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82" sheetId="17" r:id="rId1"/>
  </sheets>
  <definedNames>
    <definedName name="_xlnm.Print_Area" localSheetId="0">КПК0611182!$A$1:$BQ$90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6" i="17" l="1"/>
  <c r="BC76" i="17"/>
  <c r="BH74" i="17"/>
  <c r="BC74" i="17"/>
  <c r="BH72" i="17"/>
  <c r="BC72" i="17"/>
  <c r="BH71" i="17"/>
  <c r="BC71" i="17"/>
  <c r="BH70" i="17"/>
  <c r="BC70" i="17"/>
  <c r="BH69" i="17"/>
  <c r="BC69" i="17"/>
  <c r="BH68" i="17"/>
  <c r="BC68" i="17"/>
  <c r="BH67" i="17"/>
  <c r="BC67" i="17"/>
  <c r="BH66" i="17"/>
  <c r="BC66" i="17"/>
  <c r="BH63" i="17"/>
  <c r="BC63" i="17"/>
  <c r="BH62" i="17"/>
  <c r="BC62" i="17"/>
  <c r="BH61" i="17"/>
  <c r="BC61" i="17"/>
  <c r="BB52" i="17"/>
  <c r="AW52" i="17"/>
  <c r="BG52" i="17" s="1"/>
  <c r="AQ52" i="17"/>
  <c r="AA52" i="17"/>
  <c r="BI44" i="17"/>
  <c r="BD44" i="17"/>
  <c r="AZ44" i="17"/>
  <c r="AK44" i="17"/>
  <c r="BI42" i="17"/>
  <c r="BD42" i="17"/>
  <c r="AZ42" i="17"/>
  <c r="AK42" i="17"/>
  <c r="BN42" i="17" l="1"/>
  <c r="BN44" i="17"/>
</calcChain>
</file>

<file path=xl/sharedStrings.xml><?xml version="1.0" encoding="utf-8"?>
<sst xmlns="http://schemas.openxmlformats.org/spreadsheetml/2006/main" count="204" uniqueCount="118">
  <si>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</si>
  <si>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</si>
  <si>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</si>
  <si>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</si>
  <si>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</si>
  <si>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</si>
  <si>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</si>
  <si>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</si>
  <si>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</si>
  <si>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</si>
  <si>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</si>
  <si>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</si>
  <si>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</si>
  <si>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</si>
  <si>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</si>
  <si>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</si>
  <si>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</si>
  <si>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</si>
  <si>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</si>
  <si>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</si>
  <si>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</si>
  <si>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</si>
  <si>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</si>
  <si>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</si>
  <si>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</si>
  <si>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</si>
  <si>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</si>
  <si>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</si>
  <si>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</si>
  <si>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</si>
  <si>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</si>
  <si>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</si>
  <si>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</si>
  <si>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</si>
  <si>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</si>
  <si>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</si>
  <si>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</si>
  <si>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</si>
  <si>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</si>
  <si>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</si>
  <si>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</si>
  <si>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</si>
  <si>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</si>
  <si>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</si>
  <si>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</si>
  <si>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</si>
  <si>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</si>
  <si>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</si>
  <si>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</si>
  <si>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</si>
  <si>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</si>
  <si>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</si>
  <si>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</si>
  <si>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</si>
  <si>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</si>
  <si>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</si>
  <si>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</si>
  <si>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</si>
  <si>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</si>
  <si>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</si>
  <si>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</si>
  <si>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</si>
  <si>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</si>
  <si>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</si>
  <si>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</si>
  <si>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</si>
  <si>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</si>
  <si>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</si>
  <si>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</si>
  <si>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</si>
  <si>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</si>
  <si>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</si>
  <si>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</si>
  <si>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</si>
  <si>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</si>
  <si>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C75:BQ75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</si>
  <si>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</si>
  <si>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</si>
  <si>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</si>
  <si>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</si>
  <si>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</si>
  <si>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</si>
  <si>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</si>
  <si>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</si>
  <si>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</si>
  <si>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</si>
  <si>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</si>
  <si>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</si>
  <si>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</si>
  <si>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Створення належних умов для діяльності працівників та функціонування загальноосвітніх закладів</t>
  </si>
  <si>
    <t>Кількість закладів</t>
  </si>
  <si>
    <t>C78:BQ78</t>
  </si>
  <si>
    <t>C77:BQ77</t>
  </si>
  <si>
    <t>0990</t>
  </si>
  <si>
    <t>C64:BQ64</t>
  </si>
  <si>
    <t>Забезпечення якісної, сучасної та доступної загальної середньої освіти за стандартами "Нова українська школа"</t>
  </si>
  <si>
    <t>Парта учнівська одномісна</t>
  </si>
  <si>
    <t>Стілець учнівський</t>
  </si>
  <si>
    <t>Ноутбук</t>
  </si>
  <si>
    <t>Проектори</t>
  </si>
  <si>
    <t>Комплект Дидактичні матеріали</t>
  </si>
  <si>
    <t>Навушники</t>
  </si>
  <si>
    <t>Флеш-накопичувач</t>
  </si>
  <si>
    <t>Середні витрати на 1 клас учнів 1-х класів</t>
  </si>
  <si>
    <t>Виконання заходів, спрямованих на забезпечення якісної, сучасної та доступної загальної середньої освіти за  стандартами "Нова українська школа" за рахунок субвенції з державного бюджету</t>
  </si>
  <si>
    <t>ФінансуванняІ заходів, спрямованих на забезпечення якісної, сучасної та доступної загальної середньої освіти "Нова українська школа"  за рахунок субвенції з державного бюджету місцевим бюджетам</t>
  </si>
  <si>
    <t>Відхилення по загальному фонду за рахунок тендерних процедур та вибору меншої ціни.</t>
  </si>
  <si>
    <t>Кількість перших класів</t>
  </si>
  <si>
    <t>Кількість учнів перших класів</t>
  </si>
  <si>
    <t>Пояснення щодо причин розбіжностей між фактичними та затвердженими результативними показниками:   При проведенні тендерних процедур для забезпечення навчальними засобами за стандартами  Нової української школи врахована планова кількість учнів 1-х класів на 2021 -2022 навчальний рік.</t>
  </si>
  <si>
    <t>Середні витрати на 1 учня 1-х класів</t>
  </si>
  <si>
    <t>Пояснення щодо причин розбіжностей між фактичними та затвердженими результативними показниками: Середні витрати на 1 учня 1-х класів менші планових за рахунок проведення тендерних процедур та вибору меншої ціни.</t>
  </si>
  <si>
    <t>Пояснення щодо причин розбіжностей між фактичними та затвердженими результативними показниками: Середні витрати на 1 клас учнів 1-х класів менші планових за рахунок проведення тендерних процедур та вибору меншої ціни.</t>
  </si>
  <si>
    <t>Аналіз стану виконання результативних показників: Всі основні результативні показники за 2021 рік виконано.Середні витрати на 1 учня 1 класів, середні витрати на 1 клас учнів 1-х класів менші планових за рахунок проведення тендерних процедур та вибору меншої ціни.</t>
  </si>
  <si>
    <t>Завдання бюджетної програми виконане. Ціль державної політики, на яку спрямовано реалізацію програми , досягнута.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</si>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</sst>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82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86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82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37</v>
      </c>
      <c r="B20" s="37" t="s">
        <v>115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117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93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116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83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95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89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104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63" customHeight="1" x14ac:dyDescent="0.2">
      <c r="A42" s="59">
        <v>1</v>
      </c>
      <c r="B42" s="59"/>
      <c r="C42" s="71" t="s">
        <v>105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6">
        <v>441487</v>
      </c>
      <c r="AB42" s="116"/>
      <c r="AC42" s="116"/>
      <c r="AD42" s="116"/>
      <c r="AE42" s="116"/>
      <c r="AF42" s="116">
        <v>773124</v>
      </c>
      <c r="AG42" s="116"/>
      <c r="AH42" s="116"/>
      <c r="AI42" s="116"/>
      <c r="AJ42" s="116"/>
      <c r="AK42" s="116">
        <f>AA42+AF42</f>
        <v>1214611</v>
      </c>
      <c r="AL42" s="116"/>
      <c r="AM42" s="116"/>
      <c r="AN42" s="116"/>
      <c r="AO42" s="116"/>
      <c r="AP42" s="116">
        <v>433561</v>
      </c>
      <c r="AQ42" s="116"/>
      <c r="AR42" s="116"/>
      <c r="AS42" s="116"/>
      <c r="AT42" s="116"/>
      <c r="AU42" s="116">
        <v>773124</v>
      </c>
      <c r="AV42" s="116"/>
      <c r="AW42" s="116"/>
      <c r="AX42" s="116"/>
      <c r="AY42" s="116"/>
      <c r="AZ42" s="116">
        <f>AP42+AU42</f>
        <v>1206685</v>
      </c>
      <c r="BA42" s="116"/>
      <c r="BB42" s="116"/>
      <c r="BC42" s="116"/>
      <c r="BD42" s="116">
        <f>AP42-AA42</f>
        <v>-7926</v>
      </c>
      <c r="BE42" s="116"/>
      <c r="BF42" s="116"/>
      <c r="BG42" s="116"/>
      <c r="BH42" s="116"/>
      <c r="BI42" s="116">
        <f>AU42-AF42</f>
        <v>0</v>
      </c>
      <c r="BJ42" s="116"/>
      <c r="BK42" s="116"/>
      <c r="BL42" s="116"/>
      <c r="BM42" s="116"/>
      <c r="BN42" s="116">
        <f>BD42+BI42</f>
        <v>-7926</v>
      </c>
      <c r="BO42" s="116"/>
      <c r="BP42" s="116"/>
      <c r="BQ42" s="116"/>
      <c r="BR42" s="117"/>
      <c r="BS42" s="117"/>
      <c r="CA42" s="1" t="s">
        <v>22</v>
      </c>
    </row>
    <row r="43" spans="1:80" ht="15.75" customHeight="1" x14ac:dyDescent="0.2">
      <c r="A43" s="59"/>
      <c r="B43" s="59"/>
      <c r="C43" s="71" t="s">
        <v>106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8">
        <v>441487</v>
      </c>
      <c r="AB44" s="118"/>
      <c r="AC44" s="118"/>
      <c r="AD44" s="118"/>
      <c r="AE44" s="118"/>
      <c r="AF44" s="118">
        <v>773124</v>
      </c>
      <c r="AG44" s="118"/>
      <c r="AH44" s="118"/>
      <c r="AI44" s="118"/>
      <c r="AJ44" s="118"/>
      <c r="AK44" s="118">
        <f>AA44+AF44</f>
        <v>1214611</v>
      </c>
      <c r="AL44" s="118"/>
      <c r="AM44" s="118"/>
      <c r="AN44" s="118"/>
      <c r="AO44" s="118"/>
      <c r="AP44" s="118">
        <v>433561</v>
      </c>
      <c r="AQ44" s="118"/>
      <c r="AR44" s="118"/>
      <c r="AS44" s="118"/>
      <c r="AT44" s="118"/>
      <c r="AU44" s="118">
        <v>773124</v>
      </c>
      <c r="AV44" s="118"/>
      <c r="AW44" s="118"/>
      <c r="AX44" s="118"/>
      <c r="AY44" s="118"/>
      <c r="AZ44" s="118">
        <f>AP44+AU44</f>
        <v>1206685</v>
      </c>
      <c r="BA44" s="118"/>
      <c r="BB44" s="118"/>
      <c r="BC44" s="118"/>
      <c r="BD44" s="118">
        <f>AP44-AA44</f>
        <v>-7926</v>
      </c>
      <c r="BE44" s="118"/>
      <c r="BF44" s="118"/>
      <c r="BG44" s="118"/>
      <c r="BH44" s="118"/>
      <c r="BI44" s="118">
        <f>AU44-AF44</f>
        <v>0</v>
      </c>
      <c r="BJ44" s="118"/>
      <c r="BK44" s="118"/>
      <c r="BL44" s="118"/>
      <c r="BM44" s="118"/>
      <c r="BN44" s="118">
        <f>BD44+BI44</f>
        <v>-7926</v>
      </c>
      <c r="BO44" s="118"/>
      <c r="BP44" s="118"/>
      <c r="BQ44" s="118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80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80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15.75" customHeight="1" x14ac:dyDescent="0.2">
      <c r="A61" s="59">
        <v>0</v>
      </c>
      <c r="B61" s="59"/>
      <c r="C61" s="112" t="s">
        <v>90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88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20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20</v>
      </c>
      <c r="AJ61" s="104"/>
      <c r="AK61" s="104"/>
      <c r="AL61" s="104"/>
      <c r="AM61" s="104"/>
      <c r="AN61" s="104">
        <v>20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20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59">
        <v>0</v>
      </c>
      <c r="B62" s="59"/>
      <c r="C62" s="112" t="s">
        <v>107</v>
      </c>
      <c r="D62" s="72"/>
      <c r="E62" s="72"/>
      <c r="F62" s="72"/>
      <c r="G62" s="72"/>
      <c r="H62" s="72"/>
      <c r="I62" s="73"/>
      <c r="J62" s="107" t="s">
        <v>71</v>
      </c>
      <c r="K62" s="107"/>
      <c r="L62" s="107"/>
      <c r="M62" s="107"/>
      <c r="N62" s="107"/>
      <c r="O62" s="107" t="s">
        <v>88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4">
        <v>26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26</v>
      </c>
      <c r="AJ62" s="104"/>
      <c r="AK62" s="104"/>
      <c r="AL62" s="104"/>
      <c r="AM62" s="104"/>
      <c r="AN62" s="104">
        <v>26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26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25.5" customHeight="1" x14ac:dyDescent="0.2">
      <c r="A63" s="59">
        <v>0</v>
      </c>
      <c r="B63" s="59"/>
      <c r="C63" s="112" t="s">
        <v>108</v>
      </c>
      <c r="D63" s="72"/>
      <c r="E63" s="72"/>
      <c r="F63" s="72"/>
      <c r="G63" s="72"/>
      <c r="H63" s="72"/>
      <c r="I63" s="73"/>
      <c r="J63" s="107" t="s">
        <v>71</v>
      </c>
      <c r="K63" s="107"/>
      <c r="L63" s="107"/>
      <c r="M63" s="107"/>
      <c r="N63" s="107"/>
      <c r="O63" s="107" t="s">
        <v>88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4">
        <v>417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417</v>
      </c>
      <c r="AJ63" s="104"/>
      <c r="AK63" s="104"/>
      <c r="AL63" s="104"/>
      <c r="AM63" s="104"/>
      <c r="AN63" s="104">
        <v>417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417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25.5" customHeight="1" x14ac:dyDescent="0.2">
      <c r="A64" s="59"/>
      <c r="B64" s="59"/>
      <c r="C64" s="106" t="s">
        <v>109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5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94</v>
      </c>
    </row>
    <row r="65" spans="1:80" s="30" customFormat="1" ht="15.75" x14ac:dyDescent="0.2">
      <c r="A65" s="77">
        <v>0</v>
      </c>
      <c r="B65" s="77"/>
      <c r="C65" s="113" t="s">
        <v>72</v>
      </c>
      <c r="D65" s="79"/>
      <c r="E65" s="79"/>
      <c r="F65" s="79"/>
      <c r="G65" s="79"/>
      <c r="H65" s="79"/>
      <c r="I65" s="80"/>
      <c r="J65" s="99" t="s">
        <v>70</v>
      </c>
      <c r="K65" s="99"/>
      <c r="L65" s="99"/>
      <c r="M65" s="99"/>
      <c r="N65" s="99"/>
      <c r="O65" s="99" t="s">
        <v>70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25.5" customHeight="1" x14ac:dyDescent="0.2">
      <c r="A66" s="59">
        <v>1</v>
      </c>
      <c r="B66" s="59"/>
      <c r="C66" s="106" t="s">
        <v>96</v>
      </c>
      <c r="D66" s="72"/>
      <c r="E66" s="72"/>
      <c r="F66" s="72"/>
      <c r="G66" s="72"/>
      <c r="H66" s="72"/>
      <c r="I66" s="73"/>
      <c r="J66" s="107" t="s">
        <v>71</v>
      </c>
      <c r="K66" s="107"/>
      <c r="L66" s="107"/>
      <c r="M66" s="107"/>
      <c r="N66" s="107"/>
      <c r="O66" s="107" t="s">
        <v>74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4">
        <v>417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417</v>
      </c>
      <c r="AJ66" s="104"/>
      <c r="AK66" s="104"/>
      <c r="AL66" s="104"/>
      <c r="AM66" s="104"/>
      <c r="AN66" s="104">
        <v>417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417</v>
      </c>
      <c r="AY66" s="105"/>
      <c r="AZ66" s="105"/>
      <c r="BA66" s="105"/>
      <c r="BB66" s="105"/>
      <c r="BC66" s="105">
        <f t="shared" ref="BC66:BC72" si="0">AN66-Y66</f>
        <v>0</v>
      </c>
      <c r="BD66" s="105"/>
      <c r="BE66" s="105"/>
      <c r="BF66" s="105"/>
      <c r="BG66" s="105"/>
      <c r="BH66" s="105">
        <f t="shared" ref="BH66:BH72" si="1"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59">
        <v>2</v>
      </c>
      <c r="B67" s="59"/>
      <c r="C67" s="106" t="s">
        <v>97</v>
      </c>
      <c r="D67" s="72"/>
      <c r="E67" s="72"/>
      <c r="F67" s="72"/>
      <c r="G67" s="72"/>
      <c r="H67" s="72"/>
      <c r="I67" s="73"/>
      <c r="J67" s="107" t="s">
        <v>71</v>
      </c>
      <c r="K67" s="107"/>
      <c r="L67" s="107"/>
      <c r="M67" s="107"/>
      <c r="N67" s="107"/>
      <c r="O67" s="107" t="s">
        <v>74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4">
        <v>417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417</v>
      </c>
      <c r="AJ67" s="104"/>
      <c r="AK67" s="104"/>
      <c r="AL67" s="104"/>
      <c r="AM67" s="104"/>
      <c r="AN67" s="104">
        <v>417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417</v>
      </c>
      <c r="AY67" s="105"/>
      <c r="AZ67" s="105"/>
      <c r="BA67" s="105"/>
      <c r="BB67" s="105"/>
      <c r="BC67" s="105">
        <f t="shared" si="0"/>
        <v>0</v>
      </c>
      <c r="BD67" s="105"/>
      <c r="BE67" s="105"/>
      <c r="BF67" s="105"/>
      <c r="BG67" s="105"/>
      <c r="BH67" s="105">
        <f t="shared" si="1"/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x14ac:dyDescent="0.2">
      <c r="A68" s="59">
        <v>3</v>
      </c>
      <c r="B68" s="59"/>
      <c r="C68" s="106" t="s">
        <v>98</v>
      </c>
      <c r="D68" s="72"/>
      <c r="E68" s="72"/>
      <c r="F68" s="72"/>
      <c r="G68" s="72"/>
      <c r="H68" s="72"/>
      <c r="I68" s="73"/>
      <c r="J68" s="107" t="s">
        <v>71</v>
      </c>
      <c r="K68" s="107"/>
      <c r="L68" s="107"/>
      <c r="M68" s="107"/>
      <c r="N68" s="107"/>
      <c r="O68" s="107" t="s">
        <v>74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4">
        <v>0</v>
      </c>
      <c r="Z68" s="104"/>
      <c r="AA68" s="104"/>
      <c r="AB68" s="104"/>
      <c r="AC68" s="104"/>
      <c r="AD68" s="104">
        <v>26</v>
      </c>
      <c r="AE68" s="104"/>
      <c r="AF68" s="104"/>
      <c r="AG68" s="104"/>
      <c r="AH68" s="104"/>
      <c r="AI68" s="104">
        <v>26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26</v>
      </c>
      <c r="AT68" s="104"/>
      <c r="AU68" s="104"/>
      <c r="AV68" s="104"/>
      <c r="AW68" s="104"/>
      <c r="AX68" s="105">
        <v>26</v>
      </c>
      <c r="AY68" s="105"/>
      <c r="AZ68" s="105"/>
      <c r="BA68" s="105"/>
      <c r="BB68" s="105"/>
      <c r="BC68" s="105">
        <f t="shared" si="0"/>
        <v>0</v>
      </c>
      <c r="BD68" s="105"/>
      <c r="BE68" s="105"/>
      <c r="BF68" s="105"/>
      <c r="BG68" s="105"/>
      <c r="BH68" s="105">
        <f t="shared" si="1"/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x14ac:dyDescent="0.2">
      <c r="A69" s="59">
        <v>4</v>
      </c>
      <c r="B69" s="59"/>
      <c r="C69" s="106" t="s">
        <v>99</v>
      </c>
      <c r="D69" s="72"/>
      <c r="E69" s="72"/>
      <c r="F69" s="72"/>
      <c r="G69" s="72"/>
      <c r="H69" s="72"/>
      <c r="I69" s="73"/>
      <c r="J69" s="107" t="s">
        <v>71</v>
      </c>
      <c r="K69" s="107"/>
      <c r="L69" s="107"/>
      <c r="M69" s="107"/>
      <c r="N69" s="107"/>
      <c r="O69" s="107" t="s">
        <v>74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4">
        <v>0</v>
      </c>
      <c r="Z69" s="104"/>
      <c r="AA69" s="104"/>
      <c r="AB69" s="104"/>
      <c r="AC69" s="104"/>
      <c r="AD69" s="104">
        <v>26</v>
      </c>
      <c r="AE69" s="104"/>
      <c r="AF69" s="104"/>
      <c r="AG69" s="104"/>
      <c r="AH69" s="104"/>
      <c r="AI69" s="104">
        <v>26</v>
      </c>
      <c r="AJ69" s="104"/>
      <c r="AK69" s="104"/>
      <c r="AL69" s="104"/>
      <c r="AM69" s="104"/>
      <c r="AN69" s="104">
        <v>0</v>
      </c>
      <c r="AO69" s="104"/>
      <c r="AP69" s="104"/>
      <c r="AQ69" s="104"/>
      <c r="AR69" s="104"/>
      <c r="AS69" s="104">
        <v>26</v>
      </c>
      <c r="AT69" s="104"/>
      <c r="AU69" s="104"/>
      <c r="AV69" s="104"/>
      <c r="AW69" s="104"/>
      <c r="AX69" s="105">
        <v>26</v>
      </c>
      <c r="AY69" s="105"/>
      <c r="AZ69" s="105"/>
      <c r="BA69" s="105"/>
      <c r="BB69" s="105"/>
      <c r="BC69" s="105">
        <f t="shared" si="0"/>
        <v>0</v>
      </c>
      <c r="BD69" s="105"/>
      <c r="BE69" s="105"/>
      <c r="BF69" s="105"/>
      <c r="BG69" s="105"/>
      <c r="BH69" s="105">
        <f t="shared" si="1"/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59">
        <v>5</v>
      </c>
      <c r="B70" s="59"/>
      <c r="C70" s="106" t="s">
        <v>100</v>
      </c>
      <c r="D70" s="72"/>
      <c r="E70" s="72"/>
      <c r="F70" s="72"/>
      <c r="G70" s="72"/>
      <c r="H70" s="72"/>
      <c r="I70" s="73"/>
      <c r="J70" s="107" t="s">
        <v>71</v>
      </c>
      <c r="K70" s="107"/>
      <c r="L70" s="107"/>
      <c r="M70" s="107"/>
      <c r="N70" s="107"/>
      <c r="O70" s="107" t="s">
        <v>74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4">
        <v>26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26</v>
      </c>
      <c r="AJ70" s="104"/>
      <c r="AK70" s="104"/>
      <c r="AL70" s="104"/>
      <c r="AM70" s="104"/>
      <c r="AN70" s="104">
        <v>26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26</v>
      </c>
      <c r="AY70" s="105"/>
      <c r="AZ70" s="105"/>
      <c r="BA70" s="105"/>
      <c r="BB70" s="105"/>
      <c r="BC70" s="105">
        <f t="shared" si="0"/>
        <v>0</v>
      </c>
      <c r="BD70" s="105"/>
      <c r="BE70" s="105"/>
      <c r="BF70" s="105"/>
      <c r="BG70" s="105"/>
      <c r="BH70" s="105">
        <f t="shared" si="1"/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x14ac:dyDescent="0.2">
      <c r="A71" s="59">
        <v>6</v>
      </c>
      <c r="B71" s="59"/>
      <c r="C71" s="106" t="s">
        <v>101</v>
      </c>
      <c r="D71" s="72"/>
      <c r="E71" s="72"/>
      <c r="F71" s="72"/>
      <c r="G71" s="72"/>
      <c r="H71" s="72"/>
      <c r="I71" s="73"/>
      <c r="J71" s="107" t="s">
        <v>71</v>
      </c>
      <c r="K71" s="107"/>
      <c r="L71" s="107"/>
      <c r="M71" s="107"/>
      <c r="N71" s="107"/>
      <c r="O71" s="107" t="s">
        <v>74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4">
        <v>26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26</v>
      </c>
      <c r="AJ71" s="104"/>
      <c r="AK71" s="104"/>
      <c r="AL71" s="104"/>
      <c r="AM71" s="104"/>
      <c r="AN71" s="104">
        <v>26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26</v>
      </c>
      <c r="AY71" s="105"/>
      <c r="AZ71" s="105"/>
      <c r="BA71" s="105"/>
      <c r="BB71" s="105"/>
      <c r="BC71" s="105">
        <f t="shared" si="0"/>
        <v>0</v>
      </c>
      <c r="BD71" s="105"/>
      <c r="BE71" s="105"/>
      <c r="BF71" s="105"/>
      <c r="BG71" s="105"/>
      <c r="BH71" s="105">
        <f t="shared" si="1"/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 x14ac:dyDescent="0.2">
      <c r="A72" s="59">
        <v>7</v>
      </c>
      <c r="B72" s="59"/>
      <c r="C72" s="106" t="s">
        <v>102</v>
      </c>
      <c r="D72" s="72"/>
      <c r="E72" s="72"/>
      <c r="F72" s="72"/>
      <c r="G72" s="72"/>
      <c r="H72" s="72"/>
      <c r="I72" s="73"/>
      <c r="J72" s="107" t="s">
        <v>71</v>
      </c>
      <c r="K72" s="107"/>
      <c r="L72" s="107"/>
      <c r="M72" s="107"/>
      <c r="N72" s="107"/>
      <c r="O72" s="107" t="s">
        <v>74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4">
        <v>26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26</v>
      </c>
      <c r="AJ72" s="104"/>
      <c r="AK72" s="104"/>
      <c r="AL72" s="104"/>
      <c r="AM72" s="104"/>
      <c r="AN72" s="104">
        <v>26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26</v>
      </c>
      <c r="AY72" s="105"/>
      <c r="AZ72" s="105"/>
      <c r="BA72" s="105"/>
      <c r="BB72" s="105"/>
      <c r="BC72" s="105">
        <f t="shared" si="0"/>
        <v>0</v>
      </c>
      <c r="BD72" s="105"/>
      <c r="BE72" s="105"/>
      <c r="BF72" s="105"/>
      <c r="BG72" s="105"/>
      <c r="BH72" s="105">
        <f t="shared" si="1"/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30" customFormat="1" ht="15.75" x14ac:dyDescent="0.2">
      <c r="A73" s="77">
        <v>0</v>
      </c>
      <c r="B73" s="77"/>
      <c r="C73" s="113" t="s">
        <v>73</v>
      </c>
      <c r="D73" s="79"/>
      <c r="E73" s="79"/>
      <c r="F73" s="79"/>
      <c r="G73" s="79"/>
      <c r="H73" s="79"/>
      <c r="I73" s="80"/>
      <c r="J73" s="99" t="s">
        <v>70</v>
      </c>
      <c r="K73" s="99"/>
      <c r="L73" s="99"/>
      <c r="M73" s="99"/>
      <c r="N73" s="99"/>
      <c r="O73" s="99" t="s">
        <v>70</v>
      </c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80" ht="25.5" customHeight="1" x14ac:dyDescent="0.2">
      <c r="A74" s="59">
        <v>0</v>
      </c>
      <c r="B74" s="59"/>
      <c r="C74" s="106" t="s">
        <v>110</v>
      </c>
      <c r="D74" s="72"/>
      <c r="E74" s="72"/>
      <c r="F74" s="72"/>
      <c r="G74" s="72"/>
      <c r="H74" s="72"/>
      <c r="I74" s="73"/>
      <c r="J74" s="107" t="s">
        <v>71</v>
      </c>
      <c r="K74" s="107"/>
      <c r="L74" s="107"/>
      <c r="M74" s="107"/>
      <c r="N74" s="107"/>
      <c r="O74" s="107" t="s">
        <v>74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4">
        <v>1058.72</v>
      </c>
      <c r="Z74" s="104"/>
      <c r="AA74" s="104"/>
      <c r="AB74" s="104"/>
      <c r="AC74" s="104"/>
      <c r="AD74" s="104">
        <v>1854.01</v>
      </c>
      <c r="AE74" s="104"/>
      <c r="AF74" s="104"/>
      <c r="AG74" s="104"/>
      <c r="AH74" s="104"/>
      <c r="AI74" s="104">
        <v>2912.73</v>
      </c>
      <c r="AJ74" s="104"/>
      <c r="AK74" s="104"/>
      <c r="AL74" s="104"/>
      <c r="AM74" s="104"/>
      <c r="AN74" s="104">
        <v>1039.71</v>
      </c>
      <c r="AO74" s="104"/>
      <c r="AP74" s="104"/>
      <c r="AQ74" s="104"/>
      <c r="AR74" s="104"/>
      <c r="AS74" s="104">
        <v>1854.01</v>
      </c>
      <c r="AT74" s="104"/>
      <c r="AU74" s="104"/>
      <c r="AV74" s="104"/>
      <c r="AW74" s="104"/>
      <c r="AX74" s="105">
        <v>2893.7200000000003</v>
      </c>
      <c r="AY74" s="105"/>
      <c r="AZ74" s="105"/>
      <c r="BA74" s="105"/>
      <c r="BB74" s="105"/>
      <c r="BC74" s="105">
        <f>AN74-Y74</f>
        <v>-19.009999999999991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-19.009999999999991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 x14ac:dyDescent="0.2">
      <c r="A75" s="59"/>
      <c r="B75" s="59"/>
      <c r="C75" s="106" t="s">
        <v>111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5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75</v>
      </c>
    </row>
    <row r="76" spans="1:80" ht="25.5" customHeight="1" x14ac:dyDescent="0.2">
      <c r="A76" s="59">
        <v>0</v>
      </c>
      <c r="B76" s="59"/>
      <c r="C76" s="106" t="s">
        <v>103</v>
      </c>
      <c r="D76" s="72"/>
      <c r="E76" s="72"/>
      <c r="F76" s="72"/>
      <c r="G76" s="72"/>
      <c r="H76" s="72"/>
      <c r="I76" s="73"/>
      <c r="J76" s="107" t="s">
        <v>71</v>
      </c>
      <c r="K76" s="107"/>
      <c r="L76" s="107"/>
      <c r="M76" s="107"/>
      <c r="N76" s="107"/>
      <c r="O76" s="107" t="s">
        <v>74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4">
        <v>16980.27</v>
      </c>
      <c r="Z76" s="104"/>
      <c r="AA76" s="104"/>
      <c r="AB76" s="104"/>
      <c r="AC76" s="104"/>
      <c r="AD76" s="104">
        <v>29735.54</v>
      </c>
      <c r="AE76" s="104"/>
      <c r="AF76" s="104"/>
      <c r="AG76" s="104"/>
      <c r="AH76" s="104"/>
      <c r="AI76" s="104">
        <v>46715.81</v>
      </c>
      <c r="AJ76" s="104"/>
      <c r="AK76" s="104"/>
      <c r="AL76" s="104"/>
      <c r="AM76" s="104"/>
      <c r="AN76" s="104">
        <v>16675.419999999998</v>
      </c>
      <c r="AO76" s="104"/>
      <c r="AP76" s="104"/>
      <c r="AQ76" s="104"/>
      <c r="AR76" s="104"/>
      <c r="AS76" s="104">
        <v>29735.54</v>
      </c>
      <c r="AT76" s="104"/>
      <c r="AU76" s="104"/>
      <c r="AV76" s="104"/>
      <c r="AW76" s="104"/>
      <c r="AX76" s="105">
        <v>46410.96</v>
      </c>
      <c r="AY76" s="105"/>
      <c r="AZ76" s="105"/>
      <c r="BA76" s="105"/>
      <c r="BB76" s="105"/>
      <c r="BC76" s="105">
        <f>AN76-Y76</f>
        <v>-304.85000000000218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-304.85000000000218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25.5" customHeight="1" x14ac:dyDescent="0.2">
      <c r="A77" s="59"/>
      <c r="B77" s="59"/>
      <c r="C77" s="106" t="s">
        <v>112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5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92</v>
      </c>
    </row>
    <row r="78" spans="1:80" ht="25.5" customHeight="1" x14ac:dyDescent="0.2">
      <c r="A78" s="59"/>
      <c r="B78" s="59"/>
      <c r="C78" s="106" t="s">
        <v>113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5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91</v>
      </c>
    </row>
    <row r="80" spans="1:80" ht="15.95" customHeight="1" x14ac:dyDescent="0.2">
      <c r="A80" s="46" t="s">
        <v>51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95" customHeight="1" x14ac:dyDescent="0.2">
      <c r="A81" s="102" t="s">
        <v>114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</row>
    <row r="82" spans="1:64" ht="15.95" customHeight="1" x14ac:dyDescent="0.2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">
      <c r="A83" s="29" t="s">
        <v>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5" customHeight="1" x14ac:dyDescent="0.25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 x14ac:dyDescent="0.2">
      <c r="A85" s="109" t="s">
        <v>78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3"/>
      <c r="AO85" s="3"/>
      <c r="AP85" s="111" t="s">
        <v>80</v>
      </c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  <row r="86" spans="1:64" x14ac:dyDescent="0.2">
      <c r="W86" s="108" t="s">
        <v>9</v>
      </c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4"/>
      <c r="AO86" s="4"/>
      <c r="AP86" s="108" t="s">
        <v>10</v>
      </c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</row>
    <row r="89" spans="1:64" ht="15.95" customHeight="1" x14ac:dyDescent="0.2">
      <c r="A89" s="109" t="s">
        <v>79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3"/>
      <c r="AO89" s="3"/>
      <c r="AP89" s="111" t="s">
        <v>81</v>
      </c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</row>
    <row r="90" spans="1:64" x14ac:dyDescent="0.2">
      <c r="W90" s="108" t="s">
        <v>9</v>
      </c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4"/>
      <c r="AO90" s="4"/>
      <c r="AP90" s="108" t="s">
        <v>10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</row>
  </sheetData>
  <mergeCells count="410">
    <mergeCell ref="C64:BQ64"/>
    <mergeCell ref="C75:BQ75"/>
    <mergeCell ref="C77:BQ77"/>
    <mergeCell ref="C78:BQ78"/>
    <mergeCell ref="A78:B78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O63:X63"/>
    <mergeCell ref="Y63:AC63"/>
    <mergeCell ref="AD63:AH63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0:BB60"/>
    <mergeCell ref="BC60:BG60"/>
    <mergeCell ref="BH60:BL60"/>
    <mergeCell ref="BM60:BQ60"/>
    <mergeCell ref="A80:BL80"/>
    <mergeCell ref="A81:BL81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7" priority="39" stopIfTrue="1" operator="equal">
      <formula>$C59</formula>
    </cfRule>
  </conditionalFormatting>
  <conditionalFormatting sqref="A60:B60">
    <cfRule type="cellIs" dxfId="36" priority="40" stopIfTrue="1" operator="equal">
      <formula>0</formula>
    </cfRule>
  </conditionalFormatting>
  <conditionalFormatting sqref="C61">
    <cfRule type="cellIs" dxfId="35" priority="37" stopIfTrue="1" operator="equal">
      <formula>$C60</formula>
    </cfRule>
  </conditionalFormatting>
  <conditionalFormatting sqref="A61:B61">
    <cfRule type="cellIs" dxfId="34" priority="38" stopIfTrue="1" operator="equal">
      <formula>0</formula>
    </cfRule>
  </conditionalFormatting>
  <conditionalFormatting sqref="C62">
    <cfRule type="cellIs" dxfId="33" priority="35" stopIfTrue="1" operator="equal">
      <formula>$C61</formula>
    </cfRule>
  </conditionalFormatting>
  <conditionalFormatting sqref="A62:B62">
    <cfRule type="cellIs" dxfId="32" priority="36" stopIfTrue="1" operator="equal">
      <formula>0</formula>
    </cfRule>
  </conditionalFormatting>
  <conditionalFormatting sqref="C63">
    <cfRule type="cellIs" dxfId="31" priority="33" stopIfTrue="1" operator="equal">
      <formula>$C62</formula>
    </cfRule>
  </conditionalFormatting>
  <conditionalFormatting sqref="A63:B63">
    <cfRule type="cellIs" dxfId="30" priority="34" stopIfTrue="1" operator="equal">
      <formula>0</formula>
    </cfRule>
  </conditionalFormatting>
  <conditionalFormatting sqref="C64">
    <cfRule type="cellIs" dxfId="29" priority="31" stopIfTrue="1" operator="equal">
      <formula>$C63</formula>
    </cfRule>
  </conditionalFormatting>
  <conditionalFormatting sqref="A64:B64">
    <cfRule type="cellIs" dxfId="28" priority="32" stopIfTrue="1" operator="equal">
      <formula>0</formula>
    </cfRule>
  </conditionalFormatting>
  <conditionalFormatting sqref="C65">
    <cfRule type="cellIs" dxfId="27" priority="29" stopIfTrue="1" operator="equal">
      <formula>$C64</formula>
    </cfRule>
  </conditionalFormatting>
  <conditionalFormatting sqref="A65:B65">
    <cfRule type="cellIs" dxfId="26" priority="30" stopIfTrue="1" operator="equal">
      <formula>0</formula>
    </cfRule>
  </conditionalFormatting>
  <conditionalFormatting sqref="C66">
    <cfRule type="cellIs" dxfId="25" priority="27" stopIfTrue="1" operator="equal">
      <formula>$C65</formula>
    </cfRule>
  </conditionalFormatting>
  <conditionalFormatting sqref="A66:B66">
    <cfRule type="cellIs" dxfId="24" priority="28" stopIfTrue="1" operator="equal">
      <formula>0</formula>
    </cfRule>
  </conditionalFormatting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2022-02-02T13:19:58Z</dcterms:modified>
</cp:coreProperties>
</file>