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4845" yWindow="3105" windowWidth="15330" windowHeight="7815" tabRatio="522"/>
  </bookViews>
  <sheets>
    <sheet name="Додаток2 КПК0611010" sheetId="7" r:id="rId1"/>
  </sheets>
  <definedNames>
    <definedName name="_xlnm.Print_Area" localSheetId="0">'Додаток2 КПК0611010'!$A$1:$BY$295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72" i="7" l="1"/>
  <c r="AT272" i="7"/>
  <c r="AJ272" i="7"/>
  <c r="BG263" i="7"/>
  <c r="AQ263" i="7"/>
  <c r="AZ240" i="7"/>
  <c r="AK240" i="7"/>
  <c r="BO232" i="7"/>
  <c r="AZ232" i="7"/>
  <c r="AK232" i="7"/>
  <c r="BD144" i="7"/>
  <c r="AJ144" i="7"/>
  <c r="BD143" i="7"/>
  <c r="AJ143" i="7"/>
  <c r="BU135" i="7"/>
  <c r="BB135" i="7"/>
  <c r="AI135" i="7"/>
  <c r="BU134" i="7"/>
  <c r="BB134" i="7"/>
  <c r="AI134" i="7"/>
  <c r="BG124" i="7"/>
  <c r="AM124" i="7"/>
  <c r="BG116" i="7"/>
  <c r="AM116" i="7"/>
  <c r="BG115" i="7"/>
  <c r="AM115" i="7"/>
  <c r="BG114" i="7"/>
  <c r="AM114" i="7"/>
  <c r="BG113" i="7"/>
  <c r="AM113" i="7"/>
  <c r="BG112" i="7"/>
  <c r="AM112" i="7"/>
  <c r="BG111" i="7"/>
  <c r="AM111" i="7"/>
  <c r="BG110" i="7"/>
  <c r="AM110" i="7"/>
  <c r="BG109" i="7"/>
  <c r="AM109" i="7"/>
  <c r="BG108" i="7"/>
  <c r="AM108" i="7"/>
  <c r="BG107" i="7"/>
  <c r="AM107" i="7"/>
  <c r="BG106" i="7"/>
  <c r="AM106" i="7"/>
  <c r="BG105" i="7"/>
  <c r="AM105" i="7"/>
  <c r="BG104" i="7"/>
  <c r="AM104" i="7"/>
  <c r="BG103" i="7"/>
  <c r="AM103" i="7"/>
  <c r="BG102" i="7"/>
  <c r="AM102" i="7"/>
  <c r="BG101" i="7"/>
  <c r="AM101" i="7"/>
  <c r="BG100" i="7"/>
  <c r="AM100" i="7"/>
  <c r="BG99" i="7"/>
  <c r="AM99" i="7"/>
  <c r="BU91" i="7"/>
  <c r="BB91" i="7"/>
  <c r="AI91" i="7"/>
  <c r="BU83" i="7"/>
  <c r="BB83" i="7"/>
  <c r="AI83" i="7"/>
  <c r="BU82" i="7"/>
  <c r="BB82" i="7"/>
  <c r="AI82" i="7"/>
  <c r="BU81" i="7"/>
  <c r="BB81" i="7"/>
  <c r="AI81" i="7"/>
  <c r="BU80" i="7"/>
  <c r="BB80" i="7"/>
  <c r="AI80" i="7"/>
  <c r="BU79" i="7"/>
  <c r="BB79" i="7"/>
  <c r="AI79" i="7"/>
  <c r="BU78" i="7"/>
  <c r="BB78" i="7"/>
  <c r="AI78" i="7"/>
  <c r="BU77" i="7"/>
  <c r="BB77" i="7"/>
  <c r="AI77" i="7"/>
  <c r="BU76" i="7"/>
  <c r="BB76" i="7"/>
  <c r="AI76" i="7"/>
  <c r="BU75" i="7"/>
  <c r="BB75" i="7"/>
  <c r="AI75" i="7"/>
  <c r="BU74" i="7"/>
  <c r="BB74" i="7"/>
  <c r="AI74" i="7"/>
  <c r="BU73" i="7"/>
  <c r="BB73" i="7"/>
  <c r="AI73" i="7"/>
  <c r="BU72" i="7"/>
  <c r="BB72" i="7"/>
  <c r="AI72" i="7"/>
  <c r="BU71" i="7"/>
  <c r="BB71" i="7"/>
  <c r="AI71" i="7"/>
  <c r="BU70" i="7"/>
  <c r="BB70" i="7"/>
  <c r="AI70" i="7"/>
  <c r="BU69" i="7"/>
  <c r="BB69" i="7"/>
  <c r="AI69" i="7"/>
  <c r="BU68" i="7"/>
  <c r="BB68" i="7"/>
  <c r="AI68" i="7"/>
  <c r="BU67" i="7"/>
  <c r="BB67" i="7"/>
  <c r="AI67" i="7"/>
  <c r="BU66" i="7"/>
  <c r="BB66" i="7"/>
  <c r="AI66" i="7"/>
  <c r="BG56" i="7"/>
  <c r="AM56" i="7"/>
  <c r="BG55" i="7"/>
  <c r="AM55" i="7"/>
  <c r="BG54" i="7"/>
  <c r="AM54" i="7"/>
  <c r="BG53" i="7"/>
  <c r="AM53" i="7"/>
  <c r="BG52" i="7"/>
  <c r="AM52" i="7"/>
  <c r="BG51" i="7"/>
  <c r="AM51" i="7"/>
  <c r="BG50" i="7"/>
  <c r="AM50" i="7"/>
  <c r="BG49" i="7"/>
  <c r="AM49" i="7"/>
  <c r="BG48" i="7"/>
  <c r="AM48" i="7"/>
  <c r="BG47" i="7"/>
  <c r="AM47" i="7"/>
  <c r="BU39" i="7"/>
  <c r="BB39" i="7"/>
  <c r="AI39" i="7"/>
  <c r="BU38" i="7"/>
  <c r="BB38" i="7"/>
  <c r="AI38" i="7"/>
  <c r="BU37" i="7"/>
  <c r="BB37" i="7"/>
  <c r="AI37" i="7"/>
  <c r="BU36" i="7"/>
  <c r="BB36" i="7"/>
  <c r="AI36" i="7"/>
  <c r="BU35" i="7"/>
  <c r="BB35" i="7"/>
  <c r="AI35" i="7"/>
  <c r="BU34" i="7"/>
  <c r="BB34" i="7"/>
  <c r="AI34" i="7"/>
  <c r="BU33" i="7"/>
  <c r="BB33" i="7"/>
  <c r="AI33" i="7"/>
  <c r="BU32" i="7"/>
  <c r="BB32" i="7"/>
  <c r="AI32" i="7"/>
  <c r="BU31" i="7"/>
  <c r="BB31" i="7"/>
  <c r="AI31" i="7"/>
  <c r="BU30" i="7"/>
  <c r="BB30" i="7"/>
  <c r="AI30" i="7"/>
</calcChain>
</file>

<file path=xl/sharedStrings.xml><?xml version="1.0" encoding="utf-8"?>
<sst xmlns="http://schemas.openxmlformats.org/spreadsheetml/2006/main" count="829" uniqueCount="299">
  <si>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</si>
  <si>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</si>
  <si>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</si>
  <si>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</si>
  <si>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</si>
  <si>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</si>
  <si>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</si>
  <si>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</si>
  <si>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</si>
  <si>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</si>
  <si>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</si>
  <si>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</si>
  <si>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</si>
  <si>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</si>
  <si>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</si>
  <si>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</si>
  <si>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</si>
  <si>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</si>
  <si>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</si>
  <si>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</si>
  <si>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</si>
  <si>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</si>
  <si>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</si>
  <si>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</si>
  <si>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</si>
  <si>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</si>
  <si>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</si>
  <si>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</si>
  <si>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</si>
  <si>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</si>
  <si>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</si>
  <si>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</si>
  <si>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</si>
  <si>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</si>
  <si>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</si>
  <si>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</si>
  <si>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</si>
  <si>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</si>
  <si>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</si>
  <si>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</si>
  <si>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</si>
  <si>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</si>
  <si>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</si>
  <si>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</si>
  <si>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</si>
  <si>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</si>
  <si>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</si>
  <si>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</si>
  <si>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</si>
  <si>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</si>
  <si>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</si>
  <si>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</si>
  <si>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</si>
  <si>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</si>
  <si>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</si>
  <si>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</si>
  <si>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</si>
  <si>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</si>
  <si>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</si>
  <si>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</si>
  <si>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</si>
  <si>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</si>
  <si>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</si>
  <si>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</si>
  <si>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</si>
  <si>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</si>
  <si>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</si>
  <si>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</si>
  <si>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</si>
  <si>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</si>
  <si>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</si>
  <si>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</si>
  <si>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</si>
  <si>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</si>
  <si>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</si>
  <si>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</si>
  <si>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</si>
  <si>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</si>
  <si>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</si>
  <si>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</si>
  <si>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</si>
  <si>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</si>
  <si>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</si>
  <si>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</si>
  <si>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</si>
  <si>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</si>
  <si>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</si>
  <si>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</si>
  <si>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</si>
  <si>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</si>
  <si>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</si>
  <si>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</si>
  <si>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</si>
  <si>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</si>
  <si>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</si>
  <si>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</si>
  <si>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</si>
  <si>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</si>
  <si>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</si>
  <si>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</si>
  <si>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</si>
  <si>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</si>
  <si>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</si>
  <si>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</si>
  <si>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</si>
  <si>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</si>
  <si>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</si>
  <si>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</si>
  <si>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</si>
  <si>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</si>
  <si>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</si>
  <si>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</si>
  <si>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</si>
  <si>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</si>
  <si>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</si>
  <si>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</si>
  <si>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</si>
  <si>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</si>
  <si>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</si>
  <si>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</si>
  <si>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</si>
  <si>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</si>
  <si>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</si>
  <si>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</si>
  <si>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</si>
  <si>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</si>
  <si>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</si>
  <si>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</si>
  <si>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</si>
  <si>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</si>
  <si>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</si>
  <si>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</si>
  <si>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</si>
  <si>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</si>
  <si>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</si>
  <si>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</si>
  <si>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</si>
  <si>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</si>
  <si>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</si>
  <si>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</si>
  <si>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</si>
  <si>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</si>
  <si>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</si>
  <si>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</si>
  <si>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</si>
  <si>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</si>
  <si>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</si>
  <si>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</si>
  <si>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</si>
  <si>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</si>
  <si>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</si>
  <si>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</si>
  <si>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</si>
  <si>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</si>
  <si>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</si>
  <si>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</si>
  <si>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</si>
  <si>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</si>
  <si>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</si>
  <si>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</si>
  <si>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</si>
  <si>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</si>
  <si>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</si>
  <si>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</si>
  <si>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</si>
  <si>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</si>
  <si>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</si>
  <si>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</si>
  <si>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</si>
  <si>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</si>
  <si>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</si>
  <si>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</si>
  <si>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</si>
  <si>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осіб</t>
  </si>
  <si>
    <t>Управління освіти,молоді та спорту Дунаєвецької міської ради</t>
  </si>
  <si>
    <t>Надання дошкільної освіти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</si>
  <si>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</si>
  <si>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</si>
  <si>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</si>
  <si>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</si>
  <si>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</si>
  <si>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Оксана Лігоцька</t>
  </si>
  <si>
    <t>40216423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</si>
  <si>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</si>
  <si>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</si>
  <si>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</si>
  <si>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</si>
  <si>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</si>
  <si>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</si>
  <si>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</si>
  <si>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</si>
  <si>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</si>
  <si>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</si>
  <si>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</si>
  <si>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</si>
  <si>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</si>
  <si>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</si>
  <si>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</si>
  <si>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</si>
  <si>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</si>
  <si>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</si>
  <si>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затрат</t>
  </si>
  <si>
    <t xml:space="preserve">formula=RC[-16]+RC[-8]                          </t>
  </si>
  <si>
    <t>штатний розпис</t>
  </si>
  <si>
    <t>продукту</t>
  </si>
  <si>
    <t>ефективності</t>
  </si>
  <si>
    <t>розрахунково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</si>
  <si>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</si>
  <si>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</si>
  <si>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</si>
  <si>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</si>
  <si>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</si>
  <si>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</si>
  <si>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</si>
  <si>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</si>
  <si>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</si>
  <si>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</si>
  <si>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</si>
  <si>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</si>
  <si>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</si>
  <si>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</si>
  <si>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</si>
  <si>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</si>
  <si>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</si>
  <si>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</si>
  <si>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</si>
  <si>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</si>
  <si>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</si>
  <si>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</si>
  <si>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</si>
  <si>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</si>
  <si>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</si>
  <si>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</si>
  <si>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</si>
  <si>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</si>
  <si>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</si>
  <si>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</si>
  <si>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</si>
  <si>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</si>
  <si>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</si>
  <si>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</si>
  <si>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</si>
  <si>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</si>
  <si>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</si>
  <si>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</si>
  <si>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</si>
  <si>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</si>
  <si>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</si>
  <si>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</si>
  <si>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</si>
  <si>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</si>
  <si>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</si>
  <si>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</si>
  <si>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</si>
  <si>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</si>
  <si>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</si>
  <si>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</si>
  <si>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Медикаменти та перев`язувальні матеріали</t>
  </si>
  <si>
    <t>Продукти харчування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</si>
  <si>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</si>
  <si>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</si>
  <si>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</si>
  <si>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</si>
  <si>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</si>
  <si>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</si>
  <si>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Створення належних умов для діяльності працівників та функціонування дошкільних закладів</t>
  </si>
  <si>
    <t>Кількість  закладів дошкільної освіти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</si>
  <si>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</si>
  <si>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</si>
  <si>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</si>
  <si>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</si>
  <si>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</si>
  <si>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</si>
  <si>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</si>
  <si>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</si>
  <si>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</si>
  <si>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</si>
  <si>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Середня кількість дітей, що відвідують заклади дошкільної освіти</t>
  </si>
  <si>
    <t>Кількість дітей від 0 до 6 років</t>
  </si>
  <si>
    <t>списки</t>
  </si>
  <si>
    <t>Витрати на перебування 1 дитини в дошкільному закладі</t>
  </si>
  <si>
    <t>грн.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</si>
  <si>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</si>
  <si>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</si>
  <si>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</si>
  <si>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</si>
  <si>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</si>
  <si>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</si>
  <si>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</si>
  <si>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030 - Спеціалісти</t>
  </si>
  <si>
    <t>070 - Робітники</t>
  </si>
  <si>
    <t>140 - Вихователі</t>
  </si>
  <si>
    <t>370 - Адміністративний персонал</t>
  </si>
  <si>
    <t>Забезпечення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</si>
  <si>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</si>
  <si>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"Освіта".</t>
  </si>
  <si>
    <t>(0)(6)(1)(1)(0)(1)(0)</t>
  </si>
  <si>
    <t>(1)(0)(1)(0)</t>
  </si>
  <si>
    <t>(0)(9)(1)(0)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</si>
</sst>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6"/>
  <sheetViews>
    <sheetView tabSelected="1" zoomScaleNormal="100" workbookViewId="0">
      <selection activeCell="A17" sqref="A17:BY1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8" t="s">
        <v>115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</row>
    <row r="2" spans="1:79" ht="14.25" customHeight="1" x14ac:dyDescent="0.2">
      <c r="A2" s="37" t="s">
        <v>236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4" spans="1:79" ht="15" customHeight="1" x14ac:dyDescent="0.2">
      <c r="A4" s="11" t="s">
        <v>159</v>
      </c>
      <c r="B4" s="40" t="s">
        <v>177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8"/>
      <c r="AH4" s="44" t="s">
        <v>176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8"/>
      <c r="AT4" s="43" t="s">
        <v>182</v>
      </c>
      <c r="AU4" s="44"/>
      <c r="AV4" s="44"/>
      <c r="AW4" s="44"/>
      <c r="AX4" s="44"/>
      <c r="AY4" s="44"/>
      <c r="AZ4" s="44"/>
      <c r="BA4" s="4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7"/>
      <c r="AH5" s="39" t="s">
        <v>161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7"/>
      <c r="AT5" s="39" t="s">
        <v>157</v>
      </c>
      <c r="AU5" s="39"/>
      <c r="AV5" s="39"/>
      <c r="AW5" s="39"/>
      <c r="AX5" s="39"/>
      <c r="AY5" s="39"/>
      <c r="AZ5" s="39"/>
      <c r="BA5" s="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40" t="s">
        <v>174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"/>
      <c r="AH7" s="44" t="s">
        <v>248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5"/>
      <c r="BC7" s="43" t="s">
        <v>182</v>
      </c>
      <c r="BD7" s="44"/>
      <c r="BE7" s="44"/>
      <c r="BF7" s="44"/>
      <c r="BG7" s="44"/>
      <c r="BH7" s="44"/>
      <c r="BI7" s="44"/>
      <c r="BJ7" s="4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2" t="s">
        <v>155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7"/>
      <c r="AH8" s="39" t="s">
        <v>163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13"/>
      <c r="BC8" s="39" t="s">
        <v>157</v>
      </c>
      <c r="BD8" s="39"/>
      <c r="BE8" s="39"/>
      <c r="BF8" s="39"/>
      <c r="BG8" s="39"/>
      <c r="BH8" s="39"/>
      <c r="BI8" s="39"/>
      <c r="BJ8" s="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44" t="s">
        <v>296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297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5"/>
      <c r="AA10" s="44" t="s">
        <v>298</v>
      </c>
      <c r="AB10" s="44"/>
      <c r="AC10" s="44"/>
      <c r="AD10" s="44"/>
      <c r="AE10" s="44"/>
      <c r="AF10" s="44"/>
      <c r="AG10" s="44"/>
      <c r="AH10" s="44"/>
      <c r="AI10" s="44"/>
      <c r="AJ10" s="15"/>
      <c r="AK10" s="61" t="s">
        <v>175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0"/>
      <c r="BL10" s="43" t="s">
        <v>183</v>
      </c>
      <c r="BM10" s="44"/>
      <c r="BN10" s="44"/>
      <c r="BO10" s="44"/>
      <c r="BP10" s="44"/>
      <c r="BQ10" s="44"/>
      <c r="BR10" s="44"/>
      <c r="BS10" s="4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9" t="s">
        <v>165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167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3"/>
      <c r="AA11" s="62" t="s">
        <v>168</v>
      </c>
      <c r="AB11" s="62"/>
      <c r="AC11" s="62"/>
      <c r="AD11" s="62"/>
      <c r="AE11" s="62"/>
      <c r="AF11" s="62"/>
      <c r="AG11" s="62"/>
      <c r="AH11" s="62"/>
      <c r="AI11" s="62"/>
      <c r="AJ11" s="13"/>
      <c r="AK11" s="63" t="s">
        <v>166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19"/>
      <c r="BL11" s="39" t="s">
        <v>158</v>
      </c>
      <c r="BM11" s="39"/>
      <c r="BN11" s="39"/>
      <c r="BO11" s="39"/>
      <c r="BP11" s="39"/>
      <c r="BQ11" s="39"/>
      <c r="BR11" s="39"/>
      <c r="BS11" s="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59" t="s">
        <v>237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</row>
    <row r="14" spans="1:79" ht="14.25" customHeight="1" x14ac:dyDescent="0.2">
      <c r="A14" s="59" t="s">
        <v>148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</row>
    <row r="15" spans="1:79" ht="15" customHeight="1" x14ac:dyDescent="0.2">
      <c r="A15" s="38" t="s">
        <v>293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</row>
    <row r="18" spans="1:79" ht="15" customHeight="1" x14ac:dyDescent="0.2">
      <c r="A18" s="38" t="s">
        <v>294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59" t="s">
        <v>150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</row>
    <row r="21" spans="1:79" ht="45" customHeight="1" x14ac:dyDescent="0.2">
      <c r="A21" s="38" t="s">
        <v>295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59" t="s">
        <v>151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</row>
    <row r="24" spans="1:79" ht="14.25" customHeight="1" x14ac:dyDescent="0.2">
      <c r="A24" s="67" t="s">
        <v>224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9" ht="15" customHeight="1" x14ac:dyDescent="0.2">
      <c r="A25" s="36" t="s">
        <v>184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9" ht="23.1" customHeight="1" x14ac:dyDescent="0.2">
      <c r="A26" s="68" t="s">
        <v>2</v>
      </c>
      <c r="B26" s="69"/>
      <c r="C26" s="69"/>
      <c r="D26" s="70"/>
      <c r="E26" s="68" t="s">
        <v>19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5" t="s">
        <v>185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186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187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71"/>
      <c r="B27" s="72"/>
      <c r="C27" s="72"/>
      <c r="D27" s="7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64" t="s">
        <v>116</v>
      </c>
      <c r="AF27" s="65"/>
      <c r="AG27" s="65"/>
      <c r="AH27" s="66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64" t="s">
        <v>116</v>
      </c>
      <c r="AY27" s="65"/>
      <c r="AZ27" s="65"/>
      <c r="BA27" s="66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64" t="s">
        <v>116</v>
      </c>
      <c r="BR27" s="65"/>
      <c r="BS27" s="65"/>
      <c r="BT27" s="66"/>
      <c r="BU27" s="50" t="s">
        <v>97</v>
      </c>
      <c r="BV27" s="51"/>
      <c r="BW27" s="51"/>
      <c r="BX27" s="51"/>
      <c r="BY27" s="52"/>
    </row>
    <row r="28" spans="1:79" ht="15" customHeight="1" x14ac:dyDescent="0.2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hidden="1" customHeight="1" x14ac:dyDescent="0.2">
      <c r="A29" s="47" t="s">
        <v>56</v>
      </c>
      <c r="B29" s="48"/>
      <c r="C29" s="48"/>
      <c r="D29" s="49"/>
      <c r="E29" s="47" t="s">
        <v>57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84" t="s">
        <v>65</v>
      </c>
      <c r="V29" s="85"/>
      <c r="W29" s="85"/>
      <c r="X29" s="85"/>
      <c r="Y29" s="86"/>
      <c r="Z29" s="84" t="s">
        <v>66</v>
      </c>
      <c r="AA29" s="85"/>
      <c r="AB29" s="85"/>
      <c r="AC29" s="85"/>
      <c r="AD29" s="86"/>
      <c r="AE29" s="47" t="s">
        <v>91</v>
      </c>
      <c r="AF29" s="48"/>
      <c r="AG29" s="48"/>
      <c r="AH29" s="49"/>
      <c r="AI29" s="74" t="s">
        <v>170</v>
      </c>
      <c r="AJ29" s="75"/>
      <c r="AK29" s="75"/>
      <c r="AL29" s="75"/>
      <c r="AM29" s="76"/>
      <c r="AN29" s="47" t="s">
        <v>67</v>
      </c>
      <c r="AO29" s="48"/>
      <c r="AP29" s="48"/>
      <c r="AQ29" s="48"/>
      <c r="AR29" s="49"/>
      <c r="AS29" s="47" t="s">
        <v>68</v>
      </c>
      <c r="AT29" s="48"/>
      <c r="AU29" s="48"/>
      <c r="AV29" s="48"/>
      <c r="AW29" s="49"/>
      <c r="AX29" s="47" t="s">
        <v>92</v>
      </c>
      <c r="AY29" s="48"/>
      <c r="AZ29" s="48"/>
      <c r="BA29" s="49"/>
      <c r="BB29" s="74" t="s">
        <v>170</v>
      </c>
      <c r="BC29" s="75"/>
      <c r="BD29" s="75"/>
      <c r="BE29" s="75"/>
      <c r="BF29" s="76"/>
      <c r="BG29" s="47" t="s">
        <v>58</v>
      </c>
      <c r="BH29" s="48"/>
      <c r="BI29" s="48"/>
      <c r="BJ29" s="48"/>
      <c r="BK29" s="49"/>
      <c r="BL29" s="47" t="s">
        <v>59</v>
      </c>
      <c r="BM29" s="48"/>
      <c r="BN29" s="48"/>
      <c r="BO29" s="48"/>
      <c r="BP29" s="49"/>
      <c r="BQ29" s="47" t="s">
        <v>93</v>
      </c>
      <c r="BR29" s="48"/>
      <c r="BS29" s="48"/>
      <c r="BT29" s="49"/>
      <c r="BU29" s="74" t="s">
        <v>170</v>
      </c>
      <c r="BV29" s="75"/>
      <c r="BW29" s="75"/>
      <c r="BX29" s="75"/>
      <c r="BY29" s="76"/>
      <c r="CA29" t="s">
        <v>21</v>
      </c>
    </row>
    <row r="30" spans="1:79" s="25" customFormat="1" ht="12.75" customHeight="1" x14ac:dyDescent="0.2">
      <c r="A30" s="77"/>
      <c r="B30" s="78"/>
      <c r="C30" s="78"/>
      <c r="D30" s="79"/>
      <c r="E30" s="55" t="s">
        <v>190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80">
        <v>27100917</v>
      </c>
      <c r="V30" s="80"/>
      <c r="W30" s="80"/>
      <c r="X30" s="80"/>
      <c r="Y30" s="80"/>
      <c r="Z30" s="80" t="s">
        <v>191</v>
      </c>
      <c r="AA30" s="80"/>
      <c r="AB30" s="80"/>
      <c r="AC30" s="80"/>
      <c r="AD30" s="80"/>
      <c r="AE30" s="81" t="s">
        <v>191</v>
      </c>
      <c r="AF30" s="82"/>
      <c r="AG30" s="82"/>
      <c r="AH30" s="83"/>
      <c r="AI30" s="81">
        <f t="shared" ref="AI30:AI39" si="0">IF(ISNUMBER(U30),U30,0)+IF(ISNUMBER(Z30),Z30,0)</f>
        <v>27100917</v>
      </c>
      <c r="AJ30" s="82"/>
      <c r="AK30" s="82"/>
      <c r="AL30" s="82"/>
      <c r="AM30" s="83"/>
      <c r="AN30" s="81">
        <v>34238548</v>
      </c>
      <c r="AO30" s="82"/>
      <c r="AP30" s="82"/>
      <c r="AQ30" s="82"/>
      <c r="AR30" s="83"/>
      <c r="AS30" s="81" t="s">
        <v>191</v>
      </c>
      <c r="AT30" s="82"/>
      <c r="AU30" s="82"/>
      <c r="AV30" s="82"/>
      <c r="AW30" s="83"/>
      <c r="AX30" s="81" t="s">
        <v>191</v>
      </c>
      <c r="AY30" s="82"/>
      <c r="AZ30" s="82"/>
      <c r="BA30" s="83"/>
      <c r="BB30" s="81">
        <f t="shared" ref="BB30:BB39" si="1">IF(ISNUMBER(AN30),AN30,0)+IF(ISNUMBER(AS30),AS30,0)</f>
        <v>34238548</v>
      </c>
      <c r="BC30" s="82"/>
      <c r="BD30" s="82"/>
      <c r="BE30" s="82"/>
      <c r="BF30" s="83"/>
      <c r="BG30" s="81">
        <v>38290875</v>
      </c>
      <c r="BH30" s="82"/>
      <c r="BI30" s="82"/>
      <c r="BJ30" s="82"/>
      <c r="BK30" s="83"/>
      <c r="BL30" s="81" t="s">
        <v>191</v>
      </c>
      <c r="BM30" s="82"/>
      <c r="BN30" s="82"/>
      <c r="BO30" s="82"/>
      <c r="BP30" s="83"/>
      <c r="BQ30" s="81" t="s">
        <v>191</v>
      </c>
      <c r="BR30" s="82"/>
      <c r="BS30" s="82"/>
      <c r="BT30" s="83"/>
      <c r="BU30" s="81">
        <f t="shared" ref="BU30:BU39" si="2">IF(ISNUMBER(BG30),BG30,0)+IF(ISNUMBER(BL30),BL30,0)</f>
        <v>38290875</v>
      </c>
      <c r="BV30" s="82"/>
      <c r="BW30" s="82"/>
      <c r="BX30" s="82"/>
      <c r="BY30" s="83"/>
      <c r="CA30" s="25" t="s">
        <v>22</v>
      </c>
    </row>
    <row r="31" spans="1:79" s="25" customFormat="1" ht="25.5" customHeight="1" x14ac:dyDescent="0.2">
      <c r="A31" s="77"/>
      <c r="B31" s="78"/>
      <c r="C31" s="78"/>
      <c r="D31" s="79"/>
      <c r="E31" s="55" t="s">
        <v>249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80" t="s">
        <v>191</v>
      </c>
      <c r="V31" s="80"/>
      <c r="W31" s="80"/>
      <c r="X31" s="80"/>
      <c r="Y31" s="80"/>
      <c r="Z31" s="80">
        <v>1241843</v>
      </c>
      <c r="AA31" s="80"/>
      <c r="AB31" s="80"/>
      <c r="AC31" s="80"/>
      <c r="AD31" s="80"/>
      <c r="AE31" s="81">
        <v>0</v>
      </c>
      <c r="AF31" s="82"/>
      <c r="AG31" s="82"/>
      <c r="AH31" s="83"/>
      <c r="AI31" s="81">
        <f t="shared" si="0"/>
        <v>1241843</v>
      </c>
      <c r="AJ31" s="82"/>
      <c r="AK31" s="82"/>
      <c r="AL31" s="82"/>
      <c r="AM31" s="83"/>
      <c r="AN31" s="81" t="s">
        <v>191</v>
      </c>
      <c r="AO31" s="82"/>
      <c r="AP31" s="82"/>
      <c r="AQ31" s="82"/>
      <c r="AR31" s="83"/>
      <c r="AS31" s="81">
        <v>2177202</v>
      </c>
      <c r="AT31" s="82"/>
      <c r="AU31" s="82"/>
      <c r="AV31" s="82"/>
      <c r="AW31" s="83"/>
      <c r="AX31" s="81">
        <v>0</v>
      </c>
      <c r="AY31" s="82"/>
      <c r="AZ31" s="82"/>
      <c r="BA31" s="83"/>
      <c r="BB31" s="81">
        <f t="shared" si="1"/>
        <v>2177202</v>
      </c>
      <c r="BC31" s="82"/>
      <c r="BD31" s="82"/>
      <c r="BE31" s="82"/>
      <c r="BF31" s="83"/>
      <c r="BG31" s="81" t="s">
        <v>191</v>
      </c>
      <c r="BH31" s="82"/>
      <c r="BI31" s="82"/>
      <c r="BJ31" s="82"/>
      <c r="BK31" s="83"/>
      <c r="BL31" s="81">
        <v>1743149</v>
      </c>
      <c r="BM31" s="82"/>
      <c r="BN31" s="82"/>
      <c r="BO31" s="82"/>
      <c r="BP31" s="83"/>
      <c r="BQ31" s="81">
        <v>0</v>
      </c>
      <c r="BR31" s="82"/>
      <c r="BS31" s="82"/>
      <c r="BT31" s="83"/>
      <c r="BU31" s="81">
        <f t="shared" si="2"/>
        <v>1743149</v>
      </c>
      <c r="BV31" s="82"/>
      <c r="BW31" s="82"/>
      <c r="BX31" s="82"/>
      <c r="BY31" s="83"/>
    </row>
    <row r="32" spans="1:79" s="25" customFormat="1" ht="25.5" customHeight="1" x14ac:dyDescent="0.2">
      <c r="A32" s="77">
        <v>25010100</v>
      </c>
      <c r="B32" s="78"/>
      <c r="C32" s="78"/>
      <c r="D32" s="79"/>
      <c r="E32" s="55" t="s">
        <v>250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80" t="s">
        <v>191</v>
      </c>
      <c r="V32" s="80"/>
      <c r="W32" s="80"/>
      <c r="X32" s="80"/>
      <c r="Y32" s="80"/>
      <c r="Z32" s="80">
        <v>986576</v>
      </c>
      <c r="AA32" s="80"/>
      <c r="AB32" s="80"/>
      <c r="AC32" s="80"/>
      <c r="AD32" s="80"/>
      <c r="AE32" s="81">
        <v>0</v>
      </c>
      <c r="AF32" s="82"/>
      <c r="AG32" s="82"/>
      <c r="AH32" s="83"/>
      <c r="AI32" s="81">
        <f t="shared" si="0"/>
        <v>986576</v>
      </c>
      <c r="AJ32" s="82"/>
      <c r="AK32" s="82"/>
      <c r="AL32" s="82"/>
      <c r="AM32" s="83"/>
      <c r="AN32" s="81" t="s">
        <v>191</v>
      </c>
      <c r="AO32" s="82"/>
      <c r="AP32" s="82"/>
      <c r="AQ32" s="82"/>
      <c r="AR32" s="83"/>
      <c r="AS32" s="81">
        <v>2177202</v>
      </c>
      <c r="AT32" s="82"/>
      <c r="AU32" s="82"/>
      <c r="AV32" s="82"/>
      <c r="AW32" s="83"/>
      <c r="AX32" s="81">
        <v>0</v>
      </c>
      <c r="AY32" s="82"/>
      <c r="AZ32" s="82"/>
      <c r="BA32" s="83"/>
      <c r="BB32" s="81">
        <f t="shared" si="1"/>
        <v>2177202</v>
      </c>
      <c r="BC32" s="82"/>
      <c r="BD32" s="82"/>
      <c r="BE32" s="82"/>
      <c r="BF32" s="83"/>
      <c r="BG32" s="81" t="s">
        <v>191</v>
      </c>
      <c r="BH32" s="82"/>
      <c r="BI32" s="82"/>
      <c r="BJ32" s="82"/>
      <c r="BK32" s="83"/>
      <c r="BL32" s="81">
        <v>1743149</v>
      </c>
      <c r="BM32" s="82"/>
      <c r="BN32" s="82"/>
      <c r="BO32" s="82"/>
      <c r="BP32" s="83"/>
      <c r="BQ32" s="81">
        <v>0</v>
      </c>
      <c r="BR32" s="82"/>
      <c r="BS32" s="82"/>
      <c r="BT32" s="83"/>
      <c r="BU32" s="81">
        <f t="shared" si="2"/>
        <v>1743149</v>
      </c>
      <c r="BV32" s="82"/>
      <c r="BW32" s="82"/>
      <c r="BX32" s="82"/>
      <c r="BY32" s="83"/>
    </row>
    <row r="33" spans="1:79" s="25" customFormat="1" ht="38.25" customHeight="1" x14ac:dyDescent="0.2">
      <c r="A33" s="77">
        <v>25010400</v>
      </c>
      <c r="B33" s="78"/>
      <c r="C33" s="78"/>
      <c r="D33" s="79"/>
      <c r="E33" s="55" t="s">
        <v>251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80" t="s">
        <v>191</v>
      </c>
      <c r="V33" s="80"/>
      <c r="W33" s="80"/>
      <c r="X33" s="80"/>
      <c r="Y33" s="80"/>
      <c r="Z33" s="80">
        <v>76775</v>
      </c>
      <c r="AA33" s="80"/>
      <c r="AB33" s="80"/>
      <c r="AC33" s="80"/>
      <c r="AD33" s="80"/>
      <c r="AE33" s="81">
        <v>0</v>
      </c>
      <c r="AF33" s="82"/>
      <c r="AG33" s="82"/>
      <c r="AH33" s="83"/>
      <c r="AI33" s="81">
        <f t="shared" si="0"/>
        <v>76775</v>
      </c>
      <c r="AJ33" s="82"/>
      <c r="AK33" s="82"/>
      <c r="AL33" s="82"/>
      <c r="AM33" s="83"/>
      <c r="AN33" s="81" t="s">
        <v>191</v>
      </c>
      <c r="AO33" s="82"/>
      <c r="AP33" s="82"/>
      <c r="AQ33" s="82"/>
      <c r="AR33" s="83"/>
      <c r="AS33" s="81">
        <v>0</v>
      </c>
      <c r="AT33" s="82"/>
      <c r="AU33" s="82"/>
      <c r="AV33" s="82"/>
      <c r="AW33" s="83"/>
      <c r="AX33" s="81">
        <v>0</v>
      </c>
      <c r="AY33" s="82"/>
      <c r="AZ33" s="82"/>
      <c r="BA33" s="83"/>
      <c r="BB33" s="81">
        <f t="shared" si="1"/>
        <v>0</v>
      </c>
      <c r="BC33" s="82"/>
      <c r="BD33" s="82"/>
      <c r="BE33" s="82"/>
      <c r="BF33" s="83"/>
      <c r="BG33" s="81" t="s">
        <v>191</v>
      </c>
      <c r="BH33" s="82"/>
      <c r="BI33" s="82"/>
      <c r="BJ33" s="82"/>
      <c r="BK33" s="83"/>
      <c r="BL33" s="81">
        <v>0</v>
      </c>
      <c r="BM33" s="82"/>
      <c r="BN33" s="82"/>
      <c r="BO33" s="82"/>
      <c r="BP33" s="83"/>
      <c r="BQ33" s="81">
        <v>0</v>
      </c>
      <c r="BR33" s="82"/>
      <c r="BS33" s="82"/>
      <c r="BT33" s="83"/>
      <c r="BU33" s="81">
        <f t="shared" si="2"/>
        <v>0</v>
      </c>
      <c r="BV33" s="82"/>
      <c r="BW33" s="82"/>
      <c r="BX33" s="82"/>
      <c r="BY33" s="83"/>
    </row>
    <row r="34" spans="1:79" s="25" customFormat="1" ht="12.75" customHeight="1" x14ac:dyDescent="0.2">
      <c r="A34" s="77">
        <v>25020100</v>
      </c>
      <c r="B34" s="78"/>
      <c r="C34" s="78"/>
      <c r="D34" s="79"/>
      <c r="E34" s="55" t="s">
        <v>252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80" t="s">
        <v>191</v>
      </c>
      <c r="V34" s="80"/>
      <c r="W34" s="80"/>
      <c r="X34" s="80"/>
      <c r="Y34" s="80"/>
      <c r="Z34" s="80">
        <v>178492</v>
      </c>
      <c r="AA34" s="80"/>
      <c r="AB34" s="80"/>
      <c r="AC34" s="80"/>
      <c r="AD34" s="80"/>
      <c r="AE34" s="81">
        <v>0</v>
      </c>
      <c r="AF34" s="82"/>
      <c r="AG34" s="82"/>
      <c r="AH34" s="83"/>
      <c r="AI34" s="81">
        <f t="shared" si="0"/>
        <v>178492</v>
      </c>
      <c r="AJ34" s="82"/>
      <c r="AK34" s="82"/>
      <c r="AL34" s="82"/>
      <c r="AM34" s="83"/>
      <c r="AN34" s="81" t="s">
        <v>191</v>
      </c>
      <c r="AO34" s="82"/>
      <c r="AP34" s="82"/>
      <c r="AQ34" s="82"/>
      <c r="AR34" s="83"/>
      <c r="AS34" s="81">
        <v>0</v>
      </c>
      <c r="AT34" s="82"/>
      <c r="AU34" s="82"/>
      <c r="AV34" s="82"/>
      <c r="AW34" s="83"/>
      <c r="AX34" s="81">
        <v>0</v>
      </c>
      <c r="AY34" s="82"/>
      <c r="AZ34" s="82"/>
      <c r="BA34" s="83"/>
      <c r="BB34" s="81">
        <f t="shared" si="1"/>
        <v>0</v>
      </c>
      <c r="BC34" s="82"/>
      <c r="BD34" s="82"/>
      <c r="BE34" s="82"/>
      <c r="BF34" s="83"/>
      <c r="BG34" s="81" t="s">
        <v>191</v>
      </c>
      <c r="BH34" s="82"/>
      <c r="BI34" s="82"/>
      <c r="BJ34" s="82"/>
      <c r="BK34" s="83"/>
      <c r="BL34" s="81">
        <v>0</v>
      </c>
      <c r="BM34" s="82"/>
      <c r="BN34" s="82"/>
      <c r="BO34" s="82"/>
      <c r="BP34" s="83"/>
      <c r="BQ34" s="81">
        <v>0</v>
      </c>
      <c r="BR34" s="82"/>
      <c r="BS34" s="82"/>
      <c r="BT34" s="83"/>
      <c r="BU34" s="81">
        <f t="shared" si="2"/>
        <v>0</v>
      </c>
      <c r="BV34" s="82"/>
      <c r="BW34" s="82"/>
      <c r="BX34" s="82"/>
      <c r="BY34" s="83"/>
    </row>
    <row r="35" spans="1:79" s="25" customFormat="1" ht="25.5" customHeight="1" x14ac:dyDescent="0.2">
      <c r="A35" s="77"/>
      <c r="B35" s="78"/>
      <c r="C35" s="78"/>
      <c r="D35" s="79"/>
      <c r="E35" s="55" t="s">
        <v>253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80" t="s">
        <v>191</v>
      </c>
      <c r="V35" s="80"/>
      <c r="W35" s="80"/>
      <c r="X35" s="80"/>
      <c r="Y35" s="80"/>
      <c r="Z35" s="80">
        <v>-46824</v>
      </c>
      <c r="AA35" s="80"/>
      <c r="AB35" s="80"/>
      <c r="AC35" s="80"/>
      <c r="AD35" s="80"/>
      <c r="AE35" s="81">
        <v>0</v>
      </c>
      <c r="AF35" s="82"/>
      <c r="AG35" s="82"/>
      <c r="AH35" s="83"/>
      <c r="AI35" s="81">
        <f t="shared" si="0"/>
        <v>-46824</v>
      </c>
      <c r="AJ35" s="82"/>
      <c r="AK35" s="82"/>
      <c r="AL35" s="82"/>
      <c r="AM35" s="83"/>
      <c r="AN35" s="81" t="s">
        <v>191</v>
      </c>
      <c r="AO35" s="82"/>
      <c r="AP35" s="82"/>
      <c r="AQ35" s="82"/>
      <c r="AR35" s="83"/>
      <c r="AS35" s="81">
        <v>1775100</v>
      </c>
      <c r="AT35" s="82"/>
      <c r="AU35" s="82"/>
      <c r="AV35" s="82"/>
      <c r="AW35" s="83"/>
      <c r="AX35" s="81">
        <v>1775100</v>
      </c>
      <c r="AY35" s="82"/>
      <c r="AZ35" s="82"/>
      <c r="BA35" s="83"/>
      <c r="BB35" s="81">
        <f t="shared" si="1"/>
        <v>1775100</v>
      </c>
      <c r="BC35" s="82"/>
      <c r="BD35" s="82"/>
      <c r="BE35" s="82"/>
      <c r="BF35" s="83"/>
      <c r="BG35" s="81" t="s">
        <v>191</v>
      </c>
      <c r="BH35" s="82"/>
      <c r="BI35" s="82"/>
      <c r="BJ35" s="82"/>
      <c r="BK35" s="83"/>
      <c r="BL35" s="81">
        <v>0</v>
      </c>
      <c r="BM35" s="82"/>
      <c r="BN35" s="82"/>
      <c r="BO35" s="82"/>
      <c r="BP35" s="83"/>
      <c r="BQ35" s="81">
        <v>0</v>
      </c>
      <c r="BR35" s="82"/>
      <c r="BS35" s="82"/>
      <c r="BT35" s="83"/>
      <c r="BU35" s="81">
        <f t="shared" si="2"/>
        <v>0</v>
      </c>
      <c r="BV35" s="82"/>
      <c r="BW35" s="82"/>
      <c r="BX35" s="82"/>
      <c r="BY35" s="83"/>
    </row>
    <row r="36" spans="1:79" s="25" customFormat="1" ht="12.75" customHeight="1" x14ac:dyDescent="0.2">
      <c r="A36" s="77">
        <v>205100</v>
      </c>
      <c r="B36" s="78"/>
      <c r="C36" s="78"/>
      <c r="D36" s="79"/>
      <c r="E36" s="55" t="s">
        <v>254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80" t="s">
        <v>191</v>
      </c>
      <c r="V36" s="80"/>
      <c r="W36" s="80"/>
      <c r="X36" s="80"/>
      <c r="Y36" s="80"/>
      <c r="Z36" s="80">
        <v>143061</v>
      </c>
      <c r="AA36" s="80"/>
      <c r="AB36" s="80"/>
      <c r="AC36" s="80"/>
      <c r="AD36" s="80"/>
      <c r="AE36" s="81">
        <v>0</v>
      </c>
      <c r="AF36" s="82"/>
      <c r="AG36" s="82"/>
      <c r="AH36" s="83"/>
      <c r="AI36" s="81">
        <f t="shared" si="0"/>
        <v>143061</v>
      </c>
      <c r="AJ36" s="82"/>
      <c r="AK36" s="82"/>
      <c r="AL36" s="82"/>
      <c r="AM36" s="83"/>
      <c r="AN36" s="81" t="s">
        <v>191</v>
      </c>
      <c r="AO36" s="82"/>
      <c r="AP36" s="82"/>
      <c r="AQ36" s="82"/>
      <c r="AR36" s="83"/>
      <c r="AS36" s="81">
        <v>0</v>
      </c>
      <c r="AT36" s="82"/>
      <c r="AU36" s="82"/>
      <c r="AV36" s="82"/>
      <c r="AW36" s="83"/>
      <c r="AX36" s="81">
        <v>0</v>
      </c>
      <c r="AY36" s="82"/>
      <c r="AZ36" s="82"/>
      <c r="BA36" s="83"/>
      <c r="BB36" s="81">
        <f t="shared" si="1"/>
        <v>0</v>
      </c>
      <c r="BC36" s="82"/>
      <c r="BD36" s="82"/>
      <c r="BE36" s="82"/>
      <c r="BF36" s="83"/>
      <c r="BG36" s="81" t="s">
        <v>191</v>
      </c>
      <c r="BH36" s="82"/>
      <c r="BI36" s="82"/>
      <c r="BJ36" s="82"/>
      <c r="BK36" s="83"/>
      <c r="BL36" s="81">
        <v>0</v>
      </c>
      <c r="BM36" s="82"/>
      <c r="BN36" s="82"/>
      <c r="BO36" s="82"/>
      <c r="BP36" s="83"/>
      <c r="BQ36" s="81">
        <v>0</v>
      </c>
      <c r="BR36" s="82"/>
      <c r="BS36" s="82"/>
      <c r="BT36" s="83"/>
      <c r="BU36" s="81">
        <f t="shared" si="2"/>
        <v>0</v>
      </c>
      <c r="BV36" s="82"/>
      <c r="BW36" s="82"/>
      <c r="BX36" s="82"/>
      <c r="BY36" s="83"/>
    </row>
    <row r="37" spans="1:79" s="25" customFormat="1" ht="12.75" customHeight="1" x14ac:dyDescent="0.2">
      <c r="A37" s="77">
        <v>205200</v>
      </c>
      <c r="B37" s="78"/>
      <c r="C37" s="78"/>
      <c r="D37" s="79"/>
      <c r="E37" s="55" t="s">
        <v>255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  <c r="U37" s="80" t="s">
        <v>191</v>
      </c>
      <c r="V37" s="80"/>
      <c r="W37" s="80"/>
      <c r="X37" s="80"/>
      <c r="Y37" s="80"/>
      <c r="Z37" s="80">
        <v>189885</v>
      </c>
      <c r="AA37" s="80"/>
      <c r="AB37" s="80"/>
      <c r="AC37" s="80"/>
      <c r="AD37" s="80"/>
      <c r="AE37" s="81">
        <v>0</v>
      </c>
      <c r="AF37" s="82"/>
      <c r="AG37" s="82"/>
      <c r="AH37" s="83"/>
      <c r="AI37" s="81">
        <f t="shared" si="0"/>
        <v>189885</v>
      </c>
      <c r="AJ37" s="82"/>
      <c r="AK37" s="82"/>
      <c r="AL37" s="82"/>
      <c r="AM37" s="83"/>
      <c r="AN37" s="81" t="s">
        <v>191</v>
      </c>
      <c r="AO37" s="82"/>
      <c r="AP37" s="82"/>
      <c r="AQ37" s="82"/>
      <c r="AR37" s="83"/>
      <c r="AS37" s="81">
        <v>0</v>
      </c>
      <c r="AT37" s="82"/>
      <c r="AU37" s="82"/>
      <c r="AV37" s="82"/>
      <c r="AW37" s="83"/>
      <c r="AX37" s="81">
        <v>0</v>
      </c>
      <c r="AY37" s="82"/>
      <c r="AZ37" s="82"/>
      <c r="BA37" s="83"/>
      <c r="BB37" s="81">
        <f t="shared" si="1"/>
        <v>0</v>
      </c>
      <c r="BC37" s="82"/>
      <c r="BD37" s="82"/>
      <c r="BE37" s="82"/>
      <c r="BF37" s="83"/>
      <c r="BG37" s="81" t="s">
        <v>191</v>
      </c>
      <c r="BH37" s="82"/>
      <c r="BI37" s="82"/>
      <c r="BJ37" s="82"/>
      <c r="BK37" s="83"/>
      <c r="BL37" s="81">
        <v>0</v>
      </c>
      <c r="BM37" s="82"/>
      <c r="BN37" s="82"/>
      <c r="BO37" s="82"/>
      <c r="BP37" s="83"/>
      <c r="BQ37" s="81">
        <v>0</v>
      </c>
      <c r="BR37" s="82"/>
      <c r="BS37" s="82"/>
      <c r="BT37" s="83"/>
      <c r="BU37" s="81">
        <f t="shared" si="2"/>
        <v>0</v>
      </c>
      <c r="BV37" s="82"/>
      <c r="BW37" s="82"/>
      <c r="BX37" s="82"/>
      <c r="BY37" s="83"/>
    </row>
    <row r="38" spans="1:79" s="25" customFormat="1" ht="38.25" customHeight="1" x14ac:dyDescent="0.2">
      <c r="A38" s="77">
        <v>602400</v>
      </c>
      <c r="B38" s="78"/>
      <c r="C38" s="78"/>
      <c r="D38" s="79"/>
      <c r="E38" s="55" t="s">
        <v>256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80" t="s">
        <v>191</v>
      </c>
      <c r="V38" s="80"/>
      <c r="W38" s="80"/>
      <c r="X38" s="80"/>
      <c r="Y38" s="80"/>
      <c r="Z38" s="80">
        <v>0</v>
      </c>
      <c r="AA38" s="80"/>
      <c r="AB38" s="80"/>
      <c r="AC38" s="80"/>
      <c r="AD38" s="80"/>
      <c r="AE38" s="81">
        <v>0</v>
      </c>
      <c r="AF38" s="82"/>
      <c r="AG38" s="82"/>
      <c r="AH38" s="83"/>
      <c r="AI38" s="81">
        <f t="shared" si="0"/>
        <v>0</v>
      </c>
      <c r="AJ38" s="82"/>
      <c r="AK38" s="82"/>
      <c r="AL38" s="82"/>
      <c r="AM38" s="83"/>
      <c r="AN38" s="81" t="s">
        <v>191</v>
      </c>
      <c r="AO38" s="82"/>
      <c r="AP38" s="82"/>
      <c r="AQ38" s="82"/>
      <c r="AR38" s="83"/>
      <c r="AS38" s="81">
        <v>1775100</v>
      </c>
      <c r="AT38" s="82"/>
      <c r="AU38" s="82"/>
      <c r="AV38" s="82"/>
      <c r="AW38" s="83"/>
      <c r="AX38" s="81">
        <v>1775100</v>
      </c>
      <c r="AY38" s="82"/>
      <c r="AZ38" s="82"/>
      <c r="BA38" s="83"/>
      <c r="BB38" s="81">
        <f t="shared" si="1"/>
        <v>1775100</v>
      </c>
      <c r="BC38" s="82"/>
      <c r="BD38" s="82"/>
      <c r="BE38" s="82"/>
      <c r="BF38" s="83"/>
      <c r="BG38" s="81" t="s">
        <v>191</v>
      </c>
      <c r="BH38" s="82"/>
      <c r="BI38" s="82"/>
      <c r="BJ38" s="82"/>
      <c r="BK38" s="83"/>
      <c r="BL38" s="81">
        <v>0</v>
      </c>
      <c r="BM38" s="82"/>
      <c r="BN38" s="82"/>
      <c r="BO38" s="82"/>
      <c r="BP38" s="83"/>
      <c r="BQ38" s="81">
        <v>0</v>
      </c>
      <c r="BR38" s="82"/>
      <c r="BS38" s="82"/>
      <c r="BT38" s="83"/>
      <c r="BU38" s="81">
        <f t="shared" si="2"/>
        <v>0</v>
      </c>
      <c r="BV38" s="82"/>
      <c r="BW38" s="82"/>
      <c r="BX38" s="82"/>
      <c r="BY38" s="83"/>
    </row>
    <row r="39" spans="1:79" s="6" customFormat="1" ht="12.75" customHeight="1" x14ac:dyDescent="0.2">
      <c r="A39" s="99"/>
      <c r="B39" s="100"/>
      <c r="C39" s="100"/>
      <c r="D39" s="101"/>
      <c r="E39" s="46" t="s">
        <v>147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91">
        <v>27100917</v>
      </c>
      <c r="V39" s="91"/>
      <c r="W39" s="91"/>
      <c r="X39" s="91"/>
      <c r="Y39" s="91"/>
      <c r="Z39" s="91">
        <v>1195019</v>
      </c>
      <c r="AA39" s="91"/>
      <c r="AB39" s="91"/>
      <c r="AC39" s="91"/>
      <c r="AD39" s="91"/>
      <c r="AE39" s="88">
        <v>0</v>
      </c>
      <c r="AF39" s="89"/>
      <c r="AG39" s="89"/>
      <c r="AH39" s="90"/>
      <c r="AI39" s="88">
        <f t="shared" si="0"/>
        <v>28295936</v>
      </c>
      <c r="AJ39" s="89"/>
      <c r="AK39" s="89"/>
      <c r="AL39" s="89"/>
      <c r="AM39" s="90"/>
      <c r="AN39" s="88">
        <v>34238548</v>
      </c>
      <c r="AO39" s="89"/>
      <c r="AP39" s="89"/>
      <c r="AQ39" s="89"/>
      <c r="AR39" s="90"/>
      <c r="AS39" s="88">
        <v>3952302</v>
      </c>
      <c r="AT39" s="89"/>
      <c r="AU39" s="89"/>
      <c r="AV39" s="89"/>
      <c r="AW39" s="90"/>
      <c r="AX39" s="88">
        <v>1775100</v>
      </c>
      <c r="AY39" s="89"/>
      <c r="AZ39" s="89"/>
      <c r="BA39" s="90"/>
      <c r="BB39" s="88">
        <f t="shared" si="1"/>
        <v>38190850</v>
      </c>
      <c r="BC39" s="89"/>
      <c r="BD39" s="89"/>
      <c r="BE39" s="89"/>
      <c r="BF39" s="90"/>
      <c r="BG39" s="88">
        <v>38290875</v>
      </c>
      <c r="BH39" s="89"/>
      <c r="BI39" s="89"/>
      <c r="BJ39" s="89"/>
      <c r="BK39" s="90"/>
      <c r="BL39" s="88">
        <v>1743149</v>
      </c>
      <c r="BM39" s="89"/>
      <c r="BN39" s="89"/>
      <c r="BO39" s="89"/>
      <c r="BP39" s="90"/>
      <c r="BQ39" s="88">
        <v>0</v>
      </c>
      <c r="BR39" s="89"/>
      <c r="BS39" s="89"/>
      <c r="BT39" s="90"/>
      <c r="BU39" s="88">
        <f t="shared" si="2"/>
        <v>40034024</v>
      </c>
      <c r="BV39" s="89"/>
      <c r="BW39" s="89"/>
      <c r="BX39" s="89"/>
      <c r="BY39" s="90"/>
    </row>
    <row r="41" spans="1:79" ht="14.25" customHeight="1" x14ac:dyDescent="0.2">
      <c r="A41" s="67" t="s">
        <v>238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</row>
    <row r="42" spans="1:79" ht="15" customHeight="1" x14ac:dyDescent="0.2">
      <c r="A42" s="87" t="s">
        <v>184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</row>
    <row r="43" spans="1:79" ht="22.5" customHeight="1" x14ac:dyDescent="0.2">
      <c r="A43" s="68" t="s">
        <v>2</v>
      </c>
      <c r="B43" s="69"/>
      <c r="C43" s="69"/>
      <c r="D43" s="70"/>
      <c r="E43" s="68" t="s">
        <v>19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70"/>
      <c r="X43" s="50" t="s">
        <v>188</v>
      </c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2"/>
      <c r="AR43" s="45" t="s">
        <v>189</v>
      </c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</row>
    <row r="44" spans="1:79" ht="36" customHeight="1" x14ac:dyDescent="0.2">
      <c r="A44" s="71"/>
      <c r="B44" s="72"/>
      <c r="C44" s="72"/>
      <c r="D44" s="73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3"/>
      <c r="X44" s="45" t="s">
        <v>4</v>
      </c>
      <c r="Y44" s="45"/>
      <c r="Z44" s="45"/>
      <c r="AA44" s="45"/>
      <c r="AB44" s="45"/>
      <c r="AC44" s="45" t="s">
        <v>3</v>
      </c>
      <c r="AD44" s="45"/>
      <c r="AE44" s="45"/>
      <c r="AF44" s="45"/>
      <c r="AG44" s="45"/>
      <c r="AH44" s="64" t="s">
        <v>116</v>
      </c>
      <c r="AI44" s="65"/>
      <c r="AJ44" s="65"/>
      <c r="AK44" s="65"/>
      <c r="AL44" s="66"/>
      <c r="AM44" s="50" t="s">
        <v>5</v>
      </c>
      <c r="AN44" s="51"/>
      <c r="AO44" s="51"/>
      <c r="AP44" s="51"/>
      <c r="AQ44" s="52"/>
      <c r="AR44" s="50" t="s">
        <v>4</v>
      </c>
      <c r="AS44" s="51"/>
      <c r="AT44" s="51"/>
      <c r="AU44" s="51"/>
      <c r="AV44" s="52"/>
      <c r="AW44" s="50" t="s">
        <v>3</v>
      </c>
      <c r="AX44" s="51"/>
      <c r="AY44" s="51"/>
      <c r="AZ44" s="51"/>
      <c r="BA44" s="52"/>
      <c r="BB44" s="64" t="s">
        <v>116</v>
      </c>
      <c r="BC44" s="65"/>
      <c r="BD44" s="65"/>
      <c r="BE44" s="65"/>
      <c r="BF44" s="66"/>
      <c r="BG44" s="50" t="s">
        <v>96</v>
      </c>
      <c r="BH44" s="51"/>
      <c r="BI44" s="51"/>
      <c r="BJ44" s="51"/>
      <c r="BK44" s="52"/>
    </row>
    <row r="45" spans="1:79" ht="15" customHeight="1" x14ac:dyDescent="0.2">
      <c r="A45" s="50">
        <v>1</v>
      </c>
      <c r="B45" s="51"/>
      <c r="C45" s="51"/>
      <c r="D45" s="52"/>
      <c r="E45" s="50">
        <v>2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45">
        <v>3</v>
      </c>
      <c r="Y45" s="45"/>
      <c r="Z45" s="45"/>
      <c r="AA45" s="45"/>
      <c r="AB45" s="45"/>
      <c r="AC45" s="45">
        <v>4</v>
      </c>
      <c r="AD45" s="45"/>
      <c r="AE45" s="45"/>
      <c r="AF45" s="45"/>
      <c r="AG45" s="45"/>
      <c r="AH45" s="45">
        <v>5</v>
      </c>
      <c r="AI45" s="45"/>
      <c r="AJ45" s="45"/>
      <c r="AK45" s="45"/>
      <c r="AL45" s="45"/>
      <c r="AM45" s="45">
        <v>6</v>
      </c>
      <c r="AN45" s="45"/>
      <c r="AO45" s="45"/>
      <c r="AP45" s="45"/>
      <c r="AQ45" s="45"/>
      <c r="AR45" s="50">
        <v>7</v>
      </c>
      <c r="AS45" s="51"/>
      <c r="AT45" s="51"/>
      <c r="AU45" s="51"/>
      <c r="AV45" s="52"/>
      <c r="AW45" s="50">
        <v>8</v>
      </c>
      <c r="AX45" s="51"/>
      <c r="AY45" s="51"/>
      <c r="AZ45" s="51"/>
      <c r="BA45" s="52"/>
      <c r="BB45" s="50">
        <v>9</v>
      </c>
      <c r="BC45" s="51"/>
      <c r="BD45" s="51"/>
      <c r="BE45" s="51"/>
      <c r="BF45" s="52"/>
      <c r="BG45" s="50">
        <v>10</v>
      </c>
      <c r="BH45" s="51"/>
      <c r="BI45" s="51"/>
      <c r="BJ45" s="51"/>
      <c r="BK45" s="52"/>
    </row>
    <row r="46" spans="1:79" ht="20.25" hidden="1" customHeight="1" x14ac:dyDescent="0.2">
      <c r="A46" s="47" t="s">
        <v>56</v>
      </c>
      <c r="B46" s="48"/>
      <c r="C46" s="48"/>
      <c r="D46" s="49"/>
      <c r="E46" s="47" t="s">
        <v>57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9"/>
      <c r="X46" s="27" t="s">
        <v>60</v>
      </c>
      <c r="Y46" s="27"/>
      <c r="Z46" s="27"/>
      <c r="AA46" s="27"/>
      <c r="AB46" s="27"/>
      <c r="AC46" s="27" t="s">
        <v>61</v>
      </c>
      <c r="AD46" s="27"/>
      <c r="AE46" s="27"/>
      <c r="AF46" s="27"/>
      <c r="AG46" s="27"/>
      <c r="AH46" s="47" t="s">
        <v>94</v>
      </c>
      <c r="AI46" s="48"/>
      <c r="AJ46" s="48"/>
      <c r="AK46" s="48"/>
      <c r="AL46" s="49"/>
      <c r="AM46" s="74" t="s">
        <v>171</v>
      </c>
      <c r="AN46" s="75"/>
      <c r="AO46" s="75"/>
      <c r="AP46" s="75"/>
      <c r="AQ46" s="76"/>
      <c r="AR46" s="47" t="s">
        <v>62</v>
      </c>
      <c r="AS46" s="48"/>
      <c r="AT46" s="48"/>
      <c r="AU46" s="48"/>
      <c r="AV46" s="49"/>
      <c r="AW46" s="47" t="s">
        <v>63</v>
      </c>
      <c r="AX46" s="48"/>
      <c r="AY46" s="48"/>
      <c r="AZ46" s="48"/>
      <c r="BA46" s="49"/>
      <c r="BB46" s="47" t="s">
        <v>95</v>
      </c>
      <c r="BC46" s="48"/>
      <c r="BD46" s="48"/>
      <c r="BE46" s="48"/>
      <c r="BF46" s="49"/>
      <c r="BG46" s="74" t="s">
        <v>171</v>
      </c>
      <c r="BH46" s="75"/>
      <c r="BI46" s="75"/>
      <c r="BJ46" s="75"/>
      <c r="BK46" s="76"/>
      <c r="CA46" t="s">
        <v>23</v>
      </c>
    </row>
    <row r="47" spans="1:79" s="25" customFormat="1" ht="12.75" customHeight="1" x14ac:dyDescent="0.2">
      <c r="A47" s="77"/>
      <c r="B47" s="78"/>
      <c r="C47" s="78"/>
      <c r="D47" s="79"/>
      <c r="E47" s="55" t="s">
        <v>190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  <c r="X47" s="81">
        <v>41637372</v>
      </c>
      <c r="Y47" s="82"/>
      <c r="Z47" s="82"/>
      <c r="AA47" s="82"/>
      <c r="AB47" s="83"/>
      <c r="AC47" s="81" t="s">
        <v>191</v>
      </c>
      <c r="AD47" s="82"/>
      <c r="AE47" s="82"/>
      <c r="AF47" s="82"/>
      <c r="AG47" s="83"/>
      <c r="AH47" s="81" t="s">
        <v>191</v>
      </c>
      <c r="AI47" s="82"/>
      <c r="AJ47" s="82"/>
      <c r="AK47" s="82"/>
      <c r="AL47" s="83"/>
      <c r="AM47" s="81">
        <f t="shared" ref="AM47:AM56" si="3">IF(ISNUMBER(X47),X47,0)+IF(ISNUMBER(AC47),AC47,0)</f>
        <v>41637372</v>
      </c>
      <c r="AN47" s="82"/>
      <c r="AO47" s="82"/>
      <c r="AP47" s="82"/>
      <c r="AQ47" s="83"/>
      <c r="AR47" s="81">
        <v>44365650</v>
      </c>
      <c r="AS47" s="82"/>
      <c r="AT47" s="82"/>
      <c r="AU47" s="82"/>
      <c r="AV47" s="83"/>
      <c r="AW47" s="81" t="s">
        <v>191</v>
      </c>
      <c r="AX47" s="82"/>
      <c r="AY47" s="82"/>
      <c r="AZ47" s="82"/>
      <c r="BA47" s="83"/>
      <c r="BB47" s="81" t="s">
        <v>191</v>
      </c>
      <c r="BC47" s="82"/>
      <c r="BD47" s="82"/>
      <c r="BE47" s="82"/>
      <c r="BF47" s="83"/>
      <c r="BG47" s="80">
        <f t="shared" ref="BG47:BG56" si="4">IF(ISNUMBER(AR47),AR47,0)+IF(ISNUMBER(AW47),AW47,0)</f>
        <v>44365650</v>
      </c>
      <c r="BH47" s="80"/>
      <c r="BI47" s="80"/>
      <c r="BJ47" s="80"/>
      <c r="BK47" s="80"/>
      <c r="CA47" s="25" t="s">
        <v>24</v>
      </c>
    </row>
    <row r="48" spans="1:79" s="25" customFormat="1" ht="25.5" customHeight="1" x14ac:dyDescent="0.2">
      <c r="A48" s="77"/>
      <c r="B48" s="78"/>
      <c r="C48" s="78"/>
      <c r="D48" s="79"/>
      <c r="E48" s="55" t="s">
        <v>249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  <c r="X48" s="81" t="s">
        <v>191</v>
      </c>
      <c r="Y48" s="82"/>
      <c r="Z48" s="82"/>
      <c r="AA48" s="82"/>
      <c r="AB48" s="83"/>
      <c r="AC48" s="81">
        <v>1851224</v>
      </c>
      <c r="AD48" s="82"/>
      <c r="AE48" s="82"/>
      <c r="AF48" s="82"/>
      <c r="AG48" s="83"/>
      <c r="AH48" s="81">
        <v>0</v>
      </c>
      <c r="AI48" s="82"/>
      <c r="AJ48" s="82"/>
      <c r="AK48" s="82"/>
      <c r="AL48" s="83"/>
      <c r="AM48" s="81">
        <f t="shared" si="3"/>
        <v>1851224</v>
      </c>
      <c r="AN48" s="82"/>
      <c r="AO48" s="82"/>
      <c r="AP48" s="82"/>
      <c r="AQ48" s="83"/>
      <c r="AR48" s="81" t="s">
        <v>191</v>
      </c>
      <c r="AS48" s="82"/>
      <c r="AT48" s="82"/>
      <c r="AU48" s="82"/>
      <c r="AV48" s="83"/>
      <c r="AW48" s="81">
        <v>1956744</v>
      </c>
      <c r="AX48" s="82"/>
      <c r="AY48" s="82"/>
      <c r="AZ48" s="82"/>
      <c r="BA48" s="83"/>
      <c r="BB48" s="81">
        <v>0</v>
      </c>
      <c r="BC48" s="82"/>
      <c r="BD48" s="82"/>
      <c r="BE48" s="82"/>
      <c r="BF48" s="83"/>
      <c r="BG48" s="80">
        <f t="shared" si="4"/>
        <v>1956744</v>
      </c>
      <c r="BH48" s="80"/>
      <c r="BI48" s="80"/>
      <c r="BJ48" s="80"/>
      <c r="BK48" s="80"/>
    </row>
    <row r="49" spans="1:78" s="25" customFormat="1" ht="25.5" customHeight="1" x14ac:dyDescent="0.2">
      <c r="A49" s="77">
        <v>25010100</v>
      </c>
      <c r="B49" s="78"/>
      <c r="C49" s="78"/>
      <c r="D49" s="79"/>
      <c r="E49" s="55" t="s">
        <v>250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7"/>
      <c r="X49" s="81" t="s">
        <v>191</v>
      </c>
      <c r="Y49" s="82"/>
      <c r="Z49" s="82"/>
      <c r="AA49" s="82"/>
      <c r="AB49" s="83"/>
      <c r="AC49" s="81">
        <v>1851224</v>
      </c>
      <c r="AD49" s="82"/>
      <c r="AE49" s="82"/>
      <c r="AF49" s="82"/>
      <c r="AG49" s="83"/>
      <c r="AH49" s="81">
        <v>0</v>
      </c>
      <c r="AI49" s="82"/>
      <c r="AJ49" s="82"/>
      <c r="AK49" s="82"/>
      <c r="AL49" s="83"/>
      <c r="AM49" s="81">
        <f t="shared" si="3"/>
        <v>1851224</v>
      </c>
      <c r="AN49" s="82"/>
      <c r="AO49" s="82"/>
      <c r="AP49" s="82"/>
      <c r="AQ49" s="83"/>
      <c r="AR49" s="81" t="s">
        <v>191</v>
      </c>
      <c r="AS49" s="82"/>
      <c r="AT49" s="82"/>
      <c r="AU49" s="82"/>
      <c r="AV49" s="83"/>
      <c r="AW49" s="81">
        <v>1956744</v>
      </c>
      <c r="AX49" s="82"/>
      <c r="AY49" s="82"/>
      <c r="AZ49" s="82"/>
      <c r="BA49" s="83"/>
      <c r="BB49" s="81">
        <v>0</v>
      </c>
      <c r="BC49" s="82"/>
      <c r="BD49" s="82"/>
      <c r="BE49" s="82"/>
      <c r="BF49" s="83"/>
      <c r="BG49" s="80">
        <f t="shared" si="4"/>
        <v>1956744</v>
      </c>
      <c r="BH49" s="80"/>
      <c r="BI49" s="80"/>
      <c r="BJ49" s="80"/>
      <c r="BK49" s="80"/>
    </row>
    <row r="50" spans="1:78" s="25" customFormat="1" ht="25.5" customHeight="1" x14ac:dyDescent="0.2">
      <c r="A50" s="77">
        <v>25010400</v>
      </c>
      <c r="B50" s="78"/>
      <c r="C50" s="78"/>
      <c r="D50" s="79"/>
      <c r="E50" s="55" t="s">
        <v>251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  <c r="X50" s="81" t="s">
        <v>191</v>
      </c>
      <c r="Y50" s="82"/>
      <c r="Z50" s="82"/>
      <c r="AA50" s="82"/>
      <c r="AB50" s="83"/>
      <c r="AC50" s="81">
        <v>0</v>
      </c>
      <c r="AD50" s="82"/>
      <c r="AE50" s="82"/>
      <c r="AF50" s="82"/>
      <c r="AG50" s="83"/>
      <c r="AH50" s="81">
        <v>0</v>
      </c>
      <c r="AI50" s="82"/>
      <c r="AJ50" s="82"/>
      <c r="AK50" s="82"/>
      <c r="AL50" s="83"/>
      <c r="AM50" s="81">
        <f t="shared" si="3"/>
        <v>0</v>
      </c>
      <c r="AN50" s="82"/>
      <c r="AO50" s="82"/>
      <c r="AP50" s="82"/>
      <c r="AQ50" s="83"/>
      <c r="AR50" s="81" t="s">
        <v>191</v>
      </c>
      <c r="AS50" s="82"/>
      <c r="AT50" s="82"/>
      <c r="AU50" s="82"/>
      <c r="AV50" s="83"/>
      <c r="AW50" s="81">
        <v>0</v>
      </c>
      <c r="AX50" s="82"/>
      <c r="AY50" s="82"/>
      <c r="AZ50" s="82"/>
      <c r="BA50" s="83"/>
      <c r="BB50" s="81">
        <v>0</v>
      </c>
      <c r="BC50" s="82"/>
      <c r="BD50" s="82"/>
      <c r="BE50" s="82"/>
      <c r="BF50" s="83"/>
      <c r="BG50" s="80">
        <f t="shared" si="4"/>
        <v>0</v>
      </c>
      <c r="BH50" s="80"/>
      <c r="BI50" s="80"/>
      <c r="BJ50" s="80"/>
      <c r="BK50" s="80"/>
    </row>
    <row r="51" spans="1:78" s="25" customFormat="1" ht="12.75" customHeight="1" x14ac:dyDescent="0.2">
      <c r="A51" s="77">
        <v>25020100</v>
      </c>
      <c r="B51" s="78"/>
      <c r="C51" s="78"/>
      <c r="D51" s="79"/>
      <c r="E51" s="55" t="s">
        <v>252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81" t="s">
        <v>191</v>
      </c>
      <c r="Y51" s="82"/>
      <c r="Z51" s="82"/>
      <c r="AA51" s="82"/>
      <c r="AB51" s="83"/>
      <c r="AC51" s="81">
        <v>0</v>
      </c>
      <c r="AD51" s="82"/>
      <c r="AE51" s="82"/>
      <c r="AF51" s="82"/>
      <c r="AG51" s="83"/>
      <c r="AH51" s="81">
        <v>0</v>
      </c>
      <c r="AI51" s="82"/>
      <c r="AJ51" s="82"/>
      <c r="AK51" s="82"/>
      <c r="AL51" s="83"/>
      <c r="AM51" s="81">
        <f t="shared" si="3"/>
        <v>0</v>
      </c>
      <c r="AN51" s="82"/>
      <c r="AO51" s="82"/>
      <c r="AP51" s="82"/>
      <c r="AQ51" s="83"/>
      <c r="AR51" s="81" t="s">
        <v>191</v>
      </c>
      <c r="AS51" s="82"/>
      <c r="AT51" s="82"/>
      <c r="AU51" s="82"/>
      <c r="AV51" s="83"/>
      <c r="AW51" s="81">
        <v>0</v>
      </c>
      <c r="AX51" s="82"/>
      <c r="AY51" s="82"/>
      <c r="AZ51" s="82"/>
      <c r="BA51" s="83"/>
      <c r="BB51" s="81">
        <v>0</v>
      </c>
      <c r="BC51" s="82"/>
      <c r="BD51" s="82"/>
      <c r="BE51" s="82"/>
      <c r="BF51" s="83"/>
      <c r="BG51" s="80">
        <f t="shared" si="4"/>
        <v>0</v>
      </c>
      <c r="BH51" s="80"/>
      <c r="BI51" s="80"/>
      <c r="BJ51" s="80"/>
      <c r="BK51" s="80"/>
    </row>
    <row r="52" spans="1:78" s="25" customFormat="1" ht="25.5" customHeight="1" x14ac:dyDescent="0.2">
      <c r="A52" s="77"/>
      <c r="B52" s="78"/>
      <c r="C52" s="78"/>
      <c r="D52" s="79"/>
      <c r="E52" s="55" t="s">
        <v>253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/>
      <c r="X52" s="81" t="s">
        <v>191</v>
      </c>
      <c r="Y52" s="82"/>
      <c r="Z52" s="82"/>
      <c r="AA52" s="82"/>
      <c r="AB52" s="83"/>
      <c r="AC52" s="81">
        <v>0</v>
      </c>
      <c r="AD52" s="82"/>
      <c r="AE52" s="82"/>
      <c r="AF52" s="82"/>
      <c r="AG52" s="83"/>
      <c r="AH52" s="81">
        <v>0</v>
      </c>
      <c r="AI52" s="82"/>
      <c r="AJ52" s="82"/>
      <c r="AK52" s="82"/>
      <c r="AL52" s="83"/>
      <c r="AM52" s="81">
        <f t="shared" si="3"/>
        <v>0</v>
      </c>
      <c r="AN52" s="82"/>
      <c r="AO52" s="82"/>
      <c r="AP52" s="82"/>
      <c r="AQ52" s="83"/>
      <c r="AR52" s="81" t="s">
        <v>191</v>
      </c>
      <c r="AS52" s="82"/>
      <c r="AT52" s="82"/>
      <c r="AU52" s="82"/>
      <c r="AV52" s="83"/>
      <c r="AW52" s="81">
        <v>0</v>
      </c>
      <c r="AX52" s="82"/>
      <c r="AY52" s="82"/>
      <c r="AZ52" s="82"/>
      <c r="BA52" s="83"/>
      <c r="BB52" s="81">
        <v>0</v>
      </c>
      <c r="BC52" s="82"/>
      <c r="BD52" s="82"/>
      <c r="BE52" s="82"/>
      <c r="BF52" s="83"/>
      <c r="BG52" s="80">
        <f t="shared" si="4"/>
        <v>0</v>
      </c>
      <c r="BH52" s="80"/>
      <c r="BI52" s="80"/>
      <c r="BJ52" s="80"/>
      <c r="BK52" s="80"/>
    </row>
    <row r="53" spans="1:78" s="25" customFormat="1" ht="12.75" customHeight="1" x14ac:dyDescent="0.2">
      <c r="A53" s="77">
        <v>205100</v>
      </c>
      <c r="B53" s="78"/>
      <c r="C53" s="78"/>
      <c r="D53" s="79"/>
      <c r="E53" s="55" t="s">
        <v>254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/>
      <c r="X53" s="81" t="s">
        <v>191</v>
      </c>
      <c r="Y53" s="82"/>
      <c r="Z53" s="82"/>
      <c r="AA53" s="82"/>
      <c r="AB53" s="83"/>
      <c r="AC53" s="81">
        <v>0</v>
      </c>
      <c r="AD53" s="82"/>
      <c r="AE53" s="82"/>
      <c r="AF53" s="82"/>
      <c r="AG53" s="83"/>
      <c r="AH53" s="81">
        <v>0</v>
      </c>
      <c r="AI53" s="82"/>
      <c r="AJ53" s="82"/>
      <c r="AK53" s="82"/>
      <c r="AL53" s="83"/>
      <c r="AM53" s="81">
        <f t="shared" si="3"/>
        <v>0</v>
      </c>
      <c r="AN53" s="82"/>
      <c r="AO53" s="82"/>
      <c r="AP53" s="82"/>
      <c r="AQ53" s="83"/>
      <c r="AR53" s="81" t="s">
        <v>191</v>
      </c>
      <c r="AS53" s="82"/>
      <c r="AT53" s="82"/>
      <c r="AU53" s="82"/>
      <c r="AV53" s="83"/>
      <c r="AW53" s="81">
        <v>0</v>
      </c>
      <c r="AX53" s="82"/>
      <c r="AY53" s="82"/>
      <c r="AZ53" s="82"/>
      <c r="BA53" s="83"/>
      <c r="BB53" s="81">
        <v>0</v>
      </c>
      <c r="BC53" s="82"/>
      <c r="BD53" s="82"/>
      <c r="BE53" s="82"/>
      <c r="BF53" s="83"/>
      <c r="BG53" s="80">
        <f t="shared" si="4"/>
        <v>0</v>
      </c>
      <c r="BH53" s="80"/>
      <c r="BI53" s="80"/>
      <c r="BJ53" s="80"/>
      <c r="BK53" s="80"/>
    </row>
    <row r="54" spans="1:78" s="25" customFormat="1" ht="12.75" customHeight="1" x14ac:dyDescent="0.2">
      <c r="A54" s="77">
        <v>205200</v>
      </c>
      <c r="B54" s="78"/>
      <c r="C54" s="78"/>
      <c r="D54" s="79"/>
      <c r="E54" s="55" t="s">
        <v>255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  <c r="X54" s="81" t="s">
        <v>191</v>
      </c>
      <c r="Y54" s="82"/>
      <c r="Z54" s="82"/>
      <c r="AA54" s="82"/>
      <c r="AB54" s="83"/>
      <c r="AC54" s="81">
        <v>0</v>
      </c>
      <c r="AD54" s="82"/>
      <c r="AE54" s="82"/>
      <c r="AF54" s="82"/>
      <c r="AG54" s="83"/>
      <c r="AH54" s="81">
        <v>0</v>
      </c>
      <c r="AI54" s="82"/>
      <c r="AJ54" s="82"/>
      <c r="AK54" s="82"/>
      <c r="AL54" s="83"/>
      <c r="AM54" s="81">
        <f t="shared" si="3"/>
        <v>0</v>
      </c>
      <c r="AN54" s="82"/>
      <c r="AO54" s="82"/>
      <c r="AP54" s="82"/>
      <c r="AQ54" s="83"/>
      <c r="AR54" s="81" t="s">
        <v>191</v>
      </c>
      <c r="AS54" s="82"/>
      <c r="AT54" s="82"/>
      <c r="AU54" s="82"/>
      <c r="AV54" s="83"/>
      <c r="AW54" s="81">
        <v>0</v>
      </c>
      <c r="AX54" s="82"/>
      <c r="AY54" s="82"/>
      <c r="AZ54" s="82"/>
      <c r="BA54" s="83"/>
      <c r="BB54" s="81">
        <v>0</v>
      </c>
      <c r="BC54" s="82"/>
      <c r="BD54" s="82"/>
      <c r="BE54" s="82"/>
      <c r="BF54" s="83"/>
      <c r="BG54" s="80">
        <f t="shared" si="4"/>
        <v>0</v>
      </c>
      <c r="BH54" s="80"/>
      <c r="BI54" s="80"/>
      <c r="BJ54" s="80"/>
      <c r="BK54" s="80"/>
    </row>
    <row r="55" spans="1:78" s="25" customFormat="1" ht="25.5" customHeight="1" x14ac:dyDescent="0.2">
      <c r="A55" s="77">
        <v>602400</v>
      </c>
      <c r="B55" s="78"/>
      <c r="C55" s="78"/>
      <c r="D55" s="79"/>
      <c r="E55" s="55" t="s">
        <v>256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81" t="s">
        <v>191</v>
      </c>
      <c r="Y55" s="82"/>
      <c r="Z55" s="82"/>
      <c r="AA55" s="82"/>
      <c r="AB55" s="83"/>
      <c r="AC55" s="81">
        <v>0</v>
      </c>
      <c r="AD55" s="82"/>
      <c r="AE55" s="82"/>
      <c r="AF55" s="82"/>
      <c r="AG55" s="83"/>
      <c r="AH55" s="81">
        <v>0</v>
      </c>
      <c r="AI55" s="82"/>
      <c r="AJ55" s="82"/>
      <c r="AK55" s="82"/>
      <c r="AL55" s="83"/>
      <c r="AM55" s="81">
        <f t="shared" si="3"/>
        <v>0</v>
      </c>
      <c r="AN55" s="82"/>
      <c r="AO55" s="82"/>
      <c r="AP55" s="82"/>
      <c r="AQ55" s="83"/>
      <c r="AR55" s="81" t="s">
        <v>191</v>
      </c>
      <c r="AS55" s="82"/>
      <c r="AT55" s="82"/>
      <c r="AU55" s="82"/>
      <c r="AV55" s="83"/>
      <c r="AW55" s="81">
        <v>0</v>
      </c>
      <c r="AX55" s="82"/>
      <c r="AY55" s="82"/>
      <c r="AZ55" s="82"/>
      <c r="BA55" s="83"/>
      <c r="BB55" s="81">
        <v>0</v>
      </c>
      <c r="BC55" s="82"/>
      <c r="BD55" s="82"/>
      <c r="BE55" s="82"/>
      <c r="BF55" s="83"/>
      <c r="BG55" s="80">
        <f t="shared" si="4"/>
        <v>0</v>
      </c>
      <c r="BH55" s="80"/>
      <c r="BI55" s="80"/>
      <c r="BJ55" s="80"/>
      <c r="BK55" s="80"/>
    </row>
    <row r="56" spans="1:78" s="6" customFormat="1" ht="12.75" customHeight="1" x14ac:dyDescent="0.2">
      <c r="A56" s="99"/>
      <c r="B56" s="100"/>
      <c r="C56" s="100"/>
      <c r="D56" s="101"/>
      <c r="E56" s="46" t="s">
        <v>147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88">
        <v>41637372</v>
      </c>
      <c r="Y56" s="89"/>
      <c r="Z56" s="89"/>
      <c r="AA56" s="89"/>
      <c r="AB56" s="90"/>
      <c r="AC56" s="88">
        <v>1851224</v>
      </c>
      <c r="AD56" s="89"/>
      <c r="AE56" s="89"/>
      <c r="AF56" s="89"/>
      <c r="AG56" s="90"/>
      <c r="AH56" s="88">
        <v>0</v>
      </c>
      <c r="AI56" s="89"/>
      <c r="AJ56" s="89"/>
      <c r="AK56" s="89"/>
      <c r="AL56" s="90"/>
      <c r="AM56" s="88">
        <f t="shared" si="3"/>
        <v>43488596</v>
      </c>
      <c r="AN56" s="89"/>
      <c r="AO56" s="89"/>
      <c r="AP56" s="89"/>
      <c r="AQ56" s="90"/>
      <c r="AR56" s="88">
        <v>44365650</v>
      </c>
      <c r="AS56" s="89"/>
      <c r="AT56" s="89"/>
      <c r="AU56" s="89"/>
      <c r="AV56" s="90"/>
      <c r="AW56" s="88">
        <v>1956744</v>
      </c>
      <c r="AX56" s="89"/>
      <c r="AY56" s="89"/>
      <c r="AZ56" s="89"/>
      <c r="BA56" s="90"/>
      <c r="BB56" s="88">
        <v>0</v>
      </c>
      <c r="BC56" s="89"/>
      <c r="BD56" s="89"/>
      <c r="BE56" s="89"/>
      <c r="BF56" s="90"/>
      <c r="BG56" s="91">
        <f t="shared" si="4"/>
        <v>46322394</v>
      </c>
      <c r="BH56" s="91"/>
      <c r="BI56" s="91"/>
      <c r="BJ56" s="91"/>
      <c r="BK56" s="91"/>
    </row>
    <row r="57" spans="1:78" s="4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 x14ac:dyDescent="0.2">
      <c r="A59" s="59" t="s">
        <v>117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9"/>
    </row>
    <row r="60" spans="1:78" ht="14.25" customHeight="1" x14ac:dyDescent="0.2">
      <c r="A60" s="59" t="s">
        <v>225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</row>
    <row r="61" spans="1:78" ht="15" customHeight="1" x14ac:dyDescent="0.2">
      <c r="A61" s="36" t="s">
        <v>184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</row>
    <row r="62" spans="1:78" ht="23.1" customHeight="1" x14ac:dyDescent="0.2">
      <c r="A62" s="92" t="s">
        <v>118</v>
      </c>
      <c r="B62" s="93"/>
      <c r="C62" s="93"/>
      <c r="D62" s="94"/>
      <c r="E62" s="45" t="s">
        <v>19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50" t="s">
        <v>185</v>
      </c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/>
      <c r="AN62" s="50" t="s">
        <v>186</v>
      </c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2"/>
      <c r="BG62" s="50" t="s">
        <v>187</v>
      </c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2"/>
    </row>
    <row r="63" spans="1:78" ht="48.75" customHeight="1" x14ac:dyDescent="0.2">
      <c r="A63" s="95"/>
      <c r="B63" s="96"/>
      <c r="C63" s="96"/>
      <c r="D63" s="97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0" t="s">
        <v>4</v>
      </c>
      <c r="V63" s="51"/>
      <c r="W63" s="51"/>
      <c r="X63" s="51"/>
      <c r="Y63" s="52"/>
      <c r="Z63" s="50" t="s">
        <v>3</v>
      </c>
      <c r="AA63" s="51"/>
      <c r="AB63" s="51"/>
      <c r="AC63" s="51"/>
      <c r="AD63" s="52"/>
      <c r="AE63" s="64" t="s">
        <v>116</v>
      </c>
      <c r="AF63" s="65"/>
      <c r="AG63" s="65"/>
      <c r="AH63" s="66"/>
      <c r="AI63" s="50" t="s">
        <v>5</v>
      </c>
      <c r="AJ63" s="51"/>
      <c r="AK63" s="51"/>
      <c r="AL63" s="51"/>
      <c r="AM63" s="52"/>
      <c r="AN63" s="50" t="s">
        <v>4</v>
      </c>
      <c r="AO63" s="51"/>
      <c r="AP63" s="51"/>
      <c r="AQ63" s="51"/>
      <c r="AR63" s="52"/>
      <c r="AS63" s="50" t="s">
        <v>3</v>
      </c>
      <c r="AT63" s="51"/>
      <c r="AU63" s="51"/>
      <c r="AV63" s="51"/>
      <c r="AW63" s="52"/>
      <c r="AX63" s="64" t="s">
        <v>116</v>
      </c>
      <c r="AY63" s="65"/>
      <c r="AZ63" s="65"/>
      <c r="BA63" s="66"/>
      <c r="BB63" s="50" t="s">
        <v>96</v>
      </c>
      <c r="BC63" s="51"/>
      <c r="BD63" s="51"/>
      <c r="BE63" s="51"/>
      <c r="BF63" s="52"/>
      <c r="BG63" s="50" t="s">
        <v>4</v>
      </c>
      <c r="BH63" s="51"/>
      <c r="BI63" s="51"/>
      <c r="BJ63" s="51"/>
      <c r="BK63" s="52"/>
      <c r="BL63" s="50" t="s">
        <v>3</v>
      </c>
      <c r="BM63" s="51"/>
      <c r="BN63" s="51"/>
      <c r="BO63" s="51"/>
      <c r="BP63" s="52"/>
      <c r="BQ63" s="64" t="s">
        <v>116</v>
      </c>
      <c r="BR63" s="65"/>
      <c r="BS63" s="65"/>
      <c r="BT63" s="66"/>
      <c r="BU63" s="50" t="s">
        <v>97</v>
      </c>
      <c r="BV63" s="51"/>
      <c r="BW63" s="51"/>
      <c r="BX63" s="51"/>
      <c r="BY63" s="52"/>
    </row>
    <row r="64" spans="1:78" ht="15" customHeight="1" x14ac:dyDescent="0.2">
      <c r="A64" s="50">
        <v>1</v>
      </c>
      <c r="B64" s="51"/>
      <c r="C64" s="51"/>
      <c r="D64" s="52"/>
      <c r="E64" s="50">
        <v>2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2"/>
      <c r="U64" s="50">
        <v>3</v>
      </c>
      <c r="V64" s="51"/>
      <c r="W64" s="51"/>
      <c r="X64" s="51"/>
      <c r="Y64" s="52"/>
      <c r="Z64" s="50">
        <v>4</v>
      </c>
      <c r="AA64" s="51"/>
      <c r="AB64" s="51"/>
      <c r="AC64" s="51"/>
      <c r="AD64" s="52"/>
      <c r="AE64" s="50">
        <v>5</v>
      </c>
      <c r="AF64" s="51"/>
      <c r="AG64" s="51"/>
      <c r="AH64" s="52"/>
      <c r="AI64" s="50">
        <v>6</v>
      </c>
      <c r="AJ64" s="51"/>
      <c r="AK64" s="51"/>
      <c r="AL64" s="51"/>
      <c r="AM64" s="52"/>
      <c r="AN64" s="50">
        <v>7</v>
      </c>
      <c r="AO64" s="51"/>
      <c r="AP64" s="51"/>
      <c r="AQ64" s="51"/>
      <c r="AR64" s="52"/>
      <c r="AS64" s="50">
        <v>8</v>
      </c>
      <c r="AT64" s="51"/>
      <c r="AU64" s="51"/>
      <c r="AV64" s="51"/>
      <c r="AW64" s="52"/>
      <c r="AX64" s="50">
        <v>9</v>
      </c>
      <c r="AY64" s="51"/>
      <c r="AZ64" s="51"/>
      <c r="BA64" s="52"/>
      <c r="BB64" s="50">
        <v>10</v>
      </c>
      <c r="BC64" s="51"/>
      <c r="BD64" s="51"/>
      <c r="BE64" s="51"/>
      <c r="BF64" s="52"/>
      <c r="BG64" s="50">
        <v>11</v>
      </c>
      <c r="BH64" s="51"/>
      <c r="BI64" s="51"/>
      <c r="BJ64" s="51"/>
      <c r="BK64" s="52"/>
      <c r="BL64" s="50">
        <v>12</v>
      </c>
      <c r="BM64" s="51"/>
      <c r="BN64" s="51"/>
      <c r="BO64" s="51"/>
      <c r="BP64" s="52"/>
      <c r="BQ64" s="50">
        <v>13</v>
      </c>
      <c r="BR64" s="51"/>
      <c r="BS64" s="51"/>
      <c r="BT64" s="52"/>
      <c r="BU64" s="50">
        <v>14</v>
      </c>
      <c r="BV64" s="51"/>
      <c r="BW64" s="51"/>
      <c r="BX64" s="51"/>
      <c r="BY64" s="52"/>
    </row>
    <row r="65" spans="1:79" s="1" customFormat="1" ht="12.75" hidden="1" customHeight="1" x14ac:dyDescent="0.2">
      <c r="A65" s="47" t="s">
        <v>64</v>
      </c>
      <c r="B65" s="48"/>
      <c r="C65" s="48"/>
      <c r="D65" s="49"/>
      <c r="E65" s="47" t="s">
        <v>57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9"/>
      <c r="U65" s="47" t="s">
        <v>65</v>
      </c>
      <c r="V65" s="48"/>
      <c r="W65" s="48"/>
      <c r="X65" s="48"/>
      <c r="Y65" s="49"/>
      <c r="Z65" s="47" t="s">
        <v>66</v>
      </c>
      <c r="AA65" s="48"/>
      <c r="AB65" s="48"/>
      <c r="AC65" s="48"/>
      <c r="AD65" s="49"/>
      <c r="AE65" s="47" t="s">
        <v>91</v>
      </c>
      <c r="AF65" s="48"/>
      <c r="AG65" s="48"/>
      <c r="AH65" s="49"/>
      <c r="AI65" s="74" t="s">
        <v>170</v>
      </c>
      <c r="AJ65" s="75"/>
      <c r="AK65" s="75"/>
      <c r="AL65" s="75"/>
      <c r="AM65" s="76"/>
      <c r="AN65" s="47" t="s">
        <v>67</v>
      </c>
      <c r="AO65" s="48"/>
      <c r="AP65" s="48"/>
      <c r="AQ65" s="48"/>
      <c r="AR65" s="49"/>
      <c r="AS65" s="47" t="s">
        <v>68</v>
      </c>
      <c r="AT65" s="48"/>
      <c r="AU65" s="48"/>
      <c r="AV65" s="48"/>
      <c r="AW65" s="49"/>
      <c r="AX65" s="47" t="s">
        <v>92</v>
      </c>
      <c r="AY65" s="48"/>
      <c r="AZ65" s="48"/>
      <c r="BA65" s="49"/>
      <c r="BB65" s="74" t="s">
        <v>170</v>
      </c>
      <c r="BC65" s="75"/>
      <c r="BD65" s="75"/>
      <c r="BE65" s="75"/>
      <c r="BF65" s="76"/>
      <c r="BG65" s="47" t="s">
        <v>58</v>
      </c>
      <c r="BH65" s="48"/>
      <c r="BI65" s="48"/>
      <c r="BJ65" s="48"/>
      <c r="BK65" s="49"/>
      <c r="BL65" s="47" t="s">
        <v>59</v>
      </c>
      <c r="BM65" s="48"/>
      <c r="BN65" s="48"/>
      <c r="BO65" s="48"/>
      <c r="BP65" s="49"/>
      <c r="BQ65" s="47" t="s">
        <v>93</v>
      </c>
      <c r="BR65" s="48"/>
      <c r="BS65" s="48"/>
      <c r="BT65" s="49"/>
      <c r="BU65" s="74" t="s">
        <v>170</v>
      </c>
      <c r="BV65" s="75"/>
      <c r="BW65" s="75"/>
      <c r="BX65" s="75"/>
      <c r="BY65" s="76"/>
      <c r="CA65" t="s">
        <v>25</v>
      </c>
    </row>
    <row r="66" spans="1:79" s="25" customFormat="1" ht="12.75" customHeight="1" x14ac:dyDescent="0.2">
      <c r="A66" s="77">
        <v>2111</v>
      </c>
      <c r="B66" s="78"/>
      <c r="C66" s="78"/>
      <c r="D66" s="79"/>
      <c r="E66" s="55" t="s">
        <v>192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7"/>
      <c r="U66" s="81">
        <v>17867991</v>
      </c>
      <c r="V66" s="82"/>
      <c r="W66" s="82"/>
      <c r="X66" s="82"/>
      <c r="Y66" s="83"/>
      <c r="Z66" s="81">
        <v>0</v>
      </c>
      <c r="AA66" s="82"/>
      <c r="AB66" s="82"/>
      <c r="AC66" s="82"/>
      <c r="AD66" s="83"/>
      <c r="AE66" s="81">
        <v>0</v>
      </c>
      <c r="AF66" s="82"/>
      <c r="AG66" s="82"/>
      <c r="AH66" s="83"/>
      <c r="AI66" s="81">
        <f t="shared" ref="AI66:AI83" si="5">IF(ISNUMBER(U66),U66,0)+IF(ISNUMBER(Z66),Z66,0)</f>
        <v>17867991</v>
      </c>
      <c r="AJ66" s="82"/>
      <c r="AK66" s="82"/>
      <c r="AL66" s="82"/>
      <c r="AM66" s="83"/>
      <c r="AN66" s="81">
        <v>22287404</v>
      </c>
      <c r="AO66" s="82"/>
      <c r="AP66" s="82"/>
      <c r="AQ66" s="82"/>
      <c r="AR66" s="83"/>
      <c r="AS66" s="81">
        <v>0</v>
      </c>
      <c r="AT66" s="82"/>
      <c r="AU66" s="82"/>
      <c r="AV66" s="82"/>
      <c r="AW66" s="83"/>
      <c r="AX66" s="81">
        <v>0</v>
      </c>
      <c r="AY66" s="82"/>
      <c r="AZ66" s="82"/>
      <c r="BA66" s="83"/>
      <c r="BB66" s="81">
        <f t="shared" ref="BB66:BB83" si="6">IF(ISNUMBER(AN66),AN66,0)+IF(ISNUMBER(AS66),AS66,0)</f>
        <v>22287404</v>
      </c>
      <c r="BC66" s="82"/>
      <c r="BD66" s="82"/>
      <c r="BE66" s="82"/>
      <c r="BF66" s="83"/>
      <c r="BG66" s="81">
        <v>24154613</v>
      </c>
      <c r="BH66" s="82"/>
      <c r="BI66" s="82"/>
      <c r="BJ66" s="82"/>
      <c r="BK66" s="83"/>
      <c r="BL66" s="81">
        <v>0</v>
      </c>
      <c r="BM66" s="82"/>
      <c r="BN66" s="82"/>
      <c r="BO66" s="82"/>
      <c r="BP66" s="83"/>
      <c r="BQ66" s="81">
        <v>0</v>
      </c>
      <c r="BR66" s="82"/>
      <c r="BS66" s="82"/>
      <c r="BT66" s="83"/>
      <c r="BU66" s="81">
        <f t="shared" ref="BU66:BU83" si="7">IF(ISNUMBER(BG66),BG66,0)+IF(ISNUMBER(BL66),BL66,0)</f>
        <v>24154613</v>
      </c>
      <c r="BV66" s="82"/>
      <c r="BW66" s="82"/>
      <c r="BX66" s="82"/>
      <c r="BY66" s="83"/>
      <c r="CA66" s="25" t="s">
        <v>26</v>
      </c>
    </row>
    <row r="67" spans="1:79" s="25" customFormat="1" ht="12.75" customHeight="1" x14ac:dyDescent="0.2">
      <c r="A67" s="77">
        <v>2120</v>
      </c>
      <c r="B67" s="78"/>
      <c r="C67" s="78"/>
      <c r="D67" s="79"/>
      <c r="E67" s="55" t="s">
        <v>193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7"/>
      <c r="U67" s="81">
        <v>3943573</v>
      </c>
      <c r="V67" s="82"/>
      <c r="W67" s="82"/>
      <c r="X67" s="82"/>
      <c r="Y67" s="83"/>
      <c r="Z67" s="81">
        <v>0</v>
      </c>
      <c r="AA67" s="82"/>
      <c r="AB67" s="82"/>
      <c r="AC67" s="82"/>
      <c r="AD67" s="83"/>
      <c r="AE67" s="81">
        <v>0</v>
      </c>
      <c r="AF67" s="82"/>
      <c r="AG67" s="82"/>
      <c r="AH67" s="83"/>
      <c r="AI67" s="81">
        <f t="shared" si="5"/>
        <v>3943573</v>
      </c>
      <c r="AJ67" s="82"/>
      <c r="AK67" s="82"/>
      <c r="AL67" s="82"/>
      <c r="AM67" s="83"/>
      <c r="AN67" s="81">
        <v>4903229</v>
      </c>
      <c r="AO67" s="82"/>
      <c r="AP67" s="82"/>
      <c r="AQ67" s="82"/>
      <c r="AR67" s="83"/>
      <c r="AS67" s="81">
        <v>0</v>
      </c>
      <c r="AT67" s="82"/>
      <c r="AU67" s="82"/>
      <c r="AV67" s="82"/>
      <c r="AW67" s="83"/>
      <c r="AX67" s="81">
        <v>0</v>
      </c>
      <c r="AY67" s="82"/>
      <c r="AZ67" s="82"/>
      <c r="BA67" s="83"/>
      <c r="BB67" s="81">
        <f t="shared" si="6"/>
        <v>4903229</v>
      </c>
      <c r="BC67" s="82"/>
      <c r="BD67" s="82"/>
      <c r="BE67" s="82"/>
      <c r="BF67" s="83"/>
      <c r="BG67" s="81">
        <v>5314015</v>
      </c>
      <c r="BH67" s="82"/>
      <c r="BI67" s="82"/>
      <c r="BJ67" s="82"/>
      <c r="BK67" s="83"/>
      <c r="BL67" s="81">
        <v>0</v>
      </c>
      <c r="BM67" s="82"/>
      <c r="BN67" s="82"/>
      <c r="BO67" s="82"/>
      <c r="BP67" s="83"/>
      <c r="BQ67" s="81">
        <v>0</v>
      </c>
      <c r="BR67" s="82"/>
      <c r="BS67" s="82"/>
      <c r="BT67" s="83"/>
      <c r="BU67" s="81">
        <f t="shared" si="7"/>
        <v>5314015</v>
      </c>
      <c r="BV67" s="82"/>
      <c r="BW67" s="82"/>
      <c r="BX67" s="82"/>
      <c r="BY67" s="83"/>
    </row>
    <row r="68" spans="1:79" s="25" customFormat="1" ht="12.75" customHeight="1" x14ac:dyDescent="0.2">
      <c r="A68" s="77">
        <v>2210</v>
      </c>
      <c r="B68" s="78"/>
      <c r="C68" s="78"/>
      <c r="D68" s="79"/>
      <c r="E68" s="55" t="s">
        <v>194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7"/>
      <c r="U68" s="81">
        <v>562753</v>
      </c>
      <c r="V68" s="82"/>
      <c r="W68" s="82"/>
      <c r="X68" s="82"/>
      <c r="Y68" s="83"/>
      <c r="Z68" s="81">
        <v>111625</v>
      </c>
      <c r="AA68" s="82"/>
      <c r="AB68" s="82"/>
      <c r="AC68" s="82"/>
      <c r="AD68" s="83"/>
      <c r="AE68" s="81">
        <v>0</v>
      </c>
      <c r="AF68" s="82"/>
      <c r="AG68" s="82"/>
      <c r="AH68" s="83"/>
      <c r="AI68" s="81">
        <f t="shared" si="5"/>
        <v>674378</v>
      </c>
      <c r="AJ68" s="82"/>
      <c r="AK68" s="82"/>
      <c r="AL68" s="82"/>
      <c r="AM68" s="83"/>
      <c r="AN68" s="81">
        <v>495630</v>
      </c>
      <c r="AO68" s="82"/>
      <c r="AP68" s="82"/>
      <c r="AQ68" s="82"/>
      <c r="AR68" s="83"/>
      <c r="AS68" s="81">
        <v>0</v>
      </c>
      <c r="AT68" s="82"/>
      <c r="AU68" s="82"/>
      <c r="AV68" s="82"/>
      <c r="AW68" s="83"/>
      <c r="AX68" s="81">
        <v>0</v>
      </c>
      <c r="AY68" s="82"/>
      <c r="AZ68" s="82"/>
      <c r="BA68" s="83"/>
      <c r="BB68" s="81">
        <f t="shared" si="6"/>
        <v>495630</v>
      </c>
      <c r="BC68" s="82"/>
      <c r="BD68" s="82"/>
      <c r="BE68" s="82"/>
      <c r="BF68" s="83"/>
      <c r="BG68" s="81">
        <v>437017</v>
      </c>
      <c r="BH68" s="82"/>
      <c r="BI68" s="82"/>
      <c r="BJ68" s="82"/>
      <c r="BK68" s="83"/>
      <c r="BL68" s="81">
        <v>0</v>
      </c>
      <c r="BM68" s="82"/>
      <c r="BN68" s="82"/>
      <c r="BO68" s="82"/>
      <c r="BP68" s="83"/>
      <c r="BQ68" s="81">
        <v>0</v>
      </c>
      <c r="BR68" s="82"/>
      <c r="BS68" s="82"/>
      <c r="BT68" s="83"/>
      <c r="BU68" s="81">
        <f t="shared" si="7"/>
        <v>437017</v>
      </c>
      <c r="BV68" s="82"/>
      <c r="BW68" s="82"/>
      <c r="BX68" s="82"/>
      <c r="BY68" s="83"/>
    </row>
    <row r="69" spans="1:79" s="25" customFormat="1" ht="12.75" customHeight="1" x14ac:dyDescent="0.2">
      <c r="A69" s="77">
        <v>2220</v>
      </c>
      <c r="B69" s="78"/>
      <c r="C69" s="78"/>
      <c r="D69" s="79"/>
      <c r="E69" s="55" t="s">
        <v>257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/>
      <c r="U69" s="81">
        <v>58265</v>
      </c>
      <c r="V69" s="82"/>
      <c r="W69" s="82"/>
      <c r="X69" s="82"/>
      <c r="Y69" s="83"/>
      <c r="Z69" s="81">
        <v>0</v>
      </c>
      <c r="AA69" s="82"/>
      <c r="AB69" s="82"/>
      <c r="AC69" s="82"/>
      <c r="AD69" s="83"/>
      <c r="AE69" s="81">
        <v>0</v>
      </c>
      <c r="AF69" s="82"/>
      <c r="AG69" s="82"/>
      <c r="AH69" s="83"/>
      <c r="AI69" s="81">
        <f t="shared" si="5"/>
        <v>58265</v>
      </c>
      <c r="AJ69" s="82"/>
      <c r="AK69" s="82"/>
      <c r="AL69" s="82"/>
      <c r="AM69" s="83"/>
      <c r="AN69" s="81">
        <v>63437</v>
      </c>
      <c r="AO69" s="82"/>
      <c r="AP69" s="82"/>
      <c r="AQ69" s="82"/>
      <c r="AR69" s="83"/>
      <c r="AS69" s="81">
        <v>0</v>
      </c>
      <c r="AT69" s="82"/>
      <c r="AU69" s="82"/>
      <c r="AV69" s="82"/>
      <c r="AW69" s="83"/>
      <c r="AX69" s="81">
        <v>0</v>
      </c>
      <c r="AY69" s="82"/>
      <c r="AZ69" s="82"/>
      <c r="BA69" s="83"/>
      <c r="BB69" s="81">
        <f t="shared" si="6"/>
        <v>63437</v>
      </c>
      <c r="BC69" s="82"/>
      <c r="BD69" s="82"/>
      <c r="BE69" s="82"/>
      <c r="BF69" s="83"/>
      <c r="BG69" s="81">
        <v>83581</v>
      </c>
      <c r="BH69" s="82"/>
      <c r="BI69" s="82"/>
      <c r="BJ69" s="82"/>
      <c r="BK69" s="83"/>
      <c r="BL69" s="81">
        <v>0</v>
      </c>
      <c r="BM69" s="82"/>
      <c r="BN69" s="82"/>
      <c r="BO69" s="82"/>
      <c r="BP69" s="83"/>
      <c r="BQ69" s="81">
        <v>0</v>
      </c>
      <c r="BR69" s="82"/>
      <c r="BS69" s="82"/>
      <c r="BT69" s="83"/>
      <c r="BU69" s="81">
        <f t="shared" si="7"/>
        <v>83581</v>
      </c>
      <c r="BV69" s="82"/>
      <c r="BW69" s="82"/>
      <c r="BX69" s="82"/>
      <c r="BY69" s="83"/>
    </row>
    <row r="70" spans="1:79" s="25" customFormat="1" ht="12.75" customHeight="1" x14ac:dyDescent="0.2">
      <c r="A70" s="77">
        <v>2230</v>
      </c>
      <c r="B70" s="78"/>
      <c r="C70" s="78"/>
      <c r="D70" s="79"/>
      <c r="E70" s="55" t="s">
        <v>258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7"/>
      <c r="U70" s="81">
        <v>1374288</v>
      </c>
      <c r="V70" s="82"/>
      <c r="W70" s="82"/>
      <c r="X70" s="82"/>
      <c r="Y70" s="83"/>
      <c r="Z70" s="81">
        <v>1076495</v>
      </c>
      <c r="AA70" s="82"/>
      <c r="AB70" s="82"/>
      <c r="AC70" s="82"/>
      <c r="AD70" s="83"/>
      <c r="AE70" s="81">
        <v>0</v>
      </c>
      <c r="AF70" s="82"/>
      <c r="AG70" s="82"/>
      <c r="AH70" s="83"/>
      <c r="AI70" s="81">
        <f t="shared" si="5"/>
        <v>2450783</v>
      </c>
      <c r="AJ70" s="82"/>
      <c r="AK70" s="82"/>
      <c r="AL70" s="82"/>
      <c r="AM70" s="83"/>
      <c r="AN70" s="81">
        <v>2213542</v>
      </c>
      <c r="AO70" s="82"/>
      <c r="AP70" s="82"/>
      <c r="AQ70" s="82"/>
      <c r="AR70" s="83"/>
      <c r="AS70" s="81">
        <v>2177202</v>
      </c>
      <c r="AT70" s="82"/>
      <c r="AU70" s="82"/>
      <c r="AV70" s="82"/>
      <c r="AW70" s="83"/>
      <c r="AX70" s="81">
        <v>0</v>
      </c>
      <c r="AY70" s="82"/>
      <c r="AZ70" s="82"/>
      <c r="BA70" s="83"/>
      <c r="BB70" s="81">
        <f t="shared" si="6"/>
        <v>4390744</v>
      </c>
      <c r="BC70" s="82"/>
      <c r="BD70" s="82"/>
      <c r="BE70" s="82"/>
      <c r="BF70" s="83"/>
      <c r="BG70" s="81">
        <v>2635891</v>
      </c>
      <c r="BH70" s="82"/>
      <c r="BI70" s="82"/>
      <c r="BJ70" s="82"/>
      <c r="BK70" s="83"/>
      <c r="BL70" s="81">
        <v>1743149</v>
      </c>
      <c r="BM70" s="82"/>
      <c r="BN70" s="82"/>
      <c r="BO70" s="82"/>
      <c r="BP70" s="83"/>
      <c r="BQ70" s="81">
        <v>0</v>
      </c>
      <c r="BR70" s="82"/>
      <c r="BS70" s="82"/>
      <c r="BT70" s="83"/>
      <c r="BU70" s="81">
        <f t="shared" si="7"/>
        <v>4379040</v>
      </c>
      <c r="BV70" s="82"/>
      <c r="BW70" s="82"/>
      <c r="BX70" s="82"/>
      <c r="BY70" s="83"/>
    </row>
    <row r="71" spans="1:79" s="25" customFormat="1" ht="12.75" customHeight="1" x14ac:dyDescent="0.2">
      <c r="A71" s="77">
        <v>2240</v>
      </c>
      <c r="B71" s="78"/>
      <c r="C71" s="78"/>
      <c r="D71" s="79"/>
      <c r="E71" s="55" t="s">
        <v>195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7"/>
      <c r="U71" s="81">
        <v>437735</v>
      </c>
      <c r="V71" s="82"/>
      <c r="W71" s="82"/>
      <c r="X71" s="82"/>
      <c r="Y71" s="83"/>
      <c r="Z71" s="81">
        <v>0</v>
      </c>
      <c r="AA71" s="82"/>
      <c r="AB71" s="82"/>
      <c r="AC71" s="82"/>
      <c r="AD71" s="83"/>
      <c r="AE71" s="81">
        <v>0</v>
      </c>
      <c r="AF71" s="82"/>
      <c r="AG71" s="82"/>
      <c r="AH71" s="83"/>
      <c r="AI71" s="81">
        <f t="shared" si="5"/>
        <v>437735</v>
      </c>
      <c r="AJ71" s="82"/>
      <c r="AK71" s="82"/>
      <c r="AL71" s="82"/>
      <c r="AM71" s="83"/>
      <c r="AN71" s="81">
        <v>628341</v>
      </c>
      <c r="AO71" s="82"/>
      <c r="AP71" s="82"/>
      <c r="AQ71" s="82"/>
      <c r="AR71" s="83"/>
      <c r="AS71" s="81">
        <v>0</v>
      </c>
      <c r="AT71" s="82"/>
      <c r="AU71" s="82"/>
      <c r="AV71" s="82"/>
      <c r="AW71" s="83"/>
      <c r="AX71" s="81">
        <v>0</v>
      </c>
      <c r="AY71" s="82"/>
      <c r="AZ71" s="82"/>
      <c r="BA71" s="83"/>
      <c r="BB71" s="81">
        <f t="shared" si="6"/>
        <v>628341</v>
      </c>
      <c r="BC71" s="82"/>
      <c r="BD71" s="82"/>
      <c r="BE71" s="82"/>
      <c r="BF71" s="83"/>
      <c r="BG71" s="81">
        <v>669731</v>
      </c>
      <c r="BH71" s="82"/>
      <c r="BI71" s="82"/>
      <c r="BJ71" s="82"/>
      <c r="BK71" s="83"/>
      <c r="BL71" s="81">
        <v>0</v>
      </c>
      <c r="BM71" s="82"/>
      <c r="BN71" s="82"/>
      <c r="BO71" s="82"/>
      <c r="BP71" s="83"/>
      <c r="BQ71" s="81">
        <v>0</v>
      </c>
      <c r="BR71" s="82"/>
      <c r="BS71" s="82"/>
      <c r="BT71" s="83"/>
      <c r="BU71" s="81">
        <f t="shared" si="7"/>
        <v>669731</v>
      </c>
      <c r="BV71" s="82"/>
      <c r="BW71" s="82"/>
      <c r="BX71" s="82"/>
      <c r="BY71" s="83"/>
    </row>
    <row r="72" spans="1:79" s="25" customFormat="1" ht="12.75" customHeight="1" x14ac:dyDescent="0.2">
      <c r="A72" s="77">
        <v>2250</v>
      </c>
      <c r="B72" s="78"/>
      <c r="C72" s="78"/>
      <c r="D72" s="79"/>
      <c r="E72" s="55" t="s">
        <v>196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7"/>
      <c r="U72" s="81">
        <v>0</v>
      </c>
      <c r="V72" s="82"/>
      <c r="W72" s="82"/>
      <c r="X72" s="82"/>
      <c r="Y72" s="83"/>
      <c r="Z72" s="81">
        <v>0</v>
      </c>
      <c r="AA72" s="82"/>
      <c r="AB72" s="82"/>
      <c r="AC72" s="82"/>
      <c r="AD72" s="83"/>
      <c r="AE72" s="81">
        <v>0</v>
      </c>
      <c r="AF72" s="82"/>
      <c r="AG72" s="82"/>
      <c r="AH72" s="83"/>
      <c r="AI72" s="81">
        <f t="shared" si="5"/>
        <v>0</v>
      </c>
      <c r="AJ72" s="82"/>
      <c r="AK72" s="82"/>
      <c r="AL72" s="82"/>
      <c r="AM72" s="83"/>
      <c r="AN72" s="81">
        <v>1640</v>
      </c>
      <c r="AO72" s="82"/>
      <c r="AP72" s="82"/>
      <c r="AQ72" s="82"/>
      <c r="AR72" s="83"/>
      <c r="AS72" s="81">
        <v>0</v>
      </c>
      <c r="AT72" s="82"/>
      <c r="AU72" s="82"/>
      <c r="AV72" s="82"/>
      <c r="AW72" s="83"/>
      <c r="AX72" s="81">
        <v>0</v>
      </c>
      <c r="AY72" s="82"/>
      <c r="AZ72" s="82"/>
      <c r="BA72" s="83"/>
      <c r="BB72" s="81">
        <f t="shared" si="6"/>
        <v>1640</v>
      </c>
      <c r="BC72" s="82"/>
      <c r="BD72" s="82"/>
      <c r="BE72" s="82"/>
      <c r="BF72" s="83"/>
      <c r="BG72" s="81">
        <v>6800</v>
      </c>
      <c r="BH72" s="82"/>
      <c r="BI72" s="82"/>
      <c r="BJ72" s="82"/>
      <c r="BK72" s="83"/>
      <c r="BL72" s="81">
        <v>0</v>
      </c>
      <c r="BM72" s="82"/>
      <c r="BN72" s="82"/>
      <c r="BO72" s="82"/>
      <c r="BP72" s="83"/>
      <c r="BQ72" s="81">
        <v>0</v>
      </c>
      <c r="BR72" s="82"/>
      <c r="BS72" s="82"/>
      <c r="BT72" s="83"/>
      <c r="BU72" s="81">
        <f t="shared" si="7"/>
        <v>6800</v>
      </c>
      <c r="BV72" s="82"/>
      <c r="BW72" s="82"/>
      <c r="BX72" s="82"/>
      <c r="BY72" s="83"/>
    </row>
    <row r="73" spans="1:79" s="25" customFormat="1" ht="12.75" customHeight="1" x14ac:dyDescent="0.2">
      <c r="A73" s="77">
        <v>2271</v>
      </c>
      <c r="B73" s="78"/>
      <c r="C73" s="78"/>
      <c r="D73" s="79"/>
      <c r="E73" s="55" t="s">
        <v>197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7"/>
      <c r="U73" s="81">
        <v>1381718</v>
      </c>
      <c r="V73" s="82"/>
      <c r="W73" s="82"/>
      <c r="X73" s="82"/>
      <c r="Y73" s="83"/>
      <c r="Z73" s="81">
        <v>0</v>
      </c>
      <c r="AA73" s="82"/>
      <c r="AB73" s="82"/>
      <c r="AC73" s="82"/>
      <c r="AD73" s="83"/>
      <c r="AE73" s="81">
        <v>0</v>
      </c>
      <c r="AF73" s="82"/>
      <c r="AG73" s="82"/>
      <c r="AH73" s="83"/>
      <c r="AI73" s="81">
        <f t="shared" si="5"/>
        <v>1381718</v>
      </c>
      <c r="AJ73" s="82"/>
      <c r="AK73" s="82"/>
      <c r="AL73" s="82"/>
      <c r="AM73" s="83"/>
      <c r="AN73" s="81">
        <v>1154168</v>
      </c>
      <c r="AO73" s="82"/>
      <c r="AP73" s="82"/>
      <c r="AQ73" s="82"/>
      <c r="AR73" s="83"/>
      <c r="AS73" s="81">
        <v>0</v>
      </c>
      <c r="AT73" s="82"/>
      <c r="AU73" s="82"/>
      <c r="AV73" s="82"/>
      <c r="AW73" s="83"/>
      <c r="AX73" s="81">
        <v>0</v>
      </c>
      <c r="AY73" s="82"/>
      <c r="AZ73" s="82"/>
      <c r="BA73" s="83"/>
      <c r="BB73" s="81">
        <f t="shared" si="6"/>
        <v>1154168</v>
      </c>
      <c r="BC73" s="82"/>
      <c r="BD73" s="82"/>
      <c r="BE73" s="82"/>
      <c r="BF73" s="83"/>
      <c r="BG73" s="81">
        <v>1988503</v>
      </c>
      <c r="BH73" s="82"/>
      <c r="BI73" s="82"/>
      <c r="BJ73" s="82"/>
      <c r="BK73" s="83"/>
      <c r="BL73" s="81">
        <v>0</v>
      </c>
      <c r="BM73" s="82"/>
      <c r="BN73" s="82"/>
      <c r="BO73" s="82"/>
      <c r="BP73" s="83"/>
      <c r="BQ73" s="81">
        <v>0</v>
      </c>
      <c r="BR73" s="82"/>
      <c r="BS73" s="82"/>
      <c r="BT73" s="83"/>
      <c r="BU73" s="81">
        <f t="shared" si="7"/>
        <v>1988503</v>
      </c>
      <c r="BV73" s="82"/>
      <c r="BW73" s="82"/>
      <c r="BX73" s="82"/>
      <c r="BY73" s="83"/>
    </row>
    <row r="74" spans="1:79" s="25" customFormat="1" ht="12.75" customHeight="1" x14ac:dyDescent="0.2">
      <c r="A74" s="77">
        <v>2272</v>
      </c>
      <c r="B74" s="78"/>
      <c r="C74" s="78"/>
      <c r="D74" s="79"/>
      <c r="E74" s="55" t="s">
        <v>198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7"/>
      <c r="U74" s="81">
        <v>148937</v>
      </c>
      <c r="V74" s="82"/>
      <c r="W74" s="82"/>
      <c r="X74" s="82"/>
      <c r="Y74" s="83"/>
      <c r="Z74" s="81">
        <v>0</v>
      </c>
      <c r="AA74" s="82"/>
      <c r="AB74" s="82"/>
      <c r="AC74" s="82"/>
      <c r="AD74" s="83"/>
      <c r="AE74" s="81">
        <v>0</v>
      </c>
      <c r="AF74" s="82"/>
      <c r="AG74" s="82"/>
      <c r="AH74" s="83"/>
      <c r="AI74" s="81">
        <f t="shared" si="5"/>
        <v>148937</v>
      </c>
      <c r="AJ74" s="82"/>
      <c r="AK74" s="82"/>
      <c r="AL74" s="82"/>
      <c r="AM74" s="83"/>
      <c r="AN74" s="81">
        <v>285073</v>
      </c>
      <c r="AO74" s="82"/>
      <c r="AP74" s="82"/>
      <c r="AQ74" s="82"/>
      <c r="AR74" s="83"/>
      <c r="AS74" s="81">
        <v>0</v>
      </c>
      <c r="AT74" s="82"/>
      <c r="AU74" s="82"/>
      <c r="AV74" s="82"/>
      <c r="AW74" s="83"/>
      <c r="AX74" s="81">
        <v>0</v>
      </c>
      <c r="AY74" s="82"/>
      <c r="AZ74" s="82"/>
      <c r="BA74" s="83"/>
      <c r="BB74" s="81">
        <f t="shared" si="6"/>
        <v>285073</v>
      </c>
      <c r="BC74" s="82"/>
      <c r="BD74" s="82"/>
      <c r="BE74" s="82"/>
      <c r="BF74" s="83"/>
      <c r="BG74" s="81">
        <v>282151</v>
      </c>
      <c r="BH74" s="82"/>
      <c r="BI74" s="82"/>
      <c r="BJ74" s="82"/>
      <c r="BK74" s="83"/>
      <c r="BL74" s="81">
        <v>0</v>
      </c>
      <c r="BM74" s="82"/>
      <c r="BN74" s="82"/>
      <c r="BO74" s="82"/>
      <c r="BP74" s="83"/>
      <c r="BQ74" s="81">
        <v>0</v>
      </c>
      <c r="BR74" s="82"/>
      <c r="BS74" s="82"/>
      <c r="BT74" s="83"/>
      <c r="BU74" s="81">
        <f t="shared" si="7"/>
        <v>282151</v>
      </c>
      <c r="BV74" s="82"/>
      <c r="BW74" s="82"/>
      <c r="BX74" s="82"/>
      <c r="BY74" s="83"/>
    </row>
    <row r="75" spans="1:79" s="25" customFormat="1" ht="12.75" customHeight="1" x14ac:dyDescent="0.2">
      <c r="A75" s="77">
        <v>2273</v>
      </c>
      <c r="B75" s="78"/>
      <c r="C75" s="78"/>
      <c r="D75" s="79"/>
      <c r="E75" s="55" t="s">
        <v>199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7"/>
      <c r="U75" s="81">
        <v>644868</v>
      </c>
      <c r="V75" s="82"/>
      <c r="W75" s="82"/>
      <c r="X75" s="82"/>
      <c r="Y75" s="83"/>
      <c r="Z75" s="81">
        <v>0</v>
      </c>
      <c r="AA75" s="82"/>
      <c r="AB75" s="82"/>
      <c r="AC75" s="82"/>
      <c r="AD75" s="83"/>
      <c r="AE75" s="81">
        <v>0</v>
      </c>
      <c r="AF75" s="82"/>
      <c r="AG75" s="82"/>
      <c r="AH75" s="83"/>
      <c r="AI75" s="81">
        <f t="shared" si="5"/>
        <v>644868</v>
      </c>
      <c r="AJ75" s="82"/>
      <c r="AK75" s="82"/>
      <c r="AL75" s="82"/>
      <c r="AM75" s="83"/>
      <c r="AN75" s="81">
        <v>1200044</v>
      </c>
      <c r="AO75" s="82"/>
      <c r="AP75" s="82"/>
      <c r="AQ75" s="82"/>
      <c r="AR75" s="83"/>
      <c r="AS75" s="81">
        <v>0</v>
      </c>
      <c r="AT75" s="82"/>
      <c r="AU75" s="82"/>
      <c r="AV75" s="82"/>
      <c r="AW75" s="83"/>
      <c r="AX75" s="81">
        <v>0</v>
      </c>
      <c r="AY75" s="82"/>
      <c r="AZ75" s="82"/>
      <c r="BA75" s="83"/>
      <c r="BB75" s="81">
        <f t="shared" si="6"/>
        <v>1200044</v>
      </c>
      <c r="BC75" s="82"/>
      <c r="BD75" s="82"/>
      <c r="BE75" s="82"/>
      <c r="BF75" s="83"/>
      <c r="BG75" s="81">
        <v>2117510</v>
      </c>
      <c r="BH75" s="82"/>
      <c r="BI75" s="82"/>
      <c r="BJ75" s="82"/>
      <c r="BK75" s="83"/>
      <c r="BL75" s="81">
        <v>0</v>
      </c>
      <c r="BM75" s="82"/>
      <c r="BN75" s="82"/>
      <c r="BO75" s="82"/>
      <c r="BP75" s="83"/>
      <c r="BQ75" s="81">
        <v>0</v>
      </c>
      <c r="BR75" s="82"/>
      <c r="BS75" s="82"/>
      <c r="BT75" s="83"/>
      <c r="BU75" s="81">
        <f t="shared" si="7"/>
        <v>2117510</v>
      </c>
      <c r="BV75" s="82"/>
      <c r="BW75" s="82"/>
      <c r="BX75" s="82"/>
      <c r="BY75" s="83"/>
    </row>
    <row r="76" spans="1:79" s="25" customFormat="1" ht="12.75" customHeight="1" x14ac:dyDescent="0.2">
      <c r="A76" s="77">
        <v>2274</v>
      </c>
      <c r="B76" s="78"/>
      <c r="C76" s="78"/>
      <c r="D76" s="79"/>
      <c r="E76" s="55" t="s">
        <v>259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7"/>
      <c r="U76" s="81">
        <v>217053</v>
      </c>
      <c r="V76" s="82"/>
      <c r="W76" s="82"/>
      <c r="X76" s="82"/>
      <c r="Y76" s="83"/>
      <c r="Z76" s="81">
        <v>0</v>
      </c>
      <c r="AA76" s="82"/>
      <c r="AB76" s="82"/>
      <c r="AC76" s="82"/>
      <c r="AD76" s="83"/>
      <c r="AE76" s="81">
        <v>0</v>
      </c>
      <c r="AF76" s="82"/>
      <c r="AG76" s="82"/>
      <c r="AH76" s="83"/>
      <c r="AI76" s="81">
        <f t="shared" si="5"/>
        <v>217053</v>
      </c>
      <c r="AJ76" s="82"/>
      <c r="AK76" s="82"/>
      <c r="AL76" s="82"/>
      <c r="AM76" s="83"/>
      <c r="AN76" s="81">
        <v>323422</v>
      </c>
      <c r="AO76" s="82"/>
      <c r="AP76" s="82"/>
      <c r="AQ76" s="82"/>
      <c r="AR76" s="83"/>
      <c r="AS76" s="81">
        <v>0</v>
      </c>
      <c r="AT76" s="82"/>
      <c r="AU76" s="82"/>
      <c r="AV76" s="82"/>
      <c r="AW76" s="83"/>
      <c r="AX76" s="81">
        <v>0</v>
      </c>
      <c r="AY76" s="82"/>
      <c r="AZ76" s="82"/>
      <c r="BA76" s="83"/>
      <c r="BB76" s="81">
        <f t="shared" si="6"/>
        <v>323422</v>
      </c>
      <c r="BC76" s="82"/>
      <c r="BD76" s="82"/>
      <c r="BE76" s="82"/>
      <c r="BF76" s="83"/>
      <c r="BG76" s="81">
        <v>491713</v>
      </c>
      <c r="BH76" s="82"/>
      <c r="BI76" s="82"/>
      <c r="BJ76" s="82"/>
      <c r="BK76" s="83"/>
      <c r="BL76" s="81">
        <v>0</v>
      </c>
      <c r="BM76" s="82"/>
      <c r="BN76" s="82"/>
      <c r="BO76" s="82"/>
      <c r="BP76" s="83"/>
      <c r="BQ76" s="81">
        <v>0</v>
      </c>
      <c r="BR76" s="82"/>
      <c r="BS76" s="82"/>
      <c r="BT76" s="83"/>
      <c r="BU76" s="81">
        <f t="shared" si="7"/>
        <v>491713</v>
      </c>
      <c r="BV76" s="82"/>
      <c r="BW76" s="82"/>
      <c r="BX76" s="82"/>
      <c r="BY76" s="83"/>
    </row>
    <row r="77" spans="1:79" s="25" customFormat="1" ht="25.5" customHeight="1" x14ac:dyDescent="0.2">
      <c r="A77" s="77">
        <v>2275</v>
      </c>
      <c r="B77" s="78"/>
      <c r="C77" s="78"/>
      <c r="D77" s="79"/>
      <c r="E77" s="55" t="s">
        <v>260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7"/>
      <c r="U77" s="81">
        <v>449507</v>
      </c>
      <c r="V77" s="82"/>
      <c r="W77" s="82"/>
      <c r="X77" s="82"/>
      <c r="Y77" s="83"/>
      <c r="Z77" s="81">
        <v>0</v>
      </c>
      <c r="AA77" s="82"/>
      <c r="AB77" s="82"/>
      <c r="AC77" s="82"/>
      <c r="AD77" s="83"/>
      <c r="AE77" s="81">
        <v>0</v>
      </c>
      <c r="AF77" s="82"/>
      <c r="AG77" s="82"/>
      <c r="AH77" s="83"/>
      <c r="AI77" s="81">
        <f t="shared" si="5"/>
        <v>449507</v>
      </c>
      <c r="AJ77" s="82"/>
      <c r="AK77" s="82"/>
      <c r="AL77" s="82"/>
      <c r="AM77" s="83"/>
      <c r="AN77" s="81">
        <v>667218</v>
      </c>
      <c r="AO77" s="82"/>
      <c r="AP77" s="82"/>
      <c r="AQ77" s="82"/>
      <c r="AR77" s="83"/>
      <c r="AS77" s="81">
        <v>0</v>
      </c>
      <c r="AT77" s="82"/>
      <c r="AU77" s="82"/>
      <c r="AV77" s="82"/>
      <c r="AW77" s="83"/>
      <c r="AX77" s="81">
        <v>0</v>
      </c>
      <c r="AY77" s="82"/>
      <c r="AZ77" s="82"/>
      <c r="BA77" s="83"/>
      <c r="BB77" s="81">
        <f t="shared" si="6"/>
        <v>667218</v>
      </c>
      <c r="BC77" s="82"/>
      <c r="BD77" s="82"/>
      <c r="BE77" s="82"/>
      <c r="BF77" s="83"/>
      <c r="BG77" s="81">
        <v>90200</v>
      </c>
      <c r="BH77" s="82"/>
      <c r="BI77" s="82"/>
      <c r="BJ77" s="82"/>
      <c r="BK77" s="83"/>
      <c r="BL77" s="81">
        <v>0</v>
      </c>
      <c r="BM77" s="82"/>
      <c r="BN77" s="82"/>
      <c r="BO77" s="82"/>
      <c r="BP77" s="83"/>
      <c r="BQ77" s="81">
        <v>0</v>
      </c>
      <c r="BR77" s="82"/>
      <c r="BS77" s="82"/>
      <c r="BT77" s="83"/>
      <c r="BU77" s="81">
        <f t="shared" si="7"/>
        <v>90200</v>
      </c>
      <c r="BV77" s="82"/>
      <c r="BW77" s="82"/>
      <c r="BX77" s="82"/>
      <c r="BY77" s="83"/>
    </row>
    <row r="78" spans="1:79" s="25" customFormat="1" ht="38.25" customHeight="1" x14ac:dyDescent="0.2">
      <c r="A78" s="77">
        <v>2282</v>
      </c>
      <c r="B78" s="78"/>
      <c r="C78" s="78"/>
      <c r="D78" s="79"/>
      <c r="E78" s="55" t="s">
        <v>261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7"/>
      <c r="U78" s="81">
        <v>685</v>
      </c>
      <c r="V78" s="82"/>
      <c r="W78" s="82"/>
      <c r="X78" s="82"/>
      <c r="Y78" s="83"/>
      <c r="Z78" s="81">
        <v>0</v>
      </c>
      <c r="AA78" s="82"/>
      <c r="AB78" s="82"/>
      <c r="AC78" s="82"/>
      <c r="AD78" s="83"/>
      <c r="AE78" s="81">
        <v>0</v>
      </c>
      <c r="AF78" s="82"/>
      <c r="AG78" s="82"/>
      <c r="AH78" s="83"/>
      <c r="AI78" s="81">
        <f t="shared" si="5"/>
        <v>685</v>
      </c>
      <c r="AJ78" s="82"/>
      <c r="AK78" s="82"/>
      <c r="AL78" s="82"/>
      <c r="AM78" s="83"/>
      <c r="AN78" s="81">
        <v>7750</v>
      </c>
      <c r="AO78" s="82"/>
      <c r="AP78" s="82"/>
      <c r="AQ78" s="82"/>
      <c r="AR78" s="83"/>
      <c r="AS78" s="81">
        <v>0</v>
      </c>
      <c r="AT78" s="82"/>
      <c r="AU78" s="82"/>
      <c r="AV78" s="82"/>
      <c r="AW78" s="83"/>
      <c r="AX78" s="81">
        <v>0</v>
      </c>
      <c r="AY78" s="82"/>
      <c r="AZ78" s="82"/>
      <c r="BA78" s="83"/>
      <c r="BB78" s="81">
        <f t="shared" si="6"/>
        <v>7750</v>
      </c>
      <c r="BC78" s="82"/>
      <c r="BD78" s="82"/>
      <c r="BE78" s="82"/>
      <c r="BF78" s="83"/>
      <c r="BG78" s="81">
        <v>11500</v>
      </c>
      <c r="BH78" s="82"/>
      <c r="BI78" s="82"/>
      <c r="BJ78" s="82"/>
      <c r="BK78" s="83"/>
      <c r="BL78" s="81">
        <v>0</v>
      </c>
      <c r="BM78" s="82"/>
      <c r="BN78" s="82"/>
      <c r="BO78" s="82"/>
      <c r="BP78" s="83"/>
      <c r="BQ78" s="81">
        <v>0</v>
      </c>
      <c r="BR78" s="82"/>
      <c r="BS78" s="82"/>
      <c r="BT78" s="83"/>
      <c r="BU78" s="81">
        <f t="shared" si="7"/>
        <v>11500</v>
      </c>
      <c r="BV78" s="82"/>
      <c r="BW78" s="82"/>
      <c r="BX78" s="82"/>
      <c r="BY78" s="83"/>
    </row>
    <row r="79" spans="1:79" s="25" customFormat="1" ht="12.75" customHeight="1" x14ac:dyDescent="0.2">
      <c r="A79" s="77">
        <v>2800</v>
      </c>
      <c r="B79" s="78"/>
      <c r="C79" s="78"/>
      <c r="D79" s="79"/>
      <c r="E79" s="55" t="s">
        <v>200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7"/>
      <c r="U79" s="81">
        <v>13544</v>
      </c>
      <c r="V79" s="82"/>
      <c r="W79" s="82"/>
      <c r="X79" s="82"/>
      <c r="Y79" s="83"/>
      <c r="Z79" s="81">
        <v>0</v>
      </c>
      <c r="AA79" s="82"/>
      <c r="AB79" s="82"/>
      <c r="AC79" s="82"/>
      <c r="AD79" s="83"/>
      <c r="AE79" s="81">
        <v>0</v>
      </c>
      <c r="AF79" s="82"/>
      <c r="AG79" s="82"/>
      <c r="AH79" s="83"/>
      <c r="AI79" s="81">
        <f t="shared" si="5"/>
        <v>13544</v>
      </c>
      <c r="AJ79" s="82"/>
      <c r="AK79" s="82"/>
      <c r="AL79" s="82"/>
      <c r="AM79" s="83"/>
      <c r="AN79" s="81">
        <v>7650</v>
      </c>
      <c r="AO79" s="82"/>
      <c r="AP79" s="82"/>
      <c r="AQ79" s="82"/>
      <c r="AR79" s="83"/>
      <c r="AS79" s="81">
        <v>0</v>
      </c>
      <c r="AT79" s="82"/>
      <c r="AU79" s="82"/>
      <c r="AV79" s="82"/>
      <c r="AW79" s="83"/>
      <c r="AX79" s="81">
        <v>0</v>
      </c>
      <c r="AY79" s="82"/>
      <c r="AZ79" s="82"/>
      <c r="BA79" s="83"/>
      <c r="BB79" s="81">
        <f t="shared" si="6"/>
        <v>7650</v>
      </c>
      <c r="BC79" s="82"/>
      <c r="BD79" s="82"/>
      <c r="BE79" s="82"/>
      <c r="BF79" s="83"/>
      <c r="BG79" s="81">
        <v>7650</v>
      </c>
      <c r="BH79" s="82"/>
      <c r="BI79" s="82"/>
      <c r="BJ79" s="82"/>
      <c r="BK79" s="83"/>
      <c r="BL79" s="81">
        <v>0</v>
      </c>
      <c r="BM79" s="82"/>
      <c r="BN79" s="82"/>
      <c r="BO79" s="82"/>
      <c r="BP79" s="83"/>
      <c r="BQ79" s="81">
        <v>0</v>
      </c>
      <c r="BR79" s="82"/>
      <c r="BS79" s="82"/>
      <c r="BT79" s="83"/>
      <c r="BU79" s="81">
        <f t="shared" si="7"/>
        <v>7650</v>
      </c>
      <c r="BV79" s="82"/>
      <c r="BW79" s="82"/>
      <c r="BX79" s="82"/>
      <c r="BY79" s="83"/>
    </row>
    <row r="80" spans="1:79" s="25" customFormat="1" ht="25.5" customHeight="1" x14ac:dyDescent="0.2">
      <c r="A80" s="77">
        <v>3110</v>
      </c>
      <c r="B80" s="78"/>
      <c r="C80" s="78"/>
      <c r="D80" s="79"/>
      <c r="E80" s="55" t="s">
        <v>262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7"/>
      <c r="U80" s="81">
        <v>0</v>
      </c>
      <c r="V80" s="82"/>
      <c r="W80" s="82"/>
      <c r="X80" s="82"/>
      <c r="Y80" s="83"/>
      <c r="Z80" s="81">
        <v>6900</v>
      </c>
      <c r="AA80" s="82"/>
      <c r="AB80" s="82"/>
      <c r="AC80" s="82"/>
      <c r="AD80" s="83"/>
      <c r="AE80" s="81">
        <v>0</v>
      </c>
      <c r="AF80" s="82"/>
      <c r="AG80" s="82"/>
      <c r="AH80" s="83"/>
      <c r="AI80" s="81">
        <f t="shared" si="5"/>
        <v>6900</v>
      </c>
      <c r="AJ80" s="82"/>
      <c r="AK80" s="82"/>
      <c r="AL80" s="82"/>
      <c r="AM80" s="83"/>
      <c r="AN80" s="81">
        <v>0</v>
      </c>
      <c r="AO80" s="82"/>
      <c r="AP80" s="82"/>
      <c r="AQ80" s="82"/>
      <c r="AR80" s="83"/>
      <c r="AS80" s="81">
        <v>0</v>
      </c>
      <c r="AT80" s="82"/>
      <c r="AU80" s="82"/>
      <c r="AV80" s="82"/>
      <c r="AW80" s="83"/>
      <c r="AX80" s="81">
        <v>0</v>
      </c>
      <c r="AY80" s="82"/>
      <c r="AZ80" s="82"/>
      <c r="BA80" s="83"/>
      <c r="BB80" s="81">
        <f t="shared" si="6"/>
        <v>0</v>
      </c>
      <c r="BC80" s="82"/>
      <c r="BD80" s="82"/>
      <c r="BE80" s="82"/>
      <c r="BF80" s="83"/>
      <c r="BG80" s="81">
        <v>0</v>
      </c>
      <c r="BH80" s="82"/>
      <c r="BI80" s="82"/>
      <c r="BJ80" s="82"/>
      <c r="BK80" s="83"/>
      <c r="BL80" s="81">
        <v>0</v>
      </c>
      <c r="BM80" s="82"/>
      <c r="BN80" s="82"/>
      <c r="BO80" s="82"/>
      <c r="BP80" s="83"/>
      <c r="BQ80" s="81">
        <v>0</v>
      </c>
      <c r="BR80" s="82"/>
      <c r="BS80" s="82"/>
      <c r="BT80" s="83"/>
      <c r="BU80" s="81">
        <f t="shared" si="7"/>
        <v>0</v>
      </c>
      <c r="BV80" s="82"/>
      <c r="BW80" s="82"/>
      <c r="BX80" s="82"/>
      <c r="BY80" s="83"/>
    </row>
    <row r="81" spans="1:79" s="25" customFormat="1" ht="12.75" customHeight="1" x14ac:dyDescent="0.2">
      <c r="A81" s="77">
        <v>3132</v>
      </c>
      <c r="B81" s="78"/>
      <c r="C81" s="78"/>
      <c r="D81" s="79"/>
      <c r="E81" s="55" t="s">
        <v>263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7"/>
      <c r="U81" s="81">
        <v>0</v>
      </c>
      <c r="V81" s="82"/>
      <c r="W81" s="82"/>
      <c r="X81" s="82"/>
      <c r="Y81" s="83"/>
      <c r="Z81" s="81"/>
      <c r="AA81" s="82"/>
      <c r="AB81" s="82"/>
      <c r="AC81" s="82"/>
      <c r="AD81" s="83"/>
      <c r="AE81" s="81">
        <v>0</v>
      </c>
      <c r="AF81" s="82"/>
      <c r="AG81" s="82"/>
      <c r="AH81" s="83"/>
      <c r="AI81" s="81">
        <f t="shared" si="5"/>
        <v>0</v>
      </c>
      <c r="AJ81" s="82"/>
      <c r="AK81" s="82"/>
      <c r="AL81" s="82"/>
      <c r="AM81" s="83"/>
      <c r="AN81" s="81">
        <v>0</v>
      </c>
      <c r="AO81" s="82"/>
      <c r="AP81" s="82"/>
      <c r="AQ81" s="82"/>
      <c r="AR81" s="83"/>
      <c r="AS81" s="81">
        <v>0</v>
      </c>
      <c r="AT81" s="82"/>
      <c r="AU81" s="82"/>
      <c r="AV81" s="82"/>
      <c r="AW81" s="83"/>
      <c r="AX81" s="81">
        <v>0</v>
      </c>
      <c r="AY81" s="82"/>
      <c r="AZ81" s="82"/>
      <c r="BA81" s="83"/>
      <c r="BB81" s="81">
        <f t="shared" si="6"/>
        <v>0</v>
      </c>
      <c r="BC81" s="82"/>
      <c r="BD81" s="82"/>
      <c r="BE81" s="82"/>
      <c r="BF81" s="83"/>
      <c r="BG81" s="81">
        <v>0</v>
      </c>
      <c r="BH81" s="82"/>
      <c r="BI81" s="82"/>
      <c r="BJ81" s="82"/>
      <c r="BK81" s="83"/>
      <c r="BL81" s="81">
        <v>0</v>
      </c>
      <c r="BM81" s="82"/>
      <c r="BN81" s="82"/>
      <c r="BO81" s="82"/>
      <c r="BP81" s="83"/>
      <c r="BQ81" s="81">
        <v>0</v>
      </c>
      <c r="BR81" s="82"/>
      <c r="BS81" s="82"/>
      <c r="BT81" s="83"/>
      <c r="BU81" s="81">
        <f t="shared" si="7"/>
        <v>0</v>
      </c>
      <c r="BV81" s="82"/>
      <c r="BW81" s="82"/>
      <c r="BX81" s="82"/>
      <c r="BY81" s="83"/>
    </row>
    <row r="82" spans="1:79" s="25" customFormat="1" ht="12.75" customHeight="1" x14ac:dyDescent="0.2">
      <c r="A82" s="77">
        <v>3142</v>
      </c>
      <c r="B82" s="78"/>
      <c r="C82" s="78"/>
      <c r="D82" s="79"/>
      <c r="E82" s="55" t="s">
        <v>264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7"/>
      <c r="U82" s="81">
        <v>0</v>
      </c>
      <c r="V82" s="82"/>
      <c r="W82" s="82"/>
      <c r="X82" s="82"/>
      <c r="Y82" s="83"/>
      <c r="Z82" s="81"/>
      <c r="AA82" s="82"/>
      <c r="AB82" s="82"/>
      <c r="AC82" s="82"/>
      <c r="AD82" s="83"/>
      <c r="AE82" s="81">
        <v>0</v>
      </c>
      <c r="AF82" s="82"/>
      <c r="AG82" s="82"/>
      <c r="AH82" s="83"/>
      <c r="AI82" s="81">
        <f t="shared" si="5"/>
        <v>0</v>
      </c>
      <c r="AJ82" s="82"/>
      <c r="AK82" s="82"/>
      <c r="AL82" s="82"/>
      <c r="AM82" s="83"/>
      <c r="AN82" s="81">
        <v>0</v>
      </c>
      <c r="AO82" s="82"/>
      <c r="AP82" s="82"/>
      <c r="AQ82" s="82"/>
      <c r="AR82" s="83"/>
      <c r="AS82" s="81">
        <v>1775100</v>
      </c>
      <c r="AT82" s="82"/>
      <c r="AU82" s="82"/>
      <c r="AV82" s="82"/>
      <c r="AW82" s="83"/>
      <c r="AX82" s="81">
        <v>1775100</v>
      </c>
      <c r="AY82" s="82"/>
      <c r="AZ82" s="82"/>
      <c r="BA82" s="83"/>
      <c r="BB82" s="81">
        <f t="shared" si="6"/>
        <v>1775100</v>
      </c>
      <c r="BC82" s="82"/>
      <c r="BD82" s="82"/>
      <c r="BE82" s="82"/>
      <c r="BF82" s="83"/>
      <c r="BG82" s="81">
        <v>0</v>
      </c>
      <c r="BH82" s="82"/>
      <c r="BI82" s="82"/>
      <c r="BJ82" s="82"/>
      <c r="BK82" s="83"/>
      <c r="BL82" s="81">
        <v>0</v>
      </c>
      <c r="BM82" s="82"/>
      <c r="BN82" s="82"/>
      <c r="BO82" s="82"/>
      <c r="BP82" s="83"/>
      <c r="BQ82" s="81">
        <v>0</v>
      </c>
      <c r="BR82" s="82"/>
      <c r="BS82" s="82"/>
      <c r="BT82" s="83"/>
      <c r="BU82" s="81">
        <f t="shared" si="7"/>
        <v>0</v>
      </c>
      <c r="BV82" s="82"/>
      <c r="BW82" s="82"/>
      <c r="BX82" s="82"/>
      <c r="BY82" s="83"/>
    </row>
    <row r="83" spans="1:79" s="6" customFormat="1" ht="12.75" customHeight="1" x14ac:dyDescent="0.2">
      <c r="A83" s="99"/>
      <c r="B83" s="100"/>
      <c r="C83" s="100"/>
      <c r="D83" s="101"/>
      <c r="E83" s="46" t="s">
        <v>147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  <c r="U83" s="88">
        <v>27100917</v>
      </c>
      <c r="V83" s="89"/>
      <c r="W83" s="89"/>
      <c r="X83" s="89"/>
      <c r="Y83" s="90"/>
      <c r="Z83" s="88">
        <v>1195020</v>
      </c>
      <c r="AA83" s="89"/>
      <c r="AB83" s="89"/>
      <c r="AC83" s="89"/>
      <c r="AD83" s="90"/>
      <c r="AE83" s="88">
        <v>0</v>
      </c>
      <c r="AF83" s="89"/>
      <c r="AG83" s="89"/>
      <c r="AH83" s="90"/>
      <c r="AI83" s="88">
        <f t="shared" si="5"/>
        <v>28295937</v>
      </c>
      <c r="AJ83" s="89"/>
      <c r="AK83" s="89"/>
      <c r="AL83" s="89"/>
      <c r="AM83" s="90"/>
      <c r="AN83" s="88">
        <v>34238548</v>
      </c>
      <c r="AO83" s="89"/>
      <c r="AP83" s="89"/>
      <c r="AQ83" s="89"/>
      <c r="AR83" s="90"/>
      <c r="AS83" s="88">
        <v>3952302</v>
      </c>
      <c r="AT83" s="89"/>
      <c r="AU83" s="89"/>
      <c r="AV83" s="89"/>
      <c r="AW83" s="90"/>
      <c r="AX83" s="88">
        <v>1775100</v>
      </c>
      <c r="AY83" s="89"/>
      <c r="AZ83" s="89"/>
      <c r="BA83" s="90"/>
      <c r="BB83" s="88">
        <f t="shared" si="6"/>
        <v>38190850</v>
      </c>
      <c r="BC83" s="89"/>
      <c r="BD83" s="89"/>
      <c r="BE83" s="89"/>
      <c r="BF83" s="90"/>
      <c r="BG83" s="88">
        <v>38290875</v>
      </c>
      <c r="BH83" s="89"/>
      <c r="BI83" s="89"/>
      <c r="BJ83" s="89"/>
      <c r="BK83" s="90"/>
      <c r="BL83" s="88">
        <v>1743149</v>
      </c>
      <c r="BM83" s="89"/>
      <c r="BN83" s="89"/>
      <c r="BO83" s="89"/>
      <c r="BP83" s="90"/>
      <c r="BQ83" s="88">
        <v>0</v>
      </c>
      <c r="BR83" s="89"/>
      <c r="BS83" s="89"/>
      <c r="BT83" s="90"/>
      <c r="BU83" s="88">
        <f t="shared" si="7"/>
        <v>40034024</v>
      </c>
      <c r="BV83" s="89"/>
      <c r="BW83" s="89"/>
      <c r="BX83" s="89"/>
      <c r="BY83" s="90"/>
    </row>
    <row r="85" spans="1:79" ht="14.25" customHeight="1" x14ac:dyDescent="0.2">
      <c r="A85" s="59" t="s">
        <v>226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</row>
    <row r="86" spans="1:79" ht="15" customHeight="1" x14ac:dyDescent="0.2">
      <c r="A86" s="87" t="s">
        <v>184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</row>
    <row r="87" spans="1:79" ht="23.1" customHeight="1" x14ac:dyDescent="0.2">
      <c r="A87" s="92" t="s">
        <v>119</v>
      </c>
      <c r="B87" s="93"/>
      <c r="C87" s="93"/>
      <c r="D87" s="93"/>
      <c r="E87" s="94"/>
      <c r="F87" s="45" t="s">
        <v>19</v>
      </c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50" t="s">
        <v>185</v>
      </c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/>
      <c r="AN87" s="50" t="s">
        <v>186</v>
      </c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2"/>
      <c r="BG87" s="50" t="s">
        <v>187</v>
      </c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2"/>
    </row>
    <row r="88" spans="1:79" ht="51.75" customHeight="1" x14ac:dyDescent="0.2">
      <c r="A88" s="95"/>
      <c r="B88" s="96"/>
      <c r="C88" s="96"/>
      <c r="D88" s="96"/>
      <c r="E88" s="97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50" t="s">
        <v>4</v>
      </c>
      <c r="V88" s="51"/>
      <c r="W88" s="51"/>
      <c r="X88" s="51"/>
      <c r="Y88" s="52"/>
      <c r="Z88" s="50" t="s">
        <v>3</v>
      </c>
      <c r="AA88" s="51"/>
      <c r="AB88" s="51"/>
      <c r="AC88" s="51"/>
      <c r="AD88" s="52"/>
      <c r="AE88" s="64" t="s">
        <v>116</v>
      </c>
      <c r="AF88" s="65"/>
      <c r="AG88" s="65"/>
      <c r="AH88" s="66"/>
      <c r="AI88" s="50" t="s">
        <v>5</v>
      </c>
      <c r="AJ88" s="51"/>
      <c r="AK88" s="51"/>
      <c r="AL88" s="51"/>
      <c r="AM88" s="52"/>
      <c r="AN88" s="50" t="s">
        <v>4</v>
      </c>
      <c r="AO88" s="51"/>
      <c r="AP88" s="51"/>
      <c r="AQ88" s="51"/>
      <c r="AR88" s="52"/>
      <c r="AS88" s="50" t="s">
        <v>3</v>
      </c>
      <c r="AT88" s="51"/>
      <c r="AU88" s="51"/>
      <c r="AV88" s="51"/>
      <c r="AW88" s="52"/>
      <c r="AX88" s="64" t="s">
        <v>116</v>
      </c>
      <c r="AY88" s="65"/>
      <c r="AZ88" s="65"/>
      <c r="BA88" s="66"/>
      <c r="BB88" s="50" t="s">
        <v>96</v>
      </c>
      <c r="BC88" s="51"/>
      <c r="BD88" s="51"/>
      <c r="BE88" s="51"/>
      <c r="BF88" s="52"/>
      <c r="BG88" s="50" t="s">
        <v>4</v>
      </c>
      <c r="BH88" s="51"/>
      <c r="BI88" s="51"/>
      <c r="BJ88" s="51"/>
      <c r="BK88" s="52"/>
      <c r="BL88" s="50" t="s">
        <v>3</v>
      </c>
      <c r="BM88" s="51"/>
      <c r="BN88" s="51"/>
      <c r="BO88" s="51"/>
      <c r="BP88" s="52"/>
      <c r="BQ88" s="64" t="s">
        <v>116</v>
      </c>
      <c r="BR88" s="65"/>
      <c r="BS88" s="65"/>
      <c r="BT88" s="66"/>
      <c r="BU88" s="45" t="s">
        <v>97</v>
      </c>
      <c r="BV88" s="45"/>
      <c r="BW88" s="45"/>
      <c r="BX88" s="45"/>
      <c r="BY88" s="45"/>
    </row>
    <row r="89" spans="1:79" ht="15" customHeight="1" x14ac:dyDescent="0.2">
      <c r="A89" s="50">
        <v>1</v>
      </c>
      <c r="B89" s="51"/>
      <c r="C89" s="51"/>
      <c r="D89" s="51"/>
      <c r="E89" s="52"/>
      <c r="F89" s="50">
        <v>2</v>
      </c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>
        <v>3</v>
      </c>
      <c r="V89" s="51"/>
      <c r="W89" s="51"/>
      <c r="X89" s="51"/>
      <c r="Y89" s="52"/>
      <c r="Z89" s="50">
        <v>4</v>
      </c>
      <c r="AA89" s="51"/>
      <c r="AB89" s="51"/>
      <c r="AC89" s="51"/>
      <c r="AD89" s="52"/>
      <c r="AE89" s="50">
        <v>5</v>
      </c>
      <c r="AF89" s="51"/>
      <c r="AG89" s="51"/>
      <c r="AH89" s="52"/>
      <c r="AI89" s="50">
        <v>6</v>
      </c>
      <c r="AJ89" s="51"/>
      <c r="AK89" s="51"/>
      <c r="AL89" s="51"/>
      <c r="AM89" s="52"/>
      <c r="AN89" s="50">
        <v>7</v>
      </c>
      <c r="AO89" s="51"/>
      <c r="AP89" s="51"/>
      <c r="AQ89" s="51"/>
      <c r="AR89" s="52"/>
      <c r="AS89" s="50">
        <v>8</v>
      </c>
      <c r="AT89" s="51"/>
      <c r="AU89" s="51"/>
      <c r="AV89" s="51"/>
      <c r="AW89" s="52"/>
      <c r="AX89" s="50">
        <v>9</v>
      </c>
      <c r="AY89" s="51"/>
      <c r="AZ89" s="51"/>
      <c r="BA89" s="52"/>
      <c r="BB89" s="50">
        <v>10</v>
      </c>
      <c r="BC89" s="51"/>
      <c r="BD89" s="51"/>
      <c r="BE89" s="51"/>
      <c r="BF89" s="52"/>
      <c r="BG89" s="50">
        <v>11</v>
      </c>
      <c r="BH89" s="51"/>
      <c r="BI89" s="51"/>
      <c r="BJ89" s="51"/>
      <c r="BK89" s="52"/>
      <c r="BL89" s="50">
        <v>12</v>
      </c>
      <c r="BM89" s="51"/>
      <c r="BN89" s="51"/>
      <c r="BO89" s="51"/>
      <c r="BP89" s="52"/>
      <c r="BQ89" s="50">
        <v>13</v>
      </c>
      <c r="BR89" s="51"/>
      <c r="BS89" s="51"/>
      <c r="BT89" s="52"/>
      <c r="BU89" s="45">
        <v>14</v>
      </c>
      <c r="BV89" s="45"/>
      <c r="BW89" s="45"/>
      <c r="BX89" s="45"/>
      <c r="BY89" s="45"/>
    </row>
    <row r="90" spans="1:79" s="1" customFormat="1" ht="13.5" hidden="1" customHeight="1" x14ac:dyDescent="0.2">
      <c r="A90" s="47" t="s">
        <v>64</v>
      </c>
      <c r="B90" s="48"/>
      <c r="C90" s="48"/>
      <c r="D90" s="48"/>
      <c r="E90" s="49"/>
      <c r="F90" s="47" t="s">
        <v>57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9"/>
      <c r="U90" s="47" t="s">
        <v>65</v>
      </c>
      <c r="V90" s="48"/>
      <c r="W90" s="48"/>
      <c r="X90" s="48"/>
      <c r="Y90" s="49"/>
      <c r="Z90" s="47" t="s">
        <v>66</v>
      </c>
      <c r="AA90" s="48"/>
      <c r="AB90" s="48"/>
      <c r="AC90" s="48"/>
      <c r="AD90" s="49"/>
      <c r="AE90" s="47" t="s">
        <v>91</v>
      </c>
      <c r="AF90" s="48"/>
      <c r="AG90" s="48"/>
      <c r="AH90" s="49"/>
      <c r="AI90" s="74" t="s">
        <v>170</v>
      </c>
      <c r="AJ90" s="75"/>
      <c r="AK90" s="75"/>
      <c r="AL90" s="75"/>
      <c r="AM90" s="76"/>
      <c r="AN90" s="47" t="s">
        <v>67</v>
      </c>
      <c r="AO90" s="48"/>
      <c r="AP90" s="48"/>
      <c r="AQ90" s="48"/>
      <c r="AR90" s="49"/>
      <c r="AS90" s="47" t="s">
        <v>68</v>
      </c>
      <c r="AT90" s="48"/>
      <c r="AU90" s="48"/>
      <c r="AV90" s="48"/>
      <c r="AW90" s="49"/>
      <c r="AX90" s="47" t="s">
        <v>92</v>
      </c>
      <c r="AY90" s="48"/>
      <c r="AZ90" s="48"/>
      <c r="BA90" s="49"/>
      <c r="BB90" s="74" t="s">
        <v>170</v>
      </c>
      <c r="BC90" s="75"/>
      <c r="BD90" s="75"/>
      <c r="BE90" s="75"/>
      <c r="BF90" s="76"/>
      <c r="BG90" s="47" t="s">
        <v>58</v>
      </c>
      <c r="BH90" s="48"/>
      <c r="BI90" s="48"/>
      <c r="BJ90" s="48"/>
      <c r="BK90" s="49"/>
      <c r="BL90" s="47" t="s">
        <v>59</v>
      </c>
      <c r="BM90" s="48"/>
      <c r="BN90" s="48"/>
      <c r="BO90" s="48"/>
      <c r="BP90" s="49"/>
      <c r="BQ90" s="47" t="s">
        <v>93</v>
      </c>
      <c r="BR90" s="48"/>
      <c r="BS90" s="48"/>
      <c r="BT90" s="49"/>
      <c r="BU90" s="98" t="s">
        <v>170</v>
      </c>
      <c r="BV90" s="98"/>
      <c r="BW90" s="98"/>
      <c r="BX90" s="98"/>
      <c r="BY90" s="98"/>
      <c r="CA90" t="s">
        <v>27</v>
      </c>
    </row>
    <row r="91" spans="1:79" s="6" customFormat="1" ht="12.75" customHeight="1" x14ac:dyDescent="0.2">
      <c r="A91" s="99"/>
      <c r="B91" s="100"/>
      <c r="C91" s="100"/>
      <c r="D91" s="100"/>
      <c r="E91" s="101"/>
      <c r="F91" s="99" t="s">
        <v>147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1"/>
      <c r="U91" s="88"/>
      <c r="V91" s="89"/>
      <c r="W91" s="89"/>
      <c r="X91" s="89"/>
      <c r="Y91" s="90"/>
      <c r="Z91" s="88"/>
      <c r="AA91" s="89"/>
      <c r="AB91" s="89"/>
      <c r="AC91" s="89"/>
      <c r="AD91" s="90"/>
      <c r="AE91" s="88"/>
      <c r="AF91" s="89"/>
      <c r="AG91" s="89"/>
      <c r="AH91" s="90"/>
      <c r="AI91" s="88">
        <f>IF(ISNUMBER(U91),U91,0)+IF(ISNUMBER(Z91),Z91,0)</f>
        <v>0</v>
      </c>
      <c r="AJ91" s="89"/>
      <c r="AK91" s="89"/>
      <c r="AL91" s="89"/>
      <c r="AM91" s="90"/>
      <c r="AN91" s="88"/>
      <c r="AO91" s="89"/>
      <c r="AP91" s="89"/>
      <c r="AQ91" s="89"/>
      <c r="AR91" s="90"/>
      <c r="AS91" s="88"/>
      <c r="AT91" s="89"/>
      <c r="AU91" s="89"/>
      <c r="AV91" s="89"/>
      <c r="AW91" s="90"/>
      <c r="AX91" s="88"/>
      <c r="AY91" s="89"/>
      <c r="AZ91" s="89"/>
      <c r="BA91" s="90"/>
      <c r="BB91" s="88">
        <f>IF(ISNUMBER(AN91),AN91,0)+IF(ISNUMBER(AS91),AS91,0)</f>
        <v>0</v>
      </c>
      <c r="BC91" s="89"/>
      <c r="BD91" s="89"/>
      <c r="BE91" s="89"/>
      <c r="BF91" s="90"/>
      <c r="BG91" s="88"/>
      <c r="BH91" s="89"/>
      <c r="BI91" s="89"/>
      <c r="BJ91" s="89"/>
      <c r="BK91" s="90"/>
      <c r="BL91" s="88"/>
      <c r="BM91" s="89"/>
      <c r="BN91" s="89"/>
      <c r="BO91" s="89"/>
      <c r="BP91" s="90"/>
      <c r="BQ91" s="88"/>
      <c r="BR91" s="89"/>
      <c r="BS91" s="89"/>
      <c r="BT91" s="90"/>
      <c r="BU91" s="88">
        <f>IF(ISNUMBER(BG91),BG91,0)+IF(ISNUMBER(BL91),BL91,0)</f>
        <v>0</v>
      </c>
      <c r="BV91" s="89"/>
      <c r="BW91" s="89"/>
      <c r="BX91" s="89"/>
      <c r="BY91" s="90"/>
      <c r="CA91" s="6" t="s">
        <v>28</v>
      </c>
    </row>
    <row r="93" spans="1:79" ht="14.25" customHeight="1" x14ac:dyDescent="0.2">
      <c r="A93" s="59" t="s">
        <v>239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" customHeight="1" x14ac:dyDescent="0.2">
      <c r="A94" s="87" t="s">
        <v>184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79" ht="23.1" customHeight="1" x14ac:dyDescent="0.2">
      <c r="A95" s="92" t="s">
        <v>118</v>
      </c>
      <c r="B95" s="93"/>
      <c r="C95" s="93"/>
      <c r="D95" s="94"/>
      <c r="E95" s="68" t="s">
        <v>19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70"/>
      <c r="X95" s="50" t="s">
        <v>188</v>
      </c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2"/>
      <c r="AR95" s="45" t="s">
        <v>189</v>
      </c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</row>
    <row r="96" spans="1:79" ht="48.75" customHeight="1" x14ac:dyDescent="0.2">
      <c r="A96" s="95"/>
      <c r="B96" s="96"/>
      <c r="C96" s="96"/>
      <c r="D96" s="97"/>
      <c r="E96" s="7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68" t="s">
        <v>4</v>
      </c>
      <c r="Y96" s="69"/>
      <c r="Z96" s="69"/>
      <c r="AA96" s="69"/>
      <c r="AB96" s="70"/>
      <c r="AC96" s="68" t="s">
        <v>3</v>
      </c>
      <c r="AD96" s="69"/>
      <c r="AE96" s="69"/>
      <c r="AF96" s="69"/>
      <c r="AG96" s="70"/>
      <c r="AH96" s="64" t="s">
        <v>116</v>
      </c>
      <c r="AI96" s="65"/>
      <c r="AJ96" s="65"/>
      <c r="AK96" s="65"/>
      <c r="AL96" s="66"/>
      <c r="AM96" s="50" t="s">
        <v>5</v>
      </c>
      <c r="AN96" s="51"/>
      <c r="AO96" s="51"/>
      <c r="AP96" s="51"/>
      <c r="AQ96" s="52"/>
      <c r="AR96" s="50" t="s">
        <v>4</v>
      </c>
      <c r="AS96" s="51"/>
      <c r="AT96" s="51"/>
      <c r="AU96" s="51"/>
      <c r="AV96" s="52"/>
      <c r="AW96" s="50" t="s">
        <v>3</v>
      </c>
      <c r="AX96" s="51"/>
      <c r="AY96" s="51"/>
      <c r="AZ96" s="51"/>
      <c r="BA96" s="52"/>
      <c r="BB96" s="64" t="s">
        <v>116</v>
      </c>
      <c r="BC96" s="65"/>
      <c r="BD96" s="65"/>
      <c r="BE96" s="65"/>
      <c r="BF96" s="66"/>
      <c r="BG96" s="50" t="s">
        <v>96</v>
      </c>
      <c r="BH96" s="51"/>
      <c r="BI96" s="51"/>
      <c r="BJ96" s="51"/>
      <c r="BK96" s="52"/>
    </row>
    <row r="97" spans="1:79" ht="12.75" customHeight="1" x14ac:dyDescent="0.2">
      <c r="A97" s="50">
        <v>1</v>
      </c>
      <c r="B97" s="51"/>
      <c r="C97" s="51"/>
      <c r="D97" s="52"/>
      <c r="E97" s="50">
        <v>2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2"/>
      <c r="X97" s="50">
        <v>3</v>
      </c>
      <c r="Y97" s="51"/>
      <c r="Z97" s="51"/>
      <c r="AA97" s="51"/>
      <c r="AB97" s="52"/>
      <c r="AC97" s="50">
        <v>4</v>
      </c>
      <c r="AD97" s="51"/>
      <c r="AE97" s="51"/>
      <c r="AF97" s="51"/>
      <c r="AG97" s="52"/>
      <c r="AH97" s="50">
        <v>5</v>
      </c>
      <c r="AI97" s="51"/>
      <c r="AJ97" s="51"/>
      <c r="AK97" s="51"/>
      <c r="AL97" s="52"/>
      <c r="AM97" s="50">
        <v>6</v>
      </c>
      <c r="AN97" s="51"/>
      <c r="AO97" s="51"/>
      <c r="AP97" s="51"/>
      <c r="AQ97" s="52"/>
      <c r="AR97" s="50">
        <v>7</v>
      </c>
      <c r="AS97" s="51"/>
      <c r="AT97" s="51"/>
      <c r="AU97" s="51"/>
      <c r="AV97" s="52"/>
      <c r="AW97" s="50">
        <v>8</v>
      </c>
      <c r="AX97" s="51"/>
      <c r="AY97" s="51"/>
      <c r="AZ97" s="51"/>
      <c r="BA97" s="52"/>
      <c r="BB97" s="50">
        <v>9</v>
      </c>
      <c r="BC97" s="51"/>
      <c r="BD97" s="51"/>
      <c r="BE97" s="51"/>
      <c r="BF97" s="52"/>
      <c r="BG97" s="50">
        <v>10</v>
      </c>
      <c r="BH97" s="51"/>
      <c r="BI97" s="51"/>
      <c r="BJ97" s="51"/>
      <c r="BK97" s="52"/>
    </row>
    <row r="98" spans="1:79" s="1" customFormat="1" ht="12.75" hidden="1" customHeight="1" x14ac:dyDescent="0.2">
      <c r="A98" s="47" t="s">
        <v>64</v>
      </c>
      <c r="B98" s="48"/>
      <c r="C98" s="48"/>
      <c r="D98" s="49"/>
      <c r="E98" s="47" t="s">
        <v>57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9"/>
      <c r="X98" s="102" t="s">
        <v>60</v>
      </c>
      <c r="Y98" s="103"/>
      <c r="Z98" s="103"/>
      <c r="AA98" s="103"/>
      <c r="AB98" s="104"/>
      <c r="AC98" s="102" t="s">
        <v>61</v>
      </c>
      <c r="AD98" s="103"/>
      <c r="AE98" s="103"/>
      <c r="AF98" s="103"/>
      <c r="AG98" s="104"/>
      <c r="AH98" s="47" t="s">
        <v>94</v>
      </c>
      <c r="AI98" s="48"/>
      <c r="AJ98" s="48"/>
      <c r="AK98" s="48"/>
      <c r="AL98" s="49"/>
      <c r="AM98" s="74" t="s">
        <v>171</v>
      </c>
      <c r="AN98" s="75"/>
      <c r="AO98" s="75"/>
      <c r="AP98" s="75"/>
      <c r="AQ98" s="76"/>
      <c r="AR98" s="47" t="s">
        <v>62</v>
      </c>
      <c r="AS98" s="48"/>
      <c r="AT98" s="48"/>
      <c r="AU98" s="48"/>
      <c r="AV98" s="49"/>
      <c r="AW98" s="47" t="s">
        <v>63</v>
      </c>
      <c r="AX98" s="48"/>
      <c r="AY98" s="48"/>
      <c r="AZ98" s="48"/>
      <c r="BA98" s="49"/>
      <c r="BB98" s="47" t="s">
        <v>95</v>
      </c>
      <c r="BC98" s="48"/>
      <c r="BD98" s="48"/>
      <c r="BE98" s="48"/>
      <c r="BF98" s="49"/>
      <c r="BG98" s="74" t="s">
        <v>171</v>
      </c>
      <c r="BH98" s="75"/>
      <c r="BI98" s="75"/>
      <c r="BJ98" s="75"/>
      <c r="BK98" s="76"/>
      <c r="CA98" t="s">
        <v>29</v>
      </c>
    </row>
    <row r="99" spans="1:79" s="25" customFormat="1" ht="12.75" customHeight="1" x14ac:dyDescent="0.2">
      <c r="A99" s="77">
        <v>2111</v>
      </c>
      <c r="B99" s="78"/>
      <c r="C99" s="78"/>
      <c r="D99" s="79"/>
      <c r="E99" s="55" t="s">
        <v>192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81">
        <v>26449301</v>
      </c>
      <c r="Y99" s="82"/>
      <c r="Z99" s="82"/>
      <c r="AA99" s="82"/>
      <c r="AB99" s="83"/>
      <c r="AC99" s="81">
        <v>0</v>
      </c>
      <c r="AD99" s="82"/>
      <c r="AE99" s="82"/>
      <c r="AF99" s="82"/>
      <c r="AG99" s="83"/>
      <c r="AH99" s="81">
        <v>0</v>
      </c>
      <c r="AI99" s="82"/>
      <c r="AJ99" s="82"/>
      <c r="AK99" s="82"/>
      <c r="AL99" s="83"/>
      <c r="AM99" s="81">
        <f t="shared" ref="AM99:AM116" si="8">IF(ISNUMBER(X99),X99,0)+IF(ISNUMBER(AC99),AC99,0)</f>
        <v>26449301</v>
      </c>
      <c r="AN99" s="82"/>
      <c r="AO99" s="82"/>
      <c r="AP99" s="82"/>
      <c r="AQ99" s="83"/>
      <c r="AR99" s="81">
        <v>28247853</v>
      </c>
      <c r="AS99" s="82"/>
      <c r="AT99" s="82"/>
      <c r="AU99" s="82"/>
      <c r="AV99" s="83"/>
      <c r="AW99" s="81">
        <v>0</v>
      </c>
      <c r="AX99" s="82"/>
      <c r="AY99" s="82"/>
      <c r="AZ99" s="82"/>
      <c r="BA99" s="83"/>
      <c r="BB99" s="81">
        <v>0</v>
      </c>
      <c r="BC99" s="82"/>
      <c r="BD99" s="82"/>
      <c r="BE99" s="82"/>
      <c r="BF99" s="83"/>
      <c r="BG99" s="80">
        <f t="shared" ref="BG99:BG116" si="9">IF(ISNUMBER(AR99),AR99,0)+IF(ISNUMBER(AW99),AW99,0)</f>
        <v>28247853</v>
      </c>
      <c r="BH99" s="80"/>
      <c r="BI99" s="80"/>
      <c r="BJ99" s="80"/>
      <c r="BK99" s="80"/>
      <c r="CA99" s="25" t="s">
        <v>30</v>
      </c>
    </row>
    <row r="100" spans="1:79" s="25" customFormat="1" ht="12.75" customHeight="1" x14ac:dyDescent="0.2">
      <c r="A100" s="77">
        <v>2120</v>
      </c>
      <c r="B100" s="78"/>
      <c r="C100" s="78"/>
      <c r="D100" s="79"/>
      <c r="E100" s="55" t="s">
        <v>193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81">
        <v>5818846</v>
      </c>
      <c r="Y100" s="82"/>
      <c r="Z100" s="82"/>
      <c r="AA100" s="82"/>
      <c r="AB100" s="83"/>
      <c r="AC100" s="81">
        <v>0</v>
      </c>
      <c r="AD100" s="82"/>
      <c r="AE100" s="82"/>
      <c r="AF100" s="82"/>
      <c r="AG100" s="83"/>
      <c r="AH100" s="81">
        <v>0</v>
      </c>
      <c r="AI100" s="82"/>
      <c r="AJ100" s="82"/>
      <c r="AK100" s="82"/>
      <c r="AL100" s="83"/>
      <c r="AM100" s="81">
        <f t="shared" si="8"/>
        <v>5818846</v>
      </c>
      <c r="AN100" s="82"/>
      <c r="AO100" s="82"/>
      <c r="AP100" s="82"/>
      <c r="AQ100" s="83"/>
      <c r="AR100" s="81">
        <v>6214528</v>
      </c>
      <c r="AS100" s="82"/>
      <c r="AT100" s="82"/>
      <c r="AU100" s="82"/>
      <c r="AV100" s="83"/>
      <c r="AW100" s="81">
        <v>0</v>
      </c>
      <c r="AX100" s="82"/>
      <c r="AY100" s="82"/>
      <c r="AZ100" s="82"/>
      <c r="BA100" s="83"/>
      <c r="BB100" s="81">
        <v>0</v>
      </c>
      <c r="BC100" s="82"/>
      <c r="BD100" s="82"/>
      <c r="BE100" s="82"/>
      <c r="BF100" s="83"/>
      <c r="BG100" s="80">
        <f t="shared" si="9"/>
        <v>6214528</v>
      </c>
      <c r="BH100" s="80"/>
      <c r="BI100" s="80"/>
      <c r="BJ100" s="80"/>
      <c r="BK100" s="80"/>
    </row>
    <row r="101" spans="1:79" s="25" customFormat="1" ht="12.75" customHeight="1" x14ac:dyDescent="0.2">
      <c r="A101" s="77">
        <v>2210</v>
      </c>
      <c r="B101" s="78"/>
      <c r="C101" s="78"/>
      <c r="D101" s="79"/>
      <c r="E101" s="55" t="s">
        <v>194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81">
        <v>464112</v>
      </c>
      <c r="Y101" s="82"/>
      <c r="Z101" s="82"/>
      <c r="AA101" s="82"/>
      <c r="AB101" s="83"/>
      <c r="AC101" s="81">
        <v>0</v>
      </c>
      <c r="AD101" s="82"/>
      <c r="AE101" s="82"/>
      <c r="AF101" s="82"/>
      <c r="AG101" s="83"/>
      <c r="AH101" s="81">
        <v>0</v>
      </c>
      <c r="AI101" s="82"/>
      <c r="AJ101" s="82"/>
      <c r="AK101" s="82"/>
      <c r="AL101" s="83"/>
      <c r="AM101" s="81">
        <f t="shared" si="8"/>
        <v>464112</v>
      </c>
      <c r="AN101" s="82"/>
      <c r="AO101" s="82"/>
      <c r="AP101" s="82"/>
      <c r="AQ101" s="83"/>
      <c r="AR101" s="81">
        <v>490566</v>
      </c>
      <c r="AS101" s="82"/>
      <c r="AT101" s="82"/>
      <c r="AU101" s="82"/>
      <c r="AV101" s="83"/>
      <c r="AW101" s="81">
        <v>0</v>
      </c>
      <c r="AX101" s="82"/>
      <c r="AY101" s="82"/>
      <c r="AZ101" s="82"/>
      <c r="BA101" s="83"/>
      <c r="BB101" s="81">
        <v>0</v>
      </c>
      <c r="BC101" s="82"/>
      <c r="BD101" s="82"/>
      <c r="BE101" s="82"/>
      <c r="BF101" s="83"/>
      <c r="BG101" s="80">
        <f t="shared" si="9"/>
        <v>490566</v>
      </c>
      <c r="BH101" s="80"/>
      <c r="BI101" s="80"/>
      <c r="BJ101" s="80"/>
      <c r="BK101" s="80"/>
    </row>
    <row r="102" spans="1:79" s="25" customFormat="1" ht="12.75" customHeight="1" x14ac:dyDescent="0.2">
      <c r="A102" s="77">
        <v>2220</v>
      </c>
      <c r="B102" s="78"/>
      <c r="C102" s="78"/>
      <c r="D102" s="79"/>
      <c r="E102" s="55" t="s">
        <v>257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81">
        <v>88763</v>
      </c>
      <c r="Y102" s="82"/>
      <c r="Z102" s="82"/>
      <c r="AA102" s="82"/>
      <c r="AB102" s="83"/>
      <c r="AC102" s="81">
        <v>0</v>
      </c>
      <c r="AD102" s="82"/>
      <c r="AE102" s="82"/>
      <c r="AF102" s="82"/>
      <c r="AG102" s="83"/>
      <c r="AH102" s="81">
        <v>0</v>
      </c>
      <c r="AI102" s="82"/>
      <c r="AJ102" s="82"/>
      <c r="AK102" s="82"/>
      <c r="AL102" s="83"/>
      <c r="AM102" s="81">
        <f t="shared" si="8"/>
        <v>88763</v>
      </c>
      <c r="AN102" s="82"/>
      <c r="AO102" s="82"/>
      <c r="AP102" s="82"/>
      <c r="AQ102" s="83"/>
      <c r="AR102" s="81">
        <v>93822</v>
      </c>
      <c r="AS102" s="82"/>
      <c r="AT102" s="82"/>
      <c r="AU102" s="82"/>
      <c r="AV102" s="83"/>
      <c r="AW102" s="81">
        <v>0</v>
      </c>
      <c r="AX102" s="82"/>
      <c r="AY102" s="82"/>
      <c r="AZ102" s="82"/>
      <c r="BA102" s="83"/>
      <c r="BB102" s="81">
        <v>0</v>
      </c>
      <c r="BC102" s="82"/>
      <c r="BD102" s="82"/>
      <c r="BE102" s="82"/>
      <c r="BF102" s="83"/>
      <c r="BG102" s="80">
        <f t="shared" si="9"/>
        <v>93822</v>
      </c>
      <c r="BH102" s="80"/>
      <c r="BI102" s="80"/>
      <c r="BJ102" s="80"/>
      <c r="BK102" s="80"/>
    </row>
    <row r="103" spans="1:79" s="25" customFormat="1" ht="12.75" customHeight="1" x14ac:dyDescent="0.2">
      <c r="A103" s="77">
        <v>2230</v>
      </c>
      <c r="B103" s="78"/>
      <c r="C103" s="78"/>
      <c r="D103" s="79"/>
      <c r="E103" s="55" t="s">
        <v>258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81">
        <v>2799316</v>
      </c>
      <c r="Y103" s="82"/>
      <c r="Z103" s="82"/>
      <c r="AA103" s="82"/>
      <c r="AB103" s="83"/>
      <c r="AC103" s="81">
        <v>1851224</v>
      </c>
      <c r="AD103" s="82"/>
      <c r="AE103" s="82"/>
      <c r="AF103" s="82"/>
      <c r="AG103" s="83"/>
      <c r="AH103" s="81">
        <v>0</v>
      </c>
      <c r="AI103" s="82"/>
      <c r="AJ103" s="82"/>
      <c r="AK103" s="82"/>
      <c r="AL103" s="83"/>
      <c r="AM103" s="81">
        <f t="shared" si="8"/>
        <v>4650540</v>
      </c>
      <c r="AN103" s="82"/>
      <c r="AO103" s="82"/>
      <c r="AP103" s="82"/>
      <c r="AQ103" s="83"/>
      <c r="AR103" s="81">
        <v>2958877</v>
      </c>
      <c r="AS103" s="82"/>
      <c r="AT103" s="82"/>
      <c r="AU103" s="82"/>
      <c r="AV103" s="83"/>
      <c r="AW103" s="81">
        <v>1956744</v>
      </c>
      <c r="AX103" s="82"/>
      <c r="AY103" s="82"/>
      <c r="AZ103" s="82"/>
      <c r="BA103" s="83"/>
      <c r="BB103" s="81">
        <v>0</v>
      </c>
      <c r="BC103" s="82"/>
      <c r="BD103" s="82"/>
      <c r="BE103" s="82"/>
      <c r="BF103" s="83"/>
      <c r="BG103" s="80">
        <f t="shared" si="9"/>
        <v>4915621</v>
      </c>
      <c r="BH103" s="80"/>
      <c r="BI103" s="80"/>
      <c r="BJ103" s="80"/>
      <c r="BK103" s="80"/>
    </row>
    <row r="104" spans="1:79" s="25" customFormat="1" ht="12.75" customHeight="1" x14ac:dyDescent="0.2">
      <c r="A104" s="77">
        <v>2240</v>
      </c>
      <c r="B104" s="78"/>
      <c r="C104" s="78"/>
      <c r="D104" s="79"/>
      <c r="E104" s="55" t="s">
        <v>195</v>
      </c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81">
        <v>711254</v>
      </c>
      <c r="Y104" s="82"/>
      <c r="Z104" s="82"/>
      <c r="AA104" s="82"/>
      <c r="AB104" s="83"/>
      <c r="AC104" s="81">
        <v>0</v>
      </c>
      <c r="AD104" s="82"/>
      <c r="AE104" s="82"/>
      <c r="AF104" s="82"/>
      <c r="AG104" s="83"/>
      <c r="AH104" s="81">
        <v>0</v>
      </c>
      <c r="AI104" s="82"/>
      <c r="AJ104" s="82"/>
      <c r="AK104" s="82"/>
      <c r="AL104" s="83"/>
      <c r="AM104" s="81">
        <f t="shared" si="8"/>
        <v>711254</v>
      </c>
      <c r="AN104" s="82"/>
      <c r="AO104" s="82"/>
      <c r="AP104" s="82"/>
      <c r="AQ104" s="83"/>
      <c r="AR104" s="81">
        <v>751795</v>
      </c>
      <c r="AS104" s="82"/>
      <c r="AT104" s="82"/>
      <c r="AU104" s="82"/>
      <c r="AV104" s="83"/>
      <c r="AW104" s="81">
        <v>0</v>
      </c>
      <c r="AX104" s="82"/>
      <c r="AY104" s="82"/>
      <c r="AZ104" s="82"/>
      <c r="BA104" s="83"/>
      <c r="BB104" s="81">
        <v>0</v>
      </c>
      <c r="BC104" s="82"/>
      <c r="BD104" s="82"/>
      <c r="BE104" s="82"/>
      <c r="BF104" s="83"/>
      <c r="BG104" s="80">
        <f t="shared" si="9"/>
        <v>751795</v>
      </c>
      <c r="BH104" s="80"/>
      <c r="BI104" s="80"/>
      <c r="BJ104" s="80"/>
      <c r="BK104" s="80"/>
    </row>
    <row r="105" spans="1:79" s="25" customFormat="1" ht="12.75" customHeight="1" x14ac:dyDescent="0.2">
      <c r="A105" s="77">
        <v>2250</v>
      </c>
      <c r="B105" s="78"/>
      <c r="C105" s="78"/>
      <c r="D105" s="79"/>
      <c r="E105" s="55" t="s">
        <v>196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81">
        <v>7222</v>
      </c>
      <c r="Y105" s="82"/>
      <c r="Z105" s="82"/>
      <c r="AA105" s="82"/>
      <c r="AB105" s="83"/>
      <c r="AC105" s="81">
        <v>0</v>
      </c>
      <c r="AD105" s="82"/>
      <c r="AE105" s="82"/>
      <c r="AF105" s="82"/>
      <c r="AG105" s="83"/>
      <c r="AH105" s="81">
        <v>0</v>
      </c>
      <c r="AI105" s="82"/>
      <c r="AJ105" s="82"/>
      <c r="AK105" s="82"/>
      <c r="AL105" s="83"/>
      <c r="AM105" s="81">
        <f t="shared" si="8"/>
        <v>7222</v>
      </c>
      <c r="AN105" s="82"/>
      <c r="AO105" s="82"/>
      <c r="AP105" s="82"/>
      <c r="AQ105" s="83"/>
      <c r="AR105" s="81">
        <v>7634</v>
      </c>
      <c r="AS105" s="82"/>
      <c r="AT105" s="82"/>
      <c r="AU105" s="82"/>
      <c r="AV105" s="83"/>
      <c r="AW105" s="81">
        <v>0</v>
      </c>
      <c r="AX105" s="82"/>
      <c r="AY105" s="82"/>
      <c r="AZ105" s="82"/>
      <c r="BA105" s="83"/>
      <c r="BB105" s="81">
        <v>0</v>
      </c>
      <c r="BC105" s="82"/>
      <c r="BD105" s="82"/>
      <c r="BE105" s="82"/>
      <c r="BF105" s="83"/>
      <c r="BG105" s="80">
        <f t="shared" si="9"/>
        <v>7634</v>
      </c>
      <c r="BH105" s="80"/>
      <c r="BI105" s="80"/>
      <c r="BJ105" s="80"/>
      <c r="BK105" s="80"/>
    </row>
    <row r="106" spans="1:79" s="25" customFormat="1" ht="12.75" customHeight="1" x14ac:dyDescent="0.2">
      <c r="A106" s="77">
        <v>2271</v>
      </c>
      <c r="B106" s="78"/>
      <c r="C106" s="78"/>
      <c r="D106" s="79"/>
      <c r="E106" s="55" t="s">
        <v>197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81">
        <v>2111790</v>
      </c>
      <c r="Y106" s="82"/>
      <c r="Z106" s="82"/>
      <c r="AA106" s="82"/>
      <c r="AB106" s="83"/>
      <c r="AC106" s="81">
        <v>0</v>
      </c>
      <c r="AD106" s="82"/>
      <c r="AE106" s="82"/>
      <c r="AF106" s="82"/>
      <c r="AG106" s="83"/>
      <c r="AH106" s="81">
        <v>0</v>
      </c>
      <c r="AI106" s="82"/>
      <c r="AJ106" s="82"/>
      <c r="AK106" s="82"/>
      <c r="AL106" s="83"/>
      <c r="AM106" s="81">
        <f t="shared" si="8"/>
        <v>2111790</v>
      </c>
      <c r="AN106" s="82"/>
      <c r="AO106" s="82"/>
      <c r="AP106" s="82"/>
      <c r="AQ106" s="83"/>
      <c r="AR106" s="81">
        <v>2232162</v>
      </c>
      <c r="AS106" s="82"/>
      <c r="AT106" s="82"/>
      <c r="AU106" s="82"/>
      <c r="AV106" s="83"/>
      <c r="AW106" s="81">
        <v>0</v>
      </c>
      <c r="AX106" s="82"/>
      <c r="AY106" s="82"/>
      <c r="AZ106" s="82"/>
      <c r="BA106" s="83"/>
      <c r="BB106" s="81">
        <v>0</v>
      </c>
      <c r="BC106" s="82"/>
      <c r="BD106" s="82"/>
      <c r="BE106" s="82"/>
      <c r="BF106" s="83"/>
      <c r="BG106" s="80">
        <f t="shared" si="9"/>
        <v>2232162</v>
      </c>
      <c r="BH106" s="80"/>
      <c r="BI106" s="80"/>
      <c r="BJ106" s="80"/>
      <c r="BK106" s="80"/>
    </row>
    <row r="107" spans="1:79" s="25" customFormat="1" ht="12.75" customHeight="1" x14ac:dyDescent="0.2">
      <c r="A107" s="77">
        <v>2272</v>
      </c>
      <c r="B107" s="78"/>
      <c r="C107" s="78"/>
      <c r="D107" s="79"/>
      <c r="E107" s="55" t="s">
        <v>198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81">
        <v>299644</v>
      </c>
      <c r="Y107" s="82"/>
      <c r="Z107" s="82"/>
      <c r="AA107" s="82"/>
      <c r="AB107" s="83"/>
      <c r="AC107" s="81">
        <v>0</v>
      </c>
      <c r="AD107" s="82"/>
      <c r="AE107" s="82"/>
      <c r="AF107" s="82"/>
      <c r="AG107" s="83"/>
      <c r="AH107" s="81">
        <v>0</v>
      </c>
      <c r="AI107" s="82"/>
      <c r="AJ107" s="82"/>
      <c r="AK107" s="82"/>
      <c r="AL107" s="83"/>
      <c r="AM107" s="81">
        <f t="shared" si="8"/>
        <v>299644</v>
      </c>
      <c r="AN107" s="82"/>
      <c r="AO107" s="82"/>
      <c r="AP107" s="82"/>
      <c r="AQ107" s="83"/>
      <c r="AR107" s="81">
        <v>316724</v>
      </c>
      <c r="AS107" s="82"/>
      <c r="AT107" s="82"/>
      <c r="AU107" s="82"/>
      <c r="AV107" s="83"/>
      <c r="AW107" s="81">
        <v>0</v>
      </c>
      <c r="AX107" s="82"/>
      <c r="AY107" s="82"/>
      <c r="AZ107" s="82"/>
      <c r="BA107" s="83"/>
      <c r="BB107" s="81">
        <v>0</v>
      </c>
      <c r="BC107" s="82"/>
      <c r="BD107" s="82"/>
      <c r="BE107" s="82"/>
      <c r="BF107" s="83"/>
      <c r="BG107" s="80">
        <f t="shared" si="9"/>
        <v>316724</v>
      </c>
      <c r="BH107" s="80"/>
      <c r="BI107" s="80"/>
      <c r="BJ107" s="80"/>
      <c r="BK107" s="80"/>
    </row>
    <row r="108" spans="1:79" s="25" customFormat="1" ht="12.75" customHeight="1" x14ac:dyDescent="0.2">
      <c r="A108" s="77">
        <v>2273</v>
      </c>
      <c r="B108" s="78"/>
      <c r="C108" s="78"/>
      <c r="D108" s="79"/>
      <c r="E108" s="55" t="s">
        <v>199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/>
      <c r="X108" s="81">
        <v>2248796</v>
      </c>
      <c r="Y108" s="82"/>
      <c r="Z108" s="82"/>
      <c r="AA108" s="82"/>
      <c r="AB108" s="83"/>
      <c r="AC108" s="81">
        <v>0</v>
      </c>
      <c r="AD108" s="82"/>
      <c r="AE108" s="82"/>
      <c r="AF108" s="82"/>
      <c r="AG108" s="83"/>
      <c r="AH108" s="81">
        <v>0</v>
      </c>
      <c r="AI108" s="82"/>
      <c r="AJ108" s="82"/>
      <c r="AK108" s="82"/>
      <c r="AL108" s="83"/>
      <c r="AM108" s="81">
        <f t="shared" si="8"/>
        <v>2248796</v>
      </c>
      <c r="AN108" s="82"/>
      <c r="AO108" s="82"/>
      <c r="AP108" s="82"/>
      <c r="AQ108" s="83"/>
      <c r="AR108" s="81">
        <v>2376977</v>
      </c>
      <c r="AS108" s="82"/>
      <c r="AT108" s="82"/>
      <c r="AU108" s="82"/>
      <c r="AV108" s="83"/>
      <c r="AW108" s="81">
        <v>0</v>
      </c>
      <c r="AX108" s="82"/>
      <c r="AY108" s="82"/>
      <c r="AZ108" s="82"/>
      <c r="BA108" s="83"/>
      <c r="BB108" s="81">
        <v>0</v>
      </c>
      <c r="BC108" s="82"/>
      <c r="BD108" s="82"/>
      <c r="BE108" s="82"/>
      <c r="BF108" s="83"/>
      <c r="BG108" s="80">
        <f t="shared" si="9"/>
        <v>2376977</v>
      </c>
      <c r="BH108" s="80"/>
      <c r="BI108" s="80"/>
      <c r="BJ108" s="80"/>
      <c r="BK108" s="80"/>
    </row>
    <row r="109" spans="1:79" s="25" customFormat="1" ht="12.75" customHeight="1" x14ac:dyDescent="0.2">
      <c r="A109" s="77">
        <v>2274</v>
      </c>
      <c r="B109" s="78"/>
      <c r="C109" s="78"/>
      <c r="D109" s="79"/>
      <c r="E109" s="55" t="s">
        <v>259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81">
        <v>522199</v>
      </c>
      <c r="Y109" s="82"/>
      <c r="Z109" s="82"/>
      <c r="AA109" s="82"/>
      <c r="AB109" s="83"/>
      <c r="AC109" s="81">
        <v>0</v>
      </c>
      <c r="AD109" s="82"/>
      <c r="AE109" s="82"/>
      <c r="AF109" s="82"/>
      <c r="AG109" s="83"/>
      <c r="AH109" s="81">
        <v>0</v>
      </c>
      <c r="AI109" s="82"/>
      <c r="AJ109" s="82"/>
      <c r="AK109" s="82"/>
      <c r="AL109" s="83"/>
      <c r="AM109" s="81">
        <f t="shared" si="8"/>
        <v>522199</v>
      </c>
      <c r="AN109" s="82"/>
      <c r="AO109" s="82"/>
      <c r="AP109" s="82"/>
      <c r="AQ109" s="83"/>
      <c r="AR109" s="81">
        <v>551964</v>
      </c>
      <c r="AS109" s="82"/>
      <c r="AT109" s="82"/>
      <c r="AU109" s="82"/>
      <c r="AV109" s="83"/>
      <c r="AW109" s="81">
        <v>0</v>
      </c>
      <c r="AX109" s="82"/>
      <c r="AY109" s="82"/>
      <c r="AZ109" s="82"/>
      <c r="BA109" s="83"/>
      <c r="BB109" s="81">
        <v>0</v>
      </c>
      <c r="BC109" s="82"/>
      <c r="BD109" s="82"/>
      <c r="BE109" s="82"/>
      <c r="BF109" s="83"/>
      <c r="BG109" s="80">
        <f t="shared" si="9"/>
        <v>551964</v>
      </c>
      <c r="BH109" s="80"/>
      <c r="BI109" s="80"/>
      <c r="BJ109" s="80"/>
      <c r="BK109" s="80"/>
    </row>
    <row r="110" spans="1:79" s="25" customFormat="1" ht="12.75" customHeight="1" x14ac:dyDescent="0.2">
      <c r="A110" s="77">
        <v>2275</v>
      </c>
      <c r="B110" s="78"/>
      <c r="C110" s="78"/>
      <c r="D110" s="79"/>
      <c r="E110" s="55" t="s">
        <v>260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7"/>
      <c r="X110" s="81">
        <v>95792</v>
      </c>
      <c r="Y110" s="82"/>
      <c r="Z110" s="82"/>
      <c r="AA110" s="82"/>
      <c r="AB110" s="83"/>
      <c r="AC110" s="81">
        <v>0</v>
      </c>
      <c r="AD110" s="82"/>
      <c r="AE110" s="82"/>
      <c r="AF110" s="82"/>
      <c r="AG110" s="83"/>
      <c r="AH110" s="81">
        <v>0</v>
      </c>
      <c r="AI110" s="82"/>
      <c r="AJ110" s="82"/>
      <c r="AK110" s="82"/>
      <c r="AL110" s="83"/>
      <c r="AM110" s="81">
        <f t="shared" si="8"/>
        <v>95792</v>
      </c>
      <c r="AN110" s="82"/>
      <c r="AO110" s="82"/>
      <c r="AP110" s="82"/>
      <c r="AQ110" s="83"/>
      <c r="AR110" s="81">
        <v>101252</v>
      </c>
      <c r="AS110" s="82"/>
      <c r="AT110" s="82"/>
      <c r="AU110" s="82"/>
      <c r="AV110" s="83"/>
      <c r="AW110" s="81">
        <v>0</v>
      </c>
      <c r="AX110" s="82"/>
      <c r="AY110" s="82"/>
      <c r="AZ110" s="82"/>
      <c r="BA110" s="83"/>
      <c r="BB110" s="81">
        <v>0</v>
      </c>
      <c r="BC110" s="82"/>
      <c r="BD110" s="82"/>
      <c r="BE110" s="82"/>
      <c r="BF110" s="83"/>
      <c r="BG110" s="80">
        <f t="shared" si="9"/>
        <v>101252</v>
      </c>
      <c r="BH110" s="80"/>
      <c r="BI110" s="80"/>
      <c r="BJ110" s="80"/>
      <c r="BK110" s="80"/>
    </row>
    <row r="111" spans="1:79" s="25" customFormat="1" ht="25.5" customHeight="1" x14ac:dyDescent="0.2">
      <c r="A111" s="77">
        <v>2282</v>
      </c>
      <c r="B111" s="78"/>
      <c r="C111" s="78"/>
      <c r="D111" s="79"/>
      <c r="E111" s="55" t="s">
        <v>261</v>
      </c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7"/>
      <c r="X111" s="81">
        <v>12213</v>
      </c>
      <c r="Y111" s="82"/>
      <c r="Z111" s="82"/>
      <c r="AA111" s="82"/>
      <c r="AB111" s="83"/>
      <c r="AC111" s="81">
        <v>0</v>
      </c>
      <c r="AD111" s="82"/>
      <c r="AE111" s="82"/>
      <c r="AF111" s="82"/>
      <c r="AG111" s="83"/>
      <c r="AH111" s="81">
        <v>0</v>
      </c>
      <c r="AI111" s="82"/>
      <c r="AJ111" s="82"/>
      <c r="AK111" s="82"/>
      <c r="AL111" s="83"/>
      <c r="AM111" s="81">
        <f t="shared" si="8"/>
        <v>12213</v>
      </c>
      <c r="AN111" s="82"/>
      <c r="AO111" s="82"/>
      <c r="AP111" s="82"/>
      <c r="AQ111" s="83"/>
      <c r="AR111" s="81">
        <v>12909</v>
      </c>
      <c r="AS111" s="82"/>
      <c r="AT111" s="82"/>
      <c r="AU111" s="82"/>
      <c r="AV111" s="83"/>
      <c r="AW111" s="81">
        <v>0</v>
      </c>
      <c r="AX111" s="82"/>
      <c r="AY111" s="82"/>
      <c r="AZ111" s="82"/>
      <c r="BA111" s="83"/>
      <c r="BB111" s="81">
        <v>0</v>
      </c>
      <c r="BC111" s="82"/>
      <c r="BD111" s="82"/>
      <c r="BE111" s="82"/>
      <c r="BF111" s="83"/>
      <c r="BG111" s="80">
        <f t="shared" si="9"/>
        <v>12909</v>
      </c>
      <c r="BH111" s="80"/>
      <c r="BI111" s="80"/>
      <c r="BJ111" s="80"/>
      <c r="BK111" s="80"/>
    </row>
    <row r="112" spans="1:79" s="25" customFormat="1" ht="12.75" customHeight="1" x14ac:dyDescent="0.2">
      <c r="A112" s="77">
        <v>2800</v>
      </c>
      <c r="B112" s="78"/>
      <c r="C112" s="78"/>
      <c r="D112" s="79"/>
      <c r="E112" s="55" t="s">
        <v>200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/>
      <c r="X112" s="81">
        <v>8124</v>
      </c>
      <c r="Y112" s="82"/>
      <c r="Z112" s="82"/>
      <c r="AA112" s="82"/>
      <c r="AB112" s="83"/>
      <c r="AC112" s="81">
        <v>0</v>
      </c>
      <c r="AD112" s="82"/>
      <c r="AE112" s="82"/>
      <c r="AF112" s="82"/>
      <c r="AG112" s="83"/>
      <c r="AH112" s="81">
        <v>0</v>
      </c>
      <c r="AI112" s="82"/>
      <c r="AJ112" s="82"/>
      <c r="AK112" s="82"/>
      <c r="AL112" s="83"/>
      <c r="AM112" s="81">
        <f t="shared" si="8"/>
        <v>8124</v>
      </c>
      <c r="AN112" s="82"/>
      <c r="AO112" s="82"/>
      <c r="AP112" s="82"/>
      <c r="AQ112" s="83"/>
      <c r="AR112" s="81">
        <v>8587</v>
      </c>
      <c r="AS112" s="82"/>
      <c r="AT112" s="82"/>
      <c r="AU112" s="82"/>
      <c r="AV112" s="83"/>
      <c r="AW112" s="81">
        <v>0</v>
      </c>
      <c r="AX112" s="82"/>
      <c r="AY112" s="82"/>
      <c r="AZ112" s="82"/>
      <c r="BA112" s="83"/>
      <c r="BB112" s="81">
        <v>0</v>
      </c>
      <c r="BC112" s="82"/>
      <c r="BD112" s="82"/>
      <c r="BE112" s="82"/>
      <c r="BF112" s="83"/>
      <c r="BG112" s="80">
        <f t="shared" si="9"/>
        <v>8587</v>
      </c>
      <c r="BH112" s="80"/>
      <c r="BI112" s="80"/>
      <c r="BJ112" s="80"/>
      <c r="BK112" s="80"/>
    </row>
    <row r="113" spans="1:79" s="25" customFormat="1" ht="25.5" customHeight="1" x14ac:dyDescent="0.2">
      <c r="A113" s="77">
        <v>3110</v>
      </c>
      <c r="B113" s="78"/>
      <c r="C113" s="78"/>
      <c r="D113" s="79"/>
      <c r="E113" s="55" t="s">
        <v>262</v>
      </c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7"/>
      <c r="X113" s="81">
        <v>0</v>
      </c>
      <c r="Y113" s="82"/>
      <c r="Z113" s="82"/>
      <c r="AA113" s="82"/>
      <c r="AB113" s="83"/>
      <c r="AC113" s="81">
        <v>0</v>
      </c>
      <c r="AD113" s="82"/>
      <c r="AE113" s="82"/>
      <c r="AF113" s="82"/>
      <c r="AG113" s="83"/>
      <c r="AH113" s="81">
        <v>0</v>
      </c>
      <c r="AI113" s="82"/>
      <c r="AJ113" s="82"/>
      <c r="AK113" s="82"/>
      <c r="AL113" s="83"/>
      <c r="AM113" s="81">
        <f t="shared" si="8"/>
        <v>0</v>
      </c>
      <c r="AN113" s="82"/>
      <c r="AO113" s="82"/>
      <c r="AP113" s="82"/>
      <c r="AQ113" s="83"/>
      <c r="AR113" s="81">
        <v>0</v>
      </c>
      <c r="AS113" s="82"/>
      <c r="AT113" s="82"/>
      <c r="AU113" s="82"/>
      <c r="AV113" s="83"/>
      <c r="AW113" s="81">
        <v>0</v>
      </c>
      <c r="AX113" s="82"/>
      <c r="AY113" s="82"/>
      <c r="AZ113" s="82"/>
      <c r="BA113" s="83"/>
      <c r="BB113" s="81">
        <v>0</v>
      </c>
      <c r="BC113" s="82"/>
      <c r="BD113" s="82"/>
      <c r="BE113" s="82"/>
      <c r="BF113" s="83"/>
      <c r="BG113" s="80">
        <f t="shared" si="9"/>
        <v>0</v>
      </c>
      <c r="BH113" s="80"/>
      <c r="BI113" s="80"/>
      <c r="BJ113" s="80"/>
      <c r="BK113" s="80"/>
    </row>
    <row r="114" spans="1:79" s="25" customFormat="1" ht="12.75" customHeight="1" x14ac:dyDescent="0.2">
      <c r="A114" s="77">
        <v>3132</v>
      </c>
      <c r="B114" s="78"/>
      <c r="C114" s="78"/>
      <c r="D114" s="79"/>
      <c r="E114" s="55" t="s">
        <v>263</v>
      </c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7"/>
      <c r="X114" s="81">
        <v>0</v>
      </c>
      <c r="Y114" s="82"/>
      <c r="Z114" s="82"/>
      <c r="AA114" s="82"/>
      <c r="AB114" s="83"/>
      <c r="AC114" s="81">
        <v>0</v>
      </c>
      <c r="AD114" s="82"/>
      <c r="AE114" s="82"/>
      <c r="AF114" s="82"/>
      <c r="AG114" s="83"/>
      <c r="AH114" s="81">
        <v>0</v>
      </c>
      <c r="AI114" s="82"/>
      <c r="AJ114" s="82"/>
      <c r="AK114" s="82"/>
      <c r="AL114" s="83"/>
      <c r="AM114" s="81">
        <f t="shared" si="8"/>
        <v>0</v>
      </c>
      <c r="AN114" s="82"/>
      <c r="AO114" s="82"/>
      <c r="AP114" s="82"/>
      <c r="AQ114" s="83"/>
      <c r="AR114" s="81">
        <v>0</v>
      </c>
      <c r="AS114" s="82"/>
      <c r="AT114" s="82"/>
      <c r="AU114" s="82"/>
      <c r="AV114" s="83"/>
      <c r="AW114" s="81">
        <v>0</v>
      </c>
      <c r="AX114" s="82"/>
      <c r="AY114" s="82"/>
      <c r="AZ114" s="82"/>
      <c r="BA114" s="83"/>
      <c r="BB114" s="81">
        <v>0</v>
      </c>
      <c r="BC114" s="82"/>
      <c r="BD114" s="82"/>
      <c r="BE114" s="82"/>
      <c r="BF114" s="83"/>
      <c r="BG114" s="80">
        <f t="shared" si="9"/>
        <v>0</v>
      </c>
      <c r="BH114" s="80"/>
      <c r="BI114" s="80"/>
      <c r="BJ114" s="80"/>
      <c r="BK114" s="80"/>
    </row>
    <row r="115" spans="1:79" s="25" customFormat="1" ht="12.75" customHeight="1" x14ac:dyDescent="0.2">
      <c r="A115" s="77">
        <v>3142</v>
      </c>
      <c r="B115" s="78"/>
      <c r="C115" s="78"/>
      <c r="D115" s="79"/>
      <c r="E115" s="55" t="s">
        <v>264</v>
      </c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7"/>
      <c r="X115" s="81">
        <v>0</v>
      </c>
      <c r="Y115" s="82"/>
      <c r="Z115" s="82"/>
      <c r="AA115" s="82"/>
      <c r="AB115" s="83"/>
      <c r="AC115" s="81">
        <v>0</v>
      </c>
      <c r="AD115" s="82"/>
      <c r="AE115" s="82"/>
      <c r="AF115" s="82"/>
      <c r="AG115" s="83"/>
      <c r="AH115" s="81">
        <v>0</v>
      </c>
      <c r="AI115" s="82"/>
      <c r="AJ115" s="82"/>
      <c r="AK115" s="82"/>
      <c r="AL115" s="83"/>
      <c r="AM115" s="81">
        <f t="shared" si="8"/>
        <v>0</v>
      </c>
      <c r="AN115" s="82"/>
      <c r="AO115" s="82"/>
      <c r="AP115" s="82"/>
      <c r="AQ115" s="83"/>
      <c r="AR115" s="81">
        <v>0</v>
      </c>
      <c r="AS115" s="82"/>
      <c r="AT115" s="82"/>
      <c r="AU115" s="82"/>
      <c r="AV115" s="83"/>
      <c r="AW115" s="81">
        <v>0</v>
      </c>
      <c r="AX115" s="82"/>
      <c r="AY115" s="82"/>
      <c r="AZ115" s="82"/>
      <c r="BA115" s="83"/>
      <c r="BB115" s="81">
        <v>0</v>
      </c>
      <c r="BC115" s="82"/>
      <c r="BD115" s="82"/>
      <c r="BE115" s="82"/>
      <c r="BF115" s="83"/>
      <c r="BG115" s="80">
        <f t="shared" si="9"/>
        <v>0</v>
      </c>
      <c r="BH115" s="80"/>
      <c r="BI115" s="80"/>
      <c r="BJ115" s="80"/>
      <c r="BK115" s="80"/>
    </row>
    <row r="116" spans="1:79" s="6" customFormat="1" ht="12.75" customHeight="1" x14ac:dyDescent="0.2">
      <c r="A116" s="99"/>
      <c r="B116" s="100"/>
      <c r="C116" s="100"/>
      <c r="D116" s="101"/>
      <c r="E116" s="46" t="s">
        <v>147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9"/>
      <c r="X116" s="88">
        <v>41637372</v>
      </c>
      <c r="Y116" s="89"/>
      <c r="Z116" s="89"/>
      <c r="AA116" s="89"/>
      <c r="AB116" s="90"/>
      <c r="AC116" s="88">
        <v>1851224</v>
      </c>
      <c r="AD116" s="89"/>
      <c r="AE116" s="89"/>
      <c r="AF116" s="89"/>
      <c r="AG116" s="90"/>
      <c r="AH116" s="88">
        <v>0</v>
      </c>
      <c r="AI116" s="89"/>
      <c r="AJ116" s="89"/>
      <c r="AK116" s="89"/>
      <c r="AL116" s="90"/>
      <c r="AM116" s="88">
        <f t="shared" si="8"/>
        <v>43488596</v>
      </c>
      <c r="AN116" s="89"/>
      <c r="AO116" s="89"/>
      <c r="AP116" s="89"/>
      <c r="AQ116" s="90"/>
      <c r="AR116" s="88">
        <v>44365650</v>
      </c>
      <c r="AS116" s="89"/>
      <c r="AT116" s="89"/>
      <c r="AU116" s="89"/>
      <c r="AV116" s="90"/>
      <c r="AW116" s="88">
        <v>1956744</v>
      </c>
      <c r="AX116" s="89"/>
      <c r="AY116" s="89"/>
      <c r="AZ116" s="89"/>
      <c r="BA116" s="90"/>
      <c r="BB116" s="88">
        <v>0</v>
      </c>
      <c r="BC116" s="89"/>
      <c r="BD116" s="89"/>
      <c r="BE116" s="89"/>
      <c r="BF116" s="90"/>
      <c r="BG116" s="91">
        <f t="shared" si="9"/>
        <v>46322394</v>
      </c>
      <c r="BH116" s="91"/>
      <c r="BI116" s="91"/>
      <c r="BJ116" s="91"/>
      <c r="BK116" s="91"/>
    </row>
    <row r="118" spans="1:79" ht="14.25" customHeight="1" x14ac:dyDescent="0.2">
      <c r="A118" s="59" t="s">
        <v>240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</row>
    <row r="119" spans="1:79" ht="15" customHeight="1" x14ac:dyDescent="0.2">
      <c r="A119" s="87" t="s">
        <v>184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79" ht="23.1" customHeight="1" x14ac:dyDescent="0.2">
      <c r="A120" s="92" t="s">
        <v>119</v>
      </c>
      <c r="B120" s="93"/>
      <c r="C120" s="93"/>
      <c r="D120" s="93"/>
      <c r="E120" s="94"/>
      <c r="F120" s="68" t="s">
        <v>19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70"/>
      <c r="X120" s="45" t="s">
        <v>188</v>
      </c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50" t="s">
        <v>189</v>
      </c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2"/>
    </row>
    <row r="121" spans="1:79" ht="53.25" customHeight="1" x14ac:dyDescent="0.2">
      <c r="A121" s="95"/>
      <c r="B121" s="96"/>
      <c r="C121" s="96"/>
      <c r="D121" s="96"/>
      <c r="E121" s="97"/>
      <c r="F121" s="71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3"/>
      <c r="X121" s="50" t="s">
        <v>4</v>
      </c>
      <c r="Y121" s="51"/>
      <c r="Z121" s="51"/>
      <c r="AA121" s="51"/>
      <c r="AB121" s="52"/>
      <c r="AC121" s="50" t="s">
        <v>3</v>
      </c>
      <c r="AD121" s="51"/>
      <c r="AE121" s="51"/>
      <c r="AF121" s="51"/>
      <c r="AG121" s="52"/>
      <c r="AH121" s="64" t="s">
        <v>116</v>
      </c>
      <c r="AI121" s="65"/>
      <c r="AJ121" s="65"/>
      <c r="AK121" s="65"/>
      <c r="AL121" s="66"/>
      <c r="AM121" s="50" t="s">
        <v>5</v>
      </c>
      <c r="AN121" s="51"/>
      <c r="AO121" s="51"/>
      <c r="AP121" s="51"/>
      <c r="AQ121" s="52"/>
      <c r="AR121" s="50" t="s">
        <v>4</v>
      </c>
      <c r="AS121" s="51"/>
      <c r="AT121" s="51"/>
      <c r="AU121" s="51"/>
      <c r="AV121" s="52"/>
      <c r="AW121" s="50" t="s">
        <v>3</v>
      </c>
      <c r="AX121" s="51"/>
      <c r="AY121" s="51"/>
      <c r="AZ121" s="51"/>
      <c r="BA121" s="52"/>
      <c r="BB121" s="105" t="s">
        <v>116</v>
      </c>
      <c r="BC121" s="105"/>
      <c r="BD121" s="105"/>
      <c r="BE121" s="105"/>
      <c r="BF121" s="105"/>
      <c r="BG121" s="50" t="s">
        <v>96</v>
      </c>
      <c r="BH121" s="51"/>
      <c r="BI121" s="51"/>
      <c r="BJ121" s="51"/>
      <c r="BK121" s="52"/>
    </row>
    <row r="122" spans="1:79" ht="15" customHeight="1" x14ac:dyDescent="0.2">
      <c r="A122" s="50">
        <v>1</v>
      </c>
      <c r="B122" s="51"/>
      <c r="C122" s="51"/>
      <c r="D122" s="51"/>
      <c r="E122" s="52"/>
      <c r="F122" s="50">
        <v>2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2"/>
      <c r="X122" s="50">
        <v>3</v>
      </c>
      <c r="Y122" s="51"/>
      <c r="Z122" s="51"/>
      <c r="AA122" s="51"/>
      <c r="AB122" s="52"/>
      <c r="AC122" s="50">
        <v>4</v>
      </c>
      <c r="AD122" s="51"/>
      <c r="AE122" s="51"/>
      <c r="AF122" s="51"/>
      <c r="AG122" s="52"/>
      <c r="AH122" s="50">
        <v>5</v>
      </c>
      <c r="AI122" s="51"/>
      <c r="AJ122" s="51"/>
      <c r="AK122" s="51"/>
      <c r="AL122" s="52"/>
      <c r="AM122" s="50">
        <v>6</v>
      </c>
      <c r="AN122" s="51"/>
      <c r="AO122" s="51"/>
      <c r="AP122" s="51"/>
      <c r="AQ122" s="52"/>
      <c r="AR122" s="50">
        <v>7</v>
      </c>
      <c r="AS122" s="51"/>
      <c r="AT122" s="51"/>
      <c r="AU122" s="51"/>
      <c r="AV122" s="52"/>
      <c r="AW122" s="50">
        <v>8</v>
      </c>
      <c r="AX122" s="51"/>
      <c r="AY122" s="51"/>
      <c r="AZ122" s="51"/>
      <c r="BA122" s="52"/>
      <c r="BB122" s="50">
        <v>9</v>
      </c>
      <c r="BC122" s="51"/>
      <c r="BD122" s="51"/>
      <c r="BE122" s="51"/>
      <c r="BF122" s="52"/>
      <c r="BG122" s="50">
        <v>10</v>
      </c>
      <c r="BH122" s="51"/>
      <c r="BI122" s="51"/>
      <c r="BJ122" s="51"/>
      <c r="BK122" s="52"/>
    </row>
    <row r="123" spans="1:79" s="1" customFormat="1" ht="15" hidden="1" customHeight="1" x14ac:dyDescent="0.2">
      <c r="A123" s="47" t="s">
        <v>64</v>
      </c>
      <c r="B123" s="48"/>
      <c r="C123" s="48"/>
      <c r="D123" s="48"/>
      <c r="E123" s="49"/>
      <c r="F123" s="47" t="s">
        <v>57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9"/>
      <c r="X123" s="47" t="s">
        <v>60</v>
      </c>
      <c r="Y123" s="48"/>
      <c r="Z123" s="48"/>
      <c r="AA123" s="48"/>
      <c r="AB123" s="49"/>
      <c r="AC123" s="47" t="s">
        <v>61</v>
      </c>
      <c r="AD123" s="48"/>
      <c r="AE123" s="48"/>
      <c r="AF123" s="48"/>
      <c r="AG123" s="49"/>
      <c r="AH123" s="47" t="s">
        <v>94</v>
      </c>
      <c r="AI123" s="48"/>
      <c r="AJ123" s="48"/>
      <c r="AK123" s="48"/>
      <c r="AL123" s="49"/>
      <c r="AM123" s="74" t="s">
        <v>171</v>
      </c>
      <c r="AN123" s="75"/>
      <c r="AO123" s="75"/>
      <c r="AP123" s="75"/>
      <c r="AQ123" s="76"/>
      <c r="AR123" s="47" t="s">
        <v>62</v>
      </c>
      <c r="AS123" s="48"/>
      <c r="AT123" s="48"/>
      <c r="AU123" s="48"/>
      <c r="AV123" s="49"/>
      <c r="AW123" s="47" t="s">
        <v>63</v>
      </c>
      <c r="AX123" s="48"/>
      <c r="AY123" s="48"/>
      <c r="AZ123" s="48"/>
      <c r="BA123" s="49"/>
      <c r="BB123" s="47" t="s">
        <v>95</v>
      </c>
      <c r="BC123" s="48"/>
      <c r="BD123" s="48"/>
      <c r="BE123" s="48"/>
      <c r="BF123" s="49"/>
      <c r="BG123" s="74" t="s">
        <v>171</v>
      </c>
      <c r="BH123" s="75"/>
      <c r="BI123" s="75"/>
      <c r="BJ123" s="75"/>
      <c r="BK123" s="76"/>
      <c r="CA123" t="s">
        <v>31</v>
      </c>
    </row>
    <row r="124" spans="1:79" s="6" customFormat="1" ht="12.75" customHeight="1" x14ac:dyDescent="0.2">
      <c r="A124" s="99"/>
      <c r="B124" s="100"/>
      <c r="C124" s="100"/>
      <c r="D124" s="100"/>
      <c r="E124" s="101"/>
      <c r="F124" s="99" t="s">
        <v>147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1"/>
      <c r="X124" s="106"/>
      <c r="Y124" s="107"/>
      <c r="Z124" s="107"/>
      <c r="AA124" s="107"/>
      <c r="AB124" s="108"/>
      <c r="AC124" s="106"/>
      <c r="AD124" s="107"/>
      <c r="AE124" s="107"/>
      <c r="AF124" s="107"/>
      <c r="AG124" s="108"/>
      <c r="AH124" s="91"/>
      <c r="AI124" s="91"/>
      <c r="AJ124" s="91"/>
      <c r="AK124" s="91"/>
      <c r="AL124" s="91"/>
      <c r="AM124" s="91">
        <f>IF(ISNUMBER(X124),X124,0)+IF(ISNUMBER(AC124),AC124,0)</f>
        <v>0</v>
      </c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>
        <f>IF(ISNUMBER(AR124),AR124,0)+IF(ISNUMBER(AW124),AW124,0)</f>
        <v>0</v>
      </c>
      <c r="BH124" s="91"/>
      <c r="BI124" s="91"/>
      <c r="BJ124" s="91"/>
      <c r="BK124" s="91"/>
      <c r="CA124" s="6" t="s">
        <v>32</v>
      </c>
    </row>
    <row r="127" spans="1:79" ht="14.25" customHeight="1" x14ac:dyDescent="0.2">
      <c r="A127" s="59" t="s">
        <v>120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</row>
    <row r="128" spans="1:79" ht="14.25" customHeight="1" x14ac:dyDescent="0.2">
      <c r="A128" s="59" t="s">
        <v>227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</row>
    <row r="129" spans="1:79" ht="15" customHeight="1" x14ac:dyDescent="0.2">
      <c r="A129" s="87" t="s">
        <v>184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</row>
    <row r="130" spans="1:79" ht="23.1" customHeight="1" x14ac:dyDescent="0.2">
      <c r="A130" s="68" t="s">
        <v>6</v>
      </c>
      <c r="B130" s="69"/>
      <c r="C130" s="69"/>
      <c r="D130" s="68" t="s">
        <v>121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70"/>
      <c r="U130" s="50" t="s">
        <v>185</v>
      </c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/>
      <c r="AN130" s="50" t="s">
        <v>186</v>
      </c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2"/>
      <c r="BG130" s="45" t="s">
        <v>187</v>
      </c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</row>
    <row r="131" spans="1:79" ht="52.5" customHeight="1" x14ac:dyDescent="0.2">
      <c r="A131" s="71"/>
      <c r="B131" s="72"/>
      <c r="C131" s="72"/>
      <c r="D131" s="71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3"/>
      <c r="U131" s="50" t="s">
        <v>4</v>
      </c>
      <c r="V131" s="51"/>
      <c r="W131" s="51"/>
      <c r="X131" s="51"/>
      <c r="Y131" s="52"/>
      <c r="Z131" s="50" t="s">
        <v>3</v>
      </c>
      <c r="AA131" s="51"/>
      <c r="AB131" s="51"/>
      <c r="AC131" s="51"/>
      <c r="AD131" s="52"/>
      <c r="AE131" s="64" t="s">
        <v>116</v>
      </c>
      <c r="AF131" s="65"/>
      <c r="AG131" s="65"/>
      <c r="AH131" s="66"/>
      <c r="AI131" s="50" t="s">
        <v>5</v>
      </c>
      <c r="AJ131" s="51"/>
      <c r="AK131" s="51"/>
      <c r="AL131" s="51"/>
      <c r="AM131" s="52"/>
      <c r="AN131" s="50" t="s">
        <v>4</v>
      </c>
      <c r="AO131" s="51"/>
      <c r="AP131" s="51"/>
      <c r="AQ131" s="51"/>
      <c r="AR131" s="52"/>
      <c r="AS131" s="50" t="s">
        <v>3</v>
      </c>
      <c r="AT131" s="51"/>
      <c r="AU131" s="51"/>
      <c r="AV131" s="51"/>
      <c r="AW131" s="52"/>
      <c r="AX131" s="64" t="s">
        <v>116</v>
      </c>
      <c r="AY131" s="65"/>
      <c r="AZ131" s="65"/>
      <c r="BA131" s="66"/>
      <c r="BB131" s="50" t="s">
        <v>96</v>
      </c>
      <c r="BC131" s="51"/>
      <c r="BD131" s="51"/>
      <c r="BE131" s="51"/>
      <c r="BF131" s="52"/>
      <c r="BG131" s="50" t="s">
        <v>4</v>
      </c>
      <c r="BH131" s="51"/>
      <c r="BI131" s="51"/>
      <c r="BJ131" s="51"/>
      <c r="BK131" s="52"/>
      <c r="BL131" s="45" t="s">
        <v>3</v>
      </c>
      <c r="BM131" s="45"/>
      <c r="BN131" s="45"/>
      <c r="BO131" s="45"/>
      <c r="BP131" s="45"/>
      <c r="BQ131" s="105" t="s">
        <v>116</v>
      </c>
      <c r="BR131" s="105"/>
      <c r="BS131" s="105"/>
      <c r="BT131" s="105"/>
      <c r="BU131" s="50" t="s">
        <v>97</v>
      </c>
      <c r="BV131" s="51"/>
      <c r="BW131" s="51"/>
      <c r="BX131" s="51"/>
      <c r="BY131" s="52"/>
    </row>
    <row r="132" spans="1:79" ht="15" customHeight="1" x14ac:dyDescent="0.2">
      <c r="A132" s="50">
        <v>1</v>
      </c>
      <c r="B132" s="51"/>
      <c r="C132" s="51"/>
      <c r="D132" s="50">
        <v>2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2"/>
      <c r="U132" s="50">
        <v>3</v>
      </c>
      <c r="V132" s="51"/>
      <c r="W132" s="51"/>
      <c r="X132" s="51"/>
      <c r="Y132" s="52"/>
      <c r="Z132" s="50">
        <v>4</v>
      </c>
      <c r="AA132" s="51"/>
      <c r="AB132" s="51"/>
      <c r="AC132" s="51"/>
      <c r="AD132" s="52"/>
      <c r="AE132" s="50">
        <v>5</v>
      </c>
      <c r="AF132" s="51"/>
      <c r="AG132" s="51"/>
      <c r="AH132" s="52"/>
      <c r="AI132" s="50">
        <v>6</v>
      </c>
      <c r="AJ132" s="51"/>
      <c r="AK132" s="51"/>
      <c r="AL132" s="51"/>
      <c r="AM132" s="52"/>
      <c r="AN132" s="50">
        <v>7</v>
      </c>
      <c r="AO132" s="51"/>
      <c r="AP132" s="51"/>
      <c r="AQ132" s="51"/>
      <c r="AR132" s="52"/>
      <c r="AS132" s="50">
        <v>8</v>
      </c>
      <c r="AT132" s="51"/>
      <c r="AU132" s="51"/>
      <c r="AV132" s="51"/>
      <c r="AW132" s="52"/>
      <c r="AX132" s="45">
        <v>9</v>
      </c>
      <c r="AY132" s="45"/>
      <c r="AZ132" s="45"/>
      <c r="BA132" s="45"/>
      <c r="BB132" s="50">
        <v>10</v>
      </c>
      <c r="BC132" s="51"/>
      <c r="BD132" s="51"/>
      <c r="BE132" s="51"/>
      <c r="BF132" s="52"/>
      <c r="BG132" s="50">
        <v>11</v>
      </c>
      <c r="BH132" s="51"/>
      <c r="BI132" s="51"/>
      <c r="BJ132" s="51"/>
      <c r="BK132" s="52"/>
      <c r="BL132" s="45">
        <v>12</v>
      </c>
      <c r="BM132" s="45"/>
      <c r="BN132" s="45"/>
      <c r="BO132" s="45"/>
      <c r="BP132" s="45"/>
      <c r="BQ132" s="50">
        <v>13</v>
      </c>
      <c r="BR132" s="51"/>
      <c r="BS132" s="51"/>
      <c r="BT132" s="52"/>
      <c r="BU132" s="50">
        <v>14</v>
      </c>
      <c r="BV132" s="51"/>
      <c r="BW132" s="51"/>
      <c r="BX132" s="51"/>
      <c r="BY132" s="52"/>
    </row>
    <row r="133" spans="1:79" s="1" customFormat="1" ht="14.25" hidden="1" customHeight="1" x14ac:dyDescent="0.2">
      <c r="A133" s="47" t="s">
        <v>69</v>
      </c>
      <c r="B133" s="48"/>
      <c r="C133" s="48"/>
      <c r="D133" s="47" t="s">
        <v>57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9"/>
      <c r="U133" s="27" t="s">
        <v>65</v>
      </c>
      <c r="V133" s="27"/>
      <c r="W133" s="27"/>
      <c r="X133" s="27"/>
      <c r="Y133" s="27"/>
      <c r="Z133" s="27" t="s">
        <v>66</v>
      </c>
      <c r="AA133" s="27"/>
      <c r="AB133" s="27"/>
      <c r="AC133" s="27"/>
      <c r="AD133" s="27"/>
      <c r="AE133" s="27" t="s">
        <v>91</v>
      </c>
      <c r="AF133" s="27"/>
      <c r="AG133" s="27"/>
      <c r="AH133" s="27"/>
      <c r="AI133" s="98" t="s">
        <v>170</v>
      </c>
      <c r="AJ133" s="98"/>
      <c r="AK133" s="98"/>
      <c r="AL133" s="98"/>
      <c r="AM133" s="98"/>
      <c r="AN133" s="27" t="s">
        <v>67</v>
      </c>
      <c r="AO133" s="27"/>
      <c r="AP133" s="27"/>
      <c r="AQ133" s="27"/>
      <c r="AR133" s="27"/>
      <c r="AS133" s="27" t="s">
        <v>68</v>
      </c>
      <c r="AT133" s="27"/>
      <c r="AU133" s="27"/>
      <c r="AV133" s="27"/>
      <c r="AW133" s="27"/>
      <c r="AX133" s="27" t="s">
        <v>92</v>
      </c>
      <c r="AY133" s="27"/>
      <c r="AZ133" s="27"/>
      <c r="BA133" s="27"/>
      <c r="BB133" s="98" t="s">
        <v>170</v>
      </c>
      <c r="BC133" s="98"/>
      <c r="BD133" s="98"/>
      <c r="BE133" s="98"/>
      <c r="BF133" s="98"/>
      <c r="BG133" s="27" t="s">
        <v>58</v>
      </c>
      <c r="BH133" s="27"/>
      <c r="BI133" s="27"/>
      <c r="BJ133" s="27"/>
      <c r="BK133" s="27"/>
      <c r="BL133" s="27" t="s">
        <v>59</v>
      </c>
      <c r="BM133" s="27"/>
      <c r="BN133" s="27"/>
      <c r="BO133" s="27"/>
      <c r="BP133" s="27"/>
      <c r="BQ133" s="27" t="s">
        <v>93</v>
      </c>
      <c r="BR133" s="27"/>
      <c r="BS133" s="27"/>
      <c r="BT133" s="27"/>
      <c r="BU133" s="98" t="s">
        <v>170</v>
      </c>
      <c r="BV133" s="98"/>
      <c r="BW133" s="98"/>
      <c r="BX133" s="98"/>
      <c r="BY133" s="98"/>
      <c r="CA133" t="s">
        <v>33</v>
      </c>
    </row>
    <row r="134" spans="1:79" s="25" customFormat="1" ht="25.5" customHeight="1" x14ac:dyDescent="0.2">
      <c r="A134" s="77">
        <v>1</v>
      </c>
      <c r="B134" s="78"/>
      <c r="C134" s="78"/>
      <c r="D134" s="55" t="s">
        <v>265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7"/>
      <c r="U134" s="81">
        <v>27100917</v>
      </c>
      <c r="V134" s="82"/>
      <c r="W134" s="82"/>
      <c r="X134" s="82"/>
      <c r="Y134" s="83"/>
      <c r="Z134" s="81">
        <v>1195020</v>
      </c>
      <c r="AA134" s="82"/>
      <c r="AB134" s="82"/>
      <c r="AC134" s="82"/>
      <c r="AD134" s="83"/>
      <c r="AE134" s="81">
        <v>0</v>
      </c>
      <c r="AF134" s="82"/>
      <c r="AG134" s="82"/>
      <c r="AH134" s="83"/>
      <c r="AI134" s="81">
        <f>IF(ISNUMBER(U134),U134,0)+IF(ISNUMBER(Z134),Z134,0)</f>
        <v>28295937</v>
      </c>
      <c r="AJ134" s="82"/>
      <c r="AK134" s="82"/>
      <c r="AL134" s="82"/>
      <c r="AM134" s="83"/>
      <c r="AN134" s="81">
        <v>34238548</v>
      </c>
      <c r="AO134" s="82"/>
      <c r="AP134" s="82"/>
      <c r="AQ134" s="82"/>
      <c r="AR134" s="83"/>
      <c r="AS134" s="81">
        <v>3952302</v>
      </c>
      <c r="AT134" s="82"/>
      <c r="AU134" s="82"/>
      <c r="AV134" s="82"/>
      <c r="AW134" s="83"/>
      <c r="AX134" s="81">
        <v>1775100</v>
      </c>
      <c r="AY134" s="82"/>
      <c r="AZ134" s="82"/>
      <c r="BA134" s="83"/>
      <c r="BB134" s="81">
        <f>IF(ISNUMBER(AN134),AN134,0)+IF(ISNUMBER(AS134),AS134,0)</f>
        <v>38190850</v>
      </c>
      <c r="BC134" s="82"/>
      <c r="BD134" s="82"/>
      <c r="BE134" s="82"/>
      <c r="BF134" s="83"/>
      <c r="BG134" s="81">
        <v>38290875</v>
      </c>
      <c r="BH134" s="82"/>
      <c r="BI134" s="82"/>
      <c r="BJ134" s="82"/>
      <c r="BK134" s="83"/>
      <c r="BL134" s="81">
        <v>1743149</v>
      </c>
      <c r="BM134" s="82"/>
      <c r="BN134" s="82"/>
      <c r="BO134" s="82"/>
      <c r="BP134" s="83"/>
      <c r="BQ134" s="81">
        <v>0</v>
      </c>
      <c r="BR134" s="82"/>
      <c r="BS134" s="82"/>
      <c r="BT134" s="83"/>
      <c r="BU134" s="81">
        <f>IF(ISNUMBER(BG134),BG134,0)+IF(ISNUMBER(BL134),BL134,0)</f>
        <v>40034024</v>
      </c>
      <c r="BV134" s="82"/>
      <c r="BW134" s="82"/>
      <c r="BX134" s="82"/>
      <c r="BY134" s="83"/>
      <c r="CA134" s="25" t="s">
        <v>34</v>
      </c>
    </row>
    <row r="135" spans="1:79" s="6" customFormat="1" ht="12.75" customHeight="1" x14ac:dyDescent="0.2">
      <c r="A135" s="99"/>
      <c r="B135" s="100"/>
      <c r="C135" s="100"/>
      <c r="D135" s="46" t="s">
        <v>147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9"/>
      <c r="U135" s="88">
        <v>27100917</v>
      </c>
      <c r="V135" s="89"/>
      <c r="W135" s="89"/>
      <c r="X135" s="89"/>
      <c r="Y135" s="90"/>
      <c r="Z135" s="88">
        <v>1195020</v>
      </c>
      <c r="AA135" s="89"/>
      <c r="AB135" s="89"/>
      <c r="AC135" s="89"/>
      <c r="AD135" s="90"/>
      <c r="AE135" s="88">
        <v>0</v>
      </c>
      <c r="AF135" s="89"/>
      <c r="AG135" s="89"/>
      <c r="AH135" s="90"/>
      <c r="AI135" s="88">
        <f>IF(ISNUMBER(U135),U135,0)+IF(ISNUMBER(Z135),Z135,0)</f>
        <v>28295937</v>
      </c>
      <c r="AJ135" s="89"/>
      <c r="AK135" s="89"/>
      <c r="AL135" s="89"/>
      <c r="AM135" s="90"/>
      <c r="AN135" s="88">
        <v>34238548</v>
      </c>
      <c r="AO135" s="89"/>
      <c r="AP135" s="89"/>
      <c r="AQ135" s="89"/>
      <c r="AR135" s="90"/>
      <c r="AS135" s="88">
        <v>3952302</v>
      </c>
      <c r="AT135" s="89"/>
      <c r="AU135" s="89"/>
      <c r="AV135" s="89"/>
      <c r="AW135" s="90"/>
      <c r="AX135" s="88">
        <v>1775100</v>
      </c>
      <c r="AY135" s="89"/>
      <c r="AZ135" s="89"/>
      <c r="BA135" s="90"/>
      <c r="BB135" s="88">
        <f>IF(ISNUMBER(AN135),AN135,0)+IF(ISNUMBER(AS135),AS135,0)</f>
        <v>38190850</v>
      </c>
      <c r="BC135" s="89"/>
      <c r="BD135" s="89"/>
      <c r="BE135" s="89"/>
      <c r="BF135" s="90"/>
      <c r="BG135" s="88">
        <v>38290875</v>
      </c>
      <c r="BH135" s="89"/>
      <c r="BI135" s="89"/>
      <c r="BJ135" s="89"/>
      <c r="BK135" s="90"/>
      <c r="BL135" s="88">
        <v>1743149</v>
      </c>
      <c r="BM135" s="89"/>
      <c r="BN135" s="89"/>
      <c r="BO135" s="89"/>
      <c r="BP135" s="90"/>
      <c r="BQ135" s="88">
        <v>0</v>
      </c>
      <c r="BR135" s="89"/>
      <c r="BS135" s="89"/>
      <c r="BT135" s="90"/>
      <c r="BU135" s="88">
        <f>IF(ISNUMBER(BG135),BG135,0)+IF(ISNUMBER(BL135),BL135,0)</f>
        <v>40034024</v>
      </c>
      <c r="BV135" s="89"/>
      <c r="BW135" s="89"/>
      <c r="BX135" s="89"/>
      <c r="BY135" s="90"/>
    </row>
    <row r="137" spans="1:79" ht="14.25" customHeight="1" x14ac:dyDescent="0.2">
      <c r="A137" s="59" t="s">
        <v>241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</row>
    <row r="138" spans="1:79" ht="15" customHeight="1" x14ac:dyDescent="0.2">
      <c r="A138" s="109" t="s">
        <v>184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</row>
    <row r="139" spans="1:79" ht="23.1" customHeight="1" x14ac:dyDescent="0.2">
      <c r="A139" s="68" t="s">
        <v>6</v>
      </c>
      <c r="B139" s="69"/>
      <c r="C139" s="69"/>
      <c r="D139" s="68" t="s">
        <v>121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70"/>
      <c r="U139" s="45" t="s">
        <v>188</v>
      </c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 t="s">
        <v>189</v>
      </c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</row>
    <row r="140" spans="1:79" ht="54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3"/>
      <c r="U140" s="50" t="s">
        <v>4</v>
      </c>
      <c r="V140" s="51"/>
      <c r="W140" s="51"/>
      <c r="X140" s="51"/>
      <c r="Y140" s="52"/>
      <c r="Z140" s="50" t="s">
        <v>3</v>
      </c>
      <c r="AA140" s="51"/>
      <c r="AB140" s="51"/>
      <c r="AC140" s="51"/>
      <c r="AD140" s="52"/>
      <c r="AE140" s="64" t="s">
        <v>116</v>
      </c>
      <c r="AF140" s="65"/>
      <c r="AG140" s="65"/>
      <c r="AH140" s="65"/>
      <c r="AI140" s="66"/>
      <c r="AJ140" s="50" t="s">
        <v>5</v>
      </c>
      <c r="AK140" s="51"/>
      <c r="AL140" s="51"/>
      <c r="AM140" s="51"/>
      <c r="AN140" s="52"/>
      <c r="AO140" s="50" t="s">
        <v>4</v>
      </c>
      <c r="AP140" s="51"/>
      <c r="AQ140" s="51"/>
      <c r="AR140" s="51"/>
      <c r="AS140" s="52"/>
      <c r="AT140" s="50" t="s">
        <v>3</v>
      </c>
      <c r="AU140" s="51"/>
      <c r="AV140" s="51"/>
      <c r="AW140" s="51"/>
      <c r="AX140" s="52"/>
      <c r="AY140" s="64" t="s">
        <v>116</v>
      </c>
      <c r="AZ140" s="65"/>
      <c r="BA140" s="65"/>
      <c r="BB140" s="65"/>
      <c r="BC140" s="66"/>
      <c r="BD140" s="45" t="s">
        <v>96</v>
      </c>
      <c r="BE140" s="45"/>
      <c r="BF140" s="45"/>
      <c r="BG140" s="45"/>
      <c r="BH140" s="45"/>
    </row>
    <row r="141" spans="1:79" ht="15" customHeight="1" x14ac:dyDescent="0.2">
      <c r="A141" s="50" t="s">
        <v>169</v>
      </c>
      <c r="B141" s="51"/>
      <c r="C141" s="51"/>
      <c r="D141" s="50">
        <v>2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2"/>
      <c r="U141" s="50">
        <v>3</v>
      </c>
      <c r="V141" s="51"/>
      <c r="W141" s="51"/>
      <c r="X141" s="51"/>
      <c r="Y141" s="52"/>
      <c r="Z141" s="50">
        <v>4</v>
      </c>
      <c r="AA141" s="51"/>
      <c r="AB141" s="51"/>
      <c r="AC141" s="51"/>
      <c r="AD141" s="52"/>
      <c r="AE141" s="50">
        <v>5</v>
      </c>
      <c r="AF141" s="51"/>
      <c r="AG141" s="51"/>
      <c r="AH141" s="51"/>
      <c r="AI141" s="52"/>
      <c r="AJ141" s="50">
        <v>6</v>
      </c>
      <c r="AK141" s="51"/>
      <c r="AL141" s="51"/>
      <c r="AM141" s="51"/>
      <c r="AN141" s="52"/>
      <c r="AO141" s="50">
        <v>7</v>
      </c>
      <c r="AP141" s="51"/>
      <c r="AQ141" s="51"/>
      <c r="AR141" s="51"/>
      <c r="AS141" s="52"/>
      <c r="AT141" s="50">
        <v>8</v>
      </c>
      <c r="AU141" s="51"/>
      <c r="AV141" s="51"/>
      <c r="AW141" s="51"/>
      <c r="AX141" s="52"/>
      <c r="AY141" s="50">
        <v>9</v>
      </c>
      <c r="AZ141" s="51"/>
      <c r="BA141" s="51"/>
      <c r="BB141" s="51"/>
      <c r="BC141" s="52"/>
      <c r="BD141" s="50">
        <v>10</v>
      </c>
      <c r="BE141" s="51"/>
      <c r="BF141" s="51"/>
      <c r="BG141" s="51"/>
      <c r="BH141" s="52"/>
    </row>
    <row r="142" spans="1:79" s="1" customFormat="1" ht="12.75" hidden="1" customHeight="1" x14ac:dyDescent="0.2">
      <c r="A142" s="47" t="s">
        <v>69</v>
      </c>
      <c r="B142" s="48"/>
      <c r="C142" s="48"/>
      <c r="D142" s="47" t="s">
        <v>57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9"/>
      <c r="U142" s="47" t="s">
        <v>60</v>
      </c>
      <c r="V142" s="48"/>
      <c r="W142" s="48"/>
      <c r="X142" s="48"/>
      <c r="Y142" s="49"/>
      <c r="Z142" s="47" t="s">
        <v>61</v>
      </c>
      <c r="AA142" s="48"/>
      <c r="AB142" s="48"/>
      <c r="AC142" s="48"/>
      <c r="AD142" s="49"/>
      <c r="AE142" s="47" t="s">
        <v>94</v>
      </c>
      <c r="AF142" s="48"/>
      <c r="AG142" s="48"/>
      <c r="AH142" s="48"/>
      <c r="AI142" s="49"/>
      <c r="AJ142" s="74" t="s">
        <v>171</v>
      </c>
      <c r="AK142" s="75"/>
      <c r="AL142" s="75"/>
      <c r="AM142" s="75"/>
      <c r="AN142" s="76"/>
      <c r="AO142" s="47" t="s">
        <v>62</v>
      </c>
      <c r="AP142" s="48"/>
      <c r="AQ142" s="48"/>
      <c r="AR142" s="48"/>
      <c r="AS142" s="49"/>
      <c r="AT142" s="47" t="s">
        <v>63</v>
      </c>
      <c r="AU142" s="48"/>
      <c r="AV142" s="48"/>
      <c r="AW142" s="48"/>
      <c r="AX142" s="49"/>
      <c r="AY142" s="47" t="s">
        <v>95</v>
      </c>
      <c r="AZ142" s="48"/>
      <c r="BA142" s="48"/>
      <c r="BB142" s="48"/>
      <c r="BC142" s="49"/>
      <c r="BD142" s="98" t="s">
        <v>171</v>
      </c>
      <c r="BE142" s="98"/>
      <c r="BF142" s="98"/>
      <c r="BG142" s="98"/>
      <c r="BH142" s="98"/>
      <c r="CA142" s="1" t="s">
        <v>35</v>
      </c>
    </row>
    <row r="143" spans="1:79" s="25" customFormat="1" ht="25.5" customHeight="1" x14ac:dyDescent="0.2">
      <c r="A143" s="77">
        <v>1</v>
      </c>
      <c r="B143" s="78"/>
      <c r="C143" s="78"/>
      <c r="D143" s="55" t="s">
        <v>265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7"/>
      <c r="U143" s="81">
        <v>41637372</v>
      </c>
      <c r="V143" s="82"/>
      <c r="W143" s="82"/>
      <c r="X143" s="82"/>
      <c r="Y143" s="83"/>
      <c r="Z143" s="81">
        <v>1851224</v>
      </c>
      <c r="AA143" s="82"/>
      <c r="AB143" s="82"/>
      <c r="AC143" s="82"/>
      <c r="AD143" s="83"/>
      <c r="AE143" s="80">
        <v>0</v>
      </c>
      <c r="AF143" s="80"/>
      <c r="AG143" s="80"/>
      <c r="AH143" s="80"/>
      <c r="AI143" s="80"/>
      <c r="AJ143" s="110">
        <f>IF(ISNUMBER(U143),U143,0)+IF(ISNUMBER(Z143),Z143,0)</f>
        <v>43488596</v>
      </c>
      <c r="AK143" s="110"/>
      <c r="AL143" s="110"/>
      <c r="AM143" s="110"/>
      <c r="AN143" s="110"/>
      <c r="AO143" s="80">
        <v>44365650</v>
      </c>
      <c r="AP143" s="80"/>
      <c r="AQ143" s="80"/>
      <c r="AR143" s="80"/>
      <c r="AS143" s="80"/>
      <c r="AT143" s="110">
        <v>1956744</v>
      </c>
      <c r="AU143" s="110"/>
      <c r="AV143" s="110"/>
      <c r="AW143" s="110"/>
      <c r="AX143" s="110"/>
      <c r="AY143" s="80">
        <v>0</v>
      </c>
      <c r="AZ143" s="80"/>
      <c r="BA143" s="80"/>
      <c r="BB143" s="80"/>
      <c r="BC143" s="80"/>
      <c r="BD143" s="110">
        <f>IF(ISNUMBER(AO143),AO143,0)+IF(ISNUMBER(AT143),AT143,0)</f>
        <v>46322394</v>
      </c>
      <c r="BE143" s="110"/>
      <c r="BF143" s="110"/>
      <c r="BG143" s="110"/>
      <c r="BH143" s="110"/>
      <c r="CA143" s="25" t="s">
        <v>36</v>
      </c>
    </row>
    <row r="144" spans="1:79" s="6" customFormat="1" ht="12.75" customHeight="1" x14ac:dyDescent="0.2">
      <c r="A144" s="99"/>
      <c r="B144" s="100"/>
      <c r="C144" s="100"/>
      <c r="D144" s="46" t="s">
        <v>147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9"/>
      <c r="U144" s="88">
        <v>41637372</v>
      </c>
      <c r="V144" s="89"/>
      <c r="W144" s="89"/>
      <c r="X144" s="89"/>
      <c r="Y144" s="90"/>
      <c r="Z144" s="88">
        <v>1851224</v>
      </c>
      <c r="AA144" s="89"/>
      <c r="AB144" s="89"/>
      <c r="AC144" s="89"/>
      <c r="AD144" s="90"/>
      <c r="AE144" s="91">
        <v>0</v>
      </c>
      <c r="AF144" s="91"/>
      <c r="AG144" s="91"/>
      <c r="AH144" s="91"/>
      <c r="AI144" s="91"/>
      <c r="AJ144" s="111">
        <f>IF(ISNUMBER(U144),U144,0)+IF(ISNUMBER(Z144),Z144,0)</f>
        <v>43488596</v>
      </c>
      <c r="AK144" s="111"/>
      <c r="AL144" s="111"/>
      <c r="AM144" s="111"/>
      <c r="AN144" s="111"/>
      <c r="AO144" s="91">
        <v>44365650</v>
      </c>
      <c r="AP144" s="91"/>
      <c r="AQ144" s="91"/>
      <c r="AR144" s="91"/>
      <c r="AS144" s="91"/>
      <c r="AT144" s="111">
        <v>1956744</v>
      </c>
      <c r="AU144" s="111"/>
      <c r="AV144" s="111"/>
      <c r="AW144" s="111"/>
      <c r="AX144" s="111"/>
      <c r="AY144" s="91">
        <v>0</v>
      </c>
      <c r="AZ144" s="91"/>
      <c r="BA144" s="91"/>
      <c r="BB144" s="91"/>
      <c r="BC144" s="91"/>
      <c r="BD144" s="111">
        <f>IF(ISNUMBER(AO144),AO144,0)+IF(ISNUMBER(AT144),AT144,0)</f>
        <v>46322394</v>
      </c>
      <c r="BE144" s="111"/>
      <c r="BF144" s="111"/>
      <c r="BG144" s="111"/>
      <c r="BH144" s="111"/>
    </row>
    <row r="145" spans="1:79" s="5" customFormat="1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7" spans="1:79" ht="14.25" customHeight="1" x14ac:dyDescent="0.2">
      <c r="A147" s="59" t="s">
        <v>152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</row>
    <row r="148" spans="1:79" ht="14.25" customHeight="1" x14ac:dyDescent="0.2">
      <c r="A148" s="59" t="s">
        <v>228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</row>
    <row r="149" spans="1:79" ht="23.1" customHeight="1" x14ac:dyDescent="0.2">
      <c r="A149" s="68" t="s">
        <v>6</v>
      </c>
      <c r="B149" s="69"/>
      <c r="C149" s="69"/>
      <c r="D149" s="45" t="s">
        <v>9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 t="s">
        <v>8</v>
      </c>
      <c r="R149" s="45"/>
      <c r="S149" s="45"/>
      <c r="T149" s="45"/>
      <c r="U149" s="45"/>
      <c r="V149" s="45" t="s">
        <v>7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50" t="s">
        <v>185</v>
      </c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2"/>
      <c r="AU149" s="50" t="s">
        <v>186</v>
      </c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2"/>
      <c r="BJ149" s="50" t="s">
        <v>187</v>
      </c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2"/>
    </row>
    <row r="150" spans="1:79" ht="32.25" customHeight="1" x14ac:dyDescent="0.2">
      <c r="A150" s="71"/>
      <c r="B150" s="72"/>
      <c r="C150" s="72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 t="s">
        <v>4</v>
      </c>
      <c r="AG150" s="45"/>
      <c r="AH150" s="45"/>
      <c r="AI150" s="45"/>
      <c r="AJ150" s="45"/>
      <c r="AK150" s="45" t="s">
        <v>3</v>
      </c>
      <c r="AL150" s="45"/>
      <c r="AM150" s="45"/>
      <c r="AN150" s="45"/>
      <c r="AO150" s="45"/>
      <c r="AP150" s="45" t="s">
        <v>123</v>
      </c>
      <c r="AQ150" s="45"/>
      <c r="AR150" s="45"/>
      <c r="AS150" s="45"/>
      <c r="AT150" s="45"/>
      <c r="AU150" s="45" t="s">
        <v>4</v>
      </c>
      <c r="AV150" s="45"/>
      <c r="AW150" s="45"/>
      <c r="AX150" s="45"/>
      <c r="AY150" s="45"/>
      <c r="AZ150" s="45" t="s">
        <v>3</v>
      </c>
      <c r="BA150" s="45"/>
      <c r="BB150" s="45"/>
      <c r="BC150" s="45"/>
      <c r="BD150" s="45"/>
      <c r="BE150" s="45" t="s">
        <v>90</v>
      </c>
      <c r="BF150" s="45"/>
      <c r="BG150" s="45"/>
      <c r="BH150" s="45"/>
      <c r="BI150" s="45"/>
      <c r="BJ150" s="45" t="s">
        <v>4</v>
      </c>
      <c r="BK150" s="45"/>
      <c r="BL150" s="45"/>
      <c r="BM150" s="45"/>
      <c r="BN150" s="45"/>
      <c r="BO150" s="45" t="s">
        <v>3</v>
      </c>
      <c r="BP150" s="45"/>
      <c r="BQ150" s="45"/>
      <c r="BR150" s="45"/>
      <c r="BS150" s="45"/>
      <c r="BT150" s="45" t="s">
        <v>97</v>
      </c>
      <c r="BU150" s="45"/>
      <c r="BV150" s="45"/>
      <c r="BW150" s="45"/>
      <c r="BX150" s="45"/>
    </row>
    <row r="151" spans="1:79" ht="15" customHeight="1" x14ac:dyDescent="0.2">
      <c r="A151" s="50">
        <v>1</v>
      </c>
      <c r="B151" s="51"/>
      <c r="C151" s="51"/>
      <c r="D151" s="45">
        <v>2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>
        <v>3</v>
      </c>
      <c r="R151" s="45"/>
      <c r="S151" s="45"/>
      <c r="T151" s="45"/>
      <c r="U151" s="45"/>
      <c r="V151" s="45">
        <v>4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45">
        <v>5</v>
      </c>
      <c r="AG151" s="45"/>
      <c r="AH151" s="45"/>
      <c r="AI151" s="45"/>
      <c r="AJ151" s="45"/>
      <c r="AK151" s="45">
        <v>6</v>
      </c>
      <c r="AL151" s="45"/>
      <c r="AM151" s="45"/>
      <c r="AN151" s="45"/>
      <c r="AO151" s="45"/>
      <c r="AP151" s="45">
        <v>7</v>
      </c>
      <c r="AQ151" s="45"/>
      <c r="AR151" s="45"/>
      <c r="AS151" s="45"/>
      <c r="AT151" s="45"/>
      <c r="AU151" s="45">
        <v>8</v>
      </c>
      <c r="AV151" s="45"/>
      <c r="AW151" s="45"/>
      <c r="AX151" s="45"/>
      <c r="AY151" s="45"/>
      <c r="AZ151" s="45">
        <v>9</v>
      </c>
      <c r="BA151" s="45"/>
      <c r="BB151" s="45"/>
      <c r="BC151" s="45"/>
      <c r="BD151" s="45"/>
      <c r="BE151" s="45">
        <v>10</v>
      </c>
      <c r="BF151" s="45"/>
      <c r="BG151" s="45"/>
      <c r="BH151" s="45"/>
      <c r="BI151" s="45"/>
      <c r="BJ151" s="45">
        <v>11</v>
      </c>
      <c r="BK151" s="45"/>
      <c r="BL151" s="45"/>
      <c r="BM151" s="45"/>
      <c r="BN151" s="45"/>
      <c r="BO151" s="45">
        <v>12</v>
      </c>
      <c r="BP151" s="45"/>
      <c r="BQ151" s="45"/>
      <c r="BR151" s="45"/>
      <c r="BS151" s="45"/>
      <c r="BT151" s="45">
        <v>13</v>
      </c>
      <c r="BU151" s="45"/>
      <c r="BV151" s="45"/>
      <c r="BW151" s="45"/>
      <c r="BX151" s="45"/>
    </row>
    <row r="152" spans="1:79" ht="10.5" hidden="1" customHeight="1" x14ac:dyDescent="0.2">
      <c r="A152" s="47" t="s">
        <v>154</v>
      </c>
      <c r="B152" s="48"/>
      <c r="C152" s="48"/>
      <c r="D152" s="45" t="s">
        <v>57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 t="s">
        <v>70</v>
      </c>
      <c r="R152" s="45"/>
      <c r="S152" s="45"/>
      <c r="T152" s="45"/>
      <c r="U152" s="45"/>
      <c r="V152" s="45" t="s">
        <v>71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27" t="s">
        <v>111</v>
      </c>
      <c r="AG152" s="27"/>
      <c r="AH152" s="27"/>
      <c r="AI152" s="27"/>
      <c r="AJ152" s="27"/>
      <c r="AK152" s="35" t="s">
        <v>112</v>
      </c>
      <c r="AL152" s="35"/>
      <c r="AM152" s="35"/>
      <c r="AN152" s="35"/>
      <c r="AO152" s="35"/>
      <c r="AP152" s="98" t="s">
        <v>202</v>
      </c>
      <c r="AQ152" s="98"/>
      <c r="AR152" s="98"/>
      <c r="AS152" s="98"/>
      <c r="AT152" s="98"/>
      <c r="AU152" s="27" t="s">
        <v>113</v>
      </c>
      <c r="AV152" s="27"/>
      <c r="AW152" s="27"/>
      <c r="AX152" s="27"/>
      <c r="AY152" s="27"/>
      <c r="AZ152" s="35" t="s">
        <v>114</v>
      </c>
      <c r="BA152" s="35"/>
      <c r="BB152" s="35"/>
      <c r="BC152" s="35"/>
      <c r="BD152" s="35"/>
      <c r="BE152" s="98" t="s">
        <v>202</v>
      </c>
      <c r="BF152" s="98"/>
      <c r="BG152" s="98"/>
      <c r="BH152" s="98"/>
      <c r="BI152" s="98"/>
      <c r="BJ152" s="27" t="s">
        <v>105</v>
      </c>
      <c r="BK152" s="27"/>
      <c r="BL152" s="27"/>
      <c r="BM152" s="27"/>
      <c r="BN152" s="27"/>
      <c r="BO152" s="35" t="s">
        <v>106</v>
      </c>
      <c r="BP152" s="35"/>
      <c r="BQ152" s="35"/>
      <c r="BR152" s="35"/>
      <c r="BS152" s="35"/>
      <c r="BT152" s="98" t="s">
        <v>202</v>
      </c>
      <c r="BU152" s="98"/>
      <c r="BV152" s="98"/>
      <c r="BW152" s="98"/>
      <c r="BX152" s="98"/>
      <c r="CA152" t="s">
        <v>37</v>
      </c>
    </row>
    <row r="153" spans="1:79" s="6" customFormat="1" ht="15" customHeight="1" x14ac:dyDescent="0.2">
      <c r="A153" s="99">
        <v>0</v>
      </c>
      <c r="B153" s="100"/>
      <c r="C153" s="100"/>
      <c r="D153" s="113" t="s">
        <v>201</v>
      </c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CA153" s="6" t="s">
        <v>38</v>
      </c>
    </row>
    <row r="154" spans="1:79" s="25" customFormat="1" ht="28.5" customHeight="1" x14ac:dyDescent="0.2">
      <c r="A154" s="77">
        <v>0</v>
      </c>
      <c r="B154" s="78"/>
      <c r="C154" s="78"/>
      <c r="D154" s="131" t="s">
        <v>266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  <c r="Q154" s="45" t="s">
        <v>172</v>
      </c>
      <c r="R154" s="45"/>
      <c r="S154" s="45"/>
      <c r="T154" s="45"/>
      <c r="U154" s="45"/>
      <c r="V154" s="45" t="s">
        <v>267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114">
        <v>23</v>
      </c>
      <c r="AG154" s="114"/>
      <c r="AH154" s="114"/>
      <c r="AI154" s="114"/>
      <c r="AJ154" s="114"/>
      <c r="AK154" s="114">
        <v>0</v>
      </c>
      <c r="AL154" s="114"/>
      <c r="AM154" s="114"/>
      <c r="AN154" s="114"/>
      <c r="AO154" s="114"/>
      <c r="AP154" s="114">
        <v>23</v>
      </c>
      <c r="AQ154" s="114"/>
      <c r="AR154" s="114"/>
      <c r="AS154" s="114"/>
      <c r="AT154" s="114"/>
      <c r="AU154" s="114">
        <v>22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22</v>
      </c>
      <c r="BF154" s="114"/>
      <c r="BG154" s="114"/>
      <c r="BH154" s="114"/>
      <c r="BI154" s="114"/>
      <c r="BJ154" s="114">
        <v>22</v>
      </c>
      <c r="BK154" s="114"/>
      <c r="BL154" s="114"/>
      <c r="BM154" s="114"/>
      <c r="BN154" s="114"/>
      <c r="BO154" s="114">
        <v>0</v>
      </c>
      <c r="BP154" s="114"/>
      <c r="BQ154" s="114"/>
      <c r="BR154" s="114"/>
      <c r="BS154" s="114"/>
      <c r="BT154" s="114">
        <v>22</v>
      </c>
      <c r="BU154" s="114"/>
      <c r="BV154" s="114"/>
      <c r="BW154" s="114"/>
      <c r="BX154" s="114"/>
    </row>
    <row r="155" spans="1:79" s="25" customFormat="1" ht="15" customHeight="1" x14ac:dyDescent="0.2">
      <c r="A155" s="77">
        <v>0</v>
      </c>
      <c r="B155" s="78"/>
      <c r="C155" s="78"/>
      <c r="D155" s="131" t="s">
        <v>268</v>
      </c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7"/>
      <c r="Q155" s="45" t="s">
        <v>172</v>
      </c>
      <c r="R155" s="45"/>
      <c r="S155" s="45"/>
      <c r="T155" s="45"/>
      <c r="U155" s="45"/>
      <c r="V155" s="45" t="s">
        <v>269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114">
        <v>55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55</v>
      </c>
      <c r="AQ155" s="114"/>
      <c r="AR155" s="114"/>
      <c r="AS155" s="114"/>
      <c r="AT155" s="114"/>
      <c r="AU155" s="114">
        <v>54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54</v>
      </c>
      <c r="BF155" s="114"/>
      <c r="BG155" s="114"/>
      <c r="BH155" s="114"/>
      <c r="BI155" s="114"/>
      <c r="BJ155" s="114">
        <v>54</v>
      </c>
      <c r="BK155" s="114"/>
      <c r="BL155" s="114"/>
      <c r="BM155" s="114"/>
      <c r="BN155" s="114"/>
      <c r="BO155" s="114">
        <v>0</v>
      </c>
      <c r="BP155" s="114"/>
      <c r="BQ155" s="114"/>
      <c r="BR155" s="114"/>
      <c r="BS155" s="114"/>
      <c r="BT155" s="114">
        <v>54</v>
      </c>
      <c r="BU155" s="114"/>
      <c r="BV155" s="114"/>
      <c r="BW155" s="114"/>
      <c r="BX155" s="114"/>
    </row>
    <row r="156" spans="1:79" s="25" customFormat="1" ht="45" customHeight="1" x14ac:dyDescent="0.2">
      <c r="A156" s="77">
        <v>0</v>
      </c>
      <c r="B156" s="78"/>
      <c r="C156" s="78"/>
      <c r="D156" s="131" t="s">
        <v>270</v>
      </c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7"/>
      <c r="Q156" s="45" t="s">
        <v>172</v>
      </c>
      <c r="R156" s="45"/>
      <c r="S156" s="45"/>
      <c r="T156" s="45"/>
      <c r="U156" s="45"/>
      <c r="V156" s="131" t="s">
        <v>271</v>
      </c>
      <c r="W156" s="56"/>
      <c r="X156" s="56"/>
      <c r="Y156" s="56"/>
      <c r="Z156" s="56"/>
      <c r="AA156" s="56"/>
      <c r="AB156" s="56"/>
      <c r="AC156" s="56"/>
      <c r="AD156" s="56"/>
      <c r="AE156" s="57"/>
      <c r="AF156" s="114">
        <v>70.959999999999994</v>
      </c>
      <c r="AG156" s="114"/>
      <c r="AH156" s="114"/>
      <c r="AI156" s="114"/>
      <c r="AJ156" s="114"/>
      <c r="AK156" s="114">
        <v>0</v>
      </c>
      <c r="AL156" s="114"/>
      <c r="AM156" s="114"/>
      <c r="AN156" s="114"/>
      <c r="AO156" s="114"/>
      <c r="AP156" s="114">
        <v>70.959999999999994</v>
      </c>
      <c r="AQ156" s="114"/>
      <c r="AR156" s="114"/>
      <c r="AS156" s="114"/>
      <c r="AT156" s="114"/>
      <c r="AU156" s="114">
        <v>71.62</v>
      </c>
      <c r="AV156" s="114"/>
      <c r="AW156" s="114"/>
      <c r="AX156" s="114"/>
      <c r="AY156" s="114"/>
      <c r="AZ156" s="114">
        <v>0</v>
      </c>
      <c r="BA156" s="114"/>
      <c r="BB156" s="114"/>
      <c r="BC156" s="114"/>
      <c r="BD156" s="114"/>
      <c r="BE156" s="114">
        <v>71.62</v>
      </c>
      <c r="BF156" s="114"/>
      <c r="BG156" s="114"/>
      <c r="BH156" s="114"/>
      <c r="BI156" s="114"/>
      <c r="BJ156" s="114">
        <v>70.95</v>
      </c>
      <c r="BK156" s="114"/>
      <c r="BL156" s="114"/>
      <c r="BM156" s="114"/>
      <c r="BN156" s="114"/>
      <c r="BO156" s="114">
        <v>0</v>
      </c>
      <c r="BP156" s="114"/>
      <c r="BQ156" s="114"/>
      <c r="BR156" s="114"/>
      <c r="BS156" s="114"/>
      <c r="BT156" s="114">
        <v>70.95</v>
      </c>
      <c r="BU156" s="114"/>
      <c r="BV156" s="114"/>
      <c r="BW156" s="114"/>
      <c r="BX156" s="114"/>
    </row>
    <row r="157" spans="1:79" s="25" customFormat="1" ht="45" customHeight="1" x14ac:dyDescent="0.2">
      <c r="A157" s="77">
        <v>0</v>
      </c>
      <c r="B157" s="78"/>
      <c r="C157" s="78"/>
      <c r="D157" s="131" t="s">
        <v>272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7"/>
      <c r="Q157" s="45" t="s">
        <v>172</v>
      </c>
      <c r="R157" s="45"/>
      <c r="S157" s="45"/>
      <c r="T157" s="45"/>
      <c r="U157" s="45"/>
      <c r="V157" s="131" t="s">
        <v>273</v>
      </c>
      <c r="W157" s="56"/>
      <c r="X157" s="56"/>
      <c r="Y157" s="56"/>
      <c r="Z157" s="56"/>
      <c r="AA157" s="56"/>
      <c r="AB157" s="56"/>
      <c r="AC157" s="56"/>
      <c r="AD157" s="56"/>
      <c r="AE157" s="57"/>
      <c r="AF157" s="114">
        <v>50.5</v>
      </c>
      <c r="AG157" s="114"/>
      <c r="AH157" s="114"/>
      <c r="AI157" s="114"/>
      <c r="AJ157" s="114"/>
      <c r="AK157" s="114">
        <v>0</v>
      </c>
      <c r="AL157" s="114"/>
      <c r="AM157" s="114"/>
      <c r="AN157" s="114"/>
      <c r="AO157" s="114"/>
      <c r="AP157" s="114">
        <v>50.5</v>
      </c>
      <c r="AQ157" s="114"/>
      <c r="AR157" s="114"/>
      <c r="AS157" s="114"/>
      <c r="AT157" s="114"/>
      <c r="AU157" s="114">
        <v>45.21</v>
      </c>
      <c r="AV157" s="114"/>
      <c r="AW157" s="114"/>
      <c r="AX157" s="114"/>
      <c r="AY157" s="114"/>
      <c r="AZ157" s="114">
        <v>0</v>
      </c>
      <c r="BA157" s="114"/>
      <c r="BB157" s="114"/>
      <c r="BC157" s="114"/>
      <c r="BD157" s="114"/>
      <c r="BE157" s="114">
        <v>45.21</v>
      </c>
      <c r="BF157" s="114"/>
      <c r="BG157" s="114"/>
      <c r="BH157" s="114"/>
      <c r="BI157" s="114"/>
      <c r="BJ157" s="114">
        <v>45.38</v>
      </c>
      <c r="BK157" s="114"/>
      <c r="BL157" s="114"/>
      <c r="BM157" s="114"/>
      <c r="BN157" s="114"/>
      <c r="BO157" s="114">
        <v>0</v>
      </c>
      <c r="BP157" s="114"/>
      <c r="BQ157" s="114"/>
      <c r="BR157" s="114"/>
      <c r="BS157" s="114"/>
      <c r="BT157" s="114">
        <v>45.38</v>
      </c>
      <c r="BU157" s="114"/>
      <c r="BV157" s="114"/>
      <c r="BW157" s="114"/>
      <c r="BX157" s="114"/>
    </row>
    <row r="158" spans="1:79" s="25" customFormat="1" ht="15" customHeight="1" x14ac:dyDescent="0.2">
      <c r="A158" s="77">
        <v>0</v>
      </c>
      <c r="B158" s="78"/>
      <c r="C158" s="78"/>
      <c r="D158" s="131" t="s">
        <v>274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7"/>
      <c r="Q158" s="45" t="s">
        <v>172</v>
      </c>
      <c r="R158" s="45"/>
      <c r="S158" s="45"/>
      <c r="T158" s="45"/>
      <c r="U158" s="45"/>
      <c r="V158" s="131" t="s">
        <v>273</v>
      </c>
      <c r="W158" s="56"/>
      <c r="X158" s="56"/>
      <c r="Y158" s="56"/>
      <c r="Z158" s="56"/>
      <c r="AA158" s="56"/>
      <c r="AB158" s="56"/>
      <c r="AC158" s="56"/>
      <c r="AD158" s="56"/>
      <c r="AE158" s="57"/>
      <c r="AF158" s="114">
        <v>6.8</v>
      </c>
      <c r="AG158" s="114"/>
      <c r="AH158" s="114"/>
      <c r="AI158" s="114"/>
      <c r="AJ158" s="114"/>
      <c r="AK158" s="114">
        <v>0</v>
      </c>
      <c r="AL158" s="114"/>
      <c r="AM158" s="114"/>
      <c r="AN158" s="114"/>
      <c r="AO158" s="114"/>
      <c r="AP158" s="114">
        <v>6.8</v>
      </c>
      <c r="AQ158" s="114"/>
      <c r="AR158" s="114"/>
      <c r="AS158" s="114"/>
      <c r="AT158" s="114"/>
      <c r="AU158" s="114">
        <v>6.17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6.17</v>
      </c>
      <c r="BF158" s="114"/>
      <c r="BG158" s="114"/>
      <c r="BH158" s="114"/>
      <c r="BI158" s="114"/>
      <c r="BJ158" s="114">
        <v>6.5</v>
      </c>
      <c r="BK158" s="114"/>
      <c r="BL158" s="114"/>
      <c r="BM158" s="114"/>
      <c r="BN158" s="114"/>
      <c r="BO158" s="114">
        <v>0</v>
      </c>
      <c r="BP158" s="114"/>
      <c r="BQ158" s="114"/>
      <c r="BR158" s="114"/>
      <c r="BS158" s="114"/>
      <c r="BT158" s="114">
        <v>6.5</v>
      </c>
      <c r="BU158" s="114"/>
      <c r="BV158" s="114"/>
      <c r="BW158" s="114"/>
      <c r="BX158" s="114"/>
    </row>
    <row r="159" spans="1:79" s="25" customFormat="1" ht="30" customHeight="1" x14ac:dyDescent="0.2">
      <c r="A159" s="77">
        <v>0</v>
      </c>
      <c r="B159" s="78"/>
      <c r="C159" s="78"/>
      <c r="D159" s="131" t="s">
        <v>275</v>
      </c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7"/>
      <c r="Q159" s="45" t="s">
        <v>172</v>
      </c>
      <c r="R159" s="45"/>
      <c r="S159" s="45"/>
      <c r="T159" s="45"/>
      <c r="U159" s="45"/>
      <c r="V159" s="131" t="s">
        <v>273</v>
      </c>
      <c r="W159" s="56"/>
      <c r="X159" s="56"/>
      <c r="Y159" s="56"/>
      <c r="Z159" s="56"/>
      <c r="AA159" s="56"/>
      <c r="AB159" s="56"/>
      <c r="AC159" s="56"/>
      <c r="AD159" s="56"/>
      <c r="AE159" s="57"/>
      <c r="AF159" s="114">
        <v>120.9</v>
      </c>
      <c r="AG159" s="114"/>
      <c r="AH159" s="114"/>
      <c r="AI159" s="114"/>
      <c r="AJ159" s="114"/>
      <c r="AK159" s="114">
        <v>0</v>
      </c>
      <c r="AL159" s="114"/>
      <c r="AM159" s="114"/>
      <c r="AN159" s="114"/>
      <c r="AO159" s="114"/>
      <c r="AP159" s="114">
        <v>120.9</v>
      </c>
      <c r="AQ159" s="114"/>
      <c r="AR159" s="114"/>
      <c r="AS159" s="114"/>
      <c r="AT159" s="114"/>
      <c r="AU159" s="114">
        <v>118.26</v>
      </c>
      <c r="AV159" s="114"/>
      <c r="AW159" s="114"/>
      <c r="AX159" s="114"/>
      <c r="AY159" s="114"/>
      <c r="AZ159" s="114">
        <v>0</v>
      </c>
      <c r="BA159" s="114"/>
      <c r="BB159" s="114"/>
      <c r="BC159" s="114"/>
      <c r="BD159" s="114"/>
      <c r="BE159" s="114">
        <v>118.26</v>
      </c>
      <c r="BF159" s="114"/>
      <c r="BG159" s="114"/>
      <c r="BH159" s="114"/>
      <c r="BI159" s="114"/>
      <c r="BJ159" s="114">
        <v>116.46</v>
      </c>
      <c r="BK159" s="114"/>
      <c r="BL159" s="114"/>
      <c r="BM159" s="114"/>
      <c r="BN159" s="114"/>
      <c r="BO159" s="114">
        <v>0</v>
      </c>
      <c r="BP159" s="114"/>
      <c r="BQ159" s="114"/>
      <c r="BR159" s="114"/>
      <c r="BS159" s="114"/>
      <c r="BT159" s="114">
        <v>116.46</v>
      </c>
      <c r="BU159" s="114"/>
      <c r="BV159" s="114"/>
      <c r="BW159" s="114"/>
      <c r="BX159" s="114"/>
    </row>
    <row r="160" spans="1:79" s="25" customFormat="1" ht="30" customHeight="1" x14ac:dyDescent="0.2">
      <c r="A160" s="77">
        <v>0</v>
      </c>
      <c r="B160" s="78"/>
      <c r="C160" s="78"/>
      <c r="D160" s="131" t="s">
        <v>276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7"/>
      <c r="Q160" s="45" t="s">
        <v>172</v>
      </c>
      <c r="R160" s="45"/>
      <c r="S160" s="45"/>
      <c r="T160" s="45"/>
      <c r="U160" s="45"/>
      <c r="V160" s="131" t="s">
        <v>203</v>
      </c>
      <c r="W160" s="56"/>
      <c r="X160" s="56"/>
      <c r="Y160" s="56"/>
      <c r="Z160" s="56"/>
      <c r="AA160" s="56"/>
      <c r="AB160" s="56"/>
      <c r="AC160" s="56"/>
      <c r="AD160" s="56"/>
      <c r="AE160" s="57"/>
      <c r="AF160" s="114">
        <v>249.16</v>
      </c>
      <c r="AG160" s="114"/>
      <c r="AH160" s="114"/>
      <c r="AI160" s="114"/>
      <c r="AJ160" s="114"/>
      <c r="AK160" s="114">
        <v>0</v>
      </c>
      <c r="AL160" s="114"/>
      <c r="AM160" s="114"/>
      <c r="AN160" s="114"/>
      <c r="AO160" s="114"/>
      <c r="AP160" s="114">
        <v>249.16</v>
      </c>
      <c r="AQ160" s="114"/>
      <c r="AR160" s="114"/>
      <c r="AS160" s="114"/>
      <c r="AT160" s="114"/>
      <c r="AU160" s="114">
        <v>241.26</v>
      </c>
      <c r="AV160" s="114"/>
      <c r="AW160" s="114"/>
      <c r="AX160" s="114"/>
      <c r="AY160" s="114"/>
      <c r="AZ160" s="114">
        <v>0</v>
      </c>
      <c r="BA160" s="114"/>
      <c r="BB160" s="114"/>
      <c r="BC160" s="114"/>
      <c r="BD160" s="114"/>
      <c r="BE160" s="114">
        <v>241.26</v>
      </c>
      <c r="BF160" s="114"/>
      <c r="BG160" s="114"/>
      <c r="BH160" s="114"/>
      <c r="BI160" s="114"/>
      <c r="BJ160" s="114">
        <v>239.29</v>
      </c>
      <c r="BK160" s="114"/>
      <c r="BL160" s="114"/>
      <c r="BM160" s="114"/>
      <c r="BN160" s="114"/>
      <c r="BO160" s="114">
        <v>0</v>
      </c>
      <c r="BP160" s="114"/>
      <c r="BQ160" s="114"/>
      <c r="BR160" s="114"/>
      <c r="BS160" s="114"/>
      <c r="BT160" s="114">
        <v>239.29</v>
      </c>
      <c r="BU160" s="114"/>
      <c r="BV160" s="114"/>
      <c r="BW160" s="114"/>
      <c r="BX160" s="114"/>
    </row>
    <row r="161" spans="1:79" s="6" customFormat="1" ht="15" customHeight="1" x14ac:dyDescent="0.2">
      <c r="A161" s="99">
        <v>0</v>
      </c>
      <c r="B161" s="100"/>
      <c r="C161" s="100"/>
      <c r="D161" s="132" t="s">
        <v>204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9"/>
      <c r="Q161" s="113"/>
      <c r="R161" s="113"/>
      <c r="S161" s="113"/>
      <c r="T161" s="113"/>
      <c r="U161" s="113"/>
      <c r="V161" s="132"/>
      <c r="W161" s="28"/>
      <c r="X161" s="28"/>
      <c r="Y161" s="28"/>
      <c r="Z161" s="28"/>
      <c r="AA161" s="28"/>
      <c r="AB161" s="28"/>
      <c r="AC161" s="28"/>
      <c r="AD161" s="28"/>
      <c r="AE161" s="29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</row>
    <row r="162" spans="1:79" s="25" customFormat="1" ht="42.75" customHeight="1" x14ac:dyDescent="0.2">
      <c r="A162" s="77">
        <v>0</v>
      </c>
      <c r="B162" s="78"/>
      <c r="C162" s="78"/>
      <c r="D162" s="131" t="s">
        <v>277</v>
      </c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7"/>
      <c r="Q162" s="45" t="s">
        <v>173</v>
      </c>
      <c r="R162" s="45"/>
      <c r="S162" s="45"/>
      <c r="T162" s="45"/>
      <c r="U162" s="45"/>
      <c r="V162" s="131" t="s">
        <v>269</v>
      </c>
      <c r="W162" s="56"/>
      <c r="X162" s="56"/>
      <c r="Y162" s="56"/>
      <c r="Z162" s="56"/>
      <c r="AA162" s="56"/>
      <c r="AB162" s="56"/>
      <c r="AC162" s="56"/>
      <c r="AD162" s="56"/>
      <c r="AE162" s="57"/>
      <c r="AF162" s="114">
        <v>1088</v>
      </c>
      <c r="AG162" s="114"/>
      <c r="AH162" s="114"/>
      <c r="AI162" s="114"/>
      <c r="AJ162" s="114"/>
      <c r="AK162" s="114">
        <v>0</v>
      </c>
      <c r="AL162" s="114"/>
      <c r="AM162" s="114"/>
      <c r="AN162" s="114"/>
      <c r="AO162" s="114"/>
      <c r="AP162" s="114">
        <v>1088</v>
      </c>
      <c r="AQ162" s="114"/>
      <c r="AR162" s="114"/>
      <c r="AS162" s="114"/>
      <c r="AT162" s="114"/>
      <c r="AU162" s="114">
        <v>1007</v>
      </c>
      <c r="AV162" s="114"/>
      <c r="AW162" s="114"/>
      <c r="AX162" s="114"/>
      <c r="AY162" s="114"/>
      <c r="AZ162" s="114">
        <v>0</v>
      </c>
      <c r="BA162" s="114"/>
      <c r="BB162" s="114"/>
      <c r="BC162" s="114"/>
      <c r="BD162" s="114"/>
      <c r="BE162" s="114">
        <v>1007</v>
      </c>
      <c r="BF162" s="114"/>
      <c r="BG162" s="114"/>
      <c r="BH162" s="114"/>
      <c r="BI162" s="114"/>
      <c r="BJ162" s="114">
        <v>979</v>
      </c>
      <c r="BK162" s="114"/>
      <c r="BL162" s="114"/>
      <c r="BM162" s="114"/>
      <c r="BN162" s="114"/>
      <c r="BO162" s="114">
        <v>0</v>
      </c>
      <c r="BP162" s="114"/>
      <c r="BQ162" s="114"/>
      <c r="BR162" s="114"/>
      <c r="BS162" s="114"/>
      <c r="BT162" s="114">
        <v>979</v>
      </c>
      <c r="BU162" s="114"/>
      <c r="BV162" s="114"/>
      <c r="BW162" s="114"/>
      <c r="BX162" s="114"/>
    </row>
    <row r="163" spans="1:79" s="25" customFormat="1" ht="15" customHeight="1" x14ac:dyDescent="0.2">
      <c r="A163" s="77">
        <v>0</v>
      </c>
      <c r="B163" s="78"/>
      <c r="C163" s="78"/>
      <c r="D163" s="131" t="s">
        <v>278</v>
      </c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7"/>
      <c r="Q163" s="45" t="s">
        <v>173</v>
      </c>
      <c r="R163" s="45"/>
      <c r="S163" s="45"/>
      <c r="T163" s="45"/>
      <c r="U163" s="45"/>
      <c r="V163" s="131" t="s">
        <v>279</v>
      </c>
      <c r="W163" s="56"/>
      <c r="X163" s="56"/>
      <c r="Y163" s="56"/>
      <c r="Z163" s="56"/>
      <c r="AA163" s="56"/>
      <c r="AB163" s="56"/>
      <c r="AC163" s="56"/>
      <c r="AD163" s="56"/>
      <c r="AE163" s="57"/>
      <c r="AF163" s="114">
        <v>1916</v>
      </c>
      <c r="AG163" s="114"/>
      <c r="AH163" s="114"/>
      <c r="AI163" s="114"/>
      <c r="AJ163" s="114"/>
      <c r="AK163" s="114">
        <v>0</v>
      </c>
      <c r="AL163" s="114"/>
      <c r="AM163" s="114"/>
      <c r="AN163" s="114"/>
      <c r="AO163" s="114"/>
      <c r="AP163" s="114">
        <v>1916</v>
      </c>
      <c r="AQ163" s="114"/>
      <c r="AR163" s="114"/>
      <c r="AS163" s="114"/>
      <c r="AT163" s="114"/>
      <c r="AU163" s="114">
        <v>1823</v>
      </c>
      <c r="AV163" s="114"/>
      <c r="AW163" s="114"/>
      <c r="AX163" s="114"/>
      <c r="AY163" s="114"/>
      <c r="AZ163" s="114">
        <v>0</v>
      </c>
      <c r="BA163" s="114"/>
      <c r="BB163" s="114"/>
      <c r="BC163" s="114"/>
      <c r="BD163" s="114"/>
      <c r="BE163" s="114">
        <v>1823</v>
      </c>
      <c r="BF163" s="114"/>
      <c r="BG163" s="114"/>
      <c r="BH163" s="114"/>
      <c r="BI163" s="114"/>
      <c r="BJ163" s="114">
        <v>1696</v>
      </c>
      <c r="BK163" s="114"/>
      <c r="BL163" s="114"/>
      <c r="BM163" s="114"/>
      <c r="BN163" s="114"/>
      <c r="BO163" s="114">
        <v>0</v>
      </c>
      <c r="BP163" s="114"/>
      <c r="BQ163" s="114"/>
      <c r="BR163" s="114"/>
      <c r="BS163" s="114"/>
      <c r="BT163" s="114">
        <v>1696</v>
      </c>
      <c r="BU163" s="114"/>
      <c r="BV163" s="114"/>
      <c r="BW163" s="114"/>
      <c r="BX163" s="114"/>
    </row>
    <row r="164" spans="1:79" s="6" customFormat="1" ht="15" customHeight="1" x14ac:dyDescent="0.2">
      <c r="A164" s="99">
        <v>0</v>
      </c>
      <c r="B164" s="100"/>
      <c r="C164" s="100"/>
      <c r="D164" s="132" t="s">
        <v>205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9"/>
      <c r="Q164" s="113"/>
      <c r="R164" s="113"/>
      <c r="S164" s="113"/>
      <c r="T164" s="113"/>
      <c r="U164" s="113"/>
      <c r="V164" s="132"/>
      <c r="W164" s="28"/>
      <c r="X164" s="28"/>
      <c r="Y164" s="28"/>
      <c r="Z164" s="28"/>
      <c r="AA164" s="28"/>
      <c r="AB164" s="28"/>
      <c r="AC164" s="28"/>
      <c r="AD164" s="28"/>
      <c r="AE164" s="29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</row>
    <row r="165" spans="1:79" s="25" customFormat="1" ht="28.5" customHeight="1" x14ac:dyDescent="0.2">
      <c r="A165" s="77">
        <v>0</v>
      </c>
      <c r="B165" s="78"/>
      <c r="C165" s="78"/>
      <c r="D165" s="131" t="s">
        <v>280</v>
      </c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7"/>
      <c r="Q165" s="45" t="s">
        <v>281</v>
      </c>
      <c r="R165" s="45"/>
      <c r="S165" s="45"/>
      <c r="T165" s="45"/>
      <c r="U165" s="45"/>
      <c r="V165" s="131" t="s">
        <v>206</v>
      </c>
      <c r="W165" s="56"/>
      <c r="X165" s="56"/>
      <c r="Y165" s="56"/>
      <c r="Z165" s="56"/>
      <c r="AA165" s="56"/>
      <c r="AB165" s="56"/>
      <c r="AC165" s="56"/>
      <c r="AD165" s="56"/>
      <c r="AE165" s="57"/>
      <c r="AF165" s="114">
        <v>24908.93</v>
      </c>
      <c r="AG165" s="114"/>
      <c r="AH165" s="114"/>
      <c r="AI165" s="114"/>
      <c r="AJ165" s="114"/>
      <c r="AK165" s="114">
        <v>0</v>
      </c>
      <c r="AL165" s="114"/>
      <c r="AM165" s="114"/>
      <c r="AN165" s="114"/>
      <c r="AO165" s="114"/>
      <c r="AP165" s="114">
        <v>24908.93</v>
      </c>
      <c r="AQ165" s="114"/>
      <c r="AR165" s="114"/>
      <c r="AS165" s="114"/>
      <c r="AT165" s="114"/>
      <c r="AU165" s="114">
        <v>34000.54</v>
      </c>
      <c r="AV165" s="114"/>
      <c r="AW165" s="114"/>
      <c r="AX165" s="114"/>
      <c r="AY165" s="114"/>
      <c r="AZ165" s="114">
        <v>0</v>
      </c>
      <c r="BA165" s="114"/>
      <c r="BB165" s="114"/>
      <c r="BC165" s="114"/>
      <c r="BD165" s="114"/>
      <c r="BE165" s="114">
        <v>34000.54</v>
      </c>
      <c r="BF165" s="114"/>
      <c r="BG165" s="114"/>
      <c r="BH165" s="114"/>
      <c r="BI165" s="114"/>
      <c r="BJ165" s="114">
        <v>39112.230000000003</v>
      </c>
      <c r="BK165" s="114"/>
      <c r="BL165" s="114"/>
      <c r="BM165" s="114"/>
      <c r="BN165" s="114"/>
      <c r="BO165" s="114">
        <v>0</v>
      </c>
      <c r="BP165" s="114"/>
      <c r="BQ165" s="114"/>
      <c r="BR165" s="114"/>
      <c r="BS165" s="114"/>
      <c r="BT165" s="114">
        <v>39112.230000000003</v>
      </c>
      <c r="BU165" s="114"/>
      <c r="BV165" s="114"/>
      <c r="BW165" s="114"/>
      <c r="BX165" s="114"/>
    </row>
    <row r="166" spans="1:79" s="25" customFormat="1" ht="15" customHeight="1" x14ac:dyDescent="0.2">
      <c r="A166" s="77">
        <v>0</v>
      </c>
      <c r="B166" s="78"/>
      <c r="C166" s="78"/>
      <c r="D166" s="131" t="s">
        <v>282</v>
      </c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7"/>
      <c r="Q166" s="45" t="s">
        <v>283</v>
      </c>
      <c r="R166" s="45"/>
      <c r="S166" s="45"/>
      <c r="T166" s="45"/>
      <c r="U166" s="45"/>
      <c r="V166" s="131" t="s">
        <v>206</v>
      </c>
      <c r="W166" s="56"/>
      <c r="X166" s="56"/>
      <c r="Y166" s="56"/>
      <c r="Z166" s="56"/>
      <c r="AA166" s="56"/>
      <c r="AB166" s="56"/>
      <c r="AC166" s="56"/>
      <c r="AD166" s="56"/>
      <c r="AE166" s="57"/>
      <c r="AF166" s="114">
        <v>70408</v>
      </c>
      <c r="AG166" s="114"/>
      <c r="AH166" s="114"/>
      <c r="AI166" s="114"/>
      <c r="AJ166" s="114"/>
      <c r="AK166" s="114">
        <v>0</v>
      </c>
      <c r="AL166" s="114"/>
      <c r="AM166" s="114"/>
      <c r="AN166" s="114"/>
      <c r="AO166" s="114"/>
      <c r="AP166" s="114">
        <v>70408</v>
      </c>
      <c r="AQ166" s="114"/>
      <c r="AR166" s="114"/>
      <c r="AS166" s="114"/>
      <c r="AT166" s="114"/>
      <c r="AU166" s="114">
        <v>188506</v>
      </c>
      <c r="AV166" s="114"/>
      <c r="AW166" s="114"/>
      <c r="AX166" s="114"/>
      <c r="AY166" s="114"/>
      <c r="AZ166" s="114">
        <v>0</v>
      </c>
      <c r="BA166" s="114"/>
      <c r="BB166" s="114"/>
      <c r="BC166" s="114"/>
      <c r="BD166" s="114"/>
      <c r="BE166" s="114">
        <v>188506</v>
      </c>
      <c r="BF166" s="114"/>
      <c r="BG166" s="114"/>
      <c r="BH166" s="114"/>
      <c r="BI166" s="114"/>
      <c r="BJ166" s="114">
        <v>191884</v>
      </c>
      <c r="BK166" s="114"/>
      <c r="BL166" s="114"/>
      <c r="BM166" s="114"/>
      <c r="BN166" s="114"/>
      <c r="BO166" s="114">
        <v>0</v>
      </c>
      <c r="BP166" s="114"/>
      <c r="BQ166" s="114"/>
      <c r="BR166" s="114"/>
      <c r="BS166" s="114"/>
      <c r="BT166" s="114">
        <v>191884</v>
      </c>
      <c r="BU166" s="114"/>
      <c r="BV166" s="114"/>
      <c r="BW166" s="114"/>
      <c r="BX166" s="114"/>
    </row>
    <row r="167" spans="1:79" s="6" customFormat="1" ht="15" customHeight="1" x14ac:dyDescent="0.2">
      <c r="A167" s="99">
        <v>0</v>
      </c>
      <c r="B167" s="100"/>
      <c r="C167" s="100"/>
      <c r="D167" s="132" t="s">
        <v>284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9"/>
      <c r="Q167" s="113"/>
      <c r="R167" s="113"/>
      <c r="S167" s="113"/>
      <c r="T167" s="113"/>
      <c r="U167" s="113"/>
      <c r="V167" s="132"/>
      <c r="W167" s="28"/>
      <c r="X167" s="28"/>
      <c r="Y167" s="28"/>
      <c r="Z167" s="28"/>
      <c r="AA167" s="28"/>
      <c r="AB167" s="28"/>
      <c r="AC167" s="28"/>
      <c r="AD167" s="28"/>
      <c r="AE167" s="29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</row>
    <row r="168" spans="1:79" s="25" customFormat="1" ht="15" customHeight="1" x14ac:dyDescent="0.2">
      <c r="A168" s="77">
        <v>0</v>
      </c>
      <c r="B168" s="78"/>
      <c r="C168" s="78"/>
      <c r="D168" s="131" t="s">
        <v>285</v>
      </c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7"/>
      <c r="Q168" s="45" t="s">
        <v>286</v>
      </c>
      <c r="R168" s="45"/>
      <c r="S168" s="45"/>
      <c r="T168" s="45"/>
      <c r="U168" s="45"/>
      <c r="V168" s="131" t="s">
        <v>206</v>
      </c>
      <c r="W168" s="56"/>
      <c r="X168" s="56"/>
      <c r="Y168" s="56"/>
      <c r="Z168" s="56"/>
      <c r="AA168" s="56"/>
      <c r="AB168" s="56"/>
      <c r="AC168" s="56"/>
      <c r="AD168" s="56"/>
      <c r="AE168" s="57"/>
      <c r="AF168" s="114">
        <v>144</v>
      </c>
      <c r="AG168" s="114"/>
      <c r="AH168" s="114"/>
      <c r="AI168" s="114"/>
      <c r="AJ168" s="114"/>
      <c r="AK168" s="114">
        <v>0</v>
      </c>
      <c r="AL168" s="114"/>
      <c r="AM168" s="114"/>
      <c r="AN168" s="114"/>
      <c r="AO168" s="114"/>
      <c r="AP168" s="114">
        <v>144</v>
      </c>
      <c r="AQ168" s="114"/>
      <c r="AR168" s="114"/>
      <c r="AS168" s="114"/>
      <c r="AT168" s="114"/>
      <c r="AU168" s="114">
        <v>196</v>
      </c>
      <c r="AV168" s="114"/>
      <c r="AW168" s="114"/>
      <c r="AX168" s="114"/>
      <c r="AY168" s="114"/>
      <c r="AZ168" s="114">
        <v>0</v>
      </c>
      <c r="BA168" s="114"/>
      <c r="BB168" s="114"/>
      <c r="BC168" s="114"/>
      <c r="BD168" s="114"/>
      <c r="BE168" s="114">
        <v>196</v>
      </c>
      <c r="BF168" s="114"/>
      <c r="BG168" s="114"/>
      <c r="BH168" s="114"/>
      <c r="BI168" s="114"/>
      <c r="BJ168" s="114">
        <v>196</v>
      </c>
      <c r="BK168" s="114"/>
      <c r="BL168" s="114"/>
      <c r="BM168" s="114"/>
      <c r="BN168" s="114"/>
      <c r="BO168" s="114">
        <v>0</v>
      </c>
      <c r="BP168" s="114"/>
      <c r="BQ168" s="114"/>
      <c r="BR168" s="114"/>
      <c r="BS168" s="114"/>
      <c r="BT168" s="114">
        <v>196</v>
      </c>
      <c r="BU168" s="114"/>
      <c r="BV168" s="114"/>
      <c r="BW168" s="114"/>
      <c r="BX168" s="114"/>
    </row>
    <row r="169" spans="1:79" s="25" customFormat="1" ht="30" customHeight="1" x14ac:dyDescent="0.2">
      <c r="A169" s="77">
        <v>0</v>
      </c>
      <c r="B169" s="78"/>
      <c r="C169" s="78"/>
      <c r="D169" s="131" t="s">
        <v>287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7"/>
      <c r="Q169" s="45" t="s">
        <v>288</v>
      </c>
      <c r="R169" s="45"/>
      <c r="S169" s="45"/>
      <c r="T169" s="45"/>
      <c r="U169" s="45"/>
      <c r="V169" s="131" t="s">
        <v>206</v>
      </c>
      <c r="W169" s="56"/>
      <c r="X169" s="56"/>
      <c r="Y169" s="56"/>
      <c r="Z169" s="56"/>
      <c r="AA169" s="56"/>
      <c r="AB169" s="56"/>
      <c r="AC169" s="56"/>
      <c r="AD169" s="56"/>
      <c r="AE169" s="57"/>
      <c r="AF169" s="114">
        <v>56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56</v>
      </c>
      <c r="AQ169" s="114"/>
      <c r="AR169" s="114"/>
      <c r="AS169" s="114"/>
      <c r="AT169" s="114"/>
      <c r="AU169" s="114">
        <v>56</v>
      </c>
      <c r="AV169" s="114"/>
      <c r="AW169" s="114"/>
      <c r="AX169" s="114"/>
      <c r="AY169" s="114"/>
      <c r="AZ169" s="114">
        <v>0</v>
      </c>
      <c r="BA169" s="114"/>
      <c r="BB169" s="114"/>
      <c r="BC169" s="114"/>
      <c r="BD169" s="114"/>
      <c r="BE169" s="114">
        <v>56</v>
      </c>
      <c r="BF169" s="114"/>
      <c r="BG169" s="114"/>
      <c r="BH169" s="114"/>
      <c r="BI169" s="114"/>
      <c r="BJ169" s="114">
        <v>57.7</v>
      </c>
      <c r="BK169" s="114"/>
      <c r="BL169" s="114"/>
      <c r="BM169" s="114"/>
      <c r="BN169" s="114"/>
      <c r="BO169" s="114">
        <v>0</v>
      </c>
      <c r="BP169" s="114"/>
      <c r="BQ169" s="114"/>
      <c r="BR169" s="114"/>
      <c r="BS169" s="114"/>
      <c r="BT169" s="114">
        <v>57.7</v>
      </c>
      <c r="BU169" s="114"/>
      <c r="BV169" s="114"/>
      <c r="BW169" s="114"/>
      <c r="BX169" s="114"/>
    </row>
    <row r="171" spans="1:79" ht="14.25" customHeight="1" x14ac:dyDescent="0.2">
      <c r="A171" s="59" t="s">
        <v>242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</row>
    <row r="172" spans="1:79" ht="23.1" customHeight="1" x14ac:dyDescent="0.2">
      <c r="A172" s="68" t="s">
        <v>6</v>
      </c>
      <c r="B172" s="69"/>
      <c r="C172" s="69"/>
      <c r="D172" s="45" t="s">
        <v>9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 t="s">
        <v>8</v>
      </c>
      <c r="R172" s="45"/>
      <c r="S172" s="45"/>
      <c r="T172" s="45"/>
      <c r="U172" s="45"/>
      <c r="V172" s="45" t="s">
        <v>7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50" t="s">
        <v>188</v>
      </c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2"/>
      <c r="AU172" s="50" t="s">
        <v>189</v>
      </c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2"/>
    </row>
    <row r="173" spans="1:79" ht="28.5" customHeight="1" x14ac:dyDescent="0.2">
      <c r="A173" s="71"/>
      <c r="B173" s="72"/>
      <c r="C173" s="72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 t="s">
        <v>4</v>
      </c>
      <c r="AG173" s="45"/>
      <c r="AH173" s="45"/>
      <c r="AI173" s="45"/>
      <c r="AJ173" s="45"/>
      <c r="AK173" s="45" t="s">
        <v>3</v>
      </c>
      <c r="AL173" s="45"/>
      <c r="AM173" s="45"/>
      <c r="AN173" s="45"/>
      <c r="AO173" s="45"/>
      <c r="AP173" s="45" t="s">
        <v>123</v>
      </c>
      <c r="AQ173" s="45"/>
      <c r="AR173" s="45"/>
      <c r="AS173" s="45"/>
      <c r="AT173" s="45"/>
      <c r="AU173" s="45" t="s">
        <v>4</v>
      </c>
      <c r="AV173" s="45"/>
      <c r="AW173" s="45"/>
      <c r="AX173" s="45"/>
      <c r="AY173" s="45"/>
      <c r="AZ173" s="45" t="s">
        <v>3</v>
      </c>
      <c r="BA173" s="45"/>
      <c r="BB173" s="45"/>
      <c r="BC173" s="45"/>
      <c r="BD173" s="45"/>
      <c r="BE173" s="45" t="s">
        <v>90</v>
      </c>
      <c r="BF173" s="45"/>
      <c r="BG173" s="45"/>
      <c r="BH173" s="45"/>
      <c r="BI173" s="45"/>
    </row>
    <row r="174" spans="1:79" ht="15" customHeight="1" x14ac:dyDescent="0.2">
      <c r="A174" s="50">
        <v>1</v>
      </c>
      <c r="B174" s="51"/>
      <c r="C174" s="51"/>
      <c r="D174" s="45">
        <v>2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>
        <v>3</v>
      </c>
      <c r="R174" s="45"/>
      <c r="S174" s="45"/>
      <c r="T174" s="45"/>
      <c r="U174" s="45"/>
      <c r="V174" s="45">
        <v>4</v>
      </c>
      <c r="W174" s="45"/>
      <c r="X174" s="45"/>
      <c r="Y174" s="45"/>
      <c r="Z174" s="45"/>
      <c r="AA174" s="45"/>
      <c r="AB174" s="45"/>
      <c r="AC174" s="45"/>
      <c r="AD174" s="45"/>
      <c r="AE174" s="45"/>
      <c r="AF174" s="45">
        <v>5</v>
      </c>
      <c r="AG174" s="45"/>
      <c r="AH174" s="45"/>
      <c r="AI174" s="45"/>
      <c r="AJ174" s="45"/>
      <c r="AK174" s="45">
        <v>6</v>
      </c>
      <c r="AL174" s="45"/>
      <c r="AM174" s="45"/>
      <c r="AN174" s="45"/>
      <c r="AO174" s="45"/>
      <c r="AP174" s="45">
        <v>7</v>
      </c>
      <c r="AQ174" s="45"/>
      <c r="AR174" s="45"/>
      <c r="AS174" s="45"/>
      <c r="AT174" s="45"/>
      <c r="AU174" s="45">
        <v>8</v>
      </c>
      <c r="AV174" s="45"/>
      <c r="AW174" s="45"/>
      <c r="AX174" s="45"/>
      <c r="AY174" s="45"/>
      <c r="AZ174" s="45">
        <v>9</v>
      </c>
      <c r="BA174" s="45"/>
      <c r="BB174" s="45"/>
      <c r="BC174" s="45"/>
      <c r="BD174" s="45"/>
      <c r="BE174" s="45">
        <v>10</v>
      </c>
      <c r="BF174" s="45"/>
      <c r="BG174" s="45"/>
      <c r="BH174" s="45"/>
      <c r="BI174" s="45"/>
    </row>
    <row r="175" spans="1:79" ht="15.75" hidden="1" customHeight="1" x14ac:dyDescent="0.2">
      <c r="A175" s="47" t="s">
        <v>154</v>
      </c>
      <c r="B175" s="48"/>
      <c r="C175" s="48"/>
      <c r="D175" s="45" t="s">
        <v>57</v>
      </c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 t="s">
        <v>70</v>
      </c>
      <c r="R175" s="45"/>
      <c r="S175" s="45"/>
      <c r="T175" s="45"/>
      <c r="U175" s="45"/>
      <c r="V175" s="45" t="s">
        <v>71</v>
      </c>
      <c r="W175" s="45"/>
      <c r="X175" s="45"/>
      <c r="Y175" s="45"/>
      <c r="Z175" s="45"/>
      <c r="AA175" s="45"/>
      <c r="AB175" s="45"/>
      <c r="AC175" s="45"/>
      <c r="AD175" s="45"/>
      <c r="AE175" s="45"/>
      <c r="AF175" s="27" t="s">
        <v>107</v>
      </c>
      <c r="AG175" s="27"/>
      <c r="AH175" s="27"/>
      <c r="AI175" s="27"/>
      <c r="AJ175" s="27"/>
      <c r="AK175" s="35" t="s">
        <v>108</v>
      </c>
      <c r="AL175" s="35"/>
      <c r="AM175" s="35"/>
      <c r="AN175" s="35"/>
      <c r="AO175" s="35"/>
      <c r="AP175" s="98" t="s">
        <v>202</v>
      </c>
      <c r="AQ175" s="98"/>
      <c r="AR175" s="98"/>
      <c r="AS175" s="98"/>
      <c r="AT175" s="98"/>
      <c r="AU175" s="27" t="s">
        <v>109</v>
      </c>
      <c r="AV175" s="27"/>
      <c r="AW175" s="27"/>
      <c r="AX175" s="27"/>
      <c r="AY175" s="27"/>
      <c r="AZ175" s="35" t="s">
        <v>110</v>
      </c>
      <c r="BA175" s="35"/>
      <c r="BB175" s="35"/>
      <c r="BC175" s="35"/>
      <c r="BD175" s="35"/>
      <c r="BE175" s="98" t="s">
        <v>202</v>
      </c>
      <c r="BF175" s="98"/>
      <c r="BG175" s="98"/>
      <c r="BH175" s="98"/>
      <c r="BI175" s="98"/>
      <c r="CA175" t="s">
        <v>39</v>
      </c>
    </row>
    <row r="176" spans="1:79" s="6" customFormat="1" ht="14.25" x14ac:dyDescent="0.2">
      <c r="A176" s="99">
        <v>0</v>
      </c>
      <c r="B176" s="100"/>
      <c r="C176" s="100"/>
      <c r="D176" s="113" t="s">
        <v>201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CA176" s="6" t="s">
        <v>40</v>
      </c>
    </row>
    <row r="177" spans="1:61" s="25" customFormat="1" ht="28.5" customHeight="1" x14ac:dyDescent="0.2">
      <c r="A177" s="77">
        <v>0</v>
      </c>
      <c r="B177" s="78"/>
      <c r="C177" s="78"/>
      <c r="D177" s="131" t="s">
        <v>266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7"/>
      <c r="Q177" s="45" t="s">
        <v>172</v>
      </c>
      <c r="R177" s="45"/>
      <c r="S177" s="45"/>
      <c r="T177" s="45"/>
      <c r="U177" s="45"/>
      <c r="V177" s="45" t="s">
        <v>267</v>
      </c>
      <c r="W177" s="45"/>
      <c r="X177" s="45"/>
      <c r="Y177" s="45"/>
      <c r="Z177" s="45"/>
      <c r="AA177" s="45"/>
      <c r="AB177" s="45"/>
      <c r="AC177" s="45"/>
      <c r="AD177" s="45"/>
      <c r="AE177" s="45"/>
      <c r="AF177" s="114">
        <v>22</v>
      </c>
      <c r="AG177" s="114"/>
      <c r="AH177" s="114"/>
      <c r="AI177" s="114"/>
      <c r="AJ177" s="114"/>
      <c r="AK177" s="114">
        <v>0</v>
      </c>
      <c r="AL177" s="114"/>
      <c r="AM177" s="114"/>
      <c r="AN177" s="114"/>
      <c r="AO177" s="114"/>
      <c r="AP177" s="114">
        <v>22</v>
      </c>
      <c r="AQ177" s="114"/>
      <c r="AR177" s="114"/>
      <c r="AS177" s="114"/>
      <c r="AT177" s="114"/>
      <c r="AU177" s="114">
        <v>22</v>
      </c>
      <c r="AV177" s="114"/>
      <c r="AW177" s="114"/>
      <c r="AX177" s="114"/>
      <c r="AY177" s="114"/>
      <c r="AZ177" s="114">
        <v>0</v>
      </c>
      <c r="BA177" s="114"/>
      <c r="BB177" s="114"/>
      <c r="BC177" s="114"/>
      <c r="BD177" s="114"/>
      <c r="BE177" s="114">
        <v>22</v>
      </c>
      <c r="BF177" s="114"/>
      <c r="BG177" s="114"/>
      <c r="BH177" s="114"/>
      <c r="BI177" s="114"/>
    </row>
    <row r="178" spans="1:61" s="25" customFormat="1" ht="15" x14ac:dyDescent="0.2">
      <c r="A178" s="77">
        <v>0</v>
      </c>
      <c r="B178" s="78"/>
      <c r="C178" s="78"/>
      <c r="D178" s="131" t="s">
        <v>268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7"/>
      <c r="Q178" s="45" t="s">
        <v>172</v>
      </c>
      <c r="R178" s="45"/>
      <c r="S178" s="45"/>
      <c r="T178" s="45"/>
      <c r="U178" s="45"/>
      <c r="V178" s="45" t="s">
        <v>269</v>
      </c>
      <c r="W178" s="45"/>
      <c r="X178" s="45"/>
      <c r="Y178" s="45"/>
      <c r="Z178" s="45"/>
      <c r="AA178" s="45"/>
      <c r="AB178" s="45"/>
      <c r="AC178" s="45"/>
      <c r="AD178" s="45"/>
      <c r="AE178" s="45"/>
      <c r="AF178" s="114">
        <v>54</v>
      </c>
      <c r="AG178" s="114"/>
      <c r="AH178" s="114"/>
      <c r="AI178" s="114"/>
      <c r="AJ178" s="114"/>
      <c r="AK178" s="114">
        <v>0</v>
      </c>
      <c r="AL178" s="114"/>
      <c r="AM178" s="114"/>
      <c r="AN178" s="114"/>
      <c r="AO178" s="114"/>
      <c r="AP178" s="114">
        <v>54</v>
      </c>
      <c r="AQ178" s="114"/>
      <c r="AR178" s="114"/>
      <c r="AS178" s="114"/>
      <c r="AT178" s="114"/>
      <c r="AU178" s="114">
        <v>54</v>
      </c>
      <c r="AV178" s="114"/>
      <c r="AW178" s="114"/>
      <c r="AX178" s="114"/>
      <c r="AY178" s="114"/>
      <c r="AZ178" s="114">
        <v>0</v>
      </c>
      <c r="BA178" s="114"/>
      <c r="BB178" s="114"/>
      <c r="BC178" s="114"/>
      <c r="BD178" s="114"/>
      <c r="BE178" s="114">
        <v>54</v>
      </c>
      <c r="BF178" s="114"/>
      <c r="BG178" s="114"/>
      <c r="BH178" s="114"/>
      <c r="BI178" s="114"/>
    </row>
    <row r="179" spans="1:61" s="25" customFormat="1" ht="45" customHeight="1" x14ac:dyDescent="0.2">
      <c r="A179" s="77">
        <v>0</v>
      </c>
      <c r="B179" s="78"/>
      <c r="C179" s="78"/>
      <c r="D179" s="131" t="s">
        <v>270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7"/>
      <c r="Q179" s="45" t="s">
        <v>172</v>
      </c>
      <c r="R179" s="45"/>
      <c r="S179" s="45"/>
      <c r="T179" s="45"/>
      <c r="U179" s="45"/>
      <c r="V179" s="131" t="s">
        <v>271</v>
      </c>
      <c r="W179" s="56"/>
      <c r="X179" s="56"/>
      <c r="Y179" s="56"/>
      <c r="Z179" s="56"/>
      <c r="AA179" s="56"/>
      <c r="AB179" s="56"/>
      <c r="AC179" s="56"/>
      <c r="AD179" s="56"/>
      <c r="AE179" s="57"/>
      <c r="AF179" s="114">
        <v>70.95</v>
      </c>
      <c r="AG179" s="114"/>
      <c r="AH179" s="114"/>
      <c r="AI179" s="114"/>
      <c r="AJ179" s="114"/>
      <c r="AK179" s="114">
        <v>0</v>
      </c>
      <c r="AL179" s="114"/>
      <c r="AM179" s="114"/>
      <c r="AN179" s="114"/>
      <c r="AO179" s="114"/>
      <c r="AP179" s="114">
        <v>70.95</v>
      </c>
      <c r="AQ179" s="114"/>
      <c r="AR179" s="114"/>
      <c r="AS179" s="114"/>
      <c r="AT179" s="114"/>
      <c r="AU179" s="114">
        <v>70.95</v>
      </c>
      <c r="AV179" s="114"/>
      <c r="AW179" s="114"/>
      <c r="AX179" s="114"/>
      <c r="AY179" s="114"/>
      <c r="AZ179" s="114">
        <v>0</v>
      </c>
      <c r="BA179" s="114"/>
      <c r="BB179" s="114"/>
      <c r="BC179" s="114"/>
      <c r="BD179" s="114"/>
      <c r="BE179" s="114">
        <v>70.95</v>
      </c>
      <c r="BF179" s="114"/>
      <c r="BG179" s="114"/>
      <c r="BH179" s="114"/>
      <c r="BI179" s="114"/>
    </row>
    <row r="180" spans="1:61" s="25" customFormat="1" ht="45" customHeight="1" x14ac:dyDescent="0.2">
      <c r="A180" s="77">
        <v>0</v>
      </c>
      <c r="B180" s="78"/>
      <c r="C180" s="78"/>
      <c r="D180" s="131" t="s">
        <v>272</v>
      </c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7"/>
      <c r="Q180" s="45" t="s">
        <v>172</v>
      </c>
      <c r="R180" s="45"/>
      <c r="S180" s="45"/>
      <c r="T180" s="45"/>
      <c r="U180" s="45"/>
      <c r="V180" s="131" t="s">
        <v>273</v>
      </c>
      <c r="W180" s="56"/>
      <c r="X180" s="56"/>
      <c r="Y180" s="56"/>
      <c r="Z180" s="56"/>
      <c r="AA180" s="56"/>
      <c r="AB180" s="56"/>
      <c r="AC180" s="56"/>
      <c r="AD180" s="56"/>
      <c r="AE180" s="57"/>
      <c r="AF180" s="114">
        <v>45.38</v>
      </c>
      <c r="AG180" s="114"/>
      <c r="AH180" s="114"/>
      <c r="AI180" s="114"/>
      <c r="AJ180" s="114"/>
      <c r="AK180" s="114">
        <v>0</v>
      </c>
      <c r="AL180" s="114"/>
      <c r="AM180" s="114"/>
      <c r="AN180" s="114"/>
      <c r="AO180" s="114"/>
      <c r="AP180" s="114">
        <v>45.38</v>
      </c>
      <c r="AQ180" s="114"/>
      <c r="AR180" s="114"/>
      <c r="AS180" s="114"/>
      <c r="AT180" s="114"/>
      <c r="AU180" s="114">
        <v>45.38</v>
      </c>
      <c r="AV180" s="114"/>
      <c r="AW180" s="114"/>
      <c r="AX180" s="114"/>
      <c r="AY180" s="114"/>
      <c r="AZ180" s="114">
        <v>0</v>
      </c>
      <c r="BA180" s="114"/>
      <c r="BB180" s="114"/>
      <c r="BC180" s="114"/>
      <c r="BD180" s="114"/>
      <c r="BE180" s="114">
        <v>45.38</v>
      </c>
      <c r="BF180" s="114"/>
      <c r="BG180" s="114"/>
      <c r="BH180" s="114"/>
      <c r="BI180" s="114"/>
    </row>
    <row r="181" spans="1:61" s="25" customFormat="1" ht="15" customHeight="1" x14ac:dyDescent="0.2">
      <c r="A181" s="77">
        <v>0</v>
      </c>
      <c r="B181" s="78"/>
      <c r="C181" s="78"/>
      <c r="D181" s="131" t="s">
        <v>274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7"/>
      <c r="Q181" s="45" t="s">
        <v>172</v>
      </c>
      <c r="R181" s="45"/>
      <c r="S181" s="45"/>
      <c r="T181" s="45"/>
      <c r="U181" s="45"/>
      <c r="V181" s="131" t="s">
        <v>273</v>
      </c>
      <c r="W181" s="56"/>
      <c r="X181" s="56"/>
      <c r="Y181" s="56"/>
      <c r="Z181" s="56"/>
      <c r="AA181" s="56"/>
      <c r="AB181" s="56"/>
      <c r="AC181" s="56"/>
      <c r="AD181" s="56"/>
      <c r="AE181" s="57"/>
      <c r="AF181" s="114">
        <v>6.5</v>
      </c>
      <c r="AG181" s="114"/>
      <c r="AH181" s="114"/>
      <c r="AI181" s="114"/>
      <c r="AJ181" s="114"/>
      <c r="AK181" s="114">
        <v>0</v>
      </c>
      <c r="AL181" s="114"/>
      <c r="AM181" s="114"/>
      <c r="AN181" s="114"/>
      <c r="AO181" s="114"/>
      <c r="AP181" s="114">
        <v>6.5</v>
      </c>
      <c r="AQ181" s="114"/>
      <c r="AR181" s="114"/>
      <c r="AS181" s="114"/>
      <c r="AT181" s="114"/>
      <c r="AU181" s="114">
        <v>6.5</v>
      </c>
      <c r="AV181" s="114"/>
      <c r="AW181" s="114"/>
      <c r="AX181" s="114"/>
      <c r="AY181" s="114"/>
      <c r="AZ181" s="114">
        <v>0</v>
      </c>
      <c r="BA181" s="114"/>
      <c r="BB181" s="114"/>
      <c r="BC181" s="114"/>
      <c r="BD181" s="114"/>
      <c r="BE181" s="114">
        <v>6.5</v>
      </c>
      <c r="BF181" s="114"/>
      <c r="BG181" s="114"/>
      <c r="BH181" s="114"/>
      <c r="BI181" s="114"/>
    </row>
    <row r="182" spans="1:61" s="25" customFormat="1" ht="30" customHeight="1" x14ac:dyDescent="0.2">
      <c r="A182" s="77">
        <v>0</v>
      </c>
      <c r="B182" s="78"/>
      <c r="C182" s="78"/>
      <c r="D182" s="131" t="s">
        <v>275</v>
      </c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7"/>
      <c r="Q182" s="45" t="s">
        <v>172</v>
      </c>
      <c r="R182" s="45"/>
      <c r="S182" s="45"/>
      <c r="T182" s="45"/>
      <c r="U182" s="45"/>
      <c r="V182" s="131" t="s">
        <v>273</v>
      </c>
      <c r="W182" s="56"/>
      <c r="X182" s="56"/>
      <c r="Y182" s="56"/>
      <c r="Z182" s="56"/>
      <c r="AA182" s="56"/>
      <c r="AB182" s="56"/>
      <c r="AC182" s="56"/>
      <c r="AD182" s="56"/>
      <c r="AE182" s="57"/>
      <c r="AF182" s="114">
        <v>116.46</v>
      </c>
      <c r="AG182" s="114"/>
      <c r="AH182" s="114"/>
      <c r="AI182" s="114"/>
      <c r="AJ182" s="114"/>
      <c r="AK182" s="114">
        <v>0</v>
      </c>
      <c r="AL182" s="114"/>
      <c r="AM182" s="114"/>
      <c r="AN182" s="114"/>
      <c r="AO182" s="114"/>
      <c r="AP182" s="114">
        <v>116.46</v>
      </c>
      <c r="AQ182" s="114"/>
      <c r="AR182" s="114"/>
      <c r="AS182" s="114"/>
      <c r="AT182" s="114"/>
      <c r="AU182" s="114">
        <v>116.46</v>
      </c>
      <c r="AV182" s="114"/>
      <c r="AW182" s="114"/>
      <c r="AX182" s="114"/>
      <c r="AY182" s="114"/>
      <c r="AZ182" s="114">
        <v>0</v>
      </c>
      <c r="BA182" s="114"/>
      <c r="BB182" s="114"/>
      <c r="BC182" s="114"/>
      <c r="BD182" s="114"/>
      <c r="BE182" s="114">
        <v>116.46</v>
      </c>
      <c r="BF182" s="114"/>
      <c r="BG182" s="114"/>
      <c r="BH182" s="114"/>
      <c r="BI182" s="114"/>
    </row>
    <row r="183" spans="1:61" s="25" customFormat="1" ht="30" customHeight="1" x14ac:dyDescent="0.2">
      <c r="A183" s="77">
        <v>0</v>
      </c>
      <c r="B183" s="78"/>
      <c r="C183" s="78"/>
      <c r="D183" s="131" t="s">
        <v>276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7"/>
      <c r="Q183" s="45" t="s">
        <v>172</v>
      </c>
      <c r="R183" s="45"/>
      <c r="S183" s="45"/>
      <c r="T183" s="45"/>
      <c r="U183" s="45"/>
      <c r="V183" s="131" t="s">
        <v>203</v>
      </c>
      <c r="W183" s="56"/>
      <c r="X183" s="56"/>
      <c r="Y183" s="56"/>
      <c r="Z183" s="56"/>
      <c r="AA183" s="56"/>
      <c r="AB183" s="56"/>
      <c r="AC183" s="56"/>
      <c r="AD183" s="56"/>
      <c r="AE183" s="57"/>
      <c r="AF183" s="114">
        <v>239.29</v>
      </c>
      <c r="AG183" s="114"/>
      <c r="AH183" s="114"/>
      <c r="AI183" s="114"/>
      <c r="AJ183" s="114"/>
      <c r="AK183" s="114">
        <v>0</v>
      </c>
      <c r="AL183" s="114"/>
      <c r="AM183" s="114"/>
      <c r="AN183" s="114"/>
      <c r="AO183" s="114"/>
      <c r="AP183" s="114">
        <v>239.29</v>
      </c>
      <c r="AQ183" s="114"/>
      <c r="AR183" s="114"/>
      <c r="AS183" s="114"/>
      <c r="AT183" s="114"/>
      <c r="AU183" s="114">
        <v>239.29</v>
      </c>
      <c r="AV183" s="114"/>
      <c r="AW183" s="114"/>
      <c r="AX183" s="114"/>
      <c r="AY183" s="114"/>
      <c r="AZ183" s="114">
        <v>0</v>
      </c>
      <c r="BA183" s="114"/>
      <c r="BB183" s="114"/>
      <c r="BC183" s="114"/>
      <c r="BD183" s="114"/>
      <c r="BE183" s="114">
        <v>239.29</v>
      </c>
      <c r="BF183" s="114"/>
      <c r="BG183" s="114"/>
      <c r="BH183" s="114"/>
      <c r="BI183" s="114"/>
    </row>
    <row r="184" spans="1:61" s="6" customFormat="1" ht="14.25" x14ac:dyDescent="0.2">
      <c r="A184" s="99">
        <v>0</v>
      </c>
      <c r="B184" s="100"/>
      <c r="C184" s="100"/>
      <c r="D184" s="132" t="s">
        <v>204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9"/>
      <c r="Q184" s="113"/>
      <c r="R184" s="113"/>
      <c r="S184" s="113"/>
      <c r="T184" s="113"/>
      <c r="U184" s="113"/>
      <c r="V184" s="132"/>
      <c r="W184" s="28"/>
      <c r="X184" s="28"/>
      <c r="Y184" s="28"/>
      <c r="Z184" s="28"/>
      <c r="AA184" s="28"/>
      <c r="AB184" s="28"/>
      <c r="AC184" s="28"/>
      <c r="AD184" s="28"/>
      <c r="AE184" s="29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</row>
    <row r="185" spans="1:61" s="25" customFormat="1" ht="42.75" customHeight="1" x14ac:dyDescent="0.2">
      <c r="A185" s="77">
        <v>0</v>
      </c>
      <c r="B185" s="78"/>
      <c r="C185" s="78"/>
      <c r="D185" s="131" t="s">
        <v>277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7"/>
      <c r="Q185" s="45" t="s">
        <v>173</v>
      </c>
      <c r="R185" s="45"/>
      <c r="S185" s="45"/>
      <c r="T185" s="45"/>
      <c r="U185" s="45"/>
      <c r="V185" s="131" t="s">
        <v>269</v>
      </c>
      <c r="W185" s="56"/>
      <c r="X185" s="56"/>
      <c r="Y185" s="56"/>
      <c r="Z185" s="56"/>
      <c r="AA185" s="56"/>
      <c r="AB185" s="56"/>
      <c r="AC185" s="56"/>
      <c r="AD185" s="56"/>
      <c r="AE185" s="57"/>
      <c r="AF185" s="114">
        <v>979</v>
      </c>
      <c r="AG185" s="114"/>
      <c r="AH185" s="114"/>
      <c r="AI185" s="114"/>
      <c r="AJ185" s="114"/>
      <c r="AK185" s="114">
        <v>0</v>
      </c>
      <c r="AL185" s="114"/>
      <c r="AM185" s="114"/>
      <c r="AN185" s="114"/>
      <c r="AO185" s="114"/>
      <c r="AP185" s="114">
        <v>979</v>
      </c>
      <c r="AQ185" s="114"/>
      <c r="AR185" s="114"/>
      <c r="AS185" s="114"/>
      <c r="AT185" s="114"/>
      <c r="AU185" s="114">
        <v>979</v>
      </c>
      <c r="AV185" s="114"/>
      <c r="AW185" s="114"/>
      <c r="AX185" s="114"/>
      <c r="AY185" s="114"/>
      <c r="AZ185" s="114">
        <v>0</v>
      </c>
      <c r="BA185" s="114"/>
      <c r="BB185" s="114"/>
      <c r="BC185" s="114"/>
      <c r="BD185" s="114"/>
      <c r="BE185" s="114">
        <v>979</v>
      </c>
      <c r="BF185" s="114"/>
      <c r="BG185" s="114"/>
      <c r="BH185" s="114"/>
      <c r="BI185" s="114"/>
    </row>
    <row r="186" spans="1:61" s="25" customFormat="1" ht="15" customHeight="1" x14ac:dyDescent="0.2">
      <c r="A186" s="77">
        <v>0</v>
      </c>
      <c r="B186" s="78"/>
      <c r="C186" s="78"/>
      <c r="D186" s="131" t="s">
        <v>278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7"/>
      <c r="Q186" s="45" t="s">
        <v>173</v>
      </c>
      <c r="R186" s="45"/>
      <c r="S186" s="45"/>
      <c r="T186" s="45"/>
      <c r="U186" s="45"/>
      <c r="V186" s="131" t="s">
        <v>279</v>
      </c>
      <c r="W186" s="56"/>
      <c r="X186" s="56"/>
      <c r="Y186" s="56"/>
      <c r="Z186" s="56"/>
      <c r="AA186" s="56"/>
      <c r="AB186" s="56"/>
      <c r="AC186" s="56"/>
      <c r="AD186" s="56"/>
      <c r="AE186" s="57"/>
      <c r="AF186" s="114">
        <v>1696</v>
      </c>
      <c r="AG186" s="114"/>
      <c r="AH186" s="114"/>
      <c r="AI186" s="114"/>
      <c r="AJ186" s="114"/>
      <c r="AK186" s="114">
        <v>0</v>
      </c>
      <c r="AL186" s="114"/>
      <c r="AM186" s="114"/>
      <c r="AN186" s="114"/>
      <c r="AO186" s="114"/>
      <c r="AP186" s="114">
        <v>1696</v>
      </c>
      <c r="AQ186" s="114"/>
      <c r="AR186" s="114"/>
      <c r="AS186" s="114"/>
      <c r="AT186" s="114"/>
      <c r="AU186" s="114">
        <v>1696</v>
      </c>
      <c r="AV186" s="114"/>
      <c r="AW186" s="114"/>
      <c r="AX186" s="114"/>
      <c r="AY186" s="114"/>
      <c r="AZ186" s="114">
        <v>0</v>
      </c>
      <c r="BA186" s="114"/>
      <c r="BB186" s="114"/>
      <c r="BC186" s="114"/>
      <c r="BD186" s="114"/>
      <c r="BE186" s="114">
        <v>1696</v>
      </c>
      <c r="BF186" s="114"/>
      <c r="BG186" s="114"/>
      <c r="BH186" s="114"/>
      <c r="BI186" s="114"/>
    </row>
    <row r="187" spans="1:61" s="6" customFormat="1" ht="14.25" x14ac:dyDescent="0.2">
      <c r="A187" s="99">
        <v>0</v>
      </c>
      <c r="B187" s="100"/>
      <c r="C187" s="100"/>
      <c r="D187" s="132" t="s">
        <v>205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9"/>
      <c r="Q187" s="113"/>
      <c r="R187" s="113"/>
      <c r="S187" s="113"/>
      <c r="T187" s="113"/>
      <c r="U187" s="113"/>
      <c r="V187" s="132"/>
      <c r="W187" s="28"/>
      <c r="X187" s="28"/>
      <c r="Y187" s="28"/>
      <c r="Z187" s="28"/>
      <c r="AA187" s="28"/>
      <c r="AB187" s="28"/>
      <c r="AC187" s="28"/>
      <c r="AD187" s="28"/>
      <c r="AE187" s="29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</row>
    <row r="188" spans="1:61" s="25" customFormat="1" ht="28.5" customHeight="1" x14ac:dyDescent="0.2">
      <c r="A188" s="77">
        <v>0</v>
      </c>
      <c r="B188" s="78"/>
      <c r="C188" s="78"/>
      <c r="D188" s="131" t="s">
        <v>280</v>
      </c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7"/>
      <c r="Q188" s="45" t="s">
        <v>281</v>
      </c>
      <c r="R188" s="45"/>
      <c r="S188" s="45"/>
      <c r="T188" s="45"/>
      <c r="U188" s="45"/>
      <c r="V188" s="131" t="s">
        <v>206</v>
      </c>
      <c r="W188" s="56"/>
      <c r="X188" s="56"/>
      <c r="Y188" s="56"/>
      <c r="Z188" s="56"/>
      <c r="AA188" s="56"/>
      <c r="AB188" s="56"/>
      <c r="AC188" s="56"/>
      <c r="AD188" s="56"/>
      <c r="AE188" s="57"/>
      <c r="AF188" s="114">
        <v>42530.51</v>
      </c>
      <c r="AG188" s="114"/>
      <c r="AH188" s="114"/>
      <c r="AI188" s="114"/>
      <c r="AJ188" s="114"/>
      <c r="AK188" s="114">
        <v>0</v>
      </c>
      <c r="AL188" s="114"/>
      <c r="AM188" s="114"/>
      <c r="AN188" s="114"/>
      <c r="AO188" s="114"/>
      <c r="AP188" s="114">
        <v>42530.51</v>
      </c>
      <c r="AQ188" s="114"/>
      <c r="AR188" s="114"/>
      <c r="AS188" s="114"/>
      <c r="AT188" s="114"/>
      <c r="AU188" s="114">
        <v>45317.31</v>
      </c>
      <c r="AV188" s="114"/>
      <c r="AW188" s="114"/>
      <c r="AX188" s="114"/>
      <c r="AY188" s="114"/>
      <c r="AZ188" s="114">
        <v>0</v>
      </c>
      <c r="BA188" s="114"/>
      <c r="BB188" s="114"/>
      <c r="BC188" s="114"/>
      <c r="BD188" s="114"/>
      <c r="BE188" s="114">
        <v>45317.31</v>
      </c>
      <c r="BF188" s="114"/>
      <c r="BG188" s="114"/>
      <c r="BH188" s="114"/>
      <c r="BI188" s="114"/>
    </row>
    <row r="189" spans="1:61" s="25" customFormat="1" ht="15" customHeight="1" x14ac:dyDescent="0.2">
      <c r="A189" s="77">
        <v>0</v>
      </c>
      <c r="B189" s="78"/>
      <c r="C189" s="78"/>
      <c r="D189" s="131" t="s">
        <v>282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7"/>
      <c r="Q189" s="45" t="s">
        <v>283</v>
      </c>
      <c r="R189" s="45"/>
      <c r="S189" s="45"/>
      <c r="T189" s="45"/>
      <c r="U189" s="45"/>
      <c r="V189" s="131" t="s">
        <v>206</v>
      </c>
      <c r="W189" s="56"/>
      <c r="X189" s="56"/>
      <c r="Y189" s="56"/>
      <c r="Z189" s="56"/>
      <c r="AA189" s="56"/>
      <c r="AB189" s="56"/>
      <c r="AC189" s="56"/>
      <c r="AD189" s="56"/>
      <c r="AE189" s="57"/>
      <c r="AF189" s="114">
        <v>191884</v>
      </c>
      <c r="AG189" s="114"/>
      <c r="AH189" s="114"/>
      <c r="AI189" s="114"/>
      <c r="AJ189" s="114"/>
      <c r="AK189" s="114">
        <v>0</v>
      </c>
      <c r="AL189" s="114"/>
      <c r="AM189" s="114"/>
      <c r="AN189" s="114"/>
      <c r="AO189" s="114"/>
      <c r="AP189" s="114">
        <v>191884</v>
      </c>
      <c r="AQ189" s="114"/>
      <c r="AR189" s="114"/>
      <c r="AS189" s="114"/>
      <c r="AT189" s="114"/>
      <c r="AU189" s="114">
        <v>191884</v>
      </c>
      <c r="AV189" s="114"/>
      <c r="AW189" s="114"/>
      <c r="AX189" s="114"/>
      <c r="AY189" s="114"/>
      <c r="AZ189" s="114">
        <v>0</v>
      </c>
      <c r="BA189" s="114"/>
      <c r="BB189" s="114"/>
      <c r="BC189" s="114"/>
      <c r="BD189" s="114"/>
      <c r="BE189" s="114">
        <v>191884</v>
      </c>
      <c r="BF189" s="114"/>
      <c r="BG189" s="114"/>
      <c r="BH189" s="114"/>
      <c r="BI189" s="114"/>
    </row>
    <row r="190" spans="1:61" s="6" customFormat="1" ht="14.25" x14ac:dyDescent="0.2">
      <c r="A190" s="99">
        <v>0</v>
      </c>
      <c r="B190" s="100"/>
      <c r="C190" s="100"/>
      <c r="D190" s="132" t="s">
        <v>284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9"/>
      <c r="Q190" s="113"/>
      <c r="R190" s="113"/>
      <c r="S190" s="113"/>
      <c r="T190" s="113"/>
      <c r="U190" s="113"/>
      <c r="V190" s="132"/>
      <c r="W190" s="28"/>
      <c r="X190" s="28"/>
      <c r="Y190" s="28"/>
      <c r="Z190" s="28"/>
      <c r="AA190" s="28"/>
      <c r="AB190" s="28"/>
      <c r="AC190" s="28"/>
      <c r="AD190" s="28"/>
      <c r="AE190" s="29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</row>
    <row r="191" spans="1:61" s="25" customFormat="1" ht="14.25" customHeight="1" x14ac:dyDescent="0.2">
      <c r="A191" s="77">
        <v>0</v>
      </c>
      <c r="B191" s="78"/>
      <c r="C191" s="78"/>
      <c r="D191" s="131" t="s">
        <v>285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7"/>
      <c r="Q191" s="45" t="s">
        <v>286</v>
      </c>
      <c r="R191" s="45"/>
      <c r="S191" s="45"/>
      <c r="T191" s="45"/>
      <c r="U191" s="45"/>
      <c r="V191" s="131" t="s">
        <v>206</v>
      </c>
      <c r="W191" s="56"/>
      <c r="X191" s="56"/>
      <c r="Y191" s="56"/>
      <c r="Z191" s="56"/>
      <c r="AA191" s="56"/>
      <c r="AB191" s="56"/>
      <c r="AC191" s="56"/>
      <c r="AD191" s="56"/>
      <c r="AE191" s="57"/>
      <c r="AF191" s="114">
        <v>196</v>
      </c>
      <c r="AG191" s="114"/>
      <c r="AH191" s="114"/>
      <c r="AI191" s="114"/>
      <c r="AJ191" s="114"/>
      <c r="AK191" s="114">
        <v>0</v>
      </c>
      <c r="AL191" s="114"/>
      <c r="AM191" s="114"/>
      <c r="AN191" s="114"/>
      <c r="AO191" s="114"/>
      <c r="AP191" s="114">
        <v>196</v>
      </c>
      <c r="AQ191" s="114"/>
      <c r="AR191" s="114"/>
      <c r="AS191" s="114"/>
      <c r="AT191" s="114"/>
      <c r="AU191" s="114">
        <v>196</v>
      </c>
      <c r="AV191" s="114"/>
      <c r="AW191" s="114"/>
      <c r="AX191" s="114"/>
      <c r="AY191" s="114"/>
      <c r="AZ191" s="114">
        <v>0</v>
      </c>
      <c r="BA191" s="114"/>
      <c r="BB191" s="114"/>
      <c r="BC191" s="114"/>
      <c r="BD191" s="114"/>
      <c r="BE191" s="114">
        <v>196</v>
      </c>
      <c r="BF191" s="114"/>
      <c r="BG191" s="114"/>
      <c r="BH191" s="114"/>
      <c r="BI191" s="114"/>
    </row>
    <row r="192" spans="1:61" s="25" customFormat="1" ht="30" customHeight="1" x14ac:dyDescent="0.2">
      <c r="A192" s="77">
        <v>0</v>
      </c>
      <c r="B192" s="78"/>
      <c r="C192" s="78"/>
      <c r="D192" s="131" t="s">
        <v>287</v>
      </c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7"/>
      <c r="Q192" s="45" t="s">
        <v>288</v>
      </c>
      <c r="R192" s="45"/>
      <c r="S192" s="45"/>
      <c r="T192" s="45"/>
      <c r="U192" s="45"/>
      <c r="V192" s="131" t="s">
        <v>206</v>
      </c>
      <c r="W192" s="56"/>
      <c r="X192" s="56"/>
      <c r="Y192" s="56"/>
      <c r="Z192" s="56"/>
      <c r="AA192" s="56"/>
      <c r="AB192" s="56"/>
      <c r="AC192" s="56"/>
      <c r="AD192" s="56"/>
      <c r="AE192" s="57"/>
      <c r="AF192" s="114">
        <v>57.7</v>
      </c>
      <c r="AG192" s="114"/>
      <c r="AH192" s="114"/>
      <c r="AI192" s="114"/>
      <c r="AJ192" s="114"/>
      <c r="AK192" s="114">
        <v>0</v>
      </c>
      <c r="AL192" s="114"/>
      <c r="AM192" s="114"/>
      <c r="AN192" s="114"/>
      <c r="AO192" s="114"/>
      <c r="AP192" s="114">
        <v>57.7</v>
      </c>
      <c r="AQ192" s="114"/>
      <c r="AR192" s="114"/>
      <c r="AS192" s="114"/>
      <c r="AT192" s="114"/>
      <c r="AU192" s="114">
        <v>57.7</v>
      </c>
      <c r="AV192" s="114"/>
      <c r="AW192" s="114"/>
      <c r="AX192" s="114"/>
      <c r="AY192" s="114"/>
      <c r="AZ192" s="114">
        <v>0</v>
      </c>
      <c r="BA192" s="114"/>
      <c r="BB192" s="114"/>
      <c r="BC192" s="114"/>
      <c r="BD192" s="114"/>
      <c r="BE192" s="114">
        <v>57.7</v>
      </c>
      <c r="BF192" s="114"/>
      <c r="BG192" s="114"/>
      <c r="BH192" s="114"/>
      <c r="BI192" s="114"/>
    </row>
    <row r="194" spans="1:79" ht="14.25" customHeight="1" x14ac:dyDescent="0.2">
      <c r="A194" s="59" t="s">
        <v>124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</row>
    <row r="195" spans="1:79" ht="15" customHeight="1" x14ac:dyDescent="0.2">
      <c r="A195" s="87" t="s">
        <v>184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</row>
    <row r="196" spans="1:79" ht="12.95" customHeight="1" x14ac:dyDescent="0.2">
      <c r="A196" s="68" t="s">
        <v>19</v>
      </c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70"/>
      <c r="U196" s="45" t="s">
        <v>185</v>
      </c>
      <c r="V196" s="45"/>
      <c r="W196" s="45"/>
      <c r="X196" s="45"/>
      <c r="Y196" s="45"/>
      <c r="Z196" s="45"/>
      <c r="AA196" s="45"/>
      <c r="AB196" s="45"/>
      <c r="AC196" s="45"/>
      <c r="AD196" s="45"/>
      <c r="AE196" s="45" t="s">
        <v>186</v>
      </c>
      <c r="AF196" s="45"/>
      <c r="AG196" s="45"/>
      <c r="AH196" s="45"/>
      <c r="AI196" s="45"/>
      <c r="AJ196" s="45"/>
      <c r="AK196" s="45"/>
      <c r="AL196" s="45"/>
      <c r="AM196" s="45"/>
      <c r="AN196" s="45"/>
      <c r="AO196" s="45" t="s">
        <v>187</v>
      </c>
      <c r="AP196" s="45"/>
      <c r="AQ196" s="45"/>
      <c r="AR196" s="45"/>
      <c r="AS196" s="45"/>
      <c r="AT196" s="45"/>
      <c r="AU196" s="45"/>
      <c r="AV196" s="45"/>
      <c r="AW196" s="45"/>
      <c r="AX196" s="45"/>
      <c r="AY196" s="45" t="s">
        <v>188</v>
      </c>
      <c r="AZ196" s="45"/>
      <c r="BA196" s="45"/>
      <c r="BB196" s="45"/>
      <c r="BC196" s="45"/>
      <c r="BD196" s="45"/>
      <c r="BE196" s="45"/>
      <c r="BF196" s="45"/>
      <c r="BG196" s="45"/>
      <c r="BH196" s="45"/>
      <c r="BI196" s="45" t="s">
        <v>189</v>
      </c>
      <c r="BJ196" s="45"/>
      <c r="BK196" s="45"/>
      <c r="BL196" s="45"/>
      <c r="BM196" s="45"/>
      <c r="BN196" s="45"/>
      <c r="BO196" s="45"/>
      <c r="BP196" s="45"/>
      <c r="BQ196" s="45"/>
      <c r="BR196" s="45"/>
    </row>
    <row r="197" spans="1:79" ht="30" customHeight="1" x14ac:dyDescent="0.2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3"/>
      <c r="U197" s="45" t="s">
        <v>4</v>
      </c>
      <c r="V197" s="45"/>
      <c r="W197" s="45"/>
      <c r="X197" s="45"/>
      <c r="Y197" s="45"/>
      <c r="Z197" s="45" t="s">
        <v>3</v>
      </c>
      <c r="AA197" s="45"/>
      <c r="AB197" s="45"/>
      <c r="AC197" s="45"/>
      <c r="AD197" s="45"/>
      <c r="AE197" s="45" t="s">
        <v>4</v>
      </c>
      <c r="AF197" s="45"/>
      <c r="AG197" s="45"/>
      <c r="AH197" s="45"/>
      <c r="AI197" s="45"/>
      <c r="AJ197" s="45" t="s">
        <v>3</v>
      </c>
      <c r="AK197" s="45"/>
      <c r="AL197" s="45"/>
      <c r="AM197" s="45"/>
      <c r="AN197" s="45"/>
      <c r="AO197" s="45" t="s">
        <v>4</v>
      </c>
      <c r="AP197" s="45"/>
      <c r="AQ197" s="45"/>
      <c r="AR197" s="45"/>
      <c r="AS197" s="45"/>
      <c r="AT197" s="45" t="s">
        <v>3</v>
      </c>
      <c r="AU197" s="45"/>
      <c r="AV197" s="45"/>
      <c r="AW197" s="45"/>
      <c r="AX197" s="45"/>
      <c r="AY197" s="45" t="s">
        <v>4</v>
      </c>
      <c r="AZ197" s="45"/>
      <c r="BA197" s="45"/>
      <c r="BB197" s="45"/>
      <c r="BC197" s="45"/>
      <c r="BD197" s="45" t="s">
        <v>3</v>
      </c>
      <c r="BE197" s="45"/>
      <c r="BF197" s="45"/>
      <c r="BG197" s="45"/>
      <c r="BH197" s="45"/>
      <c r="BI197" s="45" t="s">
        <v>4</v>
      </c>
      <c r="BJ197" s="45"/>
      <c r="BK197" s="45"/>
      <c r="BL197" s="45"/>
      <c r="BM197" s="45"/>
      <c r="BN197" s="45" t="s">
        <v>3</v>
      </c>
      <c r="BO197" s="45"/>
      <c r="BP197" s="45"/>
      <c r="BQ197" s="45"/>
      <c r="BR197" s="45"/>
    </row>
    <row r="198" spans="1:79" ht="15" customHeight="1" x14ac:dyDescent="0.2">
      <c r="A198" s="50">
        <v>1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2"/>
      <c r="U198" s="45">
        <v>2</v>
      </c>
      <c r="V198" s="45"/>
      <c r="W198" s="45"/>
      <c r="X198" s="45"/>
      <c r="Y198" s="45"/>
      <c r="Z198" s="45">
        <v>3</v>
      </c>
      <c r="AA198" s="45"/>
      <c r="AB198" s="45"/>
      <c r="AC198" s="45"/>
      <c r="AD198" s="45"/>
      <c r="AE198" s="45">
        <v>4</v>
      </c>
      <c r="AF198" s="45"/>
      <c r="AG198" s="45"/>
      <c r="AH198" s="45"/>
      <c r="AI198" s="45"/>
      <c r="AJ198" s="45">
        <v>5</v>
      </c>
      <c r="AK198" s="45"/>
      <c r="AL198" s="45"/>
      <c r="AM198" s="45"/>
      <c r="AN198" s="45"/>
      <c r="AO198" s="45">
        <v>6</v>
      </c>
      <c r="AP198" s="45"/>
      <c r="AQ198" s="45"/>
      <c r="AR198" s="45"/>
      <c r="AS198" s="45"/>
      <c r="AT198" s="45">
        <v>7</v>
      </c>
      <c r="AU198" s="45"/>
      <c r="AV198" s="45"/>
      <c r="AW198" s="45"/>
      <c r="AX198" s="45"/>
      <c r="AY198" s="45">
        <v>8</v>
      </c>
      <c r="AZ198" s="45"/>
      <c r="BA198" s="45"/>
      <c r="BB198" s="45"/>
      <c r="BC198" s="45"/>
      <c r="BD198" s="45">
        <v>9</v>
      </c>
      <c r="BE198" s="45"/>
      <c r="BF198" s="45"/>
      <c r="BG198" s="45"/>
      <c r="BH198" s="45"/>
      <c r="BI198" s="45">
        <v>10</v>
      </c>
      <c r="BJ198" s="45"/>
      <c r="BK198" s="45"/>
      <c r="BL198" s="45"/>
      <c r="BM198" s="45"/>
      <c r="BN198" s="45">
        <v>11</v>
      </c>
      <c r="BO198" s="45"/>
      <c r="BP198" s="45"/>
      <c r="BQ198" s="45"/>
      <c r="BR198" s="45"/>
    </row>
    <row r="199" spans="1:79" s="1" customFormat="1" ht="15.75" hidden="1" customHeight="1" x14ac:dyDescent="0.2">
      <c r="A199" s="47" t="s">
        <v>57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9"/>
      <c r="U199" s="27" t="s">
        <v>65</v>
      </c>
      <c r="V199" s="27"/>
      <c r="W199" s="27"/>
      <c r="X199" s="27"/>
      <c r="Y199" s="27"/>
      <c r="Z199" s="35" t="s">
        <v>66</v>
      </c>
      <c r="AA199" s="35"/>
      <c r="AB199" s="35"/>
      <c r="AC199" s="35"/>
      <c r="AD199" s="35"/>
      <c r="AE199" s="27" t="s">
        <v>67</v>
      </c>
      <c r="AF199" s="27"/>
      <c r="AG199" s="27"/>
      <c r="AH199" s="27"/>
      <c r="AI199" s="27"/>
      <c r="AJ199" s="35" t="s">
        <v>68</v>
      </c>
      <c r="AK199" s="35"/>
      <c r="AL199" s="35"/>
      <c r="AM199" s="35"/>
      <c r="AN199" s="35"/>
      <c r="AO199" s="27" t="s">
        <v>58</v>
      </c>
      <c r="AP199" s="27"/>
      <c r="AQ199" s="27"/>
      <c r="AR199" s="27"/>
      <c r="AS199" s="27"/>
      <c r="AT199" s="35" t="s">
        <v>59</v>
      </c>
      <c r="AU199" s="35"/>
      <c r="AV199" s="35"/>
      <c r="AW199" s="35"/>
      <c r="AX199" s="35"/>
      <c r="AY199" s="27" t="s">
        <v>60</v>
      </c>
      <c r="AZ199" s="27"/>
      <c r="BA199" s="27"/>
      <c r="BB199" s="27"/>
      <c r="BC199" s="27"/>
      <c r="BD199" s="35" t="s">
        <v>61</v>
      </c>
      <c r="BE199" s="35"/>
      <c r="BF199" s="35"/>
      <c r="BG199" s="35"/>
      <c r="BH199" s="35"/>
      <c r="BI199" s="27" t="s">
        <v>62</v>
      </c>
      <c r="BJ199" s="27"/>
      <c r="BK199" s="27"/>
      <c r="BL199" s="27"/>
      <c r="BM199" s="27"/>
      <c r="BN199" s="35" t="s">
        <v>63</v>
      </c>
      <c r="BO199" s="35"/>
      <c r="BP199" s="35"/>
      <c r="BQ199" s="35"/>
      <c r="BR199" s="35"/>
      <c r="CA199" t="s">
        <v>41</v>
      </c>
    </row>
    <row r="200" spans="1:79" s="6" customFormat="1" ht="12.75" customHeight="1" x14ac:dyDescent="0.2">
      <c r="A200" s="46" t="s">
        <v>207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9"/>
      <c r="U200" s="116">
        <v>15310770</v>
      </c>
      <c r="V200" s="116"/>
      <c r="W200" s="116"/>
      <c r="X200" s="116"/>
      <c r="Y200" s="116"/>
      <c r="Z200" s="116">
        <v>0</v>
      </c>
      <c r="AA200" s="116"/>
      <c r="AB200" s="116"/>
      <c r="AC200" s="116"/>
      <c r="AD200" s="116"/>
      <c r="AE200" s="116">
        <v>20513519</v>
      </c>
      <c r="AF200" s="116"/>
      <c r="AG200" s="116"/>
      <c r="AH200" s="116"/>
      <c r="AI200" s="116"/>
      <c r="AJ200" s="116">
        <v>0</v>
      </c>
      <c r="AK200" s="116"/>
      <c r="AL200" s="116"/>
      <c r="AM200" s="116"/>
      <c r="AN200" s="116"/>
      <c r="AO200" s="116">
        <v>22022958</v>
      </c>
      <c r="AP200" s="116"/>
      <c r="AQ200" s="116"/>
      <c r="AR200" s="116"/>
      <c r="AS200" s="116"/>
      <c r="AT200" s="116">
        <v>0</v>
      </c>
      <c r="AU200" s="116"/>
      <c r="AV200" s="116"/>
      <c r="AW200" s="116"/>
      <c r="AX200" s="116"/>
      <c r="AY200" s="116">
        <v>24115139</v>
      </c>
      <c r="AZ200" s="116"/>
      <c r="BA200" s="116"/>
      <c r="BB200" s="116"/>
      <c r="BC200" s="116"/>
      <c r="BD200" s="116">
        <v>0</v>
      </c>
      <c r="BE200" s="116"/>
      <c r="BF200" s="116"/>
      <c r="BG200" s="116"/>
      <c r="BH200" s="116"/>
      <c r="BI200" s="116">
        <v>25754968</v>
      </c>
      <c r="BJ200" s="116"/>
      <c r="BK200" s="116"/>
      <c r="BL200" s="116"/>
      <c r="BM200" s="116"/>
      <c r="BN200" s="116">
        <v>0</v>
      </c>
      <c r="BO200" s="116"/>
      <c r="BP200" s="116"/>
      <c r="BQ200" s="116"/>
      <c r="BR200" s="116"/>
      <c r="CA200" s="6" t="s">
        <v>42</v>
      </c>
    </row>
    <row r="201" spans="1:79" s="25" customFormat="1" ht="12.75" customHeight="1" x14ac:dyDescent="0.2">
      <c r="A201" s="55" t="s">
        <v>208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7"/>
      <c r="U201" s="115">
        <v>10702737</v>
      </c>
      <c r="V201" s="115"/>
      <c r="W201" s="115"/>
      <c r="X201" s="115"/>
      <c r="Y201" s="115"/>
      <c r="Z201" s="115">
        <v>0</v>
      </c>
      <c r="AA201" s="115"/>
      <c r="AB201" s="115"/>
      <c r="AC201" s="115"/>
      <c r="AD201" s="115"/>
      <c r="AE201" s="115">
        <v>14553632</v>
      </c>
      <c r="AF201" s="115"/>
      <c r="AG201" s="115"/>
      <c r="AH201" s="115"/>
      <c r="AI201" s="115"/>
      <c r="AJ201" s="115">
        <v>0</v>
      </c>
      <c r="AK201" s="115"/>
      <c r="AL201" s="115"/>
      <c r="AM201" s="115"/>
      <c r="AN201" s="115"/>
      <c r="AO201" s="115">
        <v>15072248</v>
      </c>
      <c r="AP201" s="115"/>
      <c r="AQ201" s="115"/>
      <c r="AR201" s="115"/>
      <c r="AS201" s="115"/>
      <c r="AT201" s="115">
        <v>0</v>
      </c>
      <c r="AU201" s="115"/>
      <c r="AV201" s="115"/>
      <c r="AW201" s="115"/>
      <c r="AX201" s="115"/>
      <c r="AY201" s="115">
        <v>16504112</v>
      </c>
      <c r="AZ201" s="115"/>
      <c r="BA201" s="115"/>
      <c r="BB201" s="115"/>
      <c r="BC201" s="115"/>
      <c r="BD201" s="115">
        <v>0</v>
      </c>
      <c r="BE201" s="115"/>
      <c r="BF201" s="115"/>
      <c r="BG201" s="115"/>
      <c r="BH201" s="115"/>
      <c r="BI201" s="115">
        <v>17626391</v>
      </c>
      <c r="BJ201" s="115"/>
      <c r="BK201" s="115"/>
      <c r="BL201" s="115"/>
      <c r="BM201" s="115"/>
      <c r="BN201" s="115">
        <v>0</v>
      </c>
      <c r="BO201" s="115"/>
      <c r="BP201" s="115"/>
      <c r="BQ201" s="115"/>
      <c r="BR201" s="115"/>
    </row>
    <row r="202" spans="1:79" s="25" customFormat="1" ht="12.75" customHeight="1" x14ac:dyDescent="0.2">
      <c r="A202" s="55" t="s">
        <v>209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7"/>
      <c r="U202" s="115">
        <v>4608033</v>
      </c>
      <c r="V202" s="115"/>
      <c r="W202" s="115"/>
      <c r="X202" s="115"/>
      <c r="Y202" s="115"/>
      <c r="Z202" s="115">
        <v>0</v>
      </c>
      <c r="AA202" s="115"/>
      <c r="AB202" s="115"/>
      <c r="AC202" s="115"/>
      <c r="AD202" s="115"/>
      <c r="AE202" s="115">
        <v>5959887</v>
      </c>
      <c r="AF202" s="115"/>
      <c r="AG202" s="115"/>
      <c r="AH202" s="115"/>
      <c r="AI202" s="115"/>
      <c r="AJ202" s="115">
        <v>0</v>
      </c>
      <c r="AK202" s="115"/>
      <c r="AL202" s="115"/>
      <c r="AM202" s="115"/>
      <c r="AN202" s="115"/>
      <c r="AO202" s="115">
        <v>6950710</v>
      </c>
      <c r="AP202" s="115"/>
      <c r="AQ202" s="115"/>
      <c r="AR202" s="115"/>
      <c r="AS202" s="115"/>
      <c r="AT202" s="115">
        <v>0</v>
      </c>
      <c r="AU202" s="115"/>
      <c r="AV202" s="115"/>
      <c r="AW202" s="115"/>
      <c r="AX202" s="115"/>
      <c r="AY202" s="115">
        <v>7611027</v>
      </c>
      <c r="AZ202" s="115"/>
      <c r="BA202" s="115"/>
      <c r="BB202" s="115"/>
      <c r="BC202" s="115"/>
      <c r="BD202" s="115">
        <v>0</v>
      </c>
      <c r="BE202" s="115"/>
      <c r="BF202" s="115"/>
      <c r="BG202" s="115"/>
      <c r="BH202" s="115"/>
      <c r="BI202" s="115">
        <v>8128577</v>
      </c>
      <c r="BJ202" s="115"/>
      <c r="BK202" s="115"/>
      <c r="BL202" s="115"/>
      <c r="BM202" s="115"/>
      <c r="BN202" s="115">
        <v>0</v>
      </c>
      <c r="BO202" s="115"/>
      <c r="BP202" s="115"/>
      <c r="BQ202" s="115"/>
      <c r="BR202" s="115"/>
    </row>
    <row r="203" spans="1:79" s="25" customFormat="1" ht="12.75" customHeight="1" x14ac:dyDescent="0.2">
      <c r="A203" s="55" t="s">
        <v>210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7"/>
      <c r="U203" s="115">
        <v>414210</v>
      </c>
      <c r="V203" s="115"/>
      <c r="W203" s="115"/>
      <c r="X203" s="115"/>
      <c r="Y203" s="115"/>
      <c r="Z203" s="115">
        <v>0</v>
      </c>
      <c r="AA203" s="115"/>
      <c r="AB203" s="115"/>
      <c r="AC203" s="115"/>
      <c r="AD203" s="115"/>
      <c r="AE203" s="115">
        <v>0</v>
      </c>
      <c r="AF203" s="115"/>
      <c r="AG203" s="115"/>
      <c r="AH203" s="115"/>
      <c r="AI203" s="115"/>
      <c r="AJ203" s="115">
        <v>0</v>
      </c>
      <c r="AK203" s="115"/>
      <c r="AL203" s="115"/>
      <c r="AM203" s="115"/>
      <c r="AN203" s="115"/>
      <c r="AO203" s="115">
        <v>0</v>
      </c>
      <c r="AP203" s="115"/>
      <c r="AQ203" s="115"/>
      <c r="AR203" s="115"/>
      <c r="AS203" s="115"/>
      <c r="AT203" s="115">
        <v>0</v>
      </c>
      <c r="AU203" s="115"/>
      <c r="AV203" s="115"/>
      <c r="AW203" s="115"/>
      <c r="AX203" s="115"/>
      <c r="AY203" s="115">
        <v>0</v>
      </c>
      <c r="AZ203" s="115"/>
      <c r="BA203" s="115"/>
      <c r="BB203" s="115"/>
      <c r="BC203" s="115"/>
      <c r="BD203" s="115">
        <v>0</v>
      </c>
      <c r="BE203" s="115"/>
      <c r="BF203" s="115"/>
      <c r="BG203" s="115"/>
      <c r="BH203" s="115"/>
      <c r="BI203" s="115">
        <v>0</v>
      </c>
      <c r="BJ203" s="115"/>
      <c r="BK203" s="115"/>
      <c r="BL203" s="115"/>
      <c r="BM203" s="115"/>
      <c r="BN203" s="115">
        <v>0</v>
      </c>
      <c r="BO203" s="115"/>
      <c r="BP203" s="115"/>
      <c r="BQ203" s="115"/>
      <c r="BR203" s="115"/>
    </row>
    <row r="204" spans="1:79" s="6" customFormat="1" ht="12.75" customHeight="1" x14ac:dyDescent="0.2">
      <c r="A204" s="46" t="s">
        <v>211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9"/>
      <c r="U204" s="116">
        <v>1100545</v>
      </c>
      <c r="V204" s="116"/>
      <c r="W204" s="116"/>
      <c r="X204" s="116"/>
      <c r="Y204" s="116"/>
      <c r="Z204" s="116">
        <v>0</v>
      </c>
      <c r="AA204" s="116"/>
      <c r="AB204" s="116"/>
      <c r="AC204" s="116"/>
      <c r="AD204" s="116"/>
      <c r="AE204" s="116">
        <v>1107273</v>
      </c>
      <c r="AF204" s="116"/>
      <c r="AG204" s="116"/>
      <c r="AH204" s="116"/>
      <c r="AI204" s="116"/>
      <c r="AJ204" s="116">
        <v>0</v>
      </c>
      <c r="AK204" s="116"/>
      <c r="AL204" s="116"/>
      <c r="AM204" s="116"/>
      <c r="AN204" s="116"/>
      <c r="AO204" s="116">
        <v>1294422</v>
      </c>
      <c r="AP204" s="116"/>
      <c r="AQ204" s="116"/>
      <c r="AR204" s="116"/>
      <c r="AS204" s="116"/>
      <c r="AT204" s="116">
        <v>0</v>
      </c>
      <c r="AU204" s="116"/>
      <c r="AV204" s="116"/>
      <c r="AW204" s="116"/>
      <c r="AX204" s="116"/>
      <c r="AY204" s="116">
        <v>1417392</v>
      </c>
      <c r="AZ204" s="116"/>
      <c r="BA204" s="116"/>
      <c r="BB204" s="116"/>
      <c r="BC204" s="116"/>
      <c r="BD204" s="116">
        <v>0</v>
      </c>
      <c r="BE204" s="116"/>
      <c r="BF204" s="116"/>
      <c r="BG204" s="116"/>
      <c r="BH204" s="116"/>
      <c r="BI204" s="116">
        <v>1513775</v>
      </c>
      <c r="BJ204" s="116"/>
      <c r="BK204" s="116"/>
      <c r="BL204" s="116"/>
      <c r="BM204" s="116"/>
      <c r="BN204" s="116">
        <v>0</v>
      </c>
      <c r="BO204" s="116"/>
      <c r="BP204" s="116"/>
      <c r="BQ204" s="116"/>
      <c r="BR204" s="116"/>
    </row>
    <row r="205" spans="1:79" s="25" customFormat="1" ht="12.75" customHeight="1" x14ac:dyDescent="0.2">
      <c r="A205" s="55" t="s">
        <v>212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7"/>
      <c r="U205" s="115">
        <v>1100545</v>
      </c>
      <c r="V205" s="115"/>
      <c r="W205" s="115"/>
      <c r="X205" s="115"/>
      <c r="Y205" s="115"/>
      <c r="Z205" s="115">
        <v>0</v>
      </c>
      <c r="AA205" s="115"/>
      <c r="AB205" s="115"/>
      <c r="AC205" s="115"/>
      <c r="AD205" s="115"/>
      <c r="AE205" s="115">
        <v>1107273</v>
      </c>
      <c r="AF205" s="115"/>
      <c r="AG205" s="115"/>
      <c r="AH205" s="115"/>
      <c r="AI205" s="115"/>
      <c r="AJ205" s="115">
        <v>0</v>
      </c>
      <c r="AK205" s="115"/>
      <c r="AL205" s="115"/>
      <c r="AM205" s="115"/>
      <c r="AN205" s="115"/>
      <c r="AO205" s="115">
        <v>1294422</v>
      </c>
      <c r="AP205" s="115"/>
      <c r="AQ205" s="115"/>
      <c r="AR205" s="115"/>
      <c r="AS205" s="115"/>
      <c r="AT205" s="115">
        <v>0</v>
      </c>
      <c r="AU205" s="115"/>
      <c r="AV205" s="115"/>
      <c r="AW205" s="115"/>
      <c r="AX205" s="115"/>
      <c r="AY205" s="115">
        <v>1417392</v>
      </c>
      <c r="AZ205" s="115"/>
      <c r="BA205" s="115"/>
      <c r="BB205" s="115"/>
      <c r="BC205" s="115"/>
      <c r="BD205" s="115">
        <v>0</v>
      </c>
      <c r="BE205" s="115"/>
      <c r="BF205" s="115"/>
      <c r="BG205" s="115"/>
      <c r="BH205" s="115"/>
      <c r="BI205" s="115">
        <v>1513775</v>
      </c>
      <c r="BJ205" s="115"/>
      <c r="BK205" s="115"/>
      <c r="BL205" s="115"/>
      <c r="BM205" s="115"/>
      <c r="BN205" s="115">
        <v>0</v>
      </c>
      <c r="BO205" s="115"/>
      <c r="BP205" s="115"/>
      <c r="BQ205" s="115"/>
      <c r="BR205" s="115"/>
    </row>
    <row r="206" spans="1:79" s="25" customFormat="1" ht="12.75" customHeight="1" x14ac:dyDescent="0.2">
      <c r="A206" s="55" t="s">
        <v>213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7"/>
      <c r="U206" s="115">
        <v>1042466</v>
      </c>
      <c r="V206" s="115"/>
      <c r="W206" s="115"/>
      <c r="X206" s="115"/>
      <c r="Y206" s="115"/>
      <c r="Z206" s="115">
        <v>0</v>
      </c>
      <c r="AA206" s="115"/>
      <c r="AB206" s="115"/>
      <c r="AC206" s="115"/>
      <c r="AD206" s="115"/>
      <c r="AE206" s="115">
        <v>666612</v>
      </c>
      <c r="AF206" s="115"/>
      <c r="AG206" s="115"/>
      <c r="AH206" s="115"/>
      <c r="AI206" s="115"/>
      <c r="AJ206" s="115">
        <v>0</v>
      </c>
      <c r="AK206" s="115"/>
      <c r="AL206" s="115"/>
      <c r="AM206" s="115"/>
      <c r="AN206" s="115"/>
      <c r="AO206" s="115">
        <v>837233</v>
      </c>
      <c r="AP206" s="115"/>
      <c r="AQ206" s="115"/>
      <c r="AR206" s="115"/>
      <c r="AS206" s="115"/>
      <c r="AT206" s="115">
        <v>0</v>
      </c>
      <c r="AU206" s="115"/>
      <c r="AV206" s="115"/>
      <c r="AW206" s="115"/>
      <c r="AX206" s="115"/>
      <c r="AY206" s="115">
        <v>916770</v>
      </c>
      <c r="AZ206" s="115"/>
      <c r="BA206" s="115"/>
      <c r="BB206" s="115"/>
      <c r="BC206" s="115"/>
      <c r="BD206" s="115">
        <v>0</v>
      </c>
      <c r="BE206" s="115"/>
      <c r="BF206" s="115"/>
      <c r="BG206" s="115"/>
      <c r="BH206" s="115"/>
      <c r="BI206" s="115">
        <v>979110</v>
      </c>
      <c r="BJ206" s="115"/>
      <c r="BK206" s="115"/>
      <c r="BL206" s="115"/>
      <c r="BM206" s="115"/>
      <c r="BN206" s="115">
        <v>0</v>
      </c>
      <c r="BO206" s="115"/>
      <c r="BP206" s="115"/>
      <c r="BQ206" s="115"/>
      <c r="BR206" s="115"/>
    </row>
    <row r="207" spans="1:79" s="6" customFormat="1" ht="12.75" customHeight="1" x14ac:dyDescent="0.2">
      <c r="A207" s="46" t="s">
        <v>147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9"/>
      <c r="U207" s="116">
        <v>17867991</v>
      </c>
      <c r="V207" s="116"/>
      <c r="W207" s="116"/>
      <c r="X207" s="116"/>
      <c r="Y207" s="116"/>
      <c r="Z207" s="116">
        <v>0</v>
      </c>
      <c r="AA207" s="116"/>
      <c r="AB207" s="116"/>
      <c r="AC207" s="116"/>
      <c r="AD207" s="116"/>
      <c r="AE207" s="116">
        <v>22287404</v>
      </c>
      <c r="AF207" s="116"/>
      <c r="AG207" s="116"/>
      <c r="AH207" s="116"/>
      <c r="AI207" s="116"/>
      <c r="AJ207" s="116">
        <v>0</v>
      </c>
      <c r="AK207" s="116"/>
      <c r="AL207" s="116"/>
      <c r="AM207" s="116"/>
      <c r="AN207" s="116"/>
      <c r="AO207" s="116">
        <v>24154613</v>
      </c>
      <c r="AP207" s="116"/>
      <c r="AQ207" s="116"/>
      <c r="AR207" s="116"/>
      <c r="AS207" s="116"/>
      <c r="AT207" s="116">
        <v>0</v>
      </c>
      <c r="AU207" s="116"/>
      <c r="AV207" s="116"/>
      <c r="AW207" s="116"/>
      <c r="AX207" s="116"/>
      <c r="AY207" s="116">
        <v>26449301</v>
      </c>
      <c r="AZ207" s="116"/>
      <c r="BA207" s="116"/>
      <c r="BB207" s="116"/>
      <c r="BC207" s="116"/>
      <c r="BD207" s="116">
        <v>0</v>
      </c>
      <c r="BE207" s="116"/>
      <c r="BF207" s="116"/>
      <c r="BG207" s="116"/>
      <c r="BH207" s="116"/>
      <c r="BI207" s="116">
        <v>28247853</v>
      </c>
      <c r="BJ207" s="116"/>
      <c r="BK207" s="116"/>
      <c r="BL207" s="116"/>
      <c r="BM207" s="116"/>
      <c r="BN207" s="116">
        <v>0</v>
      </c>
      <c r="BO207" s="116"/>
      <c r="BP207" s="116"/>
      <c r="BQ207" s="116"/>
      <c r="BR207" s="116"/>
    </row>
    <row r="208" spans="1:79" s="25" customFormat="1" ht="38.25" customHeight="1" x14ac:dyDescent="0.2">
      <c r="A208" s="55" t="s">
        <v>214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7"/>
      <c r="U208" s="115" t="s">
        <v>191</v>
      </c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 t="s">
        <v>191</v>
      </c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 t="s">
        <v>191</v>
      </c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 t="s">
        <v>191</v>
      </c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 t="s">
        <v>191</v>
      </c>
      <c r="BJ208" s="115"/>
      <c r="BK208" s="115"/>
      <c r="BL208" s="115"/>
      <c r="BM208" s="115"/>
      <c r="BN208" s="115"/>
      <c r="BO208" s="115"/>
      <c r="BP208" s="115"/>
      <c r="BQ208" s="115"/>
      <c r="BR208" s="115"/>
    </row>
    <row r="211" spans="1:79" ht="14.25" customHeight="1" x14ac:dyDescent="0.2">
      <c r="A211" s="59" t="s">
        <v>125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</row>
    <row r="212" spans="1:79" ht="15" customHeight="1" x14ac:dyDescent="0.2">
      <c r="A212" s="68" t="s">
        <v>6</v>
      </c>
      <c r="B212" s="69"/>
      <c r="C212" s="69"/>
      <c r="D212" s="68" t="s">
        <v>10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70"/>
      <c r="W212" s="45" t="s">
        <v>185</v>
      </c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 t="s">
        <v>219</v>
      </c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 t="s">
        <v>229</v>
      </c>
      <c r="AV212" s="45"/>
      <c r="AW212" s="45"/>
      <c r="AX212" s="45"/>
      <c r="AY212" s="45"/>
      <c r="AZ212" s="45"/>
      <c r="BA212" s="45" t="s">
        <v>235</v>
      </c>
      <c r="BB212" s="45"/>
      <c r="BC212" s="45"/>
      <c r="BD212" s="45"/>
      <c r="BE212" s="45"/>
      <c r="BF212" s="45"/>
      <c r="BG212" s="45" t="s">
        <v>243</v>
      </c>
      <c r="BH212" s="45"/>
      <c r="BI212" s="45"/>
      <c r="BJ212" s="45"/>
      <c r="BK212" s="45"/>
      <c r="BL212" s="45"/>
    </row>
    <row r="213" spans="1:79" ht="15" customHeight="1" x14ac:dyDescent="0.2">
      <c r="A213" s="117"/>
      <c r="B213" s="118"/>
      <c r="C213" s="118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9"/>
      <c r="W213" s="45" t="s">
        <v>4</v>
      </c>
      <c r="X213" s="45"/>
      <c r="Y213" s="45"/>
      <c r="Z213" s="45"/>
      <c r="AA213" s="45"/>
      <c r="AB213" s="45"/>
      <c r="AC213" s="45" t="s">
        <v>3</v>
      </c>
      <c r="AD213" s="45"/>
      <c r="AE213" s="45"/>
      <c r="AF213" s="45"/>
      <c r="AG213" s="45"/>
      <c r="AH213" s="45"/>
      <c r="AI213" s="45" t="s">
        <v>4</v>
      </c>
      <c r="AJ213" s="45"/>
      <c r="AK213" s="45"/>
      <c r="AL213" s="45"/>
      <c r="AM213" s="45"/>
      <c r="AN213" s="45"/>
      <c r="AO213" s="45" t="s">
        <v>3</v>
      </c>
      <c r="AP213" s="45"/>
      <c r="AQ213" s="45"/>
      <c r="AR213" s="45"/>
      <c r="AS213" s="45"/>
      <c r="AT213" s="45"/>
      <c r="AU213" s="105" t="s">
        <v>4</v>
      </c>
      <c r="AV213" s="105"/>
      <c r="AW213" s="105"/>
      <c r="AX213" s="105" t="s">
        <v>3</v>
      </c>
      <c r="AY213" s="105"/>
      <c r="AZ213" s="105"/>
      <c r="BA213" s="105" t="s">
        <v>4</v>
      </c>
      <c r="BB213" s="105"/>
      <c r="BC213" s="105"/>
      <c r="BD213" s="105" t="s">
        <v>3</v>
      </c>
      <c r="BE213" s="105"/>
      <c r="BF213" s="105"/>
      <c r="BG213" s="105" t="s">
        <v>4</v>
      </c>
      <c r="BH213" s="105"/>
      <c r="BI213" s="105"/>
      <c r="BJ213" s="105" t="s">
        <v>3</v>
      </c>
      <c r="BK213" s="105"/>
      <c r="BL213" s="105"/>
    </row>
    <row r="214" spans="1:79" ht="57" customHeight="1" x14ac:dyDescent="0.2">
      <c r="A214" s="71"/>
      <c r="B214" s="72"/>
      <c r="C214" s="72"/>
      <c r="D214" s="71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3"/>
      <c r="W214" s="45" t="s">
        <v>12</v>
      </c>
      <c r="X214" s="45"/>
      <c r="Y214" s="45"/>
      <c r="Z214" s="45" t="s">
        <v>11</v>
      </c>
      <c r="AA214" s="45"/>
      <c r="AB214" s="45"/>
      <c r="AC214" s="45" t="s">
        <v>12</v>
      </c>
      <c r="AD214" s="45"/>
      <c r="AE214" s="45"/>
      <c r="AF214" s="45" t="s">
        <v>11</v>
      </c>
      <c r="AG214" s="45"/>
      <c r="AH214" s="45"/>
      <c r="AI214" s="45" t="s">
        <v>12</v>
      </c>
      <c r="AJ214" s="45"/>
      <c r="AK214" s="45"/>
      <c r="AL214" s="45" t="s">
        <v>11</v>
      </c>
      <c r="AM214" s="45"/>
      <c r="AN214" s="45"/>
      <c r="AO214" s="45" t="s">
        <v>12</v>
      </c>
      <c r="AP214" s="45"/>
      <c r="AQ214" s="45"/>
      <c r="AR214" s="45" t="s">
        <v>11</v>
      </c>
      <c r="AS214" s="45"/>
      <c r="AT214" s="4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</row>
    <row r="215" spans="1:79" ht="15" customHeight="1" x14ac:dyDescent="0.2">
      <c r="A215" s="50">
        <v>1</v>
      </c>
      <c r="B215" s="51"/>
      <c r="C215" s="51"/>
      <c r="D215" s="50">
        <v>2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2"/>
      <c r="W215" s="45">
        <v>3</v>
      </c>
      <c r="X215" s="45"/>
      <c r="Y215" s="45"/>
      <c r="Z215" s="45">
        <v>4</v>
      </c>
      <c r="AA215" s="45"/>
      <c r="AB215" s="45"/>
      <c r="AC215" s="45">
        <v>5</v>
      </c>
      <c r="AD215" s="45"/>
      <c r="AE215" s="45"/>
      <c r="AF215" s="45">
        <v>6</v>
      </c>
      <c r="AG215" s="45"/>
      <c r="AH215" s="45"/>
      <c r="AI215" s="45">
        <v>7</v>
      </c>
      <c r="AJ215" s="45"/>
      <c r="AK215" s="45"/>
      <c r="AL215" s="45">
        <v>8</v>
      </c>
      <c r="AM215" s="45"/>
      <c r="AN215" s="45"/>
      <c r="AO215" s="45">
        <v>9</v>
      </c>
      <c r="AP215" s="45"/>
      <c r="AQ215" s="45"/>
      <c r="AR215" s="45">
        <v>10</v>
      </c>
      <c r="AS215" s="45"/>
      <c r="AT215" s="45"/>
      <c r="AU215" s="45">
        <v>11</v>
      </c>
      <c r="AV215" s="45"/>
      <c r="AW215" s="45"/>
      <c r="AX215" s="45">
        <v>12</v>
      </c>
      <c r="AY215" s="45"/>
      <c r="AZ215" s="45"/>
      <c r="BA215" s="45">
        <v>13</v>
      </c>
      <c r="BB215" s="45"/>
      <c r="BC215" s="45"/>
      <c r="BD215" s="45">
        <v>14</v>
      </c>
      <c r="BE215" s="45"/>
      <c r="BF215" s="45"/>
      <c r="BG215" s="45">
        <v>15</v>
      </c>
      <c r="BH215" s="45"/>
      <c r="BI215" s="45"/>
      <c r="BJ215" s="45">
        <v>16</v>
      </c>
      <c r="BK215" s="45"/>
      <c r="BL215" s="45"/>
    </row>
    <row r="216" spans="1:79" s="1" customFormat="1" ht="12.75" hidden="1" customHeight="1" x14ac:dyDescent="0.2">
      <c r="A216" s="47" t="s">
        <v>69</v>
      </c>
      <c r="B216" s="48"/>
      <c r="C216" s="48"/>
      <c r="D216" s="47" t="s">
        <v>57</v>
      </c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9"/>
      <c r="W216" s="27" t="s">
        <v>72</v>
      </c>
      <c r="X216" s="27"/>
      <c r="Y216" s="27"/>
      <c r="Z216" s="27" t="s">
        <v>73</v>
      </c>
      <c r="AA216" s="27"/>
      <c r="AB216" s="27"/>
      <c r="AC216" s="35" t="s">
        <v>74</v>
      </c>
      <c r="AD216" s="35"/>
      <c r="AE216" s="35"/>
      <c r="AF216" s="35" t="s">
        <v>75</v>
      </c>
      <c r="AG216" s="35"/>
      <c r="AH216" s="35"/>
      <c r="AI216" s="27" t="s">
        <v>76</v>
      </c>
      <c r="AJ216" s="27"/>
      <c r="AK216" s="27"/>
      <c r="AL216" s="27" t="s">
        <v>77</v>
      </c>
      <c r="AM216" s="27"/>
      <c r="AN216" s="27"/>
      <c r="AO216" s="35" t="s">
        <v>104</v>
      </c>
      <c r="AP216" s="35"/>
      <c r="AQ216" s="35"/>
      <c r="AR216" s="35" t="s">
        <v>78</v>
      </c>
      <c r="AS216" s="35"/>
      <c r="AT216" s="35"/>
      <c r="AU216" s="27" t="s">
        <v>105</v>
      </c>
      <c r="AV216" s="27"/>
      <c r="AW216" s="27"/>
      <c r="AX216" s="35" t="s">
        <v>106</v>
      </c>
      <c r="AY216" s="35"/>
      <c r="AZ216" s="35"/>
      <c r="BA216" s="27" t="s">
        <v>107</v>
      </c>
      <c r="BB216" s="27"/>
      <c r="BC216" s="27"/>
      <c r="BD216" s="35" t="s">
        <v>108</v>
      </c>
      <c r="BE216" s="35"/>
      <c r="BF216" s="35"/>
      <c r="BG216" s="27" t="s">
        <v>109</v>
      </c>
      <c r="BH216" s="27"/>
      <c r="BI216" s="27"/>
      <c r="BJ216" s="35" t="s">
        <v>110</v>
      </c>
      <c r="BK216" s="35"/>
      <c r="BL216" s="35"/>
      <c r="CA216" s="1" t="s">
        <v>103</v>
      </c>
    </row>
    <row r="217" spans="1:79" s="25" customFormat="1" ht="12.75" customHeight="1" x14ac:dyDescent="0.2">
      <c r="A217" s="77">
        <v>1</v>
      </c>
      <c r="B217" s="78"/>
      <c r="C217" s="78"/>
      <c r="D217" s="55" t="s">
        <v>289</v>
      </c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7"/>
      <c r="W217" s="114">
        <v>6.8</v>
      </c>
      <c r="X217" s="114"/>
      <c r="Y217" s="114"/>
      <c r="Z217" s="114">
        <v>6.8</v>
      </c>
      <c r="AA217" s="114"/>
      <c r="AB217" s="114"/>
      <c r="AC217" s="114">
        <v>0</v>
      </c>
      <c r="AD217" s="114"/>
      <c r="AE217" s="114"/>
      <c r="AF217" s="114">
        <v>0</v>
      </c>
      <c r="AG217" s="114"/>
      <c r="AH217" s="114"/>
      <c r="AI217" s="114">
        <v>6.17</v>
      </c>
      <c r="AJ217" s="114"/>
      <c r="AK217" s="114"/>
      <c r="AL217" s="114">
        <v>6.17</v>
      </c>
      <c r="AM217" s="114"/>
      <c r="AN217" s="114"/>
      <c r="AO217" s="114">
        <v>0</v>
      </c>
      <c r="AP217" s="114"/>
      <c r="AQ217" s="114"/>
      <c r="AR217" s="114">
        <v>0</v>
      </c>
      <c r="AS217" s="114"/>
      <c r="AT217" s="114"/>
      <c r="AU217" s="114">
        <v>6.5</v>
      </c>
      <c r="AV217" s="114"/>
      <c r="AW217" s="114"/>
      <c r="AX217" s="114">
        <v>0</v>
      </c>
      <c r="AY217" s="114"/>
      <c r="AZ217" s="114"/>
      <c r="BA217" s="114">
        <v>6.5</v>
      </c>
      <c r="BB217" s="114"/>
      <c r="BC217" s="114"/>
      <c r="BD217" s="114">
        <v>0</v>
      </c>
      <c r="BE217" s="114"/>
      <c r="BF217" s="114"/>
      <c r="BG217" s="114">
        <v>6.5</v>
      </c>
      <c r="BH217" s="114"/>
      <c r="BI217" s="114"/>
      <c r="BJ217" s="114">
        <v>0</v>
      </c>
      <c r="BK217" s="114"/>
      <c r="BL217" s="114"/>
      <c r="CA217" s="25" t="s">
        <v>43</v>
      </c>
    </row>
    <row r="218" spans="1:79" s="25" customFormat="1" ht="12.75" customHeight="1" x14ac:dyDescent="0.2">
      <c r="A218" s="77">
        <v>2</v>
      </c>
      <c r="B218" s="78"/>
      <c r="C218" s="78"/>
      <c r="D218" s="55" t="s">
        <v>290</v>
      </c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7"/>
      <c r="W218" s="114">
        <v>120.9</v>
      </c>
      <c r="X218" s="114"/>
      <c r="Y218" s="114"/>
      <c r="Z218" s="114">
        <v>120.9</v>
      </c>
      <c r="AA218" s="114"/>
      <c r="AB218" s="114"/>
      <c r="AC218" s="114">
        <v>0</v>
      </c>
      <c r="AD218" s="114"/>
      <c r="AE218" s="114"/>
      <c r="AF218" s="114">
        <v>0</v>
      </c>
      <c r="AG218" s="114"/>
      <c r="AH218" s="114"/>
      <c r="AI218" s="114">
        <v>118.26</v>
      </c>
      <c r="AJ218" s="114"/>
      <c r="AK218" s="114"/>
      <c r="AL218" s="114">
        <v>118.26</v>
      </c>
      <c r="AM218" s="114"/>
      <c r="AN218" s="114"/>
      <c r="AO218" s="114">
        <v>0</v>
      </c>
      <c r="AP218" s="114"/>
      <c r="AQ218" s="114"/>
      <c r="AR218" s="114">
        <v>0</v>
      </c>
      <c r="AS218" s="114"/>
      <c r="AT218" s="114"/>
      <c r="AU218" s="114">
        <v>116.46</v>
      </c>
      <c r="AV218" s="114"/>
      <c r="AW218" s="114"/>
      <c r="AX218" s="114">
        <v>0</v>
      </c>
      <c r="AY218" s="114"/>
      <c r="AZ218" s="114"/>
      <c r="BA218" s="114">
        <v>116.46</v>
      </c>
      <c r="BB218" s="114"/>
      <c r="BC218" s="114"/>
      <c r="BD218" s="114">
        <v>0</v>
      </c>
      <c r="BE218" s="114"/>
      <c r="BF218" s="114"/>
      <c r="BG218" s="114">
        <v>116.46</v>
      </c>
      <c r="BH218" s="114"/>
      <c r="BI218" s="114"/>
      <c r="BJ218" s="114">
        <v>0</v>
      </c>
      <c r="BK218" s="114"/>
      <c r="BL218" s="114"/>
    </row>
    <row r="219" spans="1:79" s="25" customFormat="1" ht="12.75" customHeight="1" x14ac:dyDescent="0.2">
      <c r="A219" s="77">
        <v>3</v>
      </c>
      <c r="B219" s="78"/>
      <c r="C219" s="78"/>
      <c r="D219" s="55" t="s">
        <v>291</v>
      </c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7"/>
      <c r="W219" s="114">
        <v>70.959999999999994</v>
      </c>
      <c r="X219" s="114"/>
      <c r="Y219" s="114"/>
      <c r="Z219" s="114">
        <v>70.959999999999994</v>
      </c>
      <c r="AA219" s="114"/>
      <c r="AB219" s="114"/>
      <c r="AC219" s="114">
        <v>0</v>
      </c>
      <c r="AD219" s="114"/>
      <c r="AE219" s="114"/>
      <c r="AF219" s="114">
        <v>0</v>
      </c>
      <c r="AG219" s="114"/>
      <c r="AH219" s="114"/>
      <c r="AI219" s="114">
        <v>71.62</v>
      </c>
      <c r="AJ219" s="114"/>
      <c r="AK219" s="114"/>
      <c r="AL219" s="114">
        <v>71.62</v>
      </c>
      <c r="AM219" s="114"/>
      <c r="AN219" s="114"/>
      <c r="AO219" s="114">
        <v>0</v>
      </c>
      <c r="AP219" s="114"/>
      <c r="AQ219" s="114"/>
      <c r="AR219" s="114">
        <v>0</v>
      </c>
      <c r="AS219" s="114"/>
      <c r="AT219" s="114"/>
      <c r="AU219" s="114">
        <v>70.95</v>
      </c>
      <c r="AV219" s="114"/>
      <c r="AW219" s="114"/>
      <c r="AX219" s="114">
        <v>0</v>
      </c>
      <c r="AY219" s="114"/>
      <c r="AZ219" s="114"/>
      <c r="BA219" s="114">
        <v>70.95</v>
      </c>
      <c r="BB219" s="114"/>
      <c r="BC219" s="114"/>
      <c r="BD219" s="114">
        <v>0</v>
      </c>
      <c r="BE219" s="114"/>
      <c r="BF219" s="114"/>
      <c r="BG219" s="114">
        <v>70.95</v>
      </c>
      <c r="BH219" s="114"/>
      <c r="BI219" s="114"/>
      <c r="BJ219" s="114">
        <v>0</v>
      </c>
      <c r="BK219" s="114"/>
      <c r="BL219" s="114"/>
    </row>
    <row r="220" spans="1:79" s="25" customFormat="1" ht="12.75" customHeight="1" x14ac:dyDescent="0.2">
      <c r="A220" s="77">
        <v>4</v>
      </c>
      <c r="B220" s="78"/>
      <c r="C220" s="78"/>
      <c r="D220" s="55" t="s">
        <v>292</v>
      </c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7"/>
      <c r="W220" s="114">
        <v>50.5</v>
      </c>
      <c r="X220" s="114"/>
      <c r="Y220" s="114"/>
      <c r="Z220" s="114">
        <v>50.5</v>
      </c>
      <c r="AA220" s="114"/>
      <c r="AB220" s="114"/>
      <c r="AC220" s="114">
        <v>0</v>
      </c>
      <c r="AD220" s="114"/>
      <c r="AE220" s="114"/>
      <c r="AF220" s="114">
        <v>0</v>
      </c>
      <c r="AG220" s="114"/>
      <c r="AH220" s="114"/>
      <c r="AI220" s="114">
        <v>45.21</v>
      </c>
      <c r="AJ220" s="114"/>
      <c r="AK220" s="114"/>
      <c r="AL220" s="114">
        <v>45.21</v>
      </c>
      <c r="AM220" s="114"/>
      <c r="AN220" s="114"/>
      <c r="AO220" s="114">
        <v>0</v>
      </c>
      <c r="AP220" s="114"/>
      <c r="AQ220" s="114"/>
      <c r="AR220" s="114">
        <v>0</v>
      </c>
      <c r="AS220" s="114"/>
      <c r="AT220" s="114"/>
      <c r="AU220" s="114">
        <v>45.38</v>
      </c>
      <c r="AV220" s="114"/>
      <c r="AW220" s="114"/>
      <c r="AX220" s="114">
        <v>0</v>
      </c>
      <c r="AY220" s="114"/>
      <c r="AZ220" s="114"/>
      <c r="BA220" s="114">
        <v>45.38</v>
      </c>
      <c r="BB220" s="114"/>
      <c r="BC220" s="114"/>
      <c r="BD220" s="114">
        <v>0</v>
      </c>
      <c r="BE220" s="114"/>
      <c r="BF220" s="114"/>
      <c r="BG220" s="114">
        <v>45.38</v>
      </c>
      <c r="BH220" s="114"/>
      <c r="BI220" s="114"/>
      <c r="BJ220" s="114">
        <v>0</v>
      </c>
      <c r="BK220" s="114"/>
      <c r="BL220" s="114"/>
    </row>
    <row r="221" spans="1:79" s="6" customFormat="1" ht="12.75" customHeight="1" x14ac:dyDescent="0.2">
      <c r="A221" s="99">
        <v>5</v>
      </c>
      <c r="B221" s="100"/>
      <c r="C221" s="100"/>
      <c r="D221" s="46" t="s">
        <v>215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9"/>
      <c r="W221" s="112">
        <v>249.16</v>
      </c>
      <c r="X221" s="112"/>
      <c r="Y221" s="112"/>
      <c r="Z221" s="112">
        <v>249.16</v>
      </c>
      <c r="AA221" s="112"/>
      <c r="AB221" s="112"/>
      <c r="AC221" s="112">
        <v>0</v>
      </c>
      <c r="AD221" s="112"/>
      <c r="AE221" s="112"/>
      <c r="AF221" s="112">
        <v>0</v>
      </c>
      <c r="AG221" s="112"/>
      <c r="AH221" s="112"/>
      <c r="AI221" s="112">
        <v>241.26</v>
      </c>
      <c r="AJ221" s="112"/>
      <c r="AK221" s="112"/>
      <c r="AL221" s="112">
        <v>241.26</v>
      </c>
      <c r="AM221" s="112"/>
      <c r="AN221" s="112"/>
      <c r="AO221" s="112">
        <v>0</v>
      </c>
      <c r="AP221" s="112"/>
      <c r="AQ221" s="112"/>
      <c r="AR221" s="112">
        <v>0</v>
      </c>
      <c r="AS221" s="112"/>
      <c r="AT221" s="112"/>
      <c r="AU221" s="112">
        <v>239.29</v>
      </c>
      <c r="AV221" s="112"/>
      <c r="AW221" s="112"/>
      <c r="AX221" s="112">
        <v>0</v>
      </c>
      <c r="AY221" s="112"/>
      <c r="AZ221" s="112"/>
      <c r="BA221" s="112">
        <v>239.29</v>
      </c>
      <c r="BB221" s="112"/>
      <c r="BC221" s="112"/>
      <c r="BD221" s="112">
        <v>0</v>
      </c>
      <c r="BE221" s="112"/>
      <c r="BF221" s="112"/>
      <c r="BG221" s="112">
        <v>239.29</v>
      </c>
      <c r="BH221" s="112"/>
      <c r="BI221" s="112"/>
      <c r="BJ221" s="112">
        <v>0</v>
      </c>
      <c r="BK221" s="112"/>
      <c r="BL221" s="112"/>
    </row>
    <row r="222" spans="1:79" s="25" customFormat="1" ht="25.5" customHeight="1" x14ac:dyDescent="0.2">
      <c r="A222" s="77">
        <v>6</v>
      </c>
      <c r="B222" s="78"/>
      <c r="C222" s="78"/>
      <c r="D222" s="55" t="s">
        <v>216</v>
      </c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7"/>
      <c r="W222" s="114" t="s">
        <v>191</v>
      </c>
      <c r="X222" s="114"/>
      <c r="Y222" s="114"/>
      <c r="Z222" s="114" t="s">
        <v>191</v>
      </c>
      <c r="AA222" s="114"/>
      <c r="AB222" s="114"/>
      <c r="AC222" s="114"/>
      <c r="AD222" s="114"/>
      <c r="AE222" s="114"/>
      <c r="AF222" s="114"/>
      <c r="AG222" s="114"/>
      <c r="AH222" s="114"/>
      <c r="AI222" s="114" t="s">
        <v>191</v>
      </c>
      <c r="AJ222" s="114"/>
      <c r="AK222" s="114"/>
      <c r="AL222" s="114" t="s">
        <v>191</v>
      </c>
      <c r="AM222" s="114"/>
      <c r="AN222" s="114"/>
      <c r="AO222" s="114"/>
      <c r="AP222" s="114"/>
      <c r="AQ222" s="114"/>
      <c r="AR222" s="114"/>
      <c r="AS222" s="114"/>
      <c r="AT222" s="114"/>
      <c r="AU222" s="114" t="s">
        <v>191</v>
      </c>
      <c r="AV222" s="114"/>
      <c r="AW222" s="114"/>
      <c r="AX222" s="114"/>
      <c r="AY222" s="114"/>
      <c r="AZ222" s="114"/>
      <c r="BA222" s="114" t="s">
        <v>191</v>
      </c>
      <c r="BB222" s="114"/>
      <c r="BC222" s="114"/>
      <c r="BD222" s="114"/>
      <c r="BE222" s="114"/>
      <c r="BF222" s="114"/>
      <c r="BG222" s="114" t="s">
        <v>191</v>
      </c>
      <c r="BH222" s="114"/>
      <c r="BI222" s="114"/>
      <c r="BJ222" s="114"/>
      <c r="BK222" s="114"/>
      <c r="BL222" s="114"/>
    </row>
    <row r="225" spans="1:79" ht="14.25" customHeight="1" x14ac:dyDescent="0.2">
      <c r="A225" s="59" t="s">
        <v>153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</row>
    <row r="226" spans="1:79" ht="14.25" customHeight="1" x14ac:dyDescent="0.2">
      <c r="A226" s="59" t="s">
        <v>230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</row>
    <row r="227" spans="1:79" ht="15" customHeight="1" x14ac:dyDescent="0.2">
      <c r="A227" s="36" t="s">
        <v>184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</row>
    <row r="228" spans="1:79" ht="15" customHeight="1" x14ac:dyDescent="0.2">
      <c r="A228" s="45" t="s">
        <v>6</v>
      </c>
      <c r="B228" s="45"/>
      <c r="C228" s="45"/>
      <c r="D228" s="45"/>
      <c r="E228" s="45"/>
      <c r="F228" s="45"/>
      <c r="G228" s="45" t="s">
        <v>126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 t="s">
        <v>13</v>
      </c>
      <c r="U228" s="45"/>
      <c r="V228" s="45"/>
      <c r="W228" s="45"/>
      <c r="X228" s="45"/>
      <c r="Y228" s="45"/>
      <c r="Z228" s="45"/>
      <c r="AA228" s="50" t="s">
        <v>185</v>
      </c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1"/>
      <c r="AP228" s="50" t="s">
        <v>186</v>
      </c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2"/>
      <c r="BE228" s="50" t="s">
        <v>187</v>
      </c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2"/>
    </row>
    <row r="229" spans="1:79" ht="32.1" customHeight="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 t="s">
        <v>4</v>
      </c>
      <c r="AB229" s="45"/>
      <c r="AC229" s="45"/>
      <c r="AD229" s="45"/>
      <c r="AE229" s="45"/>
      <c r="AF229" s="45" t="s">
        <v>3</v>
      </c>
      <c r="AG229" s="45"/>
      <c r="AH229" s="45"/>
      <c r="AI229" s="45"/>
      <c r="AJ229" s="45"/>
      <c r="AK229" s="45" t="s">
        <v>89</v>
      </c>
      <c r="AL229" s="45"/>
      <c r="AM229" s="45"/>
      <c r="AN229" s="45"/>
      <c r="AO229" s="45"/>
      <c r="AP229" s="45" t="s">
        <v>4</v>
      </c>
      <c r="AQ229" s="45"/>
      <c r="AR229" s="45"/>
      <c r="AS229" s="45"/>
      <c r="AT229" s="45"/>
      <c r="AU229" s="45" t="s">
        <v>3</v>
      </c>
      <c r="AV229" s="45"/>
      <c r="AW229" s="45"/>
      <c r="AX229" s="45"/>
      <c r="AY229" s="45"/>
      <c r="AZ229" s="45" t="s">
        <v>96</v>
      </c>
      <c r="BA229" s="45"/>
      <c r="BB229" s="45"/>
      <c r="BC229" s="45"/>
      <c r="BD229" s="45"/>
      <c r="BE229" s="45" t="s">
        <v>4</v>
      </c>
      <c r="BF229" s="45"/>
      <c r="BG229" s="45"/>
      <c r="BH229" s="45"/>
      <c r="BI229" s="45"/>
      <c r="BJ229" s="45" t="s">
        <v>3</v>
      </c>
      <c r="BK229" s="45"/>
      <c r="BL229" s="45"/>
      <c r="BM229" s="45"/>
      <c r="BN229" s="45"/>
      <c r="BO229" s="45" t="s">
        <v>127</v>
      </c>
      <c r="BP229" s="45"/>
      <c r="BQ229" s="45"/>
      <c r="BR229" s="45"/>
      <c r="BS229" s="45"/>
    </row>
    <row r="230" spans="1:79" ht="15" customHeight="1" x14ac:dyDescent="0.2">
      <c r="A230" s="45">
        <v>1</v>
      </c>
      <c r="B230" s="45"/>
      <c r="C230" s="45"/>
      <c r="D230" s="45"/>
      <c r="E230" s="45"/>
      <c r="F230" s="45"/>
      <c r="G230" s="45">
        <v>2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>
        <v>3</v>
      </c>
      <c r="U230" s="45"/>
      <c r="V230" s="45"/>
      <c r="W230" s="45"/>
      <c r="X230" s="45"/>
      <c r="Y230" s="45"/>
      <c r="Z230" s="45"/>
      <c r="AA230" s="45">
        <v>4</v>
      </c>
      <c r="AB230" s="45"/>
      <c r="AC230" s="45"/>
      <c r="AD230" s="45"/>
      <c r="AE230" s="45"/>
      <c r="AF230" s="45">
        <v>5</v>
      </c>
      <c r="AG230" s="45"/>
      <c r="AH230" s="45"/>
      <c r="AI230" s="45"/>
      <c r="AJ230" s="45"/>
      <c r="AK230" s="45">
        <v>6</v>
      </c>
      <c r="AL230" s="45"/>
      <c r="AM230" s="45"/>
      <c r="AN230" s="45"/>
      <c r="AO230" s="45"/>
      <c r="AP230" s="45">
        <v>7</v>
      </c>
      <c r="AQ230" s="45"/>
      <c r="AR230" s="45"/>
      <c r="AS230" s="45"/>
      <c r="AT230" s="45"/>
      <c r="AU230" s="45">
        <v>8</v>
      </c>
      <c r="AV230" s="45"/>
      <c r="AW230" s="45"/>
      <c r="AX230" s="45"/>
      <c r="AY230" s="45"/>
      <c r="AZ230" s="45">
        <v>9</v>
      </c>
      <c r="BA230" s="45"/>
      <c r="BB230" s="45"/>
      <c r="BC230" s="45"/>
      <c r="BD230" s="45"/>
      <c r="BE230" s="45">
        <v>10</v>
      </c>
      <c r="BF230" s="45"/>
      <c r="BG230" s="45"/>
      <c r="BH230" s="45"/>
      <c r="BI230" s="45"/>
      <c r="BJ230" s="45">
        <v>11</v>
      </c>
      <c r="BK230" s="45"/>
      <c r="BL230" s="45"/>
      <c r="BM230" s="45"/>
      <c r="BN230" s="45"/>
      <c r="BO230" s="45">
        <v>12</v>
      </c>
      <c r="BP230" s="45"/>
      <c r="BQ230" s="45"/>
      <c r="BR230" s="45"/>
      <c r="BS230" s="45"/>
    </row>
    <row r="231" spans="1:79" s="1" customFormat="1" ht="15" hidden="1" customHeight="1" x14ac:dyDescent="0.2">
      <c r="A231" s="27" t="s">
        <v>69</v>
      </c>
      <c r="B231" s="27"/>
      <c r="C231" s="27"/>
      <c r="D231" s="27"/>
      <c r="E231" s="27"/>
      <c r="F231" s="27"/>
      <c r="G231" s="122" t="s">
        <v>57</v>
      </c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 t="s">
        <v>79</v>
      </c>
      <c r="U231" s="122"/>
      <c r="V231" s="122"/>
      <c r="W231" s="122"/>
      <c r="X231" s="122"/>
      <c r="Y231" s="122"/>
      <c r="Z231" s="122"/>
      <c r="AA231" s="35" t="s">
        <v>65</v>
      </c>
      <c r="AB231" s="35"/>
      <c r="AC231" s="35"/>
      <c r="AD231" s="35"/>
      <c r="AE231" s="35"/>
      <c r="AF231" s="35" t="s">
        <v>66</v>
      </c>
      <c r="AG231" s="35"/>
      <c r="AH231" s="35"/>
      <c r="AI231" s="35"/>
      <c r="AJ231" s="35"/>
      <c r="AK231" s="98" t="s">
        <v>122</v>
      </c>
      <c r="AL231" s="98"/>
      <c r="AM231" s="98"/>
      <c r="AN231" s="98"/>
      <c r="AO231" s="98"/>
      <c r="AP231" s="35" t="s">
        <v>67</v>
      </c>
      <c r="AQ231" s="35"/>
      <c r="AR231" s="35"/>
      <c r="AS231" s="35"/>
      <c r="AT231" s="35"/>
      <c r="AU231" s="35" t="s">
        <v>68</v>
      </c>
      <c r="AV231" s="35"/>
      <c r="AW231" s="35"/>
      <c r="AX231" s="35"/>
      <c r="AY231" s="35"/>
      <c r="AZ231" s="98" t="s">
        <v>122</v>
      </c>
      <c r="BA231" s="98"/>
      <c r="BB231" s="98"/>
      <c r="BC231" s="98"/>
      <c r="BD231" s="98"/>
      <c r="BE231" s="35" t="s">
        <v>58</v>
      </c>
      <c r="BF231" s="35"/>
      <c r="BG231" s="35"/>
      <c r="BH231" s="35"/>
      <c r="BI231" s="35"/>
      <c r="BJ231" s="35" t="s">
        <v>59</v>
      </c>
      <c r="BK231" s="35"/>
      <c r="BL231" s="35"/>
      <c r="BM231" s="35"/>
      <c r="BN231" s="35"/>
      <c r="BO231" s="98" t="s">
        <v>122</v>
      </c>
      <c r="BP231" s="98"/>
      <c r="BQ231" s="98"/>
      <c r="BR231" s="98"/>
      <c r="BS231" s="98"/>
      <c r="CA231" s="1" t="s">
        <v>44</v>
      </c>
    </row>
    <row r="232" spans="1:79" s="6" customFormat="1" ht="12.75" customHeight="1" x14ac:dyDescent="0.2">
      <c r="A232" s="111"/>
      <c r="B232" s="111"/>
      <c r="C232" s="111"/>
      <c r="D232" s="111"/>
      <c r="E232" s="111"/>
      <c r="F232" s="111"/>
      <c r="G232" s="123" t="s">
        <v>147</v>
      </c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4"/>
      <c r="U232" s="124"/>
      <c r="V232" s="124"/>
      <c r="W232" s="124"/>
      <c r="X232" s="124"/>
      <c r="Y232" s="124"/>
      <c r="Z232" s="124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>
        <f>IF(ISNUMBER(AA232),AA232,0)+IF(ISNUMBER(AF232),AF232,0)</f>
        <v>0</v>
      </c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>
        <f>IF(ISNUMBER(AP232),AP232,0)+IF(ISNUMBER(AU232),AU232,0)</f>
        <v>0</v>
      </c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>
        <f>IF(ISNUMBER(BE232),BE232,0)+IF(ISNUMBER(BJ232),BJ232,0)</f>
        <v>0</v>
      </c>
      <c r="BP232" s="116"/>
      <c r="BQ232" s="116"/>
      <c r="BR232" s="116"/>
      <c r="BS232" s="116"/>
      <c r="CA232" s="6" t="s">
        <v>45</v>
      </c>
    </row>
    <row r="234" spans="1:79" ht="13.5" customHeight="1" x14ac:dyDescent="0.2">
      <c r="A234" s="59" t="s">
        <v>244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</row>
    <row r="235" spans="1:79" ht="15" customHeight="1" x14ac:dyDescent="0.2">
      <c r="A235" s="87" t="s">
        <v>184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</row>
    <row r="236" spans="1:79" ht="15" customHeight="1" x14ac:dyDescent="0.2">
      <c r="A236" s="45" t="s">
        <v>6</v>
      </c>
      <c r="B236" s="45"/>
      <c r="C236" s="45"/>
      <c r="D236" s="45"/>
      <c r="E236" s="45"/>
      <c r="F236" s="45"/>
      <c r="G236" s="45" t="s">
        <v>126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 t="s">
        <v>13</v>
      </c>
      <c r="U236" s="45"/>
      <c r="V236" s="45"/>
      <c r="W236" s="45"/>
      <c r="X236" s="45"/>
      <c r="Y236" s="45"/>
      <c r="Z236" s="45"/>
      <c r="AA236" s="50" t="s">
        <v>188</v>
      </c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1"/>
      <c r="AP236" s="50" t="s">
        <v>189</v>
      </c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2"/>
    </row>
    <row r="237" spans="1:79" ht="32.1" customHeight="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 t="s">
        <v>4</v>
      </c>
      <c r="AB237" s="45"/>
      <c r="AC237" s="45"/>
      <c r="AD237" s="45"/>
      <c r="AE237" s="45"/>
      <c r="AF237" s="45" t="s">
        <v>3</v>
      </c>
      <c r="AG237" s="45"/>
      <c r="AH237" s="45"/>
      <c r="AI237" s="45"/>
      <c r="AJ237" s="45"/>
      <c r="AK237" s="45" t="s">
        <v>89</v>
      </c>
      <c r="AL237" s="45"/>
      <c r="AM237" s="45"/>
      <c r="AN237" s="45"/>
      <c r="AO237" s="45"/>
      <c r="AP237" s="45" t="s">
        <v>4</v>
      </c>
      <c r="AQ237" s="45"/>
      <c r="AR237" s="45"/>
      <c r="AS237" s="45"/>
      <c r="AT237" s="45"/>
      <c r="AU237" s="45" t="s">
        <v>3</v>
      </c>
      <c r="AV237" s="45"/>
      <c r="AW237" s="45"/>
      <c r="AX237" s="45"/>
      <c r="AY237" s="45"/>
      <c r="AZ237" s="45" t="s">
        <v>96</v>
      </c>
      <c r="BA237" s="45"/>
      <c r="BB237" s="45"/>
      <c r="BC237" s="45"/>
      <c r="BD237" s="45"/>
    </row>
    <row r="238" spans="1:79" ht="15" customHeight="1" x14ac:dyDescent="0.2">
      <c r="A238" s="45">
        <v>1</v>
      </c>
      <c r="B238" s="45"/>
      <c r="C238" s="45"/>
      <c r="D238" s="45"/>
      <c r="E238" s="45"/>
      <c r="F238" s="45"/>
      <c r="G238" s="45">
        <v>2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>
        <v>3</v>
      </c>
      <c r="U238" s="45"/>
      <c r="V238" s="45"/>
      <c r="W238" s="45"/>
      <c r="X238" s="45"/>
      <c r="Y238" s="45"/>
      <c r="Z238" s="45"/>
      <c r="AA238" s="45">
        <v>4</v>
      </c>
      <c r="AB238" s="45"/>
      <c r="AC238" s="45"/>
      <c r="AD238" s="45"/>
      <c r="AE238" s="45"/>
      <c r="AF238" s="45">
        <v>5</v>
      </c>
      <c r="AG238" s="45"/>
      <c r="AH238" s="45"/>
      <c r="AI238" s="45"/>
      <c r="AJ238" s="45"/>
      <c r="AK238" s="45">
        <v>6</v>
      </c>
      <c r="AL238" s="45"/>
      <c r="AM238" s="45"/>
      <c r="AN238" s="45"/>
      <c r="AO238" s="45"/>
      <c r="AP238" s="45">
        <v>7</v>
      </c>
      <c r="AQ238" s="45"/>
      <c r="AR238" s="45"/>
      <c r="AS238" s="45"/>
      <c r="AT238" s="45"/>
      <c r="AU238" s="45">
        <v>8</v>
      </c>
      <c r="AV238" s="45"/>
      <c r="AW238" s="45"/>
      <c r="AX238" s="45"/>
      <c r="AY238" s="45"/>
      <c r="AZ238" s="45">
        <v>9</v>
      </c>
      <c r="BA238" s="45"/>
      <c r="BB238" s="45"/>
      <c r="BC238" s="45"/>
      <c r="BD238" s="45"/>
    </row>
    <row r="239" spans="1:79" s="1" customFormat="1" ht="12" hidden="1" customHeight="1" x14ac:dyDescent="0.2">
      <c r="A239" s="27" t="s">
        <v>69</v>
      </c>
      <c r="B239" s="27"/>
      <c r="C239" s="27"/>
      <c r="D239" s="27"/>
      <c r="E239" s="27"/>
      <c r="F239" s="27"/>
      <c r="G239" s="122" t="s">
        <v>57</v>
      </c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 t="s">
        <v>79</v>
      </c>
      <c r="U239" s="122"/>
      <c r="V239" s="122"/>
      <c r="W239" s="122"/>
      <c r="X239" s="122"/>
      <c r="Y239" s="122"/>
      <c r="Z239" s="122"/>
      <c r="AA239" s="35" t="s">
        <v>60</v>
      </c>
      <c r="AB239" s="35"/>
      <c r="AC239" s="35"/>
      <c r="AD239" s="35"/>
      <c r="AE239" s="35"/>
      <c r="AF239" s="35" t="s">
        <v>61</v>
      </c>
      <c r="AG239" s="35"/>
      <c r="AH239" s="35"/>
      <c r="AI239" s="35"/>
      <c r="AJ239" s="35"/>
      <c r="AK239" s="98" t="s">
        <v>122</v>
      </c>
      <c r="AL239" s="98"/>
      <c r="AM239" s="98"/>
      <c r="AN239" s="98"/>
      <c r="AO239" s="98"/>
      <c r="AP239" s="35" t="s">
        <v>62</v>
      </c>
      <c r="AQ239" s="35"/>
      <c r="AR239" s="35"/>
      <c r="AS239" s="35"/>
      <c r="AT239" s="35"/>
      <c r="AU239" s="35" t="s">
        <v>63</v>
      </c>
      <c r="AV239" s="35"/>
      <c r="AW239" s="35"/>
      <c r="AX239" s="35"/>
      <c r="AY239" s="35"/>
      <c r="AZ239" s="98" t="s">
        <v>122</v>
      </c>
      <c r="BA239" s="98"/>
      <c r="BB239" s="98"/>
      <c r="BC239" s="98"/>
      <c r="BD239" s="98"/>
      <c r="CA239" s="1" t="s">
        <v>46</v>
      </c>
    </row>
    <row r="240" spans="1:79" s="6" customFormat="1" x14ac:dyDescent="0.2">
      <c r="A240" s="111"/>
      <c r="B240" s="111"/>
      <c r="C240" s="111"/>
      <c r="D240" s="111"/>
      <c r="E240" s="111"/>
      <c r="F240" s="111"/>
      <c r="G240" s="123" t="s">
        <v>147</v>
      </c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4"/>
      <c r="U240" s="124"/>
      <c r="V240" s="124"/>
      <c r="W240" s="124"/>
      <c r="X240" s="124"/>
      <c r="Y240" s="124"/>
      <c r="Z240" s="124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>
        <f>IF(ISNUMBER(AA240),AA240,0)+IF(ISNUMBER(AF240),AF240,0)</f>
        <v>0</v>
      </c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>
        <f>IF(ISNUMBER(AP240),AP240,0)+IF(ISNUMBER(AU240),AU240,0)</f>
        <v>0</v>
      </c>
      <c r="BA240" s="116"/>
      <c r="BB240" s="116"/>
      <c r="BC240" s="116"/>
      <c r="BD240" s="116"/>
      <c r="CA240" s="6" t="s">
        <v>47</v>
      </c>
    </row>
    <row r="243" spans="1:79" ht="14.25" customHeight="1" x14ac:dyDescent="0.2">
      <c r="A243" s="59" t="s">
        <v>245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</row>
    <row r="244" spans="1:79" ht="15" customHeight="1" x14ac:dyDescent="0.2">
      <c r="A244" s="87" t="s">
        <v>184</v>
      </c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</row>
    <row r="245" spans="1:79" ht="23.1" customHeight="1" x14ac:dyDescent="0.2">
      <c r="A245" s="45" t="s">
        <v>128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68" t="s">
        <v>129</v>
      </c>
      <c r="O245" s="69"/>
      <c r="P245" s="69"/>
      <c r="Q245" s="69"/>
      <c r="R245" s="69"/>
      <c r="S245" s="69"/>
      <c r="T245" s="69"/>
      <c r="U245" s="70"/>
      <c r="V245" s="68" t="s">
        <v>130</v>
      </c>
      <c r="W245" s="69"/>
      <c r="X245" s="69"/>
      <c r="Y245" s="69"/>
      <c r="Z245" s="70"/>
      <c r="AA245" s="45" t="s">
        <v>185</v>
      </c>
      <c r="AB245" s="45"/>
      <c r="AC245" s="45"/>
      <c r="AD245" s="45"/>
      <c r="AE245" s="45"/>
      <c r="AF245" s="45"/>
      <c r="AG245" s="45"/>
      <c r="AH245" s="45"/>
      <c r="AI245" s="45"/>
      <c r="AJ245" s="45" t="s">
        <v>186</v>
      </c>
      <c r="AK245" s="45"/>
      <c r="AL245" s="45"/>
      <c r="AM245" s="45"/>
      <c r="AN245" s="45"/>
      <c r="AO245" s="45"/>
      <c r="AP245" s="45"/>
      <c r="AQ245" s="45"/>
      <c r="AR245" s="45"/>
      <c r="AS245" s="45" t="s">
        <v>187</v>
      </c>
      <c r="AT245" s="45"/>
      <c r="AU245" s="45"/>
      <c r="AV245" s="45"/>
      <c r="AW245" s="45"/>
      <c r="AX245" s="45"/>
      <c r="AY245" s="45"/>
      <c r="AZ245" s="45"/>
      <c r="BA245" s="45"/>
      <c r="BB245" s="45" t="s">
        <v>188</v>
      </c>
      <c r="BC245" s="45"/>
      <c r="BD245" s="45"/>
      <c r="BE245" s="45"/>
      <c r="BF245" s="45"/>
      <c r="BG245" s="45"/>
      <c r="BH245" s="45"/>
      <c r="BI245" s="45"/>
      <c r="BJ245" s="45"/>
      <c r="BK245" s="45" t="s">
        <v>189</v>
      </c>
      <c r="BL245" s="45"/>
      <c r="BM245" s="45"/>
      <c r="BN245" s="45"/>
      <c r="BO245" s="45"/>
      <c r="BP245" s="45"/>
      <c r="BQ245" s="45"/>
      <c r="BR245" s="45"/>
      <c r="BS245" s="45"/>
    </row>
    <row r="246" spans="1:79" ht="95.25" customHeight="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71"/>
      <c r="O246" s="72"/>
      <c r="P246" s="72"/>
      <c r="Q246" s="72"/>
      <c r="R246" s="72"/>
      <c r="S246" s="72"/>
      <c r="T246" s="72"/>
      <c r="U246" s="73"/>
      <c r="V246" s="71"/>
      <c r="W246" s="72"/>
      <c r="X246" s="72"/>
      <c r="Y246" s="72"/>
      <c r="Z246" s="73"/>
      <c r="AA246" s="105" t="s">
        <v>133</v>
      </c>
      <c r="AB246" s="105"/>
      <c r="AC246" s="105"/>
      <c r="AD246" s="105"/>
      <c r="AE246" s="105"/>
      <c r="AF246" s="105" t="s">
        <v>134</v>
      </c>
      <c r="AG246" s="105"/>
      <c r="AH246" s="105"/>
      <c r="AI246" s="105"/>
      <c r="AJ246" s="105" t="s">
        <v>133</v>
      </c>
      <c r="AK246" s="105"/>
      <c r="AL246" s="105"/>
      <c r="AM246" s="105"/>
      <c r="AN246" s="105"/>
      <c r="AO246" s="105" t="s">
        <v>134</v>
      </c>
      <c r="AP246" s="105"/>
      <c r="AQ246" s="105"/>
      <c r="AR246" s="105"/>
      <c r="AS246" s="105" t="s">
        <v>133</v>
      </c>
      <c r="AT246" s="105"/>
      <c r="AU246" s="105"/>
      <c r="AV246" s="105"/>
      <c r="AW246" s="105"/>
      <c r="AX246" s="105" t="s">
        <v>134</v>
      </c>
      <c r="AY246" s="105"/>
      <c r="AZ246" s="105"/>
      <c r="BA246" s="105"/>
      <c r="BB246" s="105" t="s">
        <v>133</v>
      </c>
      <c r="BC246" s="105"/>
      <c r="BD246" s="105"/>
      <c r="BE246" s="105"/>
      <c r="BF246" s="105"/>
      <c r="BG246" s="105" t="s">
        <v>134</v>
      </c>
      <c r="BH246" s="105"/>
      <c r="BI246" s="105"/>
      <c r="BJ246" s="105"/>
      <c r="BK246" s="105" t="s">
        <v>133</v>
      </c>
      <c r="BL246" s="105"/>
      <c r="BM246" s="105"/>
      <c r="BN246" s="105"/>
      <c r="BO246" s="105"/>
      <c r="BP246" s="105" t="s">
        <v>134</v>
      </c>
      <c r="BQ246" s="105"/>
      <c r="BR246" s="105"/>
      <c r="BS246" s="105"/>
    </row>
    <row r="247" spans="1:79" ht="15" customHeight="1" x14ac:dyDescent="0.2">
      <c r="A247" s="45">
        <v>1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50">
        <v>2</v>
      </c>
      <c r="O247" s="51"/>
      <c r="P247" s="51"/>
      <c r="Q247" s="51"/>
      <c r="R247" s="51"/>
      <c r="S247" s="51"/>
      <c r="T247" s="51"/>
      <c r="U247" s="52"/>
      <c r="V247" s="45">
        <v>3</v>
      </c>
      <c r="W247" s="45"/>
      <c r="X247" s="45"/>
      <c r="Y247" s="45"/>
      <c r="Z247" s="45"/>
      <c r="AA247" s="45">
        <v>4</v>
      </c>
      <c r="AB247" s="45"/>
      <c r="AC247" s="45"/>
      <c r="AD247" s="45"/>
      <c r="AE247" s="45"/>
      <c r="AF247" s="45">
        <v>5</v>
      </c>
      <c r="AG247" s="45"/>
      <c r="AH247" s="45"/>
      <c r="AI247" s="45"/>
      <c r="AJ247" s="45">
        <v>6</v>
      </c>
      <c r="AK247" s="45"/>
      <c r="AL247" s="45"/>
      <c r="AM247" s="45"/>
      <c r="AN247" s="45"/>
      <c r="AO247" s="45">
        <v>7</v>
      </c>
      <c r="AP247" s="45"/>
      <c r="AQ247" s="45"/>
      <c r="AR247" s="45"/>
      <c r="AS247" s="45">
        <v>8</v>
      </c>
      <c r="AT247" s="45"/>
      <c r="AU247" s="45"/>
      <c r="AV247" s="45"/>
      <c r="AW247" s="45"/>
      <c r="AX247" s="45">
        <v>9</v>
      </c>
      <c r="AY247" s="45"/>
      <c r="AZ247" s="45"/>
      <c r="BA247" s="45"/>
      <c r="BB247" s="45">
        <v>10</v>
      </c>
      <c r="BC247" s="45"/>
      <c r="BD247" s="45"/>
      <c r="BE247" s="45"/>
      <c r="BF247" s="45"/>
      <c r="BG247" s="45">
        <v>11</v>
      </c>
      <c r="BH247" s="45"/>
      <c r="BI247" s="45"/>
      <c r="BJ247" s="45"/>
      <c r="BK247" s="45">
        <v>12</v>
      </c>
      <c r="BL247" s="45"/>
      <c r="BM247" s="45"/>
      <c r="BN247" s="45"/>
      <c r="BO247" s="45"/>
      <c r="BP247" s="45">
        <v>13</v>
      </c>
      <c r="BQ247" s="45"/>
      <c r="BR247" s="45"/>
      <c r="BS247" s="45"/>
    </row>
    <row r="248" spans="1:79" s="1" customFormat="1" ht="12" hidden="1" customHeight="1" x14ac:dyDescent="0.2">
      <c r="A248" s="122" t="s">
        <v>146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27" t="s">
        <v>131</v>
      </c>
      <c r="O248" s="27"/>
      <c r="P248" s="27"/>
      <c r="Q248" s="27"/>
      <c r="R248" s="27"/>
      <c r="S248" s="27"/>
      <c r="T248" s="27"/>
      <c r="U248" s="27"/>
      <c r="V248" s="27" t="s">
        <v>132</v>
      </c>
      <c r="W248" s="27"/>
      <c r="X248" s="27"/>
      <c r="Y248" s="27"/>
      <c r="Z248" s="27"/>
      <c r="AA248" s="35" t="s">
        <v>65</v>
      </c>
      <c r="AB248" s="35"/>
      <c r="AC248" s="35"/>
      <c r="AD248" s="35"/>
      <c r="AE248" s="35"/>
      <c r="AF248" s="35" t="s">
        <v>66</v>
      </c>
      <c r="AG248" s="35"/>
      <c r="AH248" s="35"/>
      <c r="AI248" s="35"/>
      <c r="AJ248" s="35" t="s">
        <v>67</v>
      </c>
      <c r="AK248" s="35"/>
      <c r="AL248" s="35"/>
      <c r="AM248" s="35"/>
      <c r="AN248" s="35"/>
      <c r="AO248" s="35" t="s">
        <v>68</v>
      </c>
      <c r="AP248" s="35"/>
      <c r="AQ248" s="35"/>
      <c r="AR248" s="35"/>
      <c r="AS248" s="35" t="s">
        <v>58</v>
      </c>
      <c r="AT248" s="35"/>
      <c r="AU248" s="35"/>
      <c r="AV248" s="35"/>
      <c r="AW248" s="35"/>
      <c r="AX248" s="35" t="s">
        <v>59</v>
      </c>
      <c r="AY248" s="35"/>
      <c r="AZ248" s="35"/>
      <c r="BA248" s="35"/>
      <c r="BB248" s="35" t="s">
        <v>60</v>
      </c>
      <c r="BC248" s="35"/>
      <c r="BD248" s="35"/>
      <c r="BE248" s="35"/>
      <c r="BF248" s="35"/>
      <c r="BG248" s="35" t="s">
        <v>61</v>
      </c>
      <c r="BH248" s="35"/>
      <c r="BI248" s="35"/>
      <c r="BJ248" s="35"/>
      <c r="BK248" s="35" t="s">
        <v>62</v>
      </c>
      <c r="BL248" s="35"/>
      <c r="BM248" s="35"/>
      <c r="BN248" s="35"/>
      <c r="BO248" s="35"/>
      <c r="BP248" s="35" t="s">
        <v>63</v>
      </c>
      <c r="BQ248" s="35"/>
      <c r="BR248" s="35"/>
      <c r="BS248" s="35"/>
      <c r="CA248" s="1" t="s">
        <v>48</v>
      </c>
    </row>
    <row r="249" spans="1:79" s="6" customFormat="1" ht="12.75" customHeight="1" x14ac:dyDescent="0.2">
      <c r="A249" s="123" t="s">
        <v>147</v>
      </c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99"/>
      <c r="O249" s="100"/>
      <c r="P249" s="100"/>
      <c r="Q249" s="100"/>
      <c r="R249" s="100"/>
      <c r="S249" s="100"/>
      <c r="T249" s="100"/>
      <c r="U249" s="101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5"/>
      <c r="BQ249" s="126"/>
      <c r="BR249" s="126"/>
      <c r="BS249" s="127"/>
      <c r="CA249" s="6" t="s">
        <v>49</v>
      </c>
    </row>
    <row r="252" spans="1:79" ht="35.25" customHeight="1" x14ac:dyDescent="0.2">
      <c r="A252" s="59" t="s">
        <v>246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</row>
    <row r="253" spans="1:79" ht="15" x14ac:dyDescent="0.2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</row>
    <row r="254" spans="1:79" ht="1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6" spans="1:79" ht="28.5" customHeight="1" x14ac:dyDescent="0.2">
      <c r="A256" s="41" t="s">
        <v>231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</row>
    <row r="257" spans="1:79" ht="14.25" customHeight="1" x14ac:dyDescent="0.2">
      <c r="A257" s="59" t="s">
        <v>217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</row>
    <row r="258" spans="1:79" ht="15" customHeight="1" x14ac:dyDescent="0.2">
      <c r="A258" s="36" t="s">
        <v>184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</row>
    <row r="259" spans="1:79" ht="42.95" customHeight="1" x14ac:dyDescent="0.2">
      <c r="A259" s="105" t="s">
        <v>135</v>
      </c>
      <c r="B259" s="105"/>
      <c r="C259" s="105"/>
      <c r="D259" s="105"/>
      <c r="E259" s="105"/>
      <c r="F259" s="105"/>
      <c r="G259" s="45" t="s">
        <v>19</v>
      </c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 t="s">
        <v>15</v>
      </c>
      <c r="U259" s="45"/>
      <c r="V259" s="45"/>
      <c r="W259" s="45"/>
      <c r="X259" s="45"/>
      <c r="Y259" s="45"/>
      <c r="Z259" s="45" t="s">
        <v>14</v>
      </c>
      <c r="AA259" s="45"/>
      <c r="AB259" s="45"/>
      <c r="AC259" s="45"/>
      <c r="AD259" s="45"/>
      <c r="AE259" s="45" t="s">
        <v>136</v>
      </c>
      <c r="AF259" s="45"/>
      <c r="AG259" s="45"/>
      <c r="AH259" s="45"/>
      <c r="AI259" s="45"/>
      <c r="AJ259" s="45"/>
      <c r="AK259" s="45" t="s">
        <v>137</v>
      </c>
      <c r="AL259" s="45"/>
      <c r="AM259" s="45"/>
      <c r="AN259" s="45"/>
      <c r="AO259" s="45"/>
      <c r="AP259" s="45"/>
      <c r="AQ259" s="45" t="s">
        <v>138</v>
      </c>
      <c r="AR259" s="45"/>
      <c r="AS259" s="45"/>
      <c r="AT259" s="45"/>
      <c r="AU259" s="45"/>
      <c r="AV259" s="45"/>
      <c r="AW259" s="45" t="s">
        <v>98</v>
      </c>
      <c r="AX259" s="45"/>
      <c r="AY259" s="45"/>
      <c r="AZ259" s="45"/>
      <c r="BA259" s="45"/>
      <c r="BB259" s="45"/>
      <c r="BC259" s="45"/>
      <c r="BD259" s="45"/>
      <c r="BE259" s="45"/>
      <c r="BF259" s="45"/>
      <c r="BG259" s="45" t="s">
        <v>139</v>
      </c>
      <c r="BH259" s="45"/>
      <c r="BI259" s="45"/>
      <c r="BJ259" s="45"/>
      <c r="BK259" s="45"/>
      <c r="BL259" s="45"/>
    </row>
    <row r="260" spans="1:79" ht="39.950000000000003" customHeight="1" x14ac:dyDescent="0.2">
      <c r="A260" s="105"/>
      <c r="B260" s="105"/>
      <c r="C260" s="105"/>
      <c r="D260" s="105"/>
      <c r="E260" s="105"/>
      <c r="F260" s="10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 t="s">
        <v>17</v>
      </c>
      <c r="AX260" s="45"/>
      <c r="AY260" s="45"/>
      <c r="AZ260" s="45"/>
      <c r="BA260" s="45"/>
      <c r="BB260" s="45" t="s">
        <v>16</v>
      </c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</row>
    <row r="261" spans="1:79" ht="15" customHeight="1" x14ac:dyDescent="0.2">
      <c r="A261" s="45">
        <v>1</v>
      </c>
      <c r="B261" s="45"/>
      <c r="C261" s="45"/>
      <c r="D261" s="45"/>
      <c r="E261" s="45"/>
      <c r="F261" s="45"/>
      <c r="G261" s="45">
        <v>2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>
        <v>3</v>
      </c>
      <c r="U261" s="45"/>
      <c r="V261" s="45"/>
      <c r="W261" s="45"/>
      <c r="X261" s="45"/>
      <c r="Y261" s="45"/>
      <c r="Z261" s="45">
        <v>4</v>
      </c>
      <c r="AA261" s="45"/>
      <c r="AB261" s="45"/>
      <c r="AC261" s="45"/>
      <c r="AD261" s="45"/>
      <c r="AE261" s="45">
        <v>5</v>
      </c>
      <c r="AF261" s="45"/>
      <c r="AG261" s="45"/>
      <c r="AH261" s="45"/>
      <c r="AI261" s="45"/>
      <c r="AJ261" s="45"/>
      <c r="AK261" s="45">
        <v>6</v>
      </c>
      <c r="AL261" s="45"/>
      <c r="AM261" s="45"/>
      <c r="AN261" s="45"/>
      <c r="AO261" s="45"/>
      <c r="AP261" s="45"/>
      <c r="AQ261" s="45">
        <v>7</v>
      </c>
      <c r="AR261" s="45"/>
      <c r="AS261" s="45"/>
      <c r="AT261" s="45"/>
      <c r="AU261" s="45"/>
      <c r="AV261" s="45"/>
      <c r="AW261" s="45">
        <v>8</v>
      </c>
      <c r="AX261" s="45"/>
      <c r="AY261" s="45"/>
      <c r="AZ261" s="45"/>
      <c r="BA261" s="45"/>
      <c r="BB261" s="45">
        <v>9</v>
      </c>
      <c r="BC261" s="45"/>
      <c r="BD261" s="45"/>
      <c r="BE261" s="45"/>
      <c r="BF261" s="45"/>
      <c r="BG261" s="45">
        <v>10</v>
      </c>
      <c r="BH261" s="45"/>
      <c r="BI261" s="45"/>
      <c r="BJ261" s="45"/>
      <c r="BK261" s="45"/>
      <c r="BL261" s="45"/>
    </row>
    <row r="262" spans="1:79" s="1" customFormat="1" ht="12" hidden="1" customHeight="1" x14ac:dyDescent="0.2">
      <c r="A262" s="27" t="s">
        <v>64</v>
      </c>
      <c r="B262" s="27"/>
      <c r="C262" s="27"/>
      <c r="D262" s="27"/>
      <c r="E262" s="27"/>
      <c r="F262" s="27"/>
      <c r="G262" s="122" t="s">
        <v>57</v>
      </c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35" t="s">
        <v>80</v>
      </c>
      <c r="U262" s="35"/>
      <c r="V262" s="35"/>
      <c r="W262" s="35"/>
      <c r="X262" s="35"/>
      <c r="Y262" s="35"/>
      <c r="Z262" s="35" t="s">
        <v>81</v>
      </c>
      <c r="AA262" s="35"/>
      <c r="AB262" s="35"/>
      <c r="AC262" s="35"/>
      <c r="AD262" s="35"/>
      <c r="AE262" s="35" t="s">
        <v>82</v>
      </c>
      <c r="AF262" s="35"/>
      <c r="AG262" s="35"/>
      <c r="AH262" s="35"/>
      <c r="AI262" s="35"/>
      <c r="AJ262" s="35"/>
      <c r="AK262" s="35" t="s">
        <v>83</v>
      </c>
      <c r="AL262" s="35"/>
      <c r="AM262" s="35"/>
      <c r="AN262" s="35"/>
      <c r="AO262" s="35"/>
      <c r="AP262" s="35"/>
      <c r="AQ262" s="130" t="s">
        <v>99</v>
      </c>
      <c r="AR262" s="35"/>
      <c r="AS262" s="35"/>
      <c r="AT262" s="35"/>
      <c r="AU262" s="35"/>
      <c r="AV262" s="35"/>
      <c r="AW262" s="35" t="s">
        <v>84</v>
      </c>
      <c r="AX262" s="35"/>
      <c r="AY262" s="35"/>
      <c r="AZ262" s="35"/>
      <c r="BA262" s="35"/>
      <c r="BB262" s="35" t="s">
        <v>85</v>
      </c>
      <c r="BC262" s="35"/>
      <c r="BD262" s="35"/>
      <c r="BE262" s="35"/>
      <c r="BF262" s="35"/>
      <c r="BG262" s="130" t="s">
        <v>100</v>
      </c>
      <c r="BH262" s="35"/>
      <c r="BI262" s="35"/>
      <c r="BJ262" s="35"/>
      <c r="BK262" s="35"/>
      <c r="BL262" s="35"/>
      <c r="CA262" s="1" t="s">
        <v>50</v>
      </c>
    </row>
    <row r="263" spans="1:79" s="6" customFormat="1" ht="12.75" customHeight="1" x14ac:dyDescent="0.2">
      <c r="A263" s="111"/>
      <c r="B263" s="111"/>
      <c r="C263" s="111"/>
      <c r="D263" s="111"/>
      <c r="E263" s="111"/>
      <c r="F263" s="111"/>
      <c r="G263" s="123" t="s">
        <v>147</v>
      </c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>
        <f>IF(ISNUMBER(AK263),AK263,0)-IF(ISNUMBER(AE263),AE263,0)</f>
        <v>0</v>
      </c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>
        <f>IF(ISNUMBER(Z263),Z263,0)+IF(ISNUMBER(AK263),AK263,0)</f>
        <v>0</v>
      </c>
      <c r="BH263" s="116"/>
      <c r="BI263" s="116"/>
      <c r="BJ263" s="116"/>
      <c r="BK263" s="116"/>
      <c r="BL263" s="116"/>
      <c r="CA263" s="6" t="s">
        <v>51</v>
      </c>
    </row>
    <row r="265" spans="1:79" ht="14.25" customHeight="1" x14ac:dyDescent="0.2">
      <c r="A265" s="59" t="s">
        <v>232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</row>
    <row r="266" spans="1:79" ht="15" customHeight="1" x14ac:dyDescent="0.2">
      <c r="A266" s="36" t="s">
        <v>184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</row>
    <row r="267" spans="1:79" ht="18" customHeight="1" x14ac:dyDescent="0.2">
      <c r="A267" s="45" t="s">
        <v>135</v>
      </c>
      <c r="B267" s="45"/>
      <c r="C267" s="45"/>
      <c r="D267" s="45"/>
      <c r="E267" s="45"/>
      <c r="F267" s="45"/>
      <c r="G267" s="45" t="s">
        <v>19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 t="s">
        <v>220</v>
      </c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 t="s">
        <v>229</v>
      </c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</row>
    <row r="268" spans="1:79" ht="42.95" customHeight="1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 t="s">
        <v>140</v>
      </c>
      <c r="R268" s="45"/>
      <c r="S268" s="45"/>
      <c r="T268" s="45"/>
      <c r="U268" s="45"/>
      <c r="V268" s="105" t="s">
        <v>141</v>
      </c>
      <c r="W268" s="105"/>
      <c r="X268" s="105"/>
      <c r="Y268" s="105"/>
      <c r="Z268" s="45" t="s">
        <v>142</v>
      </c>
      <c r="AA268" s="45"/>
      <c r="AB268" s="45"/>
      <c r="AC268" s="45"/>
      <c r="AD268" s="45"/>
      <c r="AE268" s="45"/>
      <c r="AF268" s="45"/>
      <c r="AG268" s="45"/>
      <c r="AH268" s="45"/>
      <c r="AI268" s="45"/>
      <c r="AJ268" s="45" t="s">
        <v>143</v>
      </c>
      <c r="AK268" s="45"/>
      <c r="AL268" s="45"/>
      <c r="AM268" s="45"/>
      <c r="AN268" s="45"/>
      <c r="AO268" s="45" t="s">
        <v>20</v>
      </c>
      <c r="AP268" s="45"/>
      <c r="AQ268" s="45"/>
      <c r="AR268" s="45"/>
      <c r="AS268" s="45"/>
      <c r="AT268" s="105" t="s">
        <v>144</v>
      </c>
      <c r="AU268" s="105"/>
      <c r="AV268" s="105"/>
      <c r="AW268" s="105"/>
      <c r="AX268" s="45" t="s">
        <v>142</v>
      </c>
      <c r="AY268" s="45"/>
      <c r="AZ268" s="45"/>
      <c r="BA268" s="45"/>
      <c r="BB268" s="45"/>
      <c r="BC268" s="45"/>
      <c r="BD268" s="45"/>
      <c r="BE268" s="45"/>
      <c r="BF268" s="45"/>
      <c r="BG268" s="45"/>
      <c r="BH268" s="45" t="s">
        <v>145</v>
      </c>
      <c r="BI268" s="45"/>
      <c r="BJ268" s="45"/>
      <c r="BK268" s="45"/>
      <c r="BL268" s="45"/>
    </row>
    <row r="269" spans="1:79" ht="63" customHeight="1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105"/>
      <c r="W269" s="105"/>
      <c r="X269" s="105"/>
      <c r="Y269" s="105"/>
      <c r="Z269" s="45" t="s">
        <v>17</v>
      </c>
      <c r="AA269" s="45"/>
      <c r="AB269" s="45"/>
      <c r="AC269" s="45"/>
      <c r="AD269" s="45"/>
      <c r="AE269" s="45" t="s">
        <v>16</v>
      </c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105"/>
      <c r="AU269" s="105"/>
      <c r="AV269" s="105"/>
      <c r="AW269" s="105"/>
      <c r="AX269" s="45" t="s">
        <v>17</v>
      </c>
      <c r="AY269" s="45"/>
      <c r="AZ269" s="45"/>
      <c r="BA269" s="45"/>
      <c r="BB269" s="45"/>
      <c r="BC269" s="45" t="s">
        <v>16</v>
      </c>
      <c r="BD269" s="45"/>
      <c r="BE269" s="45"/>
      <c r="BF269" s="45"/>
      <c r="BG269" s="45"/>
      <c r="BH269" s="45"/>
      <c r="BI269" s="45"/>
      <c r="BJ269" s="45"/>
      <c r="BK269" s="45"/>
      <c r="BL269" s="45"/>
    </row>
    <row r="270" spans="1:79" ht="15" customHeight="1" x14ac:dyDescent="0.2">
      <c r="A270" s="45">
        <v>1</v>
      </c>
      <c r="B270" s="45"/>
      <c r="C270" s="45"/>
      <c r="D270" s="45"/>
      <c r="E270" s="45"/>
      <c r="F270" s="45"/>
      <c r="G270" s="45">
        <v>2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>
        <v>3</v>
      </c>
      <c r="R270" s="45"/>
      <c r="S270" s="45"/>
      <c r="T270" s="45"/>
      <c r="U270" s="45"/>
      <c r="V270" s="45">
        <v>4</v>
      </c>
      <c r="W270" s="45"/>
      <c r="X270" s="45"/>
      <c r="Y270" s="45"/>
      <c r="Z270" s="45">
        <v>5</v>
      </c>
      <c r="AA270" s="45"/>
      <c r="AB270" s="45"/>
      <c r="AC270" s="45"/>
      <c r="AD270" s="45"/>
      <c r="AE270" s="45">
        <v>6</v>
      </c>
      <c r="AF270" s="45"/>
      <c r="AG270" s="45"/>
      <c r="AH270" s="45"/>
      <c r="AI270" s="45"/>
      <c r="AJ270" s="45">
        <v>7</v>
      </c>
      <c r="AK270" s="45"/>
      <c r="AL270" s="45"/>
      <c r="AM270" s="45"/>
      <c r="AN270" s="45"/>
      <c r="AO270" s="45">
        <v>8</v>
      </c>
      <c r="AP270" s="45"/>
      <c r="AQ270" s="45"/>
      <c r="AR270" s="45"/>
      <c r="AS270" s="45"/>
      <c r="AT270" s="45">
        <v>9</v>
      </c>
      <c r="AU270" s="45"/>
      <c r="AV270" s="45"/>
      <c r="AW270" s="45"/>
      <c r="AX270" s="45">
        <v>10</v>
      </c>
      <c r="AY270" s="45"/>
      <c r="AZ270" s="45"/>
      <c r="BA270" s="45"/>
      <c r="BB270" s="45"/>
      <c r="BC270" s="45">
        <v>11</v>
      </c>
      <c r="BD270" s="45"/>
      <c r="BE270" s="45"/>
      <c r="BF270" s="45"/>
      <c r="BG270" s="45"/>
      <c r="BH270" s="45">
        <v>12</v>
      </c>
      <c r="BI270" s="45"/>
      <c r="BJ270" s="45"/>
      <c r="BK270" s="45"/>
      <c r="BL270" s="45"/>
    </row>
    <row r="271" spans="1:79" s="1" customFormat="1" ht="12" hidden="1" customHeight="1" x14ac:dyDescent="0.2">
      <c r="A271" s="27" t="s">
        <v>64</v>
      </c>
      <c r="B271" s="27"/>
      <c r="C271" s="27"/>
      <c r="D271" s="27"/>
      <c r="E271" s="27"/>
      <c r="F271" s="27"/>
      <c r="G271" s="122" t="s">
        <v>57</v>
      </c>
      <c r="H271" s="122"/>
      <c r="I271" s="122"/>
      <c r="J271" s="122"/>
      <c r="K271" s="122"/>
      <c r="L271" s="122"/>
      <c r="M271" s="122"/>
      <c r="N271" s="122"/>
      <c r="O271" s="122"/>
      <c r="P271" s="122"/>
      <c r="Q271" s="35" t="s">
        <v>80</v>
      </c>
      <c r="R271" s="35"/>
      <c r="S271" s="35"/>
      <c r="T271" s="35"/>
      <c r="U271" s="35"/>
      <c r="V271" s="35" t="s">
        <v>81</v>
      </c>
      <c r="W271" s="35"/>
      <c r="X271" s="35"/>
      <c r="Y271" s="35"/>
      <c r="Z271" s="35" t="s">
        <v>82</v>
      </c>
      <c r="AA271" s="35"/>
      <c r="AB271" s="35"/>
      <c r="AC271" s="35"/>
      <c r="AD271" s="35"/>
      <c r="AE271" s="35" t="s">
        <v>83</v>
      </c>
      <c r="AF271" s="35"/>
      <c r="AG271" s="35"/>
      <c r="AH271" s="35"/>
      <c r="AI271" s="35"/>
      <c r="AJ271" s="130" t="s">
        <v>101</v>
      </c>
      <c r="AK271" s="35"/>
      <c r="AL271" s="35"/>
      <c r="AM271" s="35"/>
      <c r="AN271" s="35"/>
      <c r="AO271" s="35" t="s">
        <v>84</v>
      </c>
      <c r="AP271" s="35"/>
      <c r="AQ271" s="35"/>
      <c r="AR271" s="35"/>
      <c r="AS271" s="35"/>
      <c r="AT271" s="130" t="s">
        <v>102</v>
      </c>
      <c r="AU271" s="35"/>
      <c r="AV271" s="35"/>
      <c r="AW271" s="35"/>
      <c r="AX271" s="35" t="s">
        <v>85</v>
      </c>
      <c r="AY271" s="35"/>
      <c r="AZ271" s="35"/>
      <c r="BA271" s="35"/>
      <c r="BB271" s="35"/>
      <c r="BC271" s="35" t="s">
        <v>86</v>
      </c>
      <c r="BD271" s="35"/>
      <c r="BE271" s="35"/>
      <c r="BF271" s="35"/>
      <c r="BG271" s="35"/>
      <c r="BH271" s="130" t="s">
        <v>101</v>
      </c>
      <c r="BI271" s="35"/>
      <c r="BJ271" s="35"/>
      <c r="BK271" s="35"/>
      <c r="BL271" s="35"/>
      <c r="CA271" s="1" t="s">
        <v>52</v>
      </c>
    </row>
    <row r="272" spans="1:79" s="6" customFormat="1" ht="12.75" customHeight="1" x14ac:dyDescent="0.2">
      <c r="A272" s="111"/>
      <c r="B272" s="111"/>
      <c r="C272" s="111"/>
      <c r="D272" s="111"/>
      <c r="E272" s="111"/>
      <c r="F272" s="111"/>
      <c r="G272" s="123" t="s">
        <v>147</v>
      </c>
      <c r="H272" s="123"/>
      <c r="I272" s="123"/>
      <c r="J272" s="123"/>
      <c r="K272" s="123"/>
      <c r="L272" s="123"/>
      <c r="M272" s="123"/>
      <c r="N272" s="123"/>
      <c r="O272" s="123"/>
      <c r="P272" s="123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>
        <f>IF(ISNUMBER(Q272),Q272,0)-IF(ISNUMBER(Z272),Z272,0)</f>
        <v>0</v>
      </c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>
        <f>IF(ISNUMBER(V272),V272,0)-IF(ISNUMBER(Z272),Z272,0)-IF(ISNUMBER(AE272),AE272,0)</f>
        <v>0</v>
      </c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>
        <f>IF(ISNUMBER(AO272),AO272,0)-IF(ISNUMBER(AX272),AX272,0)</f>
        <v>0</v>
      </c>
      <c r="BI272" s="116"/>
      <c r="BJ272" s="116"/>
      <c r="BK272" s="116"/>
      <c r="BL272" s="116"/>
      <c r="CA272" s="6" t="s">
        <v>53</v>
      </c>
    </row>
    <row r="274" spans="1:79" ht="14.25" customHeight="1" x14ac:dyDescent="0.2">
      <c r="A274" s="59" t="s">
        <v>221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</row>
    <row r="275" spans="1:79" ht="15" customHeight="1" x14ac:dyDescent="0.2">
      <c r="A275" s="36" t="s">
        <v>184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</row>
    <row r="276" spans="1:79" ht="42.95" customHeight="1" x14ac:dyDescent="0.2">
      <c r="A276" s="105" t="s">
        <v>135</v>
      </c>
      <c r="B276" s="105"/>
      <c r="C276" s="105"/>
      <c r="D276" s="105"/>
      <c r="E276" s="105"/>
      <c r="F276" s="105"/>
      <c r="G276" s="45" t="s">
        <v>19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 t="s">
        <v>15</v>
      </c>
      <c r="U276" s="45"/>
      <c r="V276" s="45"/>
      <c r="W276" s="45"/>
      <c r="X276" s="45"/>
      <c r="Y276" s="45"/>
      <c r="Z276" s="45" t="s">
        <v>14</v>
      </c>
      <c r="AA276" s="45"/>
      <c r="AB276" s="45"/>
      <c r="AC276" s="45"/>
      <c r="AD276" s="45"/>
      <c r="AE276" s="45" t="s">
        <v>218</v>
      </c>
      <c r="AF276" s="45"/>
      <c r="AG276" s="45"/>
      <c r="AH276" s="45"/>
      <c r="AI276" s="45"/>
      <c r="AJ276" s="45"/>
      <c r="AK276" s="45" t="s">
        <v>222</v>
      </c>
      <c r="AL276" s="45"/>
      <c r="AM276" s="45"/>
      <c r="AN276" s="45"/>
      <c r="AO276" s="45"/>
      <c r="AP276" s="45"/>
      <c r="AQ276" s="45" t="s">
        <v>233</v>
      </c>
      <c r="AR276" s="45"/>
      <c r="AS276" s="45"/>
      <c r="AT276" s="45"/>
      <c r="AU276" s="45"/>
      <c r="AV276" s="45"/>
      <c r="AW276" s="45" t="s">
        <v>18</v>
      </c>
      <c r="AX276" s="45"/>
      <c r="AY276" s="45"/>
      <c r="AZ276" s="45"/>
      <c r="BA276" s="45"/>
      <c r="BB276" s="45"/>
      <c r="BC276" s="45"/>
      <c r="BD276" s="45"/>
      <c r="BE276" s="45" t="s">
        <v>156</v>
      </c>
      <c r="BF276" s="45"/>
      <c r="BG276" s="45"/>
      <c r="BH276" s="45"/>
      <c r="BI276" s="45"/>
      <c r="BJ276" s="45"/>
      <c r="BK276" s="45"/>
      <c r="BL276" s="45"/>
    </row>
    <row r="277" spans="1:79" ht="21.75" customHeight="1" x14ac:dyDescent="0.2">
      <c r="A277" s="105"/>
      <c r="B277" s="105"/>
      <c r="C277" s="105"/>
      <c r="D277" s="105"/>
      <c r="E277" s="105"/>
      <c r="F277" s="10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</row>
    <row r="278" spans="1:79" ht="15" customHeight="1" x14ac:dyDescent="0.2">
      <c r="A278" s="45">
        <v>1</v>
      </c>
      <c r="B278" s="45"/>
      <c r="C278" s="45"/>
      <c r="D278" s="45"/>
      <c r="E278" s="45"/>
      <c r="F278" s="45"/>
      <c r="G278" s="45">
        <v>2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>
        <v>3</v>
      </c>
      <c r="U278" s="45"/>
      <c r="V278" s="45"/>
      <c r="W278" s="45"/>
      <c r="X278" s="45"/>
      <c r="Y278" s="45"/>
      <c r="Z278" s="45">
        <v>4</v>
      </c>
      <c r="AA278" s="45"/>
      <c r="AB278" s="45"/>
      <c r="AC278" s="45"/>
      <c r="AD278" s="45"/>
      <c r="AE278" s="45">
        <v>5</v>
      </c>
      <c r="AF278" s="45"/>
      <c r="AG278" s="45"/>
      <c r="AH278" s="45"/>
      <c r="AI278" s="45"/>
      <c r="AJ278" s="45"/>
      <c r="AK278" s="45">
        <v>6</v>
      </c>
      <c r="AL278" s="45"/>
      <c r="AM278" s="45"/>
      <c r="AN278" s="45"/>
      <c r="AO278" s="45"/>
      <c r="AP278" s="45"/>
      <c r="AQ278" s="45">
        <v>7</v>
      </c>
      <c r="AR278" s="45"/>
      <c r="AS278" s="45"/>
      <c r="AT278" s="45"/>
      <c r="AU278" s="45"/>
      <c r="AV278" s="45"/>
      <c r="AW278" s="27">
        <v>8</v>
      </c>
      <c r="AX278" s="27"/>
      <c r="AY278" s="27"/>
      <c r="AZ278" s="27"/>
      <c r="BA278" s="27"/>
      <c r="BB278" s="27"/>
      <c r="BC278" s="27"/>
      <c r="BD278" s="27"/>
      <c r="BE278" s="27">
        <v>9</v>
      </c>
      <c r="BF278" s="27"/>
      <c r="BG278" s="27"/>
      <c r="BH278" s="27"/>
      <c r="BI278" s="27"/>
      <c r="BJ278" s="27"/>
      <c r="BK278" s="27"/>
      <c r="BL278" s="27"/>
    </row>
    <row r="279" spans="1:79" s="1" customFormat="1" ht="18.75" hidden="1" customHeight="1" x14ac:dyDescent="0.2">
      <c r="A279" s="27" t="s">
        <v>64</v>
      </c>
      <c r="B279" s="27"/>
      <c r="C279" s="27"/>
      <c r="D279" s="27"/>
      <c r="E279" s="27"/>
      <c r="F279" s="27"/>
      <c r="G279" s="122" t="s">
        <v>57</v>
      </c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35" t="s">
        <v>80</v>
      </c>
      <c r="U279" s="35"/>
      <c r="V279" s="35"/>
      <c r="W279" s="35"/>
      <c r="X279" s="35"/>
      <c r="Y279" s="35"/>
      <c r="Z279" s="35" t="s">
        <v>81</v>
      </c>
      <c r="AA279" s="35"/>
      <c r="AB279" s="35"/>
      <c r="AC279" s="35"/>
      <c r="AD279" s="35"/>
      <c r="AE279" s="35" t="s">
        <v>82</v>
      </c>
      <c r="AF279" s="35"/>
      <c r="AG279" s="35"/>
      <c r="AH279" s="35"/>
      <c r="AI279" s="35"/>
      <c r="AJ279" s="35"/>
      <c r="AK279" s="35" t="s">
        <v>83</v>
      </c>
      <c r="AL279" s="35"/>
      <c r="AM279" s="35"/>
      <c r="AN279" s="35"/>
      <c r="AO279" s="35"/>
      <c r="AP279" s="35"/>
      <c r="AQ279" s="35" t="s">
        <v>84</v>
      </c>
      <c r="AR279" s="35"/>
      <c r="AS279" s="35"/>
      <c r="AT279" s="35"/>
      <c r="AU279" s="35"/>
      <c r="AV279" s="35"/>
      <c r="AW279" s="122" t="s">
        <v>87</v>
      </c>
      <c r="AX279" s="122"/>
      <c r="AY279" s="122"/>
      <c r="AZ279" s="122"/>
      <c r="BA279" s="122"/>
      <c r="BB279" s="122"/>
      <c r="BC279" s="122"/>
      <c r="BD279" s="122"/>
      <c r="BE279" s="122" t="s">
        <v>88</v>
      </c>
      <c r="BF279" s="122"/>
      <c r="BG279" s="122"/>
      <c r="BH279" s="122"/>
      <c r="BI279" s="122"/>
      <c r="BJ279" s="122"/>
      <c r="BK279" s="122"/>
      <c r="BL279" s="122"/>
      <c r="CA279" s="1" t="s">
        <v>54</v>
      </c>
    </row>
    <row r="280" spans="1:79" s="6" customFormat="1" ht="12.75" customHeight="1" x14ac:dyDescent="0.2">
      <c r="A280" s="111"/>
      <c r="B280" s="111"/>
      <c r="C280" s="111"/>
      <c r="D280" s="111"/>
      <c r="E280" s="111"/>
      <c r="F280" s="111"/>
      <c r="G280" s="123" t="s">
        <v>147</v>
      </c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CA280" s="6" t="s">
        <v>55</v>
      </c>
    </row>
    <row r="282" spans="1:79" ht="14.25" customHeight="1" x14ac:dyDescent="0.2">
      <c r="A282" s="59" t="s">
        <v>234</v>
      </c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</row>
    <row r="283" spans="1:79" ht="15" customHeight="1" x14ac:dyDescent="0.2">
      <c r="A283" s="128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</row>
    <row r="284" spans="1:79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6" spans="1:79" ht="14.25" x14ac:dyDescent="0.2">
      <c r="A286" s="59" t="s">
        <v>247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</row>
    <row r="287" spans="1:79" ht="14.25" x14ac:dyDescent="0.2">
      <c r="A287" s="59" t="s">
        <v>223</v>
      </c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</row>
    <row r="288" spans="1:79" ht="15" customHeight="1" x14ac:dyDescent="0.2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</row>
    <row r="289" spans="1:64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2" spans="1:64" ht="18.95" customHeight="1" x14ac:dyDescent="0.2">
      <c r="A292" s="32" t="s">
        <v>178</v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22"/>
      <c r="AC292" s="22"/>
      <c r="AD292" s="22"/>
      <c r="AE292" s="22"/>
      <c r="AF292" s="22"/>
      <c r="AG292" s="22"/>
      <c r="AH292" s="53"/>
      <c r="AI292" s="53"/>
      <c r="AJ292" s="53"/>
      <c r="AK292" s="53"/>
      <c r="AL292" s="53"/>
      <c r="AM292" s="53"/>
      <c r="AN292" s="53"/>
      <c r="AO292" s="53"/>
      <c r="AP292" s="53"/>
      <c r="AQ292" s="22"/>
      <c r="AR292" s="22"/>
      <c r="AS292" s="22"/>
      <c r="AT292" s="22"/>
      <c r="AU292" s="34" t="s">
        <v>180</v>
      </c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</row>
    <row r="293" spans="1:64" ht="12.75" customHeight="1" x14ac:dyDescent="0.2">
      <c r="AB293" s="23"/>
      <c r="AC293" s="23"/>
      <c r="AD293" s="23"/>
      <c r="AE293" s="23"/>
      <c r="AF293" s="23"/>
      <c r="AG293" s="23"/>
      <c r="AH293" s="26" t="s">
        <v>1</v>
      </c>
      <c r="AI293" s="26"/>
      <c r="AJ293" s="26"/>
      <c r="AK293" s="26"/>
      <c r="AL293" s="26"/>
      <c r="AM293" s="26"/>
      <c r="AN293" s="26"/>
      <c r="AO293" s="26"/>
      <c r="AP293" s="26"/>
      <c r="AQ293" s="23"/>
      <c r="AR293" s="23"/>
      <c r="AS293" s="23"/>
      <c r="AT293" s="23"/>
      <c r="AU293" s="26" t="s">
        <v>160</v>
      </c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</row>
    <row r="294" spans="1:64" ht="15" x14ac:dyDescent="0.2">
      <c r="AB294" s="23"/>
      <c r="AC294" s="23"/>
      <c r="AD294" s="23"/>
      <c r="AE294" s="23"/>
      <c r="AF294" s="23"/>
      <c r="AG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3"/>
      <c r="AR294" s="23"/>
      <c r="AS294" s="23"/>
      <c r="AT294" s="23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</row>
    <row r="295" spans="1:64" ht="18" customHeight="1" x14ac:dyDescent="0.2">
      <c r="A295" s="32" t="s">
        <v>179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23"/>
      <c r="AC295" s="23"/>
      <c r="AD295" s="23"/>
      <c r="AE295" s="23"/>
      <c r="AF295" s="23"/>
      <c r="AG295" s="23"/>
      <c r="AH295" s="54"/>
      <c r="AI295" s="54"/>
      <c r="AJ295" s="54"/>
      <c r="AK295" s="54"/>
      <c r="AL295" s="54"/>
      <c r="AM295" s="54"/>
      <c r="AN295" s="54"/>
      <c r="AO295" s="54"/>
      <c r="AP295" s="54"/>
      <c r="AQ295" s="23"/>
      <c r="AR295" s="23"/>
      <c r="AS295" s="23"/>
      <c r="AT295" s="23"/>
      <c r="AU295" s="30" t="s">
        <v>181</v>
      </c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</row>
    <row r="296" spans="1:64" ht="12" customHeight="1" x14ac:dyDescent="0.2">
      <c r="AB296" s="23"/>
      <c r="AC296" s="23"/>
      <c r="AD296" s="23"/>
      <c r="AE296" s="23"/>
      <c r="AF296" s="23"/>
      <c r="AG296" s="23"/>
      <c r="AH296" s="26" t="s">
        <v>1</v>
      </c>
      <c r="AI296" s="26"/>
      <c r="AJ296" s="26"/>
      <c r="AK296" s="26"/>
      <c r="AL296" s="26"/>
      <c r="AM296" s="26"/>
      <c r="AN296" s="26"/>
      <c r="AO296" s="26"/>
      <c r="AP296" s="26"/>
      <c r="AQ296" s="23"/>
      <c r="AR296" s="23"/>
      <c r="AS296" s="23"/>
      <c r="AT296" s="23"/>
      <c r="AU296" s="26" t="s">
        <v>160</v>
      </c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</row>
  </sheetData>
  <mergeCells count="2169">
    <mergeCell ref="AR221:AT221"/>
    <mergeCell ref="AU221:AW221"/>
    <mergeCell ref="AX221:AZ221"/>
    <mergeCell ref="BA221:BC221"/>
    <mergeCell ref="BD221:BF221"/>
    <mergeCell ref="BG221:BI221"/>
    <mergeCell ref="A220:C220"/>
    <mergeCell ref="D220:V220"/>
    <mergeCell ref="W220:Y220"/>
    <mergeCell ref="Z220:AB220"/>
    <mergeCell ref="AC220:AE220"/>
    <mergeCell ref="AF220:AH220"/>
    <mergeCell ref="AI220:AK220"/>
    <mergeCell ref="AL220:AN220"/>
    <mergeCell ref="AO220:AQ220"/>
    <mergeCell ref="AR219:AT219"/>
    <mergeCell ref="AU219:AW219"/>
    <mergeCell ref="AX219:AZ219"/>
    <mergeCell ref="BA219:BC219"/>
    <mergeCell ref="BD219:BF219"/>
    <mergeCell ref="BG219:BI219"/>
    <mergeCell ref="BJ222:BL222"/>
    <mergeCell ref="AR222:AT222"/>
    <mergeCell ref="AU222:AW222"/>
    <mergeCell ref="AX222:AZ222"/>
    <mergeCell ref="BA222:BC222"/>
    <mergeCell ref="BD222:BF222"/>
    <mergeCell ref="BG222:BI222"/>
    <mergeCell ref="BJ221:BL221"/>
    <mergeCell ref="A222:C222"/>
    <mergeCell ref="D222:V222"/>
    <mergeCell ref="W222:Y222"/>
    <mergeCell ref="Z222:AB222"/>
    <mergeCell ref="AC222:AE222"/>
    <mergeCell ref="AF222:AH222"/>
    <mergeCell ref="AI222:AK222"/>
    <mergeCell ref="AL222:AN222"/>
    <mergeCell ref="AO222:AQ222"/>
    <mergeCell ref="AF219:AH219"/>
    <mergeCell ref="AI219:AK219"/>
    <mergeCell ref="AL219:AN219"/>
    <mergeCell ref="AO219:AQ219"/>
    <mergeCell ref="AR218:AT218"/>
    <mergeCell ref="AU218:AW218"/>
    <mergeCell ref="AX218:AZ218"/>
    <mergeCell ref="BA218:BC218"/>
    <mergeCell ref="BD218:BF218"/>
    <mergeCell ref="BG218:BI218"/>
    <mergeCell ref="A218:C218"/>
    <mergeCell ref="D218:V218"/>
    <mergeCell ref="W218:Y218"/>
    <mergeCell ref="Z218:AB218"/>
    <mergeCell ref="AC218:AE218"/>
    <mergeCell ref="BJ220:BL220"/>
    <mergeCell ref="A221:C221"/>
    <mergeCell ref="D221:V221"/>
    <mergeCell ref="W221:Y221"/>
    <mergeCell ref="Z221:AB221"/>
    <mergeCell ref="AC221:AE221"/>
    <mergeCell ref="AF221:AH221"/>
    <mergeCell ref="AI221:AK221"/>
    <mergeCell ref="AL221:AN221"/>
    <mergeCell ref="AO221:AQ221"/>
    <mergeCell ref="AR220:AT220"/>
    <mergeCell ref="AU220:AW220"/>
    <mergeCell ref="AX220:AZ220"/>
    <mergeCell ref="BA220:BC220"/>
    <mergeCell ref="BD220:BF220"/>
    <mergeCell ref="BG220:BI220"/>
    <mergeCell ref="BJ219:BL219"/>
    <mergeCell ref="AO208:AS208"/>
    <mergeCell ref="AT208:AX208"/>
    <mergeCell ref="AY208:BC208"/>
    <mergeCell ref="BD208:BH208"/>
    <mergeCell ref="BI208:BM208"/>
    <mergeCell ref="BN208:BR208"/>
    <mergeCell ref="AT207:AX207"/>
    <mergeCell ref="AY207:BC207"/>
    <mergeCell ref="BD207:BH207"/>
    <mergeCell ref="BI207:BM207"/>
    <mergeCell ref="BN207:BR207"/>
    <mergeCell ref="A208:T208"/>
    <mergeCell ref="U208:Y208"/>
    <mergeCell ref="Z208:AD208"/>
    <mergeCell ref="AE208:AI208"/>
    <mergeCell ref="AJ208:AN208"/>
    <mergeCell ref="A207:T207"/>
    <mergeCell ref="U207:Y207"/>
    <mergeCell ref="Z207:AD207"/>
    <mergeCell ref="AE207:AI207"/>
    <mergeCell ref="AJ207:AN207"/>
    <mergeCell ref="AO207:AS207"/>
    <mergeCell ref="AO206:AS206"/>
    <mergeCell ref="AT206:AX206"/>
    <mergeCell ref="AY206:BC206"/>
    <mergeCell ref="BD206:BH206"/>
    <mergeCell ref="BI206:BM206"/>
    <mergeCell ref="BN206:BR206"/>
    <mergeCell ref="AT205:AX205"/>
    <mergeCell ref="AY205:BC205"/>
    <mergeCell ref="BD205:BH205"/>
    <mergeCell ref="BI205:BM205"/>
    <mergeCell ref="BN205:BR205"/>
    <mergeCell ref="A206:T206"/>
    <mergeCell ref="U206:Y206"/>
    <mergeCell ref="Z206:AD206"/>
    <mergeCell ref="AE206:AI206"/>
    <mergeCell ref="AJ206:AN206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O205:AS205"/>
    <mergeCell ref="BD203:BH203"/>
    <mergeCell ref="BI203:BM203"/>
    <mergeCell ref="BN203:BR203"/>
    <mergeCell ref="A204:T204"/>
    <mergeCell ref="U204:Y204"/>
    <mergeCell ref="Z204:AD204"/>
    <mergeCell ref="AE204:AI204"/>
    <mergeCell ref="AJ204:AN204"/>
    <mergeCell ref="AO204:AS204"/>
    <mergeCell ref="AT204:AX204"/>
    <mergeCell ref="BI202:BM202"/>
    <mergeCell ref="BN202:BR202"/>
    <mergeCell ref="A203:T203"/>
    <mergeCell ref="U203:Y203"/>
    <mergeCell ref="Z203:AD203"/>
    <mergeCell ref="AE203:AI203"/>
    <mergeCell ref="AJ203:AN203"/>
    <mergeCell ref="AO203:AS203"/>
    <mergeCell ref="AT203:AX203"/>
    <mergeCell ref="AY203:BC203"/>
    <mergeCell ref="A201:T201"/>
    <mergeCell ref="U201:Y201"/>
    <mergeCell ref="Z201:AD201"/>
    <mergeCell ref="AE201:AI201"/>
    <mergeCell ref="AJ201:AN201"/>
    <mergeCell ref="AO201:AS201"/>
    <mergeCell ref="AP192:AT192"/>
    <mergeCell ref="AU192:AY192"/>
    <mergeCell ref="AZ192:BD192"/>
    <mergeCell ref="BE192:BI192"/>
    <mergeCell ref="AT200:AX200"/>
    <mergeCell ref="AY200:BC200"/>
    <mergeCell ref="BD200:BH200"/>
    <mergeCell ref="BI200:BM200"/>
    <mergeCell ref="BN200:BR200"/>
    <mergeCell ref="AT198:AX198"/>
    <mergeCell ref="AY198:BC198"/>
    <mergeCell ref="BD198:BH198"/>
    <mergeCell ref="BI198:BM198"/>
    <mergeCell ref="BN198:BR198"/>
    <mergeCell ref="A198:T198"/>
    <mergeCell ref="U198:Y198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178:C178"/>
    <mergeCell ref="D178:P178"/>
    <mergeCell ref="Q178:U178"/>
    <mergeCell ref="V178:AE178"/>
    <mergeCell ref="AF178:AJ178"/>
    <mergeCell ref="AK178:AO178"/>
    <mergeCell ref="A177:C177"/>
    <mergeCell ref="D177:P177"/>
    <mergeCell ref="Q177:U177"/>
    <mergeCell ref="V177:AE177"/>
    <mergeCell ref="AF177:AJ177"/>
    <mergeCell ref="AK177:AO177"/>
    <mergeCell ref="BT169:BX169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AP176:AT176"/>
    <mergeCell ref="AU176:AY176"/>
    <mergeCell ref="AZ176:BD176"/>
    <mergeCell ref="BE176:BI176"/>
    <mergeCell ref="AP173:AT173"/>
    <mergeCell ref="AU173:AY173"/>
    <mergeCell ref="AZ173:BD173"/>
    <mergeCell ref="BE173:BI173"/>
    <mergeCell ref="A171:BL171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A155:C155"/>
    <mergeCell ref="D155:P155"/>
    <mergeCell ref="Q155:U155"/>
    <mergeCell ref="V155:AE155"/>
    <mergeCell ref="AF155:AJ155"/>
    <mergeCell ref="AK155:AO155"/>
    <mergeCell ref="AU154:AY154"/>
    <mergeCell ref="AZ154:BD154"/>
    <mergeCell ref="BE154:BI154"/>
    <mergeCell ref="BJ154:BN154"/>
    <mergeCell ref="BO154:BS154"/>
    <mergeCell ref="BT154:BX154"/>
    <mergeCell ref="A154:C154"/>
    <mergeCell ref="D154:P154"/>
    <mergeCell ref="Q154:U154"/>
    <mergeCell ref="V154:AE154"/>
    <mergeCell ref="AF154:AJ154"/>
    <mergeCell ref="AK154:AO154"/>
    <mergeCell ref="AP154:AT154"/>
    <mergeCell ref="A144:C144"/>
    <mergeCell ref="D144:T144"/>
    <mergeCell ref="U144:Y144"/>
    <mergeCell ref="Z144:AD144"/>
    <mergeCell ref="AE144:AI144"/>
    <mergeCell ref="AJ144:AN144"/>
    <mergeCell ref="AO144:AS144"/>
    <mergeCell ref="BT153:BX153"/>
    <mergeCell ref="BT152:BX152"/>
    <mergeCell ref="BT151:BX151"/>
    <mergeCell ref="AP151:AT151"/>
    <mergeCell ref="AU151:AY151"/>
    <mergeCell ref="AZ151:BD151"/>
    <mergeCell ref="BE151:BI151"/>
    <mergeCell ref="BJ151:BN151"/>
    <mergeCell ref="BO151:BS151"/>
    <mergeCell ref="A151:C151"/>
    <mergeCell ref="D151:P151"/>
    <mergeCell ref="Q151:U151"/>
    <mergeCell ref="BQ135:BT135"/>
    <mergeCell ref="BU135:BY135"/>
    <mergeCell ref="A135:C135"/>
    <mergeCell ref="D135:T135"/>
    <mergeCell ref="U135:Y135"/>
    <mergeCell ref="Z135:AD135"/>
    <mergeCell ref="AE135:AH135"/>
    <mergeCell ref="AI135:AM135"/>
    <mergeCell ref="AN135:AR135"/>
    <mergeCell ref="AS135:AW135"/>
    <mergeCell ref="AX135:BA135"/>
    <mergeCell ref="BG116:BK116"/>
    <mergeCell ref="BG115:BK115"/>
    <mergeCell ref="A116:D116"/>
    <mergeCell ref="E116:W116"/>
    <mergeCell ref="X116:AB116"/>
    <mergeCell ref="AC116:AG116"/>
    <mergeCell ref="AH116:AL116"/>
    <mergeCell ref="AM116:AQ116"/>
    <mergeCell ref="AR116:AV116"/>
    <mergeCell ref="AW116:BA116"/>
    <mergeCell ref="BB116:BF116"/>
    <mergeCell ref="BQ134:BT134"/>
    <mergeCell ref="BU134:BY134"/>
    <mergeCell ref="AX133:BA133"/>
    <mergeCell ref="BB133:BF133"/>
    <mergeCell ref="BG133:BK133"/>
    <mergeCell ref="BL133:BP133"/>
    <mergeCell ref="BQ133:BT133"/>
    <mergeCell ref="BG114:BK114"/>
    <mergeCell ref="A115:D115"/>
    <mergeCell ref="E115:W115"/>
    <mergeCell ref="X115:AB115"/>
    <mergeCell ref="AC115:AG115"/>
    <mergeCell ref="AH115:AL115"/>
    <mergeCell ref="AM115:AQ115"/>
    <mergeCell ref="AR115:AV115"/>
    <mergeCell ref="AW115:BA115"/>
    <mergeCell ref="BB115:BF115"/>
    <mergeCell ref="BG113:BK113"/>
    <mergeCell ref="A114:D114"/>
    <mergeCell ref="E114:W114"/>
    <mergeCell ref="X114:AB114"/>
    <mergeCell ref="AC114:AG114"/>
    <mergeCell ref="AH114:AL114"/>
    <mergeCell ref="AM114:AQ114"/>
    <mergeCell ref="AR114:AV114"/>
    <mergeCell ref="AW114:BA114"/>
    <mergeCell ref="BB114:BF114"/>
    <mergeCell ref="BG112:BK112"/>
    <mergeCell ref="A113:D113"/>
    <mergeCell ref="E113:W113"/>
    <mergeCell ref="X113:AB113"/>
    <mergeCell ref="AC113:AG113"/>
    <mergeCell ref="AH113:AL113"/>
    <mergeCell ref="AM113:AQ113"/>
    <mergeCell ref="AR113:AV113"/>
    <mergeCell ref="AW113:BA113"/>
    <mergeCell ref="BB113:BF113"/>
    <mergeCell ref="BG111:BK111"/>
    <mergeCell ref="A112:D112"/>
    <mergeCell ref="E112:W112"/>
    <mergeCell ref="X112:AB112"/>
    <mergeCell ref="AC112:AG112"/>
    <mergeCell ref="AH112:AL112"/>
    <mergeCell ref="AM112:AQ112"/>
    <mergeCell ref="AR112:AV112"/>
    <mergeCell ref="AW112:BA112"/>
    <mergeCell ref="BB112:BF112"/>
    <mergeCell ref="BG110:BK110"/>
    <mergeCell ref="A111:D111"/>
    <mergeCell ref="E111:W111"/>
    <mergeCell ref="X111:AB111"/>
    <mergeCell ref="AC111:AG111"/>
    <mergeCell ref="AH111:AL111"/>
    <mergeCell ref="AM111:AQ111"/>
    <mergeCell ref="AR111:AV111"/>
    <mergeCell ref="AW111:BA111"/>
    <mergeCell ref="BB111:BF111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A100:D100"/>
    <mergeCell ref="E100:W100"/>
    <mergeCell ref="X100:AB100"/>
    <mergeCell ref="AC100:AG100"/>
    <mergeCell ref="AH100:AL100"/>
    <mergeCell ref="BL83:BP83"/>
    <mergeCell ref="BQ83:BT83"/>
    <mergeCell ref="AR99:AV99"/>
    <mergeCell ref="AW99:BA99"/>
    <mergeCell ref="BB99:BF99"/>
    <mergeCell ref="BG99:BK99"/>
    <mergeCell ref="AH96:AL96"/>
    <mergeCell ref="AM96:AQ96"/>
    <mergeCell ref="AR96:AV96"/>
    <mergeCell ref="AW96:BA96"/>
    <mergeCell ref="BB96:BF96"/>
    <mergeCell ref="BG96:BK96"/>
    <mergeCell ref="BQ91:BT91"/>
    <mergeCell ref="AX90:BA90"/>
    <mergeCell ref="BB90:BF90"/>
    <mergeCell ref="BG90:BK90"/>
    <mergeCell ref="BL90:BP90"/>
    <mergeCell ref="BU83:BY83"/>
    <mergeCell ref="AI83:AM83"/>
    <mergeCell ref="AN83:AR83"/>
    <mergeCell ref="AS83:AW83"/>
    <mergeCell ref="AX83:BA83"/>
    <mergeCell ref="BB83:BF83"/>
    <mergeCell ref="BG83:BK83"/>
    <mergeCell ref="BB82:BF82"/>
    <mergeCell ref="BG82:BK82"/>
    <mergeCell ref="BL82:BP82"/>
    <mergeCell ref="BQ82:BT82"/>
    <mergeCell ref="BU82:BY82"/>
    <mergeCell ref="A83:D83"/>
    <mergeCell ref="E83:T83"/>
    <mergeCell ref="U83:Y83"/>
    <mergeCell ref="Z83:AD83"/>
    <mergeCell ref="AE83:AH83"/>
    <mergeCell ref="BU81:BY81"/>
    <mergeCell ref="A82:D82"/>
    <mergeCell ref="E82:T82"/>
    <mergeCell ref="U82:Y82"/>
    <mergeCell ref="Z82:AD82"/>
    <mergeCell ref="AE82:AH82"/>
    <mergeCell ref="AI82:AM82"/>
    <mergeCell ref="AN82:AR82"/>
    <mergeCell ref="AS82:AW82"/>
    <mergeCell ref="AX82:BA82"/>
    <mergeCell ref="AS81:AW81"/>
    <mergeCell ref="AX81:BA81"/>
    <mergeCell ref="BB81:BF81"/>
    <mergeCell ref="BG81:BK81"/>
    <mergeCell ref="BL81:BP81"/>
    <mergeCell ref="BQ81:BT81"/>
    <mergeCell ref="BL80:BP80"/>
    <mergeCell ref="BQ80:BT80"/>
    <mergeCell ref="BU80:BY80"/>
    <mergeCell ref="A81:D81"/>
    <mergeCell ref="E81:T81"/>
    <mergeCell ref="U81:Y81"/>
    <mergeCell ref="Z81:AD81"/>
    <mergeCell ref="AE81:AH81"/>
    <mergeCell ref="AI81:AM81"/>
    <mergeCell ref="AN81:AR81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295:AA295"/>
    <mergeCell ref="AH295:AP295"/>
    <mergeCell ref="AU295:BF295"/>
    <mergeCell ref="AH296:AP296"/>
    <mergeCell ref="AU296:BF296"/>
    <mergeCell ref="A31:D31"/>
    <mergeCell ref="E31:T31"/>
    <mergeCell ref="U31:Y31"/>
    <mergeCell ref="Z31:AD31"/>
    <mergeCell ref="AE31:AH31"/>
    <mergeCell ref="A288:BL288"/>
    <mergeCell ref="A292:AA292"/>
    <mergeCell ref="AH292:AP292"/>
    <mergeCell ref="AU292:BF292"/>
    <mergeCell ref="AH293:AP293"/>
    <mergeCell ref="AU293:BF293"/>
    <mergeCell ref="AW280:BD280"/>
    <mergeCell ref="BE280:BL280"/>
    <mergeCell ref="A282:BL282"/>
    <mergeCell ref="A283:BL283"/>
    <mergeCell ref="A286:BL286"/>
    <mergeCell ref="A287:BL287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279:F279"/>
    <mergeCell ref="G279:S279"/>
    <mergeCell ref="T279:Y279"/>
    <mergeCell ref="Z279:AD279"/>
    <mergeCell ref="AE279:AJ279"/>
    <mergeCell ref="AK279:AP279"/>
    <mergeCell ref="BE276:BL277"/>
    <mergeCell ref="A278:F278"/>
    <mergeCell ref="G278:S278"/>
    <mergeCell ref="T278:Y278"/>
    <mergeCell ref="Z278:AD278"/>
    <mergeCell ref="AE278:AJ278"/>
    <mergeCell ref="AK278:AP278"/>
    <mergeCell ref="AQ278:AV278"/>
    <mergeCell ref="AW278:BD278"/>
    <mergeCell ref="BE278:BL278"/>
    <mergeCell ref="A274:BL274"/>
    <mergeCell ref="A275:BL275"/>
    <mergeCell ref="A276:F277"/>
    <mergeCell ref="G276:S277"/>
    <mergeCell ref="T276:Y277"/>
    <mergeCell ref="Z276:AD277"/>
    <mergeCell ref="AE276:AJ277"/>
    <mergeCell ref="AK276:AP277"/>
    <mergeCell ref="AQ276:AV277"/>
    <mergeCell ref="AW276:BD277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T268:AW269"/>
    <mergeCell ref="AX268:BG268"/>
    <mergeCell ref="BH268:BL269"/>
    <mergeCell ref="Z269:AD269"/>
    <mergeCell ref="AE269:AI269"/>
    <mergeCell ref="AX269:BB269"/>
    <mergeCell ref="BC269:BG269"/>
    <mergeCell ref="A266:BL266"/>
    <mergeCell ref="A267:F269"/>
    <mergeCell ref="G267:P269"/>
    <mergeCell ref="Q267:AN267"/>
    <mergeCell ref="AO267:BL267"/>
    <mergeCell ref="Q268:U269"/>
    <mergeCell ref="V268:Y269"/>
    <mergeCell ref="Z268:AI268"/>
    <mergeCell ref="AJ268:AN269"/>
    <mergeCell ref="AO268:AS269"/>
    <mergeCell ref="AK263:AP263"/>
    <mergeCell ref="AQ263:AV263"/>
    <mergeCell ref="AW263:BA263"/>
    <mergeCell ref="BB263:BF263"/>
    <mergeCell ref="BG263:BL263"/>
    <mergeCell ref="A265:BL265"/>
    <mergeCell ref="AK262:AP262"/>
    <mergeCell ref="AQ262:AV262"/>
    <mergeCell ref="AW262:BA262"/>
    <mergeCell ref="BB262:BF262"/>
    <mergeCell ref="BG262:BL262"/>
    <mergeCell ref="A263:F263"/>
    <mergeCell ref="G263:S263"/>
    <mergeCell ref="T263:Y263"/>
    <mergeCell ref="Z263:AD263"/>
    <mergeCell ref="AE263:AJ263"/>
    <mergeCell ref="AK261:AP261"/>
    <mergeCell ref="AQ261:AV261"/>
    <mergeCell ref="AW261:BA261"/>
    <mergeCell ref="BB261:BF261"/>
    <mergeCell ref="BG261:BL261"/>
    <mergeCell ref="A262:F262"/>
    <mergeCell ref="G262:S262"/>
    <mergeCell ref="T262:Y262"/>
    <mergeCell ref="Z262:AD262"/>
    <mergeCell ref="AE262:AJ262"/>
    <mergeCell ref="AQ259:AV260"/>
    <mergeCell ref="AW259:BF259"/>
    <mergeCell ref="BG259:BL260"/>
    <mergeCell ref="AW260:BA260"/>
    <mergeCell ref="BB260:BF260"/>
    <mergeCell ref="A261:F261"/>
    <mergeCell ref="G261:S261"/>
    <mergeCell ref="T261:Y261"/>
    <mergeCell ref="Z261:AD261"/>
    <mergeCell ref="AE261:AJ261"/>
    <mergeCell ref="A259:F260"/>
    <mergeCell ref="G259:S260"/>
    <mergeCell ref="T259:Y260"/>
    <mergeCell ref="Z259:AD260"/>
    <mergeCell ref="AE259:AJ260"/>
    <mergeCell ref="AK259:AP260"/>
    <mergeCell ref="BP249:BS249"/>
    <mergeCell ref="A252:BL252"/>
    <mergeCell ref="A253:BL253"/>
    <mergeCell ref="A256:BL256"/>
    <mergeCell ref="A257:BL257"/>
    <mergeCell ref="A258:BL258"/>
    <mergeCell ref="AO249:AR249"/>
    <mergeCell ref="AS249:AW249"/>
    <mergeCell ref="AX249:BA249"/>
    <mergeCell ref="BB249:BF249"/>
    <mergeCell ref="BG249:BJ249"/>
    <mergeCell ref="BK249:BO249"/>
    <mergeCell ref="BB248:BF248"/>
    <mergeCell ref="BG248:BJ248"/>
    <mergeCell ref="BK248:BO248"/>
    <mergeCell ref="BP248:BS248"/>
    <mergeCell ref="A249:M249"/>
    <mergeCell ref="N249:U249"/>
    <mergeCell ref="V249:Z249"/>
    <mergeCell ref="AA249:AE249"/>
    <mergeCell ref="AF249:AI249"/>
    <mergeCell ref="AJ249:AN249"/>
    <mergeCell ref="BP247:BS247"/>
    <mergeCell ref="A248:M248"/>
    <mergeCell ref="N248:U248"/>
    <mergeCell ref="V248:Z248"/>
    <mergeCell ref="AA248:AE248"/>
    <mergeCell ref="AF248:AI248"/>
    <mergeCell ref="AJ248:AN248"/>
    <mergeCell ref="AO248:AR248"/>
    <mergeCell ref="AS248:AW248"/>
    <mergeCell ref="AX248:BA248"/>
    <mergeCell ref="AO247:AR247"/>
    <mergeCell ref="AS247:AW247"/>
    <mergeCell ref="AX247:BA247"/>
    <mergeCell ref="BB247:BF247"/>
    <mergeCell ref="BG247:BJ247"/>
    <mergeCell ref="BK247:BO247"/>
    <mergeCell ref="BB246:BF246"/>
    <mergeCell ref="BG246:BJ246"/>
    <mergeCell ref="BK246:BO246"/>
    <mergeCell ref="BP246:BS246"/>
    <mergeCell ref="A247:M247"/>
    <mergeCell ref="N247:U247"/>
    <mergeCell ref="V247:Z247"/>
    <mergeCell ref="AA247:AE247"/>
    <mergeCell ref="AF247:AI247"/>
    <mergeCell ref="AJ247:AN247"/>
    <mergeCell ref="AA246:AE246"/>
    <mergeCell ref="AF246:AI246"/>
    <mergeCell ref="AJ246:AN246"/>
    <mergeCell ref="AO246:AR246"/>
    <mergeCell ref="AS246:AW246"/>
    <mergeCell ref="AX246:BA246"/>
    <mergeCell ref="A243:BL243"/>
    <mergeCell ref="A244:BM244"/>
    <mergeCell ref="A245:M246"/>
    <mergeCell ref="N245:U246"/>
    <mergeCell ref="V245:Z246"/>
    <mergeCell ref="AA245:AI245"/>
    <mergeCell ref="AJ245:AR245"/>
    <mergeCell ref="AS245:BA245"/>
    <mergeCell ref="BB245:BJ245"/>
    <mergeCell ref="BK245:BS245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U240:AY240"/>
    <mergeCell ref="AZ240:BD240"/>
    <mergeCell ref="AU238:AY238"/>
    <mergeCell ref="AZ238:BD238"/>
    <mergeCell ref="A239:F239"/>
    <mergeCell ref="G239:S239"/>
    <mergeCell ref="T239:Z239"/>
    <mergeCell ref="AA239:AE239"/>
    <mergeCell ref="AF239:AJ239"/>
    <mergeCell ref="AK239:AO239"/>
    <mergeCell ref="AP239:AT239"/>
    <mergeCell ref="AU239:AY239"/>
    <mergeCell ref="AP237:AT237"/>
    <mergeCell ref="AU237:AY237"/>
    <mergeCell ref="AZ237:BD237"/>
    <mergeCell ref="A238:F238"/>
    <mergeCell ref="G238:S238"/>
    <mergeCell ref="T238:Z238"/>
    <mergeCell ref="AA238:AE238"/>
    <mergeCell ref="AF238:AJ238"/>
    <mergeCell ref="AK238:AO238"/>
    <mergeCell ref="AP238:AT238"/>
    <mergeCell ref="A234:BL234"/>
    <mergeCell ref="A235:BD235"/>
    <mergeCell ref="A236:F237"/>
    <mergeCell ref="G236:S237"/>
    <mergeCell ref="T236:Z237"/>
    <mergeCell ref="AA236:AO236"/>
    <mergeCell ref="AP236:BD236"/>
    <mergeCell ref="AA237:AE237"/>
    <mergeCell ref="AF237:AJ237"/>
    <mergeCell ref="AK237:AO237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31:F231"/>
    <mergeCell ref="G231:S231"/>
    <mergeCell ref="T231:Z231"/>
    <mergeCell ref="AA231:AE231"/>
    <mergeCell ref="AF231:AJ231"/>
    <mergeCell ref="AK231:AO231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AP229:AT229"/>
    <mergeCell ref="AU229:AY229"/>
    <mergeCell ref="AZ229:BD229"/>
    <mergeCell ref="BE229:BI229"/>
    <mergeCell ref="BJ229:BN229"/>
    <mergeCell ref="BO229:BS229"/>
    <mergeCell ref="A227:BS227"/>
    <mergeCell ref="A228:F229"/>
    <mergeCell ref="G228:S229"/>
    <mergeCell ref="T228:Z229"/>
    <mergeCell ref="AA228:AO228"/>
    <mergeCell ref="AP228:BD228"/>
    <mergeCell ref="BE228:BS228"/>
    <mergeCell ref="AA229:AE229"/>
    <mergeCell ref="AF229:AJ229"/>
    <mergeCell ref="AK229:AO229"/>
    <mergeCell ref="BA217:BC217"/>
    <mergeCell ref="BD217:BF217"/>
    <mergeCell ref="BG217:BI217"/>
    <mergeCell ref="BJ217:BL217"/>
    <mergeCell ref="A225:BL225"/>
    <mergeCell ref="A226:BS226"/>
    <mergeCell ref="AF218:AH218"/>
    <mergeCell ref="AI218:AK218"/>
    <mergeCell ref="AL218:AN218"/>
    <mergeCell ref="AO218:AQ218"/>
    <mergeCell ref="AI217:AK217"/>
    <mergeCell ref="AL217:AN217"/>
    <mergeCell ref="AO217:AQ217"/>
    <mergeCell ref="AR217:AT217"/>
    <mergeCell ref="AU217:AW217"/>
    <mergeCell ref="AX217:AZ217"/>
    <mergeCell ref="BJ218:BL218"/>
    <mergeCell ref="A219:C219"/>
    <mergeCell ref="D219:V219"/>
    <mergeCell ref="W219:Y219"/>
    <mergeCell ref="Z219:AB219"/>
    <mergeCell ref="AC219:AE219"/>
    <mergeCell ref="BA216:BC216"/>
    <mergeCell ref="BD216:BF216"/>
    <mergeCell ref="BG216:BI216"/>
    <mergeCell ref="BJ216:BL216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BJ215:BL215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A215:C215"/>
    <mergeCell ref="D215:V215"/>
    <mergeCell ref="W215:Y215"/>
    <mergeCell ref="Z215:AB215"/>
    <mergeCell ref="AC215:AE215"/>
    <mergeCell ref="AF215:AH215"/>
    <mergeCell ref="BJ213:BL214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BG212:BL212"/>
    <mergeCell ref="W213:AB213"/>
    <mergeCell ref="AC213:AH213"/>
    <mergeCell ref="AI213:AN213"/>
    <mergeCell ref="AO213:AT213"/>
    <mergeCell ref="AU213:AW214"/>
    <mergeCell ref="AX213:AZ214"/>
    <mergeCell ref="BA213:BC214"/>
    <mergeCell ref="BD213:BF214"/>
    <mergeCell ref="BG213:BI214"/>
    <mergeCell ref="A212:C214"/>
    <mergeCell ref="D212:V214"/>
    <mergeCell ref="W212:AH212"/>
    <mergeCell ref="AI212:AT212"/>
    <mergeCell ref="AU212:AZ212"/>
    <mergeCell ref="BA212:BF212"/>
    <mergeCell ref="A211:BL211"/>
    <mergeCell ref="AT201:AX201"/>
    <mergeCell ref="AY201:BC201"/>
    <mergeCell ref="BD201:BH201"/>
    <mergeCell ref="BI201:BM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199:T199"/>
    <mergeCell ref="U199:Y199"/>
    <mergeCell ref="Z199:AD199"/>
    <mergeCell ref="AE199:AI199"/>
    <mergeCell ref="AJ199:AN199"/>
    <mergeCell ref="BN201:BR201"/>
    <mergeCell ref="A202:T202"/>
    <mergeCell ref="U202:Y202"/>
    <mergeCell ref="Z202:AD202"/>
    <mergeCell ref="AE202:AI202"/>
    <mergeCell ref="AJ202:AN202"/>
    <mergeCell ref="AO202:AS202"/>
    <mergeCell ref="AT202:AX202"/>
    <mergeCell ref="AY202:BC202"/>
    <mergeCell ref="BD202:BH202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196:T197"/>
    <mergeCell ref="U196:AD196"/>
    <mergeCell ref="AE196:AN196"/>
    <mergeCell ref="AO196:AX196"/>
    <mergeCell ref="AY196:BH196"/>
    <mergeCell ref="BI196:BR196"/>
    <mergeCell ref="U197:Y197"/>
    <mergeCell ref="Z197:AD197"/>
    <mergeCell ref="AE197:AI197"/>
    <mergeCell ref="AJ197:AN197"/>
    <mergeCell ref="A194:BL194"/>
    <mergeCell ref="A195:BR195"/>
    <mergeCell ref="AP177:AT177"/>
    <mergeCell ref="AU177:AY177"/>
    <mergeCell ref="AZ177:BD177"/>
    <mergeCell ref="BE177:BI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174:C174"/>
    <mergeCell ref="D174:P174"/>
    <mergeCell ref="Q174:U174"/>
    <mergeCell ref="V174:AE174"/>
    <mergeCell ref="AF174:AJ174"/>
    <mergeCell ref="AK174:AO174"/>
    <mergeCell ref="A172:C173"/>
    <mergeCell ref="D172:P173"/>
    <mergeCell ref="Q172:U173"/>
    <mergeCell ref="V172:AE173"/>
    <mergeCell ref="AF172:AT172"/>
    <mergeCell ref="AU172:BI172"/>
    <mergeCell ref="AF173:AJ173"/>
    <mergeCell ref="AK173:AO173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BJ149:BX149"/>
    <mergeCell ref="AF150:AJ150"/>
    <mergeCell ref="AK150:AO150"/>
    <mergeCell ref="AP150:AT150"/>
    <mergeCell ref="AU150:AY150"/>
    <mergeCell ref="AZ150:BD150"/>
    <mergeCell ref="BE150:BI150"/>
    <mergeCell ref="BJ150:BN150"/>
    <mergeCell ref="BO150:BS150"/>
    <mergeCell ref="BT150:BX150"/>
    <mergeCell ref="A149:C150"/>
    <mergeCell ref="D149:P150"/>
    <mergeCell ref="Q149:U150"/>
    <mergeCell ref="V149:AE150"/>
    <mergeCell ref="AF149:AT149"/>
    <mergeCell ref="AU149:BI149"/>
    <mergeCell ref="AO143:AS143"/>
    <mergeCell ref="AT143:AX143"/>
    <mergeCell ref="AY143:BC143"/>
    <mergeCell ref="BD143:BH143"/>
    <mergeCell ref="A147:BL147"/>
    <mergeCell ref="A148:BL148"/>
    <mergeCell ref="AT144:AX144"/>
    <mergeCell ref="AY144:BC144"/>
    <mergeCell ref="BD144:BH144"/>
    <mergeCell ref="AO142:AS142"/>
    <mergeCell ref="AT142:AX142"/>
    <mergeCell ref="AY142:BC142"/>
    <mergeCell ref="BD142:BH142"/>
    <mergeCell ref="A143:C143"/>
    <mergeCell ref="D143:T143"/>
    <mergeCell ref="U143:Y143"/>
    <mergeCell ref="Z143:AD143"/>
    <mergeCell ref="AE143:AI143"/>
    <mergeCell ref="AJ143:AN143"/>
    <mergeCell ref="AO141:AS141"/>
    <mergeCell ref="AT141:AX141"/>
    <mergeCell ref="AY141:BC141"/>
    <mergeCell ref="BD141:BH141"/>
    <mergeCell ref="A142:C142"/>
    <mergeCell ref="D142:T142"/>
    <mergeCell ref="U142:Y142"/>
    <mergeCell ref="Z142:AD142"/>
    <mergeCell ref="AE142:AI142"/>
    <mergeCell ref="AJ142:AN142"/>
    <mergeCell ref="A141:C141"/>
    <mergeCell ref="D141:T141"/>
    <mergeCell ref="U141:Y141"/>
    <mergeCell ref="Z141:AD141"/>
    <mergeCell ref="AE141:AI141"/>
    <mergeCell ref="AJ141:AN141"/>
    <mergeCell ref="AE140:AI140"/>
    <mergeCell ref="AJ140:AN140"/>
    <mergeCell ref="AO140:AS140"/>
    <mergeCell ref="AT140:AX140"/>
    <mergeCell ref="AY140:BC140"/>
    <mergeCell ref="BD140:BH140"/>
    <mergeCell ref="A137:BL137"/>
    <mergeCell ref="A138:BH138"/>
    <mergeCell ref="A139:C140"/>
    <mergeCell ref="D139:T140"/>
    <mergeCell ref="U139:AN139"/>
    <mergeCell ref="AO139:BH139"/>
    <mergeCell ref="U140:Y140"/>
    <mergeCell ref="Z140:AD140"/>
    <mergeCell ref="AN134:AR134"/>
    <mergeCell ref="AS134:AW134"/>
    <mergeCell ref="AX134:BA134"/>
    <mergeCell ref="BB134:BF134"/>
    <mergeCell ref="BG134:BK134"/>
    <mergeCell ref="BL134:BP134"/>
    <mergeCell ref="A134:C134"/>
    <mergeCell ref="D134:T134"/>
    <mergeCell ref="U134:Y134"/>
    <mergeCell ref="Z134:AD134"/>
    <mergeCell ref="AE134:AH134"/>
    <mergeCell ref="AI134:AM134"/>
    <mergeCell ref="BB135:BF135"/>
    <mergeCell ref="BG135:BK135"/>
    <mergeCell ref="BL135:BP135"/>
    <mergeCell ref="BU133:BY133"/>
    <mergeCell ref="BQ132:BT132"/>
    <mergeCell ref="BU132:BY132"/>
    <mergeCell ref="A133:C133"/>
    <mergeCell ref="D133:T133"/>
    <mergeCell ref="U133:Y133"/>
    <mergeCell ref="Z133:AD133"/>
    <mergeCell ref="AE133:AH133"/>
    <mergeCell ref="AI133:AM133"/>
    <mergeCell ref="AN133:AR133"/>
    <mergeCell ref="AS133:AW133"/>
    <mergeCell ref="AN132:AR132"/>
    <mergeCell ref="AS132:AW132"/>
    <mergeCell ref="AX132:BA132"/>
    <mergeCell ref="BB132:BF132"/>
    <mergeCell ref="BG132:BK132"/>
    <mergeCell ref="BL132:BP132"/>
    <mergeCell ref="A132:C132"/>
    <mergeCell ref="D132:T132"/>
    <mergeCell ref="U132:Y132"/>
    <mergeCell ref="Z132:AD132"/>
    <mergeCell ref="AE132:AH132"/>
    <mergeCell ref="AI132:AM132"/>
    <mergeCell ref="AX131:BA131"/>
    <mergeCell ref="BB131:BF131"/>
    <mergeCell ref="BG131:BK131"/>
    <mergeCell ref="BL131:BP131"/>
    <mergeCell ref="BQ131:BT131"/>
    <mergeCell ref="BU131:BY131"/>
    <mergeCell ref="U131:Y131"/>
    <mergeCell ref="Z131:AD131"/>
    <mergeCell ref="AE131:AH131"/>
    <mergeCell ref="AI131:AM131"/>
    <mergeCell ref="AN131:AR131"/>
    <mergeCell ref="AS131:AW131"/>
    <mergeCell ref="BB124:BF124"/>
    <mergeCell ref="BG124:BK124"/>
    <mergeCell ref="A127:BL127"/>
    <mergeCell ref="A128:BL128"/>
    <mergeCell ref="A129:BY129"/>
    <mergeCell ref="A130:C131"/>
    <mergeCell ref="D130:T131"/>
    <mergeCell ref="U130:AM130"/>
    <mergeCell ref="AN130:BF130"/>
    <mergeCell ref="BG130:BY130"/>
    <mergeCell ref="BB123:BF123"/>
    <mergeCell ref="BG123:BK123"/>
    <mergeCell ref="A124:E124"/>
    <mergeCell ref="F124:W124"/>
    <mergeCell ref="X124:AB124"/>
    <mergeCell ref="AC124:AG124"/>
    <mergeCell ref="AH124:AL124"/>
    <mergeCell ref="AM124:AQ124"/>
    <mergeCell ref="AR124:AV124"/>
    <mergeCell ref="AW124:BA124"/>
    <mergeCell ref="BB122:BF122"/>
    <mergeCell ref="BG122:BK122"/>
    <mergeCell ref="A123:E123"/>
    <mergeCell ref="F123:W123"/>
    <mergeCell ref="X123:AB123"/>
    <mergeCell ref="AC123:AG123"/>
    <mergeCell ref="AH123:AL123"/>
    <mergeCell ref="AM123:AQ123"/>
    <mergeCell ref="AR123:AV123"/>
    <mergeCell ref="AW123:BA123"/>
    <mergeCell ref="BB121:BF121"/>
    <mergeCell ref="BG121:BK121"/>
    <mergeCell ref="A122:E122"/>
    <mergeCell ref="F122:W122"/>
    <mergeCell ref="X122:AB122"/>
    <mergeCell ref="AC122:AG122"/>
    <mergeCell ref="AH122:AL122"/>
    <mergeCell ref="AM122:AQ122"/>
    <mergeCell ref="AR122:AV122"/>
    <mergeCell ref="AW122:BA122"/>
    <mergeCell ref="A120:E121"/>
    <mergeCell ref="F120:W121"/>
    <mergeCell ref="X120:AQ120"/>
    <mergeCell ref="AR120:BK120"/>
    <mergeCell ref="X121:AB121"/>
    <mergeCell ref="AC121:AG121"/>
    <mergeCell ref="AH121:AL121"/>
    <mergeCell ref="AM121:AQ121"/>
    <mergeCell ref="AR121:AV121"/>
    <mergeCell ref="AW121:BA121"/>
    <mergeCell ref="A118:BL118"/>
    <mergeCell ref="A119:BK119"/>
    <mergeCell ref="AM100:AQ100"/>
    <mergeCell ref="AR100:AV100"/>
    <mergeCell ref="AW100:BA100"/>
    <mergeCell ref="BB100:BF100"/>
    <mergeCell ref="AR98:AV98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7:AV97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97:D97"/>
    <mergeCell ref="E97:W97"/>
    <mergeCell ref="X97:AB97"/>
    <mergeCell ref="AC97:AG97"/>
    <mergeCell ref="AH97:AL97"/>
    <mergeCell ref="AM97:AQ97"/>
    <mergeCell ref="BU91:BY91"/>
    <mergeCell ref="A93:BL93"/>
    <mergeCell ref="A94:BK94"/>
    <mergeCell ref="A95:D96"/>
    <mergeCell ref="E95:W96"/>
    <mergeCell ref="X95:AQ95"/>
    <mergeCell ref="AR95:BK95"/>
    <mergeCell ref="X96:AB96"/>
    <mergeCell ref="AC96:AG96"/>
    <mergeCell ref="AN91:AR91"/>
    <mergeCell ref="AS91:AW91"/>
    <mergeCell ref="AX91:BA91"/>
    <mergeCell ref="BB91:BF91"/>
    <mergeCell ref="BG91:BK91"/>
    <mergeCell ref="BL91:BP91"/>
    <mergeCell ref="A91:E91"/>
    <mergeCell ref="F91:T91"/>
    <mergeCell ref="U91:Y91"/>
    <mergeCell ref="Z91:AD91"/>
    <mergeCell ref="AE91:AH91"/>
    <mergeCell ref="AI91:AM91"/>
    <mergeCell ref="BQ90:BT90"/>
    <mergeCell ref="BU90:BY90"/>
    <mergeCell ref="BQ89:BT89"/>
    <mergeCell ref="BU89:BY89"/>
    <mergeCell ref="A90:E90"/>
    <mergeCell ref="F90:T90"/>
    <mergeCell ref="U90:Y90"/>
    <mergeCell ref="Z90:AD90"/>
    <mergeCell ref="AE90:AH90"/>
    <mergeCell ref="AI90:AM90"/>
    <mergeCell ref="AN90:AR90"/>
    <mergeCell ref="AS90:AW90"/>
    <mergeCell ref="AN89:AR89"/>
    <mergeCell ref="AS89:AW89"/>
    <mergeCell ref="AX89:BA89"/>
    <mergeCell ref="BB89:BF89"/>
    <mergeCell ref="BG89:BK89"/>
    <mergeCell ref="BL89:BP89"/>
    <mergeCell ref="BG88:BK88"/>
    <mergeCell ref="BL88:BP88"/>
    <mergeCell ref="BQ88:BT88"/>
    <mergeCell ref="BU88:BY88"/>
    <mergeCell ref="A89:E89"/>
    <mergeCell ref="F89:T89"/>
    <mergeCell ref="U89:Y89"/>
    <mergeCell ref="Z89:AD89"/>
    <mergeCell ref="AE89:AH89"/>
    <mergeCell ref="AI89:AM89"/>
    <mergeCell ref="AE88:AH88"/>
    <mergeCell ref="AI88:AM88"/>
    <mergeCell ref="AN88:AR88"/>
    <mergeCell ref="AS88:AW88"/>
    <mergeCell ref="AX88:BA88"/>
    <mergeCell ref="BB88:BF88"/>
    <mergeCell ref="BU66:BY66"/>
    <mergeCell ref="A85:BL85"/>
    <mergeCell ref="A86:BY86"/>
    <mergeCell ref="A87:E88"/>
    <mergeCell ref="F87:T88"/>
    <mergeCell ref="U87:AM87"/>
    <mergeCell ref="AN87:BF87"/>
    <mergeCell ref="BG87:BY87"/>
    <mergeCell ref="U88:Y88"/>
    <mergeCell ref="Z88:AD88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34 A217 A143">
    <cfRule type="cellIs" dxfId="74" priority="79" stopIfTrue="1" operator="equal">
      <formula>A133</formula>
    </cfRule>
  </conditionalFormatting>
  <conditionalFormatting sqref="A153:C153 A176:C176">
    <cfRule type="cellIs" dxfId="73" priority="80" stopIfTrue="1" operator="equal">
      <formula>A152</formula>
    </cfRule>
    <cfRule type="cellIs" dxfId="72" priority="81" stopIfTrue="1" operator="equal">
      <formula>0</formula>
    </cfRule>
  </conditionalFormatting>
  <conditionalFormatting sqref="A135">
    <cfRule type="cellIs" dxfId="71" priority="78" stopIfTrue="1" operator="equal">
      <formula>A134</formula>
    </cfRule>
  </conditionalFormatting>
  <conditionalFormatting sqref="A145">
    <cfRule type="cellIs" dxfId="70" priority="126" stopIfTrue="1" operator="equal">
      <formula>A143</formula>
    </cfRule>
  </conditionalFormatting>
  <conditionalFormatting sqref="A144">
    <cfRule type="cellIs" dxfId="69" priority="76" stopIfTrue="1" operator="equal">
      <formula>A143</formula>
    </cfRule>
  </conditionalFormatting>
  <conditionalFormatting sqref="A218">
    <cfRule type="cellIs" dxfId="68" priority="6" stopIfTrue="1" operator="equal">
      <formula>A217</formula>
    </cfRule>
  </conditionalFormatting>
  <conditionalFormatting sqref="A154:C154">
    <cfRule type="cellIs" dxfId="67" priority="73" stopIfTrue="1" operator="equal">
      <formula>A153</formula>
    </cfRule>
    <cfRule type="cellIs" dxfId="66" priority="74" stopIfTrue="1" operator="equal">
      <formula>0</formula>
    </cfRule>
  </conditionalFormatting>
  <conditionalFormatting sqref="A155:C155">
    <cfRule type="cellIs" dxfId="65" priority="71" stopIfTrue="1" operator="equal">
      <formula>A154</formula>
    </cfRule>
    <cfRule type="cellIs" dxfId="64" priority="72" stopIfTrue="1" operator="equal">
      <formula>0</formula>
    </cfRule>
  </conditionalFormatting>
  <conditionalFormatting sqref="A156:C156">
    <cfRule type="cellIs" dxfId="63" priority="69" stopIfTrue="1" operator="equal">
      <formula>A155</formula>
    </cfRule>
    <cfRule type="cellIs" dxfId="62" priority="70" stopIfTrue="1" operator="equal">
      <formula>0</formula>
    </cfRule>
  </conditionalFormatting>
  <conditionalFormatting sqref="A157:C157">
    <cfRule type="cellIs" dxfId="61" priority="67" stopIfTrue="1" operator="equal">
      <formula>A156</formula>
    </cfRule>
    <cfRule type="cellIs" dxfId="60" priority="68" stopIfTrue="1" operator="equal">
      <formula>0</formula>
    </cfRule>
  </conditionalFormatting>
  <conditionalFormatting sqref="A158:C158">
    <cfRule type="cellIs" dxfId="59" priority="65" stopIfTrue="1" operator="equal">
      <formula>A157</formula>
    </cfRule>
    <cfRule type="cellIs" dxfId="58" priority="66" stopIfTrue="1" operator="equal">
      <formula>0</formula>
    </cfRule>
  </conditionalFormatting>
  <conditionalFormatting sqref="A159:C159">
    <cfRule type="cellIs" dxfId="57" priority="63" stopIfTrue="1" operator="equal">
      <formula>A158</formula>
    </cfRule>
    <cfRule type="cellIs" dxfId="56" priority="64" stopIfTrue="1" operator="equal">
      <formula>0</formula>
    </cfRule>
  </conditionalFormatting>
  <conditionalFormatting sqref="A160:C160">
    <cfRule type="cellIs" dxfId="55" priority="61" stopIfTrue="1" operator="equal">
      <formula>A159</formula>
    </cfRule>
    <cfRule type="cellIs" dxfId="54" priority="62" stopIfTrue="1" operator="equal">
      <formula>0</formula>
    </cfRule>
  </conditionalFormatting>
  <conditionalFormatting sqref="A161:C161">
    <cfRule type="cellIs" dxfId="53" priority="59" stopIfTrue="1" operator="equal">
      <formula>A160</formula>
    </cfRule>
    <cfRule type="cellIs" dxfId="52" priority="60" stopIfTrue="1" operator="equal">
      <formula>0</formula>
    </cfRule>
  </conditionalFormatting>
  <conditionalFormatting sqref="A162:C162">
    <cfRule type="cellIs" dxfId="51" priority="57" stopIfTrue="1" operator="equal">
      <formula>A161</formula>
    </cfRule>
    <cfRule type="cellIs" dxfId="50" priority="58" stopIfTrue="1" operator="equal">
      <formula>0</formula>
    </cfRule>
  </conditionalFormatting>
  <conditionalFormatting sqref="A163:C163">
    <cfRule type="cellIs" dxfId="49" priority="55" stopIfTrue="1" operator="equal">
      <formula>A162</formula>
    </cfRule>
    <cfRule type="cellIs" dxfId="48" priority="56" stopIfTrue="1" operator="equal">
      <formula>0</formula>
    </cfRule>
  </conditionalFormatting>
  <conditionalFormatting sqref="A164:C164">
    <cfRule type="cellIs" dxfId="47" priority="53" stopIfTrue="1" operator="equal">
      <formula>A163</formula>
    </cfRule>
    <cfRule type="cellIs" dxfId="46" priority="54" stopIfTrue="1" operator="equal">
      <formula>0</formula>
    </cfRule>
  </conditionalFormatting>
  <conditionalFormatting sqref="A165:C165">
    <cfRule type="cellIs" dxfId="45" priority="51" stopIfTrue="1" operator="equal">
      <formula>A164</formula>
    </cfRule>
    <cfRule type="cellIs" dxfId="44" priority="52" stopIfTrue="1" operator="equal">
      <formula>0</formula>
    </cfRule>
  </conditionalFormatting>
  <conditionalFormatting sqref="A166:C166">
    <cfRule type="cellIs" dxfId="43" priority="49" stopIfTrue="1" operator="equal">
      <formula>A165</formula>
    </cfRule>
    <cfRule type="cellIs" dxfId="42" priority="50" stopIfTrue="1" operator="equal">
      <formula>0</formula>
    </cfRule>
  </conditionalFormatting>
  <conditionalFormatting sqref="A167:C167">
    <cfRule type="cellIs" dxfId="41" priority="47" stopIfTrue="1" operator="equal">
      <formula>A166</formula>
    </cfRule>
    <cfRule type="cellIs" dxfId="40" priority="48" stopIfTrue="1" operator="equal">
      <formula>0</formula>
    </cfRule>
  </conditionalFormatting>
  <conditionalFormatting sqref="A168:C168">
    <cfRule type="cellIs" dxfId="39" priority="45" stopIfTrue="1" operator="equal">
      <formula>A167</formula>
    </cfRule>
    <cfRule type="cellIs" dxfId="38" priority="46" stopIfTrue="1" operator="equal">
      <formula>0</formula>
    </cfRule>
  </conditionalFormatting>
  <conditionalFormatting sqref="A169:C169">
    <cfRule type="cellIs" dxfId="37" priority="43" stopIfTrue="1" operator="equal">
      <formula>A168</formula>
    </cfRule>
    <cfRule type="cellIs" dxfId="36" priority="44" stopIfTrue="1" operator="equal">
      <formula>0</formula>
    </cfRule>
  </conditionalFormatting>
  <conditionalFormatting sqref="A177:C177">
    <cfRule type="cellIs" dxfId="35" priority="39" stopIfTrue="1" operator="equal">
      <formula>A176</formula>
    </cfRule>
    <cfRule type="cellIs" dxfId="34" priority="40" stopIfTrue="1" operator="equal">
      <formula>0</formula>
    </cfRule>
  </conditionalFormatting>
  <conditionalFormatting sqref="A178:C178">
    <cfRule type="cellIs" dxfId="33" priority="37" stopIfTrue="1" operator="equal">
      <formula>A177</formula>
    </cfRule>
    <cfRule type="cellIs" dxfId="32" priority="38" stopIfTrue="1" operator="equal">
      <formula>0</formula>
    </cfRule>
  </conditionalFormatting>
  <conditionalFormatting sqref="A179:C179">
    <cfRule type="cellIs" dxfId="31" priority="35" stopIfTrue="1" operator="equal">
      <formula>A178</formula>
    </cfRule>
    <cfRule type="cellIs" dxfId="30" priority="36" stopIfTrue="1" operator="equal">
      <formula>0</formula>
    </cfRule>
  </conditionalFormatting>
  <conditionalFormatting sqref="A180:C180">
    <cfRule type="cellIs" dxfId="29" priority="33" stopIfTrue="1" operator="equal">
      <formula>A179</formula>
    </cfRule>
    <cfRule type="cellIs" dxfId="28" priority="34" stopIfTrue="1" operator="equal">
      <formula>0</formula>
    </cfRule>
  </conditionalFormatting>
  <conditionalFormatting sqref="A181:C181">
    <cfRule type="cellIs" dxfId="27" priority="31" stopIfTrue="1" operator="equal">
      <formula>A180</formula>
    </cfRule>
    <cfRule type="cellIs" dxfId="26" priority="32" stopIfTrue="1" operator="equal">
      <formula>0</formula>
    </cfRule>
  </conditionalFormatting>
  <conditionalFormatting sqref="A182:C182">
    <cfRule type="cellIs" dxfId="25" priority="29" stopIfTrue="1" operator="equal">
      <formula>A181</formula>
    </cfRule>
    <cfRule type="cellIs" dxfId="24" priority="30" stopIfTrue="1" operator="equal">
      <formula>0</formula>
    </cfRule>
  </conditionalFormatting>
  <conditionalFormatting sqref="A183:C183">
    <cfRule type="cellIs" dxfId="23" priority="27" stopIfTrue="1" operator="equal">
      <formula>A182</formula>
    </cfRule>
    <cfRule type="cellIs" dxfId="22" priority="28" stopIfTrue="1" operator="equal">
      <formula>0</formula>
    </cfRule>
  </conditionalFormatting>
  <conditionalFormatting sqref="A184:C184">
    <cfRule type="cellIs" dxfId="21" priority="25" stopIfTrue="1" operator="equal">
      <formula>A183</formula>
    </cfRule>
    <cfRule type="cellIs" dxfId="20" priority="26" stopIfTrue="1" operator="equal">
      <formula>0</formula>
    </cfRule>
  </conditionalFormatting>
  <conditionalFormatting sqref="A185:C185">
    <cfRule type="cellIs" dxfId="19" priority="23" stopIfTrue="1" operator="equal">
      <formula>A184</formula>
    </cfRule>
    <cfRule type="cellIs" dxfId="18" priority="24" stopIfTrue="1" operator="equal">
      <formula>0</formula>
    </cfRule>
  </conditionalFormatting>
  <conditionalFormatting sqref="A186:C186">
    <cfRule type="cellIs" dxfId="17" priority="21" stopIfTrue="1" operator="equal">
      <formula>A185</formula>
    </cfRule>
    <cfRule type="cellIs" dxfId="16" priority="22" stopIfTrue="1" operator="equal">
      <formula>0</formula>
    </cfRule>
  </conditionalFormatting>
  <conditionalFormatting sqref="A187:C187">
    <cfRule type="cellIs" dxfId="15" priority="19" stopIfTrue="1" operator="equal">
      <formula>A186</formula>
    </cfRule>
    <cfRule type="cellIs" dxfId="14" priority="20" stopIfTrue="1" operator="equal">
      <formula>0</formula>
    </cfRule>
  </conditionalFormatting>
  <conditionalFormatting sqref="A188:C188">
    <cfRule type="cellIs" dxfId="13" priority="17" stopIfTrue="1" operator="equal">
      <formula>A187</formula>
    </cfRule>
    <cfRule type="cellIs" dxfId="12" priority="18" stopIfTrue="1" operator="equal">
      <formula>0</formula>
    </cfRule>
  </conditionalFormatting>
  <conditionalFormatting sqref="A189:C189">
    <cfRule type="cellIs" dxfId="11" priority="15" stopIfTrue="1" operator="equal">
      <formula>A188</formula>
    </cfRule>
    <cfRule type="cellIs" dxfId="10" priority="16" stopIfTrue="1" operator="equal">
      <formula>0</formula>
    </cfRule>
  </conditionalFormatting>
  <conditionalFormatting sqref="A190:C190">
    <cfRule type="cellIs" dxfId="9" priority="13" stopIfTrue="1" operator="equal">
      <formula>A189</formula>
    </cfRule>
    <cfRule type="cellIs" dxfId="8" priority="14" stopIfTrue="1" operator="equal">
      <formula>0</formula>
    </cfRule>
  </conditionalFormatting>
  <conditionalFormatting sqref="A191:C191">
    <cfRule type="cellIs" dxfId="7" priority="11" stopIfTrue="1" operator="equal">
      <formula>A190</formula>
    </cfRule>
    <cfRule type="cellIs" dxfId="6" priority="12" stopIfTrue="1" operator="equal">
      <formula>0</formula>
    </cfRule>
  </conditionalFormatting>
  <conditionalFormatting sqref="A192:C192">
    <cfRule type="cellIs" dxfId="5" priority="9" stopIfTrue="1" operator="equal">
      <formula>A191</formula>
    </cfRule>
    <cfRule type="cellIs" dxfId="4" priority="10" stopIfTrue="1" operator="equal">
      <formula>0</formula>
    </cfRule>
  </conditionalFormatting>
  <conditionalFormatting sqref="A219">
    <cfRule type="cellIs" dxfId="3" priority="5" stopIfTrue="1" operator="equal">
      <formula>A218</formula>
    </cfRule>
  </conditionalFormatting>
  <conditionalFormatting sqref="A220">
    <cfRule type="cellIs" dxfId="2" priority="4" stopIfTrue="1" operator="equal">
      <formula>A219</formula>
    </cfRule>
  </conditionalFormatting>
  <conditionalFormatting sqref="A221">
    <cfRule type="cellIs" dxfId="1" priority="3" stopIfTrue="1" operator="equal">
      <formula>A220</formula>
    </cfRule>
  </conditionalFormatting>
  <conditionalFormatting sqref="A222">
    <cfRule type="cellIs" dxfId="0" priority="2" stopIfTrue="1" operator="equal">
      <formula>A221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КПК0611010</vt:lpstr>
      <vt:lpstr>'Додаток2 КПК0611010'!Область_печати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2021-12-20T07:51:14Z</dcterms:modified>
</cp:coreProperties>
</file>