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4845" yWindow="3105" windowWidth="15330" windowHeight="7815" tabRatio="522"/>
  </bookViews>
  <sheets>
    <sheet name="Додаток2 КПК0611070" sheetId="10" r:id="rId1"/>
  </sheets>
  <definedNames>
    <definedName name="_xlnm.Print_Area" localSheetId="0">'Додаток2 КПК0611070'!$A$1:$BY$296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73" i="10" l="1"/>
  <c r="AT273" i="10"/>
  <c r="AJ273" i="10"/>
  <c r="BG264" i="10"/>
  <c r="AQ264" i="10"/>
  <c r="AZ241" i="10"/>
  <c r="AK241" i="10"/>
  <c r="BO233" i="10"/>
  <c r="AZ233" i="10"/>
  <c r="AK233" i="10"/>
  <c r="BD142" i="10"/>
  <c r="AJ142" i="10"/>
  <c r="BD141" i="10"/>
  <c r="AJ141" i="10"/>
  <c r="BD140" i="10"/>
  <c r="AJ140" i="10"/>
  <c r="BD139" i="10"/>
  <c r="AJ139" i="10"/>
  <c r="BD138" i="10"/>
  <c r="AJ138" i="10"/>
  <c r="BU130" i="10"/>
  <c r="BB130" i="10"/>
  <c r="AI130" i="10"/>
  <c r="BU129" i="10"/>
  <c r="BB129" i="10"/>
  <c r="AI129" i="10"/>
  <c r="BU128" i="10"/>
  <c r="BB128" i="10"/>
  <c r="AI128" i="10"/>
  <c r="BU127" i="10"/>
  <c r="BB127" i="10"/>
  <c r="AI127" i="10"/>
  <c r="BU126" i="10"/>
  <c r="BB126" i="10"/>
  <c r="AI126" i="10"/>
  <c r="BG116" i="10"/>
  <c r="AM116" i="10"/>
  <c r="BG108" i="10"/>
  <c r="AM108" i="10"/>
  <c r="BG107" i="10"/>
  <c r="AM107" i="10"/>
  <c r="BG106" i="10"/>
  <c r="AM106" i="10"/>
  <c r="BG105" i="10"/>
  <c r="AM105" i="10"/>
  <c r="BG104" i="10"/>
  <c r="AM104" i="10"/>
  <c r="BG103" i="10"/>
  <c r="AM103" i="10"/>
  <c r="BG102" i="10"/>
  <c r="AM102" i="10"/>
  <c r="BG101" i="10"/>
  <c r="AM101" i="10"/>
  <c r="BG100" i="10"/>
  <c r="AM100" i="10"/>
  <c r="BG99" i="10"/>
  <c r="AM99" i="10"/>
  <c r="BG98" i="10"/>
  <c r="AM98" i="10"/>
  <c r="BG97" i="10"/>
  <c r="AM97" i="10"/>
  <c r="BG96" i="10"/>
  <c r="AM96" i="10"/>
  <c r="BG95" i="10"/>
  <c r="AM95" i="10"/>
  <c r="BG94" i="10"/>
  <c r="AM94" i="10"/>
  <c r="BG93" i="10"/>
  <c r="AM93" i="10"/>
  <c r="BU85" i="10"/>
  <c r="BB85" i="10"/>
  <c r="AI85" i="10"/>
  <c r="BU77" i="10"/>
  <c r="BB77" i="10"/>
  <c r="AI77" i="10"/>
  <c r="BU76" i="10"/>
  <c r="BB76" i="10"/>
  <c r="AI76" i="10"/>
  <c r="BU75" i="10"/>
  <c r="BB75" i="10"/>
  <c r="AI75" i="10"/>
  <c r="BU74" i="10"/>
  <c r="BB74" i="10"/>
  <c r="AI74" i="10"/>
  <c r="BU73" i="10"/>
  <c r="BB73" i="10"/>
  <c r="AI73" i="10"/>
  <c r="BU72" i="10"/>
  <c r="BB72" i="10"/>
  <c r="AI72" i="10"/>
  <c r="BU71" i="10"/>
  <c r="BB71" i="10"/>
  <c r="AI71" i="10"/>
  <c r="BU70" i="10"/>
  <c r="BB70" i="10"/>
  <c r="AI70" i="10"/>
  <c r="BU69" i="10"/>
  <c r="BB69" i="10"/>
  <c r="AI69" i="10"/>
  <c r="BU68" i="10"/>
  <c r="BB68" i="10"/>
  <c r="AI68" i="10"/>
  <c r="BU67" i="10"/>
  <c r="BB67" i="10"/>
  <c r="AI67" i="10"/>
  <c r="BU66" i="10"/>
  <c r="BB66" i="10"/>
  <c r="AI66" i="10"/>
  <c r="BU65" i="10"/>
  <c r="BB65" i="10"/>
  <c r="AI65" i="10"/>
  <c r="BU64" i="10"/>
  <c r="BB64" i="10"/>
  <c r="AI64" i="10"/>
  <c r="BU63" i="10"/>
  <c r="BB63" i="10"/>
  <c r="AI63" i="10"/>
  <c r="BU62" i="10"/>
  <c r="BB62" i="10"/>
  <c r="AI62" i="10"/>
  <c r="BG52" i="10"/>
  <c r="AM52" i="10"/>
  <c r="BG51" i="10"/>
  <c r="AM51" i="10"/>
  <c r="BG50" i="10"/>
  <c r="AM50" i="10"/>
  <c r="BG49" i="10"/>
  <c r="AM49" i="10"/>
  <c r="BG48" i="10"/>
  <c r="AM48" i="10"/>
  <c r="BG47" i="10"/>
  <c r="AM47" i="10"/>
  <c r="BG46" i="10"/>
  <c r="AM46" i="10"/>
  <c r="BG45" i="10"/>
  <c r="AM45" i="10"/>
  <c r="BU37" i="10"/>
  <c r="BB37" i="10"/>
  <c r="AI37" i="10"/>
  <c r="BU36" i="10"/>
  <c r="BB36" i="10"/>
  <c r="AI36" i="10"/>
  <c r="BU35" i="10"/>
  <c r="BB35" i="10"/>
  <c r="AI35" i="10"/>
  <c r="BU34" i="10"/>
  <c r="BB34" i="10"/>
  <c r="AI34" i="10"/>
  <c r="BU33" i="10"/>
  <c r="BB33" i="10"/>
  <c r="AI33" i="10"/>
  <c r="BU32" i="10"/>
  <c r="BB32" i="10"/>
  <c r="AI32" i="10"/>
  <c r="BU31" i="10"/>
  <c r="BB31" i="10"/>
  <c r="AI31" i="10"/>
  <c r="BU30" i="10"/>
  <c r="BB30" i="10"/>
  <c r="AI30" i="10"/>
</calcChain>
</file>

<file path=xl/sharedStrings.xml><?xml version="1.0" encoding="utf-8"?>
<sst xmlns="http://schemas.openxmlformats.org/spreadsheetml/2006/main" count="832" uniqueCount="293">
  <si>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</si>
  <si>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</si>
  <si>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</si>
  <si>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</si>
  <si>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</si>
  <si>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</si>
  <si>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</si>
  <si>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</si>
  <si>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</si>
  <si>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</si>
  <si>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</si>
  <si>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</si>
  <si>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</si>
  <si>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</si>
  <si>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</si>
  <si>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</si>
  <si>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</si>
  <si>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</si>
  <si>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</si>
  <si>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</si>
  <si>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</si>
  <si>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</si>
  <si>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</si>
  <si>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</si>
  <si>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</si>
  <si>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</si>
  <si>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</si>
  <si>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</si>
  <si>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</si>
  <si>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</si>
  <si>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</si>
  <si>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</si>
  <si>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</si>
  <si>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</si>
  <si>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</si>
  <si>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</si>
  <si>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</si>
  <si>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</si>
  <si>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</si>
  <si>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</si>
  <si>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</si>
  <si>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</si>
  <si>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</si>
  <si>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</si>
  <si>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</si>
  <si>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</si>
  <si>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</si>
  <si>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</si>
  <si>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</si>
  <si>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</si>
  <si>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</si>
  <si>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</si>
  <si>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</si>
  <si>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</si>
  <si>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</si>
  <si>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</si>
  <si>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</si>
  <si>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</si>
  <si>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</si>
  <si>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</si>
  <si>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</si>
  <si>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</si>
  <si>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</si>
  <si>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</si>
  <si>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</si>
  <si>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</si>
  <si>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</si>
  <si>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</si>
  <si>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</si>
  <si>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</si>
  <si>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</si>
  <si>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</si>
  <si>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</si>
  <si>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</si>
  <si>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</si>
  <si>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</si>
  <si>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</si>
  <si>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</si>
  <si>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</si>
  <si>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</si>
  <si>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</si>
  <si>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</si>
  <si>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</si>
  <si>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</si>
  <si>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</si>
  <si>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</si>
  <si>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</si>
  <si>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</si>
  <si>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</si>
  <si>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</si>
  <si>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</si>
  <si>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</si>
  <si>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</si>
  <si>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</si>
  <si>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</si>
  <si>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</si>
  <si>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</si>
  <si>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</si>
  <si>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</si>
  <si>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</si>
  <si>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</si>
  <si>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</si>
  <si>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</si>
  <si>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</si>
  <si>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</si>
  <si>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</si>
  <si>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</si>
  <si>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</si>
  <si>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</si>
  <si>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</si>
  <si>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</si>
  <si>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</si>
  <si>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</si>
  <si>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</si>
  <si>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</si>
  <si>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</si>
  <si>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</si>
  <si>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</si>
  <si>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</si>
  <si>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</si>
  <si>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</si>
  <si>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</si>
  <si>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</si>
  <si>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</si>
  <si>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</si>
  <si>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</si>
  <si>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</si>
  <si>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</si>
  <si>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</si>
  <si>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</si>
  <si>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</si>
  <si>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</si>
  <si>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</si>
  <si>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</si>
  <si>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</si>
  <si>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</si>
  <si>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</si>
  <si>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</si>
  <si>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</si>
  <si>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</si>
  <si>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</si>
  <si>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</si>
  <si>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</si>
  <si>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</si>
  <si>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</si>
  <si>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</si>
  <si>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</si>
  <si>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</si>
  <si>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</si>
  <si>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</si>
  <si>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</si>
  <si>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</si>
  <si>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</si>
  <si>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</si>
  <si>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</si>
  <si>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</si>
  <si>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</si>
  <si>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</si>
  <si>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</si>
  <si>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</si>
  <si>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</si>
  <si>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</si>
  <si>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</si>
  <si>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</si>
  <si>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</si>
  <si>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</si>
  <si>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</si>
  <si>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</si>
  <si>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</si>
  <si>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</si>
  <si>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</si>
  <si>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</si>
  <si>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од.</t>
  </si>
  <si>
    <t>осіб</t>
  </si>
  <si>
    <t>Кількість закладів</t>
  </si>
  <si>
    <t>Управління освіти,молоді та спорту Дунаєвецької міської ради</t>
  </si>
  <si>
    <t>Надання позашкільної освіти закладами позашкільної освіти, заходи із позашкільної роботи з дітьми</t>
  </si>
  <si>
    <t>(0)(6)</t>
  </si>
  <si>
    <t>Управління освіти, молоді та спорту Дунаєвецької міської ради</t>
  </si>
  <si>
    <t>Начальник управління</t>
  </si>
  <si>
    <t>Головний бухгалтер</t>
  </si>
  <si>
    <t>Інна ІСАКОВА</t>
  </si>
  <si>
    <t>Оксана Лігоцька</t>
  </si>
  <si>
    <t>40216423</t>
  </si>
  <si>
    <t>2250700000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</si>
  <si>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</si>
  <si>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</si>
  <si>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</si>
  <si>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</si>
  <si>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</si>
  <si>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2024 рік (прогноз)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</si>
  <si>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</si>
  <si>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</si>
  <si>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</si>
  <si>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</si>
  <si>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</si>
  <si>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</si>
  <si>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</si>
  <si>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</si>
  <si>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</si>
  <si>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</si>
  <si>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</si>
  <si>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затрат</t>
  </si>
  <si>
    <t xml:space="preserve">formula=RC[-16]+RC[-8]                          </t>
  </si>
  <si>
    <t>продукту</t>
  </si>
  <si>
    <t>ефективності</t>
  </si>
  <si>
    <t>розрахунково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</si>
  <si>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</si>
  <si>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</si>
  <si>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</si>
  <si>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</si>
  <si>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</si>
  <si>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</si>
  <si>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</si>
  <si>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</si>
  <si>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</si>
  <si>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</si>
  <si>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</si>
  <si>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</si>
  <si>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</si>
  <si>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</si>
  <si>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</si>
  <si>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</si>
  <si>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</si>
  <si>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</si>
  <si>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</si>
  <si>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</si>
  <si>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</si>
  <si>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</si>
  <si>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</si>
  <si>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</si>
  <si>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</si>
  <si>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</si>
  <si>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</si>
  <si>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</si>
  <si>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</si>
  <si>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</si>
  <si>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</si>
  <si>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</si>
  <si>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</si>
  <si>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</si>
  <si>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</si>
  <si>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</si>
  <si>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</si>
  <si>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</si>
  <si>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</si>
  <si>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</si>
  <si>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</si>
  <si>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</si>
  <si>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</si>
  <si>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</si>
  <si>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</si>
  <si>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</si>
  <si>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</si>
  <si>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Медикаменти та перев`язувальні матеріали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</si>
  <si>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</si>
  <si>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</si>
  <si>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</si>
  <si>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</si>
  <si>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ремонт інших об`єктів</t>
  </si>
  <si>
    <t>мережа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</si>
  <si>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</si>
  <si>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</si>
  <si>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грн.</t>
  </si>
  <si>
    <t>відс.</t>
  </si>
  <si>
    <t>070 - Робітники</t>
  </si>
  <si>
    <t>370 - Адміністративний персонал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</si>
  <si>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</si>
  <si>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130 - Педагогічні працівники</t>
  </si>
  <si>
    <t>Створення належних умов для діяльності працівників та функціонування Станції юних туристів</t>
  </si>
  <si>
    <t>Створення належних умов для діяльності працівників та функціонування Центру позашкільної освіти</t>
  </si>
  <si>
    <t>Створення належних умов для діяльності працівників та функціонування Будинку творчості школярів</t>
  </si>
  <si>
    <t>Створення належних умов для діяльності працівників та функціонування Станції юних натуралістів</t>
  </si>
  <si>
    <t>Середньорічне число посадових окладів (ставок) педагогічного пеорсоналу</t>
  </si>
  <si>
    <t>штатний розпис, тарифікація</t>
  </si>
  <si>
    <t>Всього середньорічне число ставок (штатних одиниць )</t>
  </si>
  <si>
    <t>Середньорічна кількість дітей ,які отримують позашкільну освіту</t>
  </si>
  <si>
    <t>науково-технічним</t>
  </si>
  <si>
    <t>художньо-естетичним</t>
  </si>
  <si>
    <t>дослідницько-експериментальним</t>
  </si>
  <si>
    <t>соціально-реабілітаційним</t>
  </si>
  <si>
    <t>гуманітарним</t>
  </si>
  <si>
    <t>еколого-натуралістичним</t>
  </si>
  <si>
    <t>туристсько-краєзнавчим</t>
  </si>
  <si>
    <t>військово-патріотичним</t>
  </si>
  <si>
    <t>Витрати на 1 дитину, яка  отримує позашкільну освіту</t>
  </si>
  <si>
    <t>Відсоток дітей, охоплених позашкільною освітою</t>
  </si>
  <si>
    <t>Задоволення потреб дівчат і хлопців у сфері позашкільної освіти з урахуванням їх віку та місця проживання</t>
  </si>
  <si>
    <t>Забезпечити рівні можливості дівчатам та хлопцям у сфері отримання позашкільної освіти</t>
  </si>
  <si>
    <t xml:space="preserve"> Конституція України,  Закон України "Про місцеве самоврядування в Україні" , Бюджетний Кодекс України, Закон України  "Про позашкільну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"Про деякі питання запровадження методу складання та виконання місцевих бюджетів №836 від 26.08.2014 р."</t>
  </si>
  <si>
    <t>(0)(6)(1)(1)(0)(7)(0)</t>
  </si>
  <si>
    <t>(1)(0)(7)(0)</t>
  </si>
  <si>
    <t>(0)(9)(6)(0)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</si>
</sst>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7"/>
  <sheetViews>
    <sheetView tabSelected="1" zoomScaleNormal="100" workbookViewId="0">
      <selection activeCell="AF9" sqref="AF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8" t="s">
        <v>115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</row>
    <row r="2" spans="1:79" ht="14.25" customHeight="1" x14ac:dyDescent="0.2">
      <c r="A2" s="37" t="s">
        <v>236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5" customHeight="1" x14ac:dyDescent="0.2">
      <c r="A4" s="11" t="s">
        <v>159</v>
      </c>
      <c r="B4" s="40" t="s">
        <v>178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8"/>
      <c r="AH4" s="44" t="s">
        <v>177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8"/>
      <c r="AT4" s="43" t="s">
        <v>183</v>
      </c>
      <c r="AU4" s="44"/>
      <c r="AV4" s="44"/>
      <c r="AW4" s="44"/>
      <c r="AX4" s="44"/>
      <c r="AY4" s="44"/>
      <c r="AZ4" s="44"/>
      <c r="BA4" s="4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7"/>
      <c r="AH5" s="39" t="s">
        <v>161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7"/>
      <c r="AT5" s="39" t="s">
        <v>157</v>
      </c>
      <c r="AU5" s="39"/>
      <c r="AV5" s="39"/>
      <c r="AW5" s="39"/>
      <c r="AX5" s="39"/>
      <c r="AY5" s="39"/>
      <c r="AZ5" s="39"/>
      <c r="BA5" s="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40" t="s">
        <v>175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"/>
      <c r="AH7" s="44" t="s">
        <v>248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15"/>
      <c r="BC7" s="43" t="s">
        <v>183</v>
      </c>
      <c r="BD7" s="44"/>
      <c r="BE7" s="44"/>
      <c r="BF7" s="44"/>
      <c r="BG7" s="44"/>
      <c r="BH7" s="44"/>
      <c r="BI7" s="44"/>
      <c r="BJ7" s="4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7"/>
      <c r="AH8" s="39" t="s">
        <v>163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13"/>
      <c r="BC8" s="39" t="s">
        <v>157</v>
      </c>
      <c r="BD8" s="39"/>
      <c r="BE8" s="39"/>
      <c r="BF8" s="39"/>
      <c r="BG8" s="39"/>
      <c r="BH8" s="39"/>
      <c r="BI8" s="39"/>
      <c r="BJ8" s="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44" t="s">
        <v>290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N10" s="44" t="s">
        <v>291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5"/>
      <c r="AA10" s="44" t="s">
        <v>292</v>
      </c>
      <c r="AB10" s="44"/>
      <c r="AC10" s="44"/>
      <c r="AD10" s="44"/>
      <c r="AE10" s="44"/>
      <c r="AF10" s="44"/>
      <c r="AG10" s="44"/>
      <c r="AH10" s="44"/>
      <c r="AI10" s="44"/>
      <c r="AJ10" s="15"/>
      <c r="AK10" s="61" t="s">
        <v>176</v>
      </c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0"/>
      <c r="BL10" s="43" t="s">
        <v>184</v>
      </c>
      <c r="BM10" s="44"/>
      <c r="BN10" s="44"/>
      <c r="BO10" s="44"/>
      <c r="BP10" s="44"/>
      <c r="BQ10" s="44"/>
      <c r="BR10" s="44"/>
      <c r="BS10" s="4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9" t="s">
        <v>165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167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3"/>
      <c r="AA11" s="62" t="s">
        <v>168</v>
      </c>
      <c r="AB11" s="62"/>
      <c r="AC11" s="62"/>
      <c r="AD11" s="62"/>
      <c r="AE11" s="62"/>
      <c r="AF11" s="62"/>
      <c r="AG11" s="62"/>
      <c r="AH11" s="62"/>
      <c r="AI11" s="62"/>
      <c r="AJ11" s="13"/>
      <c r="AK11" s="63" t="s">
        <v>166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19"/>
      <c r="BL11" s="39" t="s">
        <v>158</v>
      </c>
      <c r="BM11" s="39"/>
      <c r="BN11" s="39"/>
      <c r="BO11" s="39"/>
      <c r="BP11" s="39"/>
      <c r="BQ11" s="39"/>
      <c r="BR11" s="39"/>
      <c r="BS11" s="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59" t="s">
        <v>237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</row>
    <row r="14" spans="1:79" ht="14.25" customHeight="1" x14ac:dyDescent="0.2">
      <c r="A14" s="59" t="s">
        <v>148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9" ht="15" customHeight="1" x14ac:dyDescent="0.2">
      <c r="A15" s="38" t="s">
        <v>287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</row>
    <row r="18" spans="1:79" ht="15" customHeight="1" x14ac:dyDescent="0.2">
      <c r="A18" s="38" t="s">
        <v>288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59" t="s">
        <v>150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</row>
    <row r="21" spans="1:79" ht="45" customHeight="1" x14ac:dyDescent="0.2">
      <c r="A21" s="38" t="s">
        <v>289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59" t="s">
        <v>151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</row>
    <row r="24" spans="1:79" ht="14.25" customHeight="1" x14ac:dyDescent="0.2">
      <c r="A24" s="67" t="s">
        <v>224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9" ht="15" customHeight="1" x14ac:dyDescent="0.2">
      <c r="A25" s="36" t="s">
        <v>185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</row>
    <row r="26" spans="1:79" ht="23.1" customHeight="1" x14ac:dyDescent="0.2">
      <c r="A26" s="68" t="s">
        <v>2</v>
      </c>
      <c r="B26" s="69"/>
      <c r="C26" s="69"/>
      <c r="D26" s="70"/>
      <c r="E26" s="68" t="s">
        <v>19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5" t="s">
        <v>186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187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188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71"/>
      <c r="B27" s="72"/>
      <c r="C27" s="72"/>
      <c r="D27" s="73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64" t="s">
        <v>116</v>
      </c>
      <c r="AF27" s="65"/>
      <c r="AG27" s="65"/>
      <c r="AH27" s="66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64" t="s">
        <v>116</v>
      </c>
      <c r="AY27" s="65"/>
      <c r="AZ27" s="65"/>
      <c r="BA27" s="66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64" t="s">
        <v>116</v>
      </c>
      <c r="BR27" s="65"/>
      <c r="BS27" s="65"/>
      <c r="BT27" s="66"/>
      <c r="BU27" s="50" t="s">
        <v>97</v>
      </c>
      <c r="BV27" s="51"/>
      <c r="BW27" s="51"/>
      <c r="BX27" s="51"/>
      <c r="BY27" s="52"/>
    </row>
    <row r="28" spans="1:79" ht="15" customHeight="1" x14ac:dyDescent="0.2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hidden="1" customHeight="1" x14ac:dyDescent="0.2">
      <c r="A29" s="47" t="s">
        <v>56</v>
      </c>
      <c r="B29" s="48"/>
      <c r="C29" s="48"/>
      <c r="D29" s="49"/>
      <c r="E29" s="47" t="s">
        <v>57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84" t="s">
        <v>65</v>
      </c>
      <c r="V29" s="85"/>
      <c r="W29" s="85"/>
      <c r="X29" s="85"/>
      <c r="Y29" s="86"/>
      <c r="Z29" s="84" t="s">
        <v>66</v>
      </c>
      <c r="AA29" s="85"/>
      <c r="AB29" s="85"/>
      <c r="AC29" s="85"/>
      <c r="AD29" s="86"/>
      <c r="AE29" s="47" t="s">
        <v>91</v>
      </c>
      <c r="AF29" s="48"/>
      <c r="AG29" s="48"/>
      <c r="AH29" s="49"/>
      <c r="AI29" s="74" t="s">
        <v>170</v>
      </c>
      <c r="AJ29" s="75"/>
      <c r="AK29" s="75"/>
      <c r="AL29" s="75"/>
      <c r="AM29" s="76"/>
      <c r="AN29" s="47" t="s">
        <v>67</v>
      </c>
      <c r="AO29" s="48"/>
      <c r="AP29" s="48"/>
      <c r="AQ29" s="48"/>
      <c r="AR29" s="49"/>
      <c r="AS29" s="47" t="s">
        <v>68</v>
      </c>
      <c r="AT29" s="48"/>
      <c r="AU29" s="48"/>
      <c r="AV29" s="48"/>
      <c r="AW29" s="49"/>
      <c r="AX29" s="47" t="s">
        <v>92</v>
      </c>
      <c r="AY29" s="48"/>
      <c r="AZ29" s="48"/>
      <c r="BA29" s="49"/>
      <c r="BB29" s="74" t="s">
        <v>170</v>
      </c>
      <c r="BC29" s="75"/>
      <c r="BD29" s="75"/>
      <c r="BE29" s="75"/>
      <c r="BF29" s="76"/>
      <c r="BG29" s="47" t="s">
        <v>58</v>
      </c>
      <c r="BH29" s="48"/>
      <c r="BI29" s="48"/>
      <c r="BJ29" s="48"/>
      <c r="BK29" s="49"/>
      <c r="BL29" s="47" t="s">
        <v>59</v>
      </c>
      <c r="BM29" s="48"/>
      <c r="BN29" s="48"/>
      <c r="BO29" s="48"/>
      <c r="BP29" s="49"/>
      <c r="BQ29" s="47" t="s">
        <v>93</v>
      </c>
      <c r="BR29" s="48"/>
      <c r="BS29" s="48"/>
      <c r="BT29" s="49"/>
      <c r="BU29" s="74" t="s">
        <v>170</v>
      </c>
      <c r="BV29" s="75"/>
      <c r="BW29" s="75"/>
      <c r="BX29" s="75"/>
      <c r="BY29" s="76"/>
      <c r="CA29" t="s">
        <v>21</v>
      </c>
    </row>
    <row r="30" spans="1:79" s="25" customFormat="1" ht="12.75" customHeight="1" x14ac:dyDescent="0.2">
      <c r="A30" s="77"/>
      <c r="B30" s="78"/>
      <c r="C30" s="78"/>
      <c r="D30" s="79"/>
      <c r="E30" s="55" t="s">
        <v>191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/>
      <c r="U30" s="80">
        <v>5087372</v>
      </c>
      <c r="V30" s="80"/>
      <c r="W30" s="80"/>
      <c r="X30" s="80"/>
      <c r="Y30" s="80"/>
      <c r="Z30" s="80" t="s">
        <v>192</v>
      </c>
      <c r="AA30" s="80"/>
      <c r="AB30" s="80"/>
      <c r="AC30" s="80"/>
      <c r="AD30" s="80"/>
      <c r="AE30" s="81" t="s">
        <v>192</v>
      </c>
      <c r="AF30" s="82"/>
      <c r="AG30" s="82"/>
      <c r="AH30" s="83"/>
      <c r="AI30" s="81">
        <f t="shared" ref="AI30:AI37" si="0">IF(ISNUMBER(U30),U30,0)+IF(ISNUMBER(Z30),Z30,0)</f>
        <v>5087372</v>
      </c>
      <c r="AJ30" s="82"/>
      <c r="AK30" s="82"/>
      <c r="AL30" s="82"/>
      <c r="AM30" s="83"/>
      <c r="AN30" s="81">
        <v>5422436</v>
      </c>
      <c r="AO30" s="82"/>
      <c r="AP30" s="82"/>
      <c r="AQ30" s="82"/>
      <c r="AR30" s="83"/>
      <c r="AS30" s="81" t="s">
        <v>192</v>
      </c>
      <c r="AT30" s="82"/>
      <c r="AU30" s="82"/>
      <c r="AV30" s="82"/>
      <c r="AW30" s="83"/>
      <c r="AX30" s="81" t="s">
        <v>192</v>
      </c>
      <c r="AY30" s="82"/>
      <c r="AZ30" s="82"/>
      <c r="BA30" s="83"/>
      <c r="BB30" s="81">
        <f t="shared" ref="BB30:BB37" si="1">IF(ISNUMBER(AN30),AN30,0)+IF(ISNUMBER(AS30),AS30,0)</f>
        <v>5422436</v>
      </c>
      <c r="BC30" s="82"/>
      <c r="BD30" s="82"/>
      <c r="BE30" s="82"/>
      <c r="BF30" s="83"/>
      <c r="BG30" s="81">
        <v>5786368</v>
      </c>
      <c r="BH30" s="82"/>
      <c r="BI30" s="82"/>
      <c r="BJ30" s="82"/>
      <c r="BK30" s="83"/>
      <c r="BL30" s="81" t="s">
        <v>192</v>
      </c>
      <c r="BM30" s="82"/>
      <c r="BN30" s="82"/>
      <c r="BO30" s="82"/>
      <c r="BP30" s="83"/>
      <c r="BQ30" s="81" t="s">
        <v>192</v>
      </c>
      <c r="BR30" s="82"/>
      <c r="BS30" s="82"/>
      <c r="BT30" s="83"/>
      <c r="BU30" s="81">
        <f t="shared" ref="BU30:BU37" si="2">IF(ISNUMBER(BG30),BG30,0)+IF(ISNUMBER(BL30),BL30,0)</f>
        <v>5786368</v>
      </c>
      <c r="BV30" s="82"/>
      <c r="BW30" s="82"/>
      <c r="BX30" s="82"/>
      <c r="BY30" s="83"/>
      <c r="CA30" s="25" t="s">
        <v>22</v>
      </c>
    </row>
    <row r="31" spans="1:79" s="25" customFormat="1" ht="25.5" customHeight="1" x14ac:dyDescent="0.2">
      <c r="A31" s="77"/>
      <c r="B31" s="78"/>
      <c r="C31" s="78"/>
      <c r="D31" s="79"/>
      <c r="E31" s="55" t="s">
        <v>249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80" t="s">
        <v>192</v>
      </c>
      <c r="V31" s="80"/>
      <c r="W31" s="80"/>
      <c r="X31" s="80"/>
      <c r="Y31" s="80"/>
      <c r="Z31" s="80">
        <v>5476</v>
      </c>
      <c r="AA31" s="80"/>
      <c r="AB31" s="80"/>
      <c r="AC31" s="80"/>
      <c r="AD31" s="80"/>
      <c r="AE31" s="81">
        <v>0</v>
      </c>
      <c r="AF31" s="82"/>
      <c r="AG31" s="82"/>
      <c r="AH31" s="83"/>
      <c r="AI31" s="81">
        <f t="shared" si="0"/>
        <v>5476</v>
      </c>
      <c r="AJ31" s="82"/>
      <c r="AK31" s="82"/>
      <c r="AL31" s="82"/>
      <c r="AM31" s="83"/>
      <c r="AN31" s="81" t="s">
        <v>192</v>
      </c>
      <c r="AO31" s="82"/>
      <c r="AP31" s="82"/>
      <c r="AQ31" s="82"/>
      <c r="AR31" s="83"/>
      <c r="AS31" s="81">
        <v>5194</v>
      </c>
      <c r="AT31" s="82"/>
      <c r="AU31" s="82"/>
      <c r="AV31" s="82"/>
      <c r="AW31" s="83"/>
      <c r="AX31" s="81">
        <v>0</v>
      </c>
      <c r="AY31" s="82"/>
      <c r="AZ31" s="82"/>
      <c r="BA31" s="83"/>
      <c r="BB31" s="81">
        <f t="shared" si="1"/>
        <v>5194</v>
      </c>
      <c r="BC31" s="82"/>
      <c r="BD31" s="82"/>
      <c r="BE31" s="82"/>
      <c r="BF31" s="83"/>
      <c r="BG31" s="81" t="s">
        <v>192</v>
      </c>
      <c r="BH31" s="82"/>
      <c r="BI31" s="82"/>
      <c r="BJ31" s="82"/>
      <c r="BK31" s="83"/>
      <c r="BL31" s="81">
        <v>4986</v>
      </c>
      <c r="BM31" s="82"/>
      <c r="BN31" s="82"/>
      <c r="BO31" s="82"/>
      <c r="BP31" s="83"/>
      <c r="BQ31" s="81">
        <v>0</v>
      </c>
      <c r="BR31" s="82"/>
      <c r="BS31" s="82"/>
      <c r="BT31" s="83"/>
      <c r="BU31" s="81">
        <f t="shared" si="2"/>
        <v>4986</v>
      </c>
      <c r="BV31" s="82"/>
      <c r="BW31" s="82"/>
      <c r="BX31" s="82"/>
      <c r="BY31" s="83"/>
    </row>
    <row r="32" spans="1:79" s="25" customFormat="1" ht="38.25" customHeight="1" x14ac:dyDescent="0.2">
      <c r="A32" s="77">
        <v>25010300</v>
      </c>
      <c r="B32" s="78"/>
      <c r="C32" s="78"/>
      <c r="D32" s="79"/>
      <c r="E32" s="55" t="s">
        <v>267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80" t="s">
        <v>192</v>
      </c>
      <c r="V32" s="80"/>
      <c r="W32" s="80"/>
      <c r="X32" s="80"/>
      <c r="Y32" s="80"/>
      <c r="Z32" s="80">
        <v>4240</v>
      </c>
      <c r="AA32" s="80"/>
      <c r="AB32" s="80"/>
      <c r="AC32" s="80"/>
      <c r="AD32" s="80"/>
      <c r="AE32" s="81">
        <v>0</v>
      </c>
      <c r="AF32" s="82"/>
      <c r="AG32" s="82"/>
      <c r="AH32" s="83"/>
      <c r="AI32" s="81">
        <f t="shared" si="0"/>
        <v>4240</v>
      </c>
      <c r="AJ32" s="82"/>
      <c r="AK32" s="82"/>
      <c r="AL32" s="82"/>
      <c r="AM32" s="83"/>
      <c r="AN32" s="81" t="s">
        <v>192</v>
      </c>
      <c r="AO32" s="82"/>
      <c r="AP32" s="82"/>
      <c r="AQ32" s="82"/>
      <c r="AR32" s="83"/>
      <c r="AS32" s="81">
        <v>5194</v>
      </c>
      <c r="AT32" s="82"/>
      <c r="AU32" s="82"/>
      <c r="AV32" s="82"/>
      <c r="AW32" s="83"/>
      <c r="AX32" s="81">
        <v>0</v>
      </c>
      <c r="AY32" s="82"/>
      <c r="AZ32" s="82"/>
      <c r="BA32" s="83"/>
      <c r="BB32" s="81">
        <f t="shared" si="1"/>
        <v>5194</v>
      </c>
      <c r="BC32" s="82"/>
      <c r="BD32" s="82"/>
      <c r="BE32" s="82"/>
      <c r="BF32" s="83"/>
      <c r="BG32" s="81" t="s">
        <v>192</v>
      </c>
      <c r="BH32" s="82"/>
      <c r="BI32" s="82"/>
      <c r="BJ32" s="82"/>
      <c r="BK32" s="83"/>
      <c r="BL32" s="81">
        <v>4986</v>
      </c>
      <c r="BM32" s="82"/>
      <c r="BN32" s="82"/>
      <c r="BO32" s="82"/>
      <c r="BP32" s="83"/>
      <c r="BQ32" s="81">
        <v>0</v>
      </c>
      <c r="BR32" s="82"/>
      <c r="BS32" s="82"/>
      <c r="BT32" s="83"/>
      <c r="BU32" s="81">
        <f t="shared" si="2"/>
        <v>4986</v>
      </c>
      <c r="BV32" s="82"/>
      <c r="BW32" s="82"/>
      <c r="BX32" s="82"/>
      <c r="BY32" s="83"/>
    </row>
    <row r="33" spans="1:79" s="25" customFormat="1" ht="12.75" customHeight="1" x14ac:dyDescent="0.2">
      <c r="A33" s="77">
        <v>25020100</v>
      </c>
      <c r="B33" s="78"/>
      <c r="C33" s="78"/>
      <c r="D33" s="79"/>
      <c r="E33" s="55" t="s">
        <v>250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/>
      <c r="U33" s="80" t="s">
        <v>192</v>
      </c>
      <c r="V33" s="80"/>
      <c r="W33" s="80"/>
      <c r="X33" s="80"/>
      <c r="Y33" s="80"/>
      <c r="Z33" s="80">
        <v>1236</v>
      </c>
      <c r="AA33" s="80"/>
      <c r="AB33" s="80"/>
      <c r="AC33" s="80"/>
      <c r="AD33" s="80"/>
      <c r="AE33" s="81">
        <v>0</v>
      </c>
      <c r="AF33" s="82"/>
      <c r="AG33" s="82"/>
      <c r="AH33" s="83"/>
      <c r="AI33" s="81">
        <f t="shared" si="0"/>
        <v>1236</v>
      </c>
      <c r="AJ33" s="82"/>
      <c r="AK33" s="82"/>
      <c r="AL33" s="82"/>
      <c r="AM33" s="83"/>
      <c r="AN33" s="81" t="s">
        <v>192</v>
      </c>
      <c r="AO33" s="82"/>
      <c r="AP33" s="82"/>
      <c r="AQ33" s="82"/>
      <c r="AR33" s="83"/>
      <c r="AS33" s="81">
        <v>0</v>
      </c>
      <c r="AT33" s="82"/>
      <c r="AU33" s="82"/>
      <c r="AV33" s="82"/>
      <c r="AW33" s="83"/>
      <c r="AX33" s="81">
        <v>0</v>
      </c>
      <c r="AY33" s="82"/>
      <c r="AZ33" s="82"/>
      <c r="BA33" s="83"/>
      <c r="BB33" s="81">
        <f t="shared" si="1"/>
        <v>0</v>
      </c>
      <c r="BC33" s="82"/>
      <c r="BD33" s="82"/>
      <c r="BE33" s="82"/>
      <c r="BF33" s="83"/>
      <c r="BG33" s="81" t="s">
        <v>192</v>
      </c>
      <c r="BH33" s="82"/>
      <c r="BI33" s="82"/>
      <c r="BJ33" s="82"/>
      <c r="BK33" s="83"/>
      <c r="BL33" s="81">
        <v>0</v>
      </c>
      <c r="BM33" s="82"/>
      <c r="BN33" s="82"/>
      <c r="BO33" s="82"/>
      <c r="BP33" s="83"/>
      <c r="BQ33" s="81">
        <v>0</v>
      </c>
      <c r="BR33" s="82"/>
      <c r="BS33" s="82"/>
      <c r="BT33" s="83"/>
      <c r="BU33" s="81">
        <f t="shared" si="2"/>
        <v>0</v>
      </c>
      <c r="BV33" s="82"/>
      <c r="BW33" s="82"/>
      <c r="BX33" s="82"/>
      <c r="BY33" s="83"/>
    </row>
    <row r="34" spans="1:79" s="25" customFormat="1" ht="25.5" customHeight="1" x14ac:dyDescent="0.2">
      <c r="A34" s="77"/>
      <c r="B34" s="78"/>
      <c r="C34" s="78"/>
      <c r="D34" s="79"/>
      <c r="E34" s="55" t="s">
        <v>251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80" t="s">
        <v>192</v>
      </c>
      <c r="V34" s="80"/>
      <c r="W34" s="80"/>
      <c r="X34" s="80"/>
      <c r="Y34" s="80"/>
      <c r="Z34" s="80">
        <v>-3555</v>
      </c>
      <c r="AA34" s="80"/>
      <c r="AB34" s="80"/>
      <c r="AC34" s="80"/>
      <c r="AD34" s="80"/>
      <c r="AE34" s="81">
        <v>0</v>
      </c>
      <c r="AF34" s="82"/>
      <c r="AG34" s="82"/>
      <c r="AH34" s="83"/>
      <c r="AI34" s="81">
        <f t="shared" si="0"/>
        <v>-3555</v>
      </c>
      <c r="AJ34" s="82"/>
      <c r="AK34" s="82"/>
      <c r="AL34" s="82"/>
      <c r="AM34" s="83"/>
      <c r="AN34" s="81" t="s">
        <v>192</v>
      </c>
      <c r="AO34" s="82"/>
      <c r="AP34" s="82"/>
      <c r="AQ34" s="82"/>
      <c r="AR34" s="83"/>
      <c r="AS34" s="81">
        <v>855886</v>
      </c>
      <c r="AT34" s="82"/>
      <c r="AU34" s="82"/>
      <c r="AV34" s="82"/>
      <c r="AW34" s="83"/>
      <c r="AX34" s="81">
        <v>855886</v>
      </c>
      <c r="AY34" s="82"/>
      <c r="AZ34" s="82"/>
      <c r="BA34" s="83"/>
      <c r="BB34" s="81">
        <f t="shared" si="1"/>
        <v>855886</v>
      </c>
      <c r="BC34" s="82"/>
      <c r="BD34" s="82"/>
      <c r="BE34" s="82"/>
      <c r="BF34" s="83"/>
      <c r="BG34" s="81" t="s">
        <v>192</v>
      </c>
      <c r="BH34" s="82"/>
      <c r="BI34" s="82"/>
      <c r="BJ34" s="82"/>
      <c r="BK34" s="83"/>
      <c r="BL34" s="81">
        <v>0</v>
      </c>
      <c r="BM34" s="82"/>
      <c r="BN34" s="82"/>
      <c r="BO34" s="82"/>
      <c r="BP34" s="83"/>
      <c r="BQ34" s="81">
        <v>0</v>
      </c>
      <c r="BR34" s="82"/>
      <c r="BS34" s="82"/>
      <c r="BT34" s="83"/>
      <c r="BU34" s="81">
        <f t="shared" si="2"/>
        <v>0</v>
      </c>
      <c r="BV34" s="82"/>
      <c r="BW34" s="82"/>
      <c r="BX34" s="82"/>
      <c r="BY34" s="83"/>
    </row>
    <row r="35" spans="1:79" s="25" customFormat="1" ht="12.75" customHeight="1" x14ac:dyDescent="0.2">
      <c r="A35" s="77">
        <v>205200</v>
      </c>
      <c r="B35" s="78"/>
      <c r="C35" s="78"/>
      <c r="D35" s="79"/>
      <c r="E35" s="55" t="s">
        <v>252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80" t="s">
        <v>192</v>
      </c>
      <c r="V35" s="80"/>
      <c r="W35" s="80"/>
      <c r="X35" s="80"/>
      <c r="Y35" s="80"/>
      <c r="Z35" s="80">
        <v>3555</v>
      </c>
      <c r="AA35" s="80"/>
      <c r="AB35" s="80"/>
      <c r="AC35" s="80"/>
      <c r="AD35" s="80"/>
      <c r="AE35" s="81">
        <v>0</v>
      </c>
      <c r="AF35" s="82"/>
      <c r="AG35" s="82"/>
      <c r="AH35" s="83"/>
      <c r="AI35" s="81">
        <f t="shared" si="0"/>
        <v>3555</v>
      </c>
      <c r="AJ35" s="82"/>
      <c r="AK35" s="82"/>
      <c r="AL35" s="82"/>
      <c r="AM35" s="83"/>
      <c r="AN35" s="81" t="s">
        <v>192</v>
      </c>
      <c r="AO35" s="82"/>
      <c r="AP35" s="82"/>
      <c r="AQ35" s="82"/>
      <c r="AR35" s="83"/>
      <c r="AS35" s="81">
        <v>0</v>
      </c>
      <c r="AT35" s="82"/>
      <c r="AU35" s="82"/>
      <c r="AV35" s="82"/>
      <c r="AW35" s="83"/>
      <c r="AX35" s="81">
        <v>0</v>
      </c>
      <c r="AY35" s="82"/>
      <c r="AZ35" s="82"/>
      <c r="BA35" s="83"/>
      <c r="BB35" s="81">
        <f t="shared" si="1"/>
        <v>0</v>
      </c>
      <c r="BC35" s="82"/>
      <c r="BD35" s="82"/>
      <c r="BE35" s="82"/>
      <c r="BF35" s="83"/>
      <c r="BG35" s="81" t="s">
        <v>192</v>
      </c>
      <c r="BH35" s="82"/>
      <c r="BI35" s="82"/>
      <c r="BJ35" s="82"/>
      <c r="BK35" s="83"/>
      <c r="BL35" s="81">
        <v>0</v>
      </c>
      <c r="BM35" s="82"/>
      <c r="BN35" s="82"/>
      <c r="BO35" s="82"/>
      <c r="BP35" s="83"/>
      <c r="BQ35" s="81">
        <v>0</v>
      </c>
      <c r="BR35" s="82"/>
      <c r="BS35" s="82"/>
      <c r="BT35" s="83"/>
      <c r="BU35" s="81">
        <f t="shared" si="2"/>
        <v>0</v>
      </c>
      <c r="BV35" s="82"/>
      <c r="BW35" s="82"/>
      <c r="BX35" s="82"/>
      <c r="BY35" s="83"/>
    </row>
    <row r="36" spans="1:79" s="25" customFormat="1" ht="38.25" customHeight="1" x14ac:dyDescent="0.2">
      <c r="A36" s="77">
        <v>602400</v>
      </c>
      <c r="B36" s="78"/>
      <c r="C36" s="78"/>
      <c r="D36" s="79"/>
      <c r="E36" s="55" t="s">
        <v>253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80" t="s">
        <v>192</v>
      </c>
      <c r="V36" s="80"/>
      <c r="W36" s="80"/>
      <c r="X36" s="80"/>
      <c r="Y36" s="80"/>
      <c r="Z36" s="80">
        <v>0</v>
      </c>
      <c r="AA36" s="80"/>
      <c r="AB36" s="80"/>
      <c r="AC36" s="80"/>
      <c r="AD36" s="80"/>
      <c r="AE36" s="81">
        <v>0</v>
      </c>
      <c r="AF36" s="82"/>
      <c r="AG36" s="82"/>
      <c r="AH36" s="83"/>
      <c r="AI36" s="81">
        <f t="shared" si="0"/>
        <v>0</v>
      </c>
      <c r="AJ36" s="82"/>
      <c r="AK36" s="82"/>
      <c r="AL36" s="82"/>
      <c r="AM36" s="83"/>
      <c r="AN36" s="81" t="s">
        <v>192</v>
      </c>
      <c r="AO36" s="82"/>
      <c r="AP36" s="82"/>
      <c r="AQ36" s="82"/>
      <c r="AR36" s="83"/>
      <c r="AS36" s="81">
        <v>855886</v>
      </c>
      <c r="AT36" s="82"/>
      <c r="AU36" s="82"/>
      <c r="AV36" s="82"/>
      <c r="AW36" s="83"/>
      <c r="AX36" s="81">
        <v>855886</v>
      </c>
      <c r="AY36" s="82"/>
      <c r="AZ36" s="82"/>
      <c r="BA36" s="83"/>
      <c r="BB36" s="81">
        <f t="shared" si="1"/>
        <v>855886</v>
      </c>
      <c r="BC36" s="82"/>
      <c r="BD36" s="82"/>
      <c r="BE36" s="82"/>
      <c r="BF36" s="83"/>
      <c r="BG36" s="81" t="s">
        <v>192</v>
      </c>
      <c r="BH36" s="82"/>
      <c r="BI36" s="82"/>
      <c r="BJ36" s="82"/>
      <c r="BK36" s="83"/>
      <c r="BL36" s="81">
        <v>0</v>
      </c>
      <c r="BM36" s="82"/>
      <c r="BN36" s="82"/>
      <c r="BO36" s="82"/>
      <c r="BP36" s="83"/>
      <c r="BQ36" s="81">
        <v>0</v>
      </c>
      <c r="BR36" s="82"/>
      <c r="BS36" s="82"/>
      <c r="BT36" s="83"/>
      <c r="BU36" s="81">
        <f t="shared" si="2"/>
        <v>0</v>
      </c>
      <c r="BV36" s="82"/>
      <c r="BW36" s="82"/>
      <c r="BX36" s="82"/>
      <c r="BY36" s="83"/>
    </row>
    <row r="37" spans="1:79" s="6" customFormat="1" ht="12.75" customHeight="1" x14ac:dyDescent="0.2">
      <c r="A37" s="99"/>
      <c r="B37" s="100"/>
      <c r="C37" s="100"/>
      <c r="D37" s="101"/>
      <c r="E37" s="46" t="s">
        <v>147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91">
        <v>5087372</v>
      </c>
      <c r="V37" s="91"/>
      <c r="W37" s="91"/>
      <c r="X37" s="91"/>
      <c r="Y37" s="91"/>
      <c r="Z37" s="91">
        <v>1921</v>
      </c>
      <c r="AA37" s="91"/>
      <c r="AB37" s="91"/>
      <c r="AC37" s="91"/>
      <c r="AD37" s="91"/>
      <c r="AE37" s="88">
        <v>0</v>
      </c>
      <c r="AF37" s="89"/>
      <c r="AG37" s="89"/>
      <c r="AH37" s="90"/>
      <c r="AI37" s="88">
        <f t="shared" si="0"/>
        <v>5089293</v>
      </c>
      <c r="AJ37" s="89"/>
      <c r="AK37" s="89"/>
      <c r="AL37" s="89"/>
      <c r="AM37" s="90"/>
      <c r="AN37" s="88">
        <v>5422436</v>
      </c>
      <c r="AO37" s="89"/>
      <c r="AP37" s="89"/>
      <c r="AQ37" s="89"/>
      <c r="AR37" s="90"/>
      <c r="AS37" s="88">
        <v>861080</v>
      </c>
      <c r="AT37" s="89"/>
      <c r="AU37" s="89"/>
      <c r="AV37" s="89"/>
      <c r="AW37" s="90"/>
      <c r="AX37" s="88">
        <v>855886</v>
      </c>
      <c r="AY37" s="89"/>
      <c r="AZ37" s="89"/>
      <c r="BA37" s="90"/>
      <c r="BB37" s="88">
        <f t="shared" si="1"/>
        <v>6283516</v>
      </c>
      <c r="BC37" s="89"/>
      <c r="BD37" s="89"/>
      <c r="BE37" s="89"/>
      <c r="BF37" s="90"/>
      <c r="BG37" s="88">
        <v>5786368</v>
      </c>
      <c r="BH37" s="89"/>
      <c r="BI37" s="89"/>
      <c r="BJ37" s="89"/>
      <c r="BK37" s="90"/>
      <c r="BL37" s="88">
        <v>4986</v>
      </c>
      <c r="BM37" s="89"/>
      <c r="BN37" s="89"/>
      <c r="BO37" s="89"/>
      <c r="BP37" s="90"/>
      <c r="BQ37" s="88">
        <v>0</v>
      </c>
      <c r="BR37" s="89"/>
      <c r="BS37" s="89"/>
      <c r="BT37" s="90"/>
      <c r="BU37" s="88">
        <f t="shared" si="2"/>
        <v>5791354</v>
      </c>
      <c r="BV37" s="89"/>
      <c r="BW37" s="89"/>
      <c r="BX37" s="89"/>
      <c r="BY37" s="90"/>
    </row>
    <row r="39" spans="1:79" ht="14.25" customHeight="1" x14ac:dyDescent="0.2">
      <c r="A39" s="67" t="s">
        <v>238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5" customHeight="1" x14ac:dyDescent="0.2">
      <c r="A40" s="87" t="s">
        <v>185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</row>
    <row r="41" spans="1:79" ht="22.5" customHeight="1" x14ac:dyDescent="0.2">
      <c r="A41" s="68" t="s">
        <v>2</v>
      </c>
      <c r="B41" s="69"/>
      <c r="C41" s="69"/>
      <c r="D41" s="70"/>
      <c r="E41" s="68" t="s">
        <v>19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X41" s="50" t="s">
        <v>189</v>
      </c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2"/>
      <c r="AR41" s="45" t="s">
        <v>190</v>
      </c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</row>
    <row r="42" spans="1:79" ht="36" customHeight="1" x14ac:dyDescent="0.2">
      <c r="A42" s="71"/>
      <c r="B42" s="72"/>
      <c r="C42" s="72"/>
      <c r="D42" s="73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45" t="s">
        <v>4</v>
      </c>
      <c r="Y42" s="45"/>
      <c r="Z42" s="45"/>
      <c r="AA42" s="45"/>
      <c r="AB42" s="45"/>
      <c r="AC42" s="45" t="s">
        <v>3</v>
      </c>
      <c r="AD42" s="45"/>
      <c r="AE42" s="45"/>
      <c r="AF42" s="45"/>
      <c r="AG42" s="45"/>
      <c r="AH42" s="64" t="s">
        <v>116</v>
      </c>
      <c r="AI42" s="65"/>
      <c r="AJ42" s="65"/>
      <c r="AK42" s="65"/>
      <c r="AL42" s="66"/>
      <c r="AM42" s="50" t="s">
        <v>5</v>
      </c>
      <c r="AN42" s="51"/>
      <c r="AO42" s="51"/>
      <c r="AP42" s="51"/>
      <c r="AQ42" s="52"/>
      <c r="AR42" s="50" t="s">
        <v>4</v>
      </c>
      <c r="AS42" s="51"/>
      <c r="AT42" s="51"/>
      <c r="AU42" s="51"/>
      <c r="AV42" s="52"/>
      <c r="AW42" s="50" t="s">
        <v>3</v>
      </c>
      <c r="AX42" s="51"/>
      <c r="AY42" s="51"/>
      <c r="AZ42" s="51"/>
      <c r="BA42" s="52"/>
      <c r="BB42" s="64" t="s">
        <v>116</v>
      </c>
      <c r="BC42" s="65"/>
      <c r="BD42" s="65"/>
      <c r="BE42" s="65"/>
      <c r="BF42" s="66"/>
      <c r="BG42" s="50" t="s">
        <v>96</v>
      </c>
      <c r="BH42" s="51"/>
      <c r="BI42" s="51"/>
      <c r="BJ42" s="51"/>
      <c r="BK42" s="52"/>
    </row>
    <row r="43" spans="1:79" ht="15" customHeight="1" x14ac:dyDescent="0.2">
      <c r="A43" s="50">
        <v>1</v>
      </c>
      <c r="B43" s="51"/>
      <c r="C43" s="51"/>
      <c r="D43" s="52"/>
      <c r="E43" s="50">
        <v>2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45">
        <v>3</v>
      </c>
      <c r="Y43" s="45"/>
      <c r="Z43" s="45"/>
      <c r="AA43" s="45"/>
      <c r="AB43" s="45"/>
      <c r="AC43" s="45">
        <v>4</v>
      </c>
      <c r="AD43" s="45"/>
      <c r="AE43" s="45"/>
      <c r="AF43" s="45"/>
      <c r="AG43" s="45"/>
      <c r="AH43" s="45">
        <v>5</v>
      </c>
      <c r="AI43" s="45"/>
      <c r="AJ43" s="45"/>
      <c r="AK43" s="45"/>
      <c r="AL43" s="45"/>
      <c r="AM43" s="45">
        <v>6</v>
      </c>
      <c r="AN43" s="45"/>
      <c r="AO43" s="45"/>
      <c r="AP43" s="45"/>
      <c r="AQ43" s="45"/>
      <c r="AR43" s="50">
        <v>7</v>
      </c>
      <c r="AS43" s="51"/>
      <c r="AT43" s="51"/>
      <c r="AU43" s="51"/>
      <c r="AV43" s="52"/>
      <c r="AW43" s="50">
        <v>8</v>
      </c>
      <c r="AX43" s="51"/>
      <c r="AY43" s="51"/>
      <c r="AZ43" s="51"/>
      <c r="BA43" s="52"/>
      <c r="BB43" s="50">
        <v>9</v>
      </c>
      <c r="BC43" s="51"/>
      <c r="BD43" s="51"/>
      <c r="BE43" s="51"/>
      <c r="BF43" s="52"/>
      <c r="BG43" s="50">
        <v>10</v>
      </c>
      <c r="BH43" s="51"/>
      <c r="BI43" s="51"/>
      <c r="BJ43" s="51"/>
      <c r="BK43" s="52"/>
    </row>
    <row r="44" spans="1:79" ht="20.25" hidden="1" customHeight="1" x14ac:dyDescent="0.2">
      <c r="A44" s="47" t="s">
        <v>56</v>
      </c>
      <c r="B44" s="48"/>
      <c r="C44" s="48"/>
      <c r="D44" s="49"/>
      <c r="E44" s="47" t="s">
        <v>57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9"/>
      <c r="X44" s="27" t="s">
        <v>60</v>
      </c>
      <c r="Y44" s="27"/>
      <c r="Z44" s="27"/>
      <c r="AA44" s="27"/>
      <c r="AB44" s="27"/>
      <c r="AC44" s="27" t="s">
        <v>61</v>
      </c>
      <c r="AD44" s="27"/>
      <c r="AE44" s="27"/>
      <c r="AF44" s="27"/>
      <c r="AG44" s="27"/>
      <c r="AH44" s="47" t="s">
        <v>94</v>
      </c>
      <c r="AI44" s="48"/>
      <c r="AJ44" s="48"/>
      <c r="AK44" s="48"/>
      <c r="AL44" s="49"/>
      <c r="AM44" s="74" t="s">
        <v>171</v>
      </c>
      <c r="AN44" s="75"/>
      <c r="AO44" s="75"/>
      <c r="AP44" s="75"/>
      <c r="AQ44" s="76"/>
      <c r="AR44" s="47" t="s">
        <v>62</v>
      </c>
      <c r="AS44" s="48"/>
      <c r="AT44" s="48"/>
      <c r="AU44" s="48"/>
      <c r="AV44" s="49"/>
      <c r="AW44" s="47" t="s">
        <v>63</v>
      </c>
      <c r="AX44" s="48"/>
      <c r="AY44" s="48"/>
      <c r="AZ44" s="48"/>
      <c r="BA44" s="49"/>
      <c r="BB44" s="47" t="s">
        <v>95</v>
      </c>
      <c r="BC44" s="48"/>
      <c r="BD44" s="48"/>
      <c r="BE44" s="48"/>
      <c r="BF44" s="49"/>
      <c r="BG44" s="74" t="s">
        <v>171</v>
      </c>
      <c r="BH44" s="75"/>
      <c r="BI44" s="75"/>
      <c r="BJ44" s="75"/>
      <c r="BK44" s="76"/>
      <c r="CA44" t="s">
        <v>23</v>
      </c>
    </row>
    <row r="45" spans="1:79" s="25" customFormat="1" ht="12.75" customHeight="1" x14ac:dyDescent="0.2">
      <c r="A45" s="77"/>
      <c r="B45" s="78"/>
      <c r="C45" s="78"/>
      <c r="D45" s="79"/>
      <c r="E45" s="55" t="s">
        <v>191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81">
        <v>6300812</v>
      </c>
      <c r="Y45" s="82"/>
      <c r="Z45" s="82"/>
      <c r="AA45" s="82"/>
      <c r="AB45" s="83"/>
      <c r="AC45" s="81" t="s">
        <v>192</v>
      </c>
      <c r="AD45" s="82"/>
      <c r="AE45" s="82"/>
      <c r="AF45" s="82"/>
      <c r="AG45" s="83"/>
      <c r="AH45" s="81" t="s">
        <v>192</v>
      </c>
      <c r="AI45" s="82"/>
      <c r="AJ45" s="82"/>
      <c r="AK45" s="82"/>
      <c r="AL45" s="83"/>
      <c r="AM45" s="81">
        <f t="shared" ref="AM45:AM52" si="3">IF(ISNUMBER(X45),X45,0)+IF(ISNUMBER(AC45),AC45,0)</f>
        <v>6300812</v>
      </c>
      <c r="AN45" s="82"/>
      <c r="AO45" s="82"/>
      <c r="AP45" s="82"/>
      <c r="AQ45" s="83"/>
      <c r="AR45" s="81">
        <v>6716785</v>
      </c>
      <c r="AS45" s="82"/>
      <c r="AT45" s="82"/>
      <c r="AU45" s="82"/>
      <c r="AV45" s="83"/>
      <c r="AW45" s="81" t="s">
        <v>192</v>
      </c>
      <c r="AX45" s="82"/>
      <c r="AY45" s="82"/>
      <c r="AZ45" s="82"/>
      <c r="BA45" s="83"/>
      <c r="BB45" s="81" t="s">
        <v>192</v>
      </c>
      <c r="BC45" s="82"/>
      <c r="BD45" s="82"/>
      <c r="BE45" s="82"/>
      <c r="BF45" s="83"/>
      <c r="BG45" s="80">
        <f t="shared" ref="BG45:BG52" si="4">IF(ISNUMBER(AR45),AR45,0)+IF(ISNUMBER(AW45),AW45,0)</f>
        <v>6716785</v>
      </c>
      <c r="BH45" s="80"/>
      <c r="BI45" s="80"/>
      <c r="BJ45" s="80"/>
      <c r="BK45" s="80"/>
      <c r="CA45" s="25" t="s">
        <v>24</v>
      </c>
    </row>
    <row r="46" spans="1:79" s="25" customFormat="1" ht="25.5" customHeight="1" x14ac:dyDescent="0.2">
      <c r="A46" s="77"/>
      <c r="B46" s="78"/>
      <c r="C46" s="78"/>
      <c r="D46" s="79"/>
      <c r="E46" s="55" t="s">
        <v>249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81" t="s">
        <v>192</v>
      </c>
      <c r="Y46" s="82"/>
      <c r="Z46" s="82"/>
      <c r="AA46" s="82"/>
      <c r="AB46" s="83"/>
      <c r="AC46" s="81">
        <v>5295</v>
      </c>
      <c r="AD46" s="82"/>
      <c r="AE46" s="82"/>
      <c r="AF46" s="82"/>
      <c r="AG46" s="83"/>
      <c r="AH46" s="81">
        <v>0</v>
      </c>
      <c r="AI46" s="82"/>
      <c r="AJ46" s="82"/>
      <c r="AK46" s="82"/>
      <c r="AL46" s="83"/>
      <c r="AM46" s="81">
        <f t="shared" si="3"/>
        <v>5295</v>
      </c>
      <c r="AN46" s="82"/>
      <c r="AO46" s="82"/>
      <c r="AP46" s="82"/>
      <c r="AQ46" s="83"/>
      <c r="AR46" s="81" t="s">
        <v>192</v>
      </c>
      <c r="AS46" s="82"/>
      <c r="AT46" s="82"/>
      <c r="AU46" s="82"/>
      <c r="AV46" s="83"/>
      <c r="AW46" s="81">
        <v>5597</v>
      </c>
      <c r="AX46" s="82"/>
      <c r="AY46" s="82"/>
      <c r="AZ46" s="82"/>
      <c r="BA46" s="83"/>
      <c r="BB46" s="81">
        <v>0</v>
      </c>
      <c r="BC46" s="82"/>
      <c r="BD46" s="82"/>
      <c r="BE46" s="82"/>
      <c r="BF46" s="83"/>
      <c r="BG46" s="80">
        <f t="shared" si="4"/>
        <v>5597</v>
      </c>
      <c r="BH46" s="80"/>
      <c r="BI46" s="80"/>
      <c r="BJ46" s="80"/>
      <c r="BK46" s="80"/>
    </row>
    <row r="47" spans="1:79" s="25" customFormat="1" ht="38.25" customHeight="1" x14ac:dyDescent="0.2">
      <c r="A47" s="77">
        <v>25010300</v>
      </c>
      <c r="B47" s="78"/>
      <c r="C47" s="78"/>
      <c r="D47" s="79"/>
      <c r="E47" s="55" t="s">
        <v>267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  <c r="X47" s="81" t="s">
        <v>192</v>
      </c>
      <c r="Y47" s="82"/>
      <c r="Z47" s="82"/>
      <c r="AA47" s="82"/>
      <c r="AB47" s="83"/>
      <c r="AC47" s="81">
        <v>5295</v>
      </c>
      <c r="AD47" s="82"/>
      <c r="AE47" s="82"/>
      <c r="AF47" s="82"/>
      <c r="AG47" s="83"/>
      <c r="AH47" s="81">
        <v>0</v>
      </c>
      <c r="AI47" s="82"/>
      <c r="AJ47" s="82"/>
      <c r="AK47" s="82"/>
      <c r="AL47" s="83"/>
      <c r="AM47" s="81">
        <f t="shared" si="3"/>
        <v>5295</v>
      </c>
      <c r="AN47" s="82"/>
      <c r="AO47" s="82"/>
      <c r="AP47" s="82"/>
      <c r="AQ47" s="83"/>
      <c r="AR47" s="81" t="s">
        <v>192</v>
      </c>
      <c r="AS47" s="82"/>
      <c r="AT47" s="82"/>
      <c r="AU47" s="82"/>
      <c r="AV47" s="83"/>
      <c r="AW47" s="81">
        <v>5597</v>
      </c>
      <c r="AX47" s="82"/>
      <c r="AY47" s="82"/>
      <c r="AZ47" s="82"/>
      <c r="BA47" s="83"/>
      <c r="BB47" s="81">
        <v>0</v>
      </c>
      <c r="BC47" s="82"/>
      <c r="BD47" s="82"/>
      <c r="BE47" s="82"/>
      <c r="BF47" s="83"/>
      <c r="BG47" s="80">
        <f t="shared" si="4"/>
        <v>5597</v>
      </c>
      <c r="BH47" s="80"/>
      <c r="BI47" s="80"/>
      <c r="BJ47" s="80"/>
      <c r="BK47" s="80"/>
    </row>
    <row r="48" spans="1:79" s="25" customFormat="1" ht="12.75" customHeight="1" x14ac:dyDescent="0.2">
      <c r="A48" s="77">
        <v>25020100</v>
      </c>
      <c r="B48" s="78"/>
      <c r="C48" s="78"/>
      <c r="D48" s="79"/>
      <c r="E48" s="55" t="s">
        <v>250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  <c r="X48" s="81" t="s">
        <v>192</v>
      </c>
      <c r="Y48" s="82"/>
      <c r="Z48" s="82"/>
      <c r="AA48" s="82"/>
      <c r="AB48" s="83"/>
      <c r="AC48" s="81">
        <v>0</v>
      </c>
      <c r="AD48" s="82"/>
      <c r="AE48" s="82"/>
      <c r="AF48" s="82"/>
      <c r="AG48" s="83"/>
      <c r="AH48" s="81">
        <v>0</v>
      </c>
      <c r="AI48" s="82"/>
      <c r="AJ48" s="82"/>
      <c r="AK48" s="82"/>
      <c r="AL48" s="83"/>
      <c r="AM48" s="81">
        <f t="shared" si="3"/>
        <v>0</v>
      </c>
      <c r="AN48" s="82"/>
      <c r="AO48" s="82"/>
      <c r="AP48" s="82"/>
      <c r="AQ48" s="83"/>
      <c r="AR48" s="81" t="s">
        <v>192</v>
      </c>
      <c r="AS48" s="82"/>
      <c r="AT48" s="82"/>
      <c r="AU48" s="82"/>
      <c r="AV48" s="83"/>
      <c r="AW48" s="81">
        <v>0</v>
      </c>
      <c r="AX48" s="82"/>
      <c r="AY48" s="82"/>
      <c r="AZ48" s="82"/>
      <c r="BA48" s="83"/>
      <c r="BB48" s="81">
        <v>0</v>
      </c>
      <c r="BC48" s="82"/>
      <c r="BD48" s="82"/>
      <c r="BE48" s="82"/>
      <c r="BF48" s="83"/>
      <c r="BG48" s="80">
        <f t="shared" si="4"/>
        <v>0</v>
      </c>
      <c r="BH48" s="80"/>
      <c r="BI48" s="80"/>
      <c r="BJ48" s="80"/>
      <c r="BK48" s="80"/>
    </row>
    <row r="49" spans="1:79" s="25" customFormat="1" ht="25.5" customHeight="1" x14ac:dyDescent="0.2">
      <c r="A49" s="77"/>
      <c r="B49" s="78"/>
      <c r="C49" s="78"/>
      <c r="D49" s="79"/>
      <c r="E49" s="55" t="s">
        <v>251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  <c r="X49" s="81" t="s">
        <v>192</v>
      </c>
      <c r="Y49" s="82"/>
      <c r="Z49" s="82"/>
      <c r="AA49" s="82"/>
      <c r="AB49" s="83"/>
      <c r="AC49" s="81">
        <v>0</v>
      </c>
      <c r="AD49" s="82"/>
      <c r="AE49" s="82"/>
      <c r="AF49" s="82"/>
      <c r="AG49" s="83"/>
      <c r="AH49" s="81">
        <v>0</v>
      </c>
      <c r="AI49" s="82"/>
      <c r="AJ49" s="82"/>
      <c r="AK49" s="82"/>
      <c r="AL49" s="83"/>
      <c r="AM49" s="81">
        <f t="shared" si="3"/>
        <v>0</v>
      </c>
      <c r="AN49" s="82"/>
      <c r="AO49" s="82"/>
      <c r="AP49" s="82"/>
      <c r="AQ49" s="83"/>
      <c r="AR49" s="81" t="s">
        <v>192</v>
      </c>
      <c r="AS49" s="82"/>
      <c r="AT49" s="82"/>
      <c r="AU49" s="82"/>
      <c r="AV49" s="83"/>
      <c r="AW49" s="81">
        <v>0</v>
      </c>
      <c r="AX49" s="82"/>
      <c r="AY49" s="82"/>
      <c r="AZ49" s="82"/>
      <c r="BA49" s="83"/>
      <c r="BB49" s="81">
        <v>0</v>
      </c>
      <c r="BC49" s="82"/>
      <c r="BD49" s="82"/>
      <c r="BE49" s="82"/>
      <c r="BF49" s="83"/>
      <c r="BG49" s="80">
        <f t="shared" si="4"/>
        <v>0</v>
      </c>
      <c r="BH49" s="80"/>
      <c r="BI49" s="80"/>
      <c r="BJ49" s="80"/>
      <c r="BK49" s="80"/>
    </row>
    <row r="50" spans="1:79" s="25" customFormat="1" ht="12.75" customHeight="1" x14ac:dyDescent="0.2">
      <c r="A50" s="77">
        <v>205200</v>
      </c>
      <c r="B50" s="78"/>
      <c r="C50" s="78"/>
      <c r="D50" s="79"/>
      <c r="E50" s="55" t="s">
        <v>252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81" t="s">
        <v>192</v>
      </c>
      <c r="Y50" s="82"/>
      <c r="Z50" s="82"/>
      <c r="AA50" s="82"/>
      <c r="AB50" s="83"/>
      <c r="AC50" s="81">
        <v>0</v>
      </c>
      <c r="AD50" s="82"/>
      <c r="AE50" s="82"/>
      <c r="AF50" s="82"/>
      <c r="AG50" s="83"/>
      <c r="AH50" s="81">
        <v>0</v>
      </c>
      <c r="AI50" s="82"/>
      <c r="AJ50" s="82"/>
      <c r="AK50" s="82"/>
      <c r="AL50" s="83"/>
      <c r="AM50" s="81">
        <f t="shared" si="3"/>
        <v>0</v>
      </c>
      <c r="AN50" s="82"/>
      <c r="AO50" s="82"/>
      <c r="AP50" s="82"/>
      <c r="AQ50" s="83"/>
      <c r="AR50" s="81" t="s">
        <v>192</v>
      </c>
      <c r="AS50" s="82"/>
      <c r="AT50" s="82"/>
      <c r="AU50" s="82"/>
      <c r="AV50" s="83"/>
      <c r="AW50" s="81">
        <v>0</v>
      </c>
      <c r="AX50" s="82"/>
      <c r="AY50" s="82"/>
      <c r="AZ50" s="82"/>
      <c r="BA50" s="83"/>
      <c r="BB50" s="81">
        <v>0</v>
      </c>
      <c r="BC50" s="82"/>
      <c r="BD50" s="82"/>
      <c r="BE50" s="82"/>
      <c r="BF50" s="83"/>
      <c r="BG50" s="80">
        <f t="shared" si="4"/>
        <v>0</v>
      </c>
      <c r="BH50" s="80"/>
      <c r="BI50" s="80"/>
      <c r="BJ50" s="80"/>
      <c r="BK50" s="80"/>
    </row>
    <row r="51" spans="1:79" s="25" customFormat="1" ht="25.5" customHeight="1" x14ac:dyDescent="0.2">
      <c r="A51" s="77">
        <v>602400</v>
      </c>
      <c r="B51" s="78"/>
      <c r="C51" s="78"/>
      <c r="D51" s="79"/>
      <c r="E51" s="55" t="s">
        <v>253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81" t="s">
        <v>192</v>
      </c>
      <c r="Y51" s="82"/>
      <c r="Z51" s="82"/>
      <c r="AA51" s="82"/>
      <c r="AB51" s="83"/>
      <c r="AC51" s="81">
        <v>0</v>
      </c>
      <c r="AD51" s="82"/>
      <c r="AE51" s="82"/>
      <c r="AF51" s="82"/>
      <c r="AG51" s="83"/>
      <c r="AH51" s="81">
        <v>0</v>
      </c>
      <c r="AI51" s="82"/>
      <c r="AJ51" s="82"/>
      <c r="AK51" s="82"/>
      <c r="AL51" s="83"/>
      <c r="AM51" s="81">
        <f t="shared" si="3"/>
        <v>0</v>
      </c>
      <c r="AN51" s="82"/>
      <c r="AO51" s="82"/>
      <c r="AP51" s="82"/>
      <c r="AQ51" s="83"/>
      <c r="AR51" s="81" t="s">
        <v>192</v>
      </c>
      <c r="AS51" s="82"/>
      <c r="AT51" s="82"/>
      <c r="AU51" s="82"/>
      <c r="AV51" s="83"/>
      <c r="AW51" s="81">
        <v>0</v>
      </c>
      <c r="AX51" s="82"/>
      <c r="AY51" s="82"/>
      <c r="AZ51" s="82"/>
      <c r="BA51" s="83"/>
      <c r="BB51" s="81">
        <v>0</v>
      </c>
      <c r="BC51" s="82"/>
      <c r="BD51" s="82"/>
      <c r="BE51" s="82"/>
      <c r="BF51" s="83"/>
      <c r="BG51" s="80">
        <f t="shared" si="4"/>
        <v>0</v>
      </c>
      <c r="BH51" s="80"/>
      <c r="BI51" s="80"/>
      <c r="BJ51" s="80"/>
      <c r="BK51" s="80"/>
    </row>
    <row r="52" spans="1:79" s="6" customFormat="1" ht="12.75" customHeight="1" x14ac:dyDescent="0.2">
      <c r="A52" s="99"/>
      <c r="B52" s="100"/>
      <c r="C52" s="100"/>
      <c r="D52" s="101"/>
      <c r="E52" s="46" t="s">
        <v>147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88">
        <v>6300812</v>
      </c>
      <c r="Y52" s="89"/>
      <c r="Z52" s="89"/>
      <c r="AA52" s="89"/>
      <c r="AB52" s="90"/>
      <c r="AC52" s="88">
        <v>5295</v>
      </c>
      <c r="AD52" s="89"/>
      <c r="AE52" s="89"/>
      <c r="AF52" s="89"/>
      <c r="AG52" s="90"/>
      <c r="AH52" s="88">
        <v>0</v>
      </c>
      <c r="AI52" s="89"/>
      <c r="AJ52" s="89"/>
      <c r="AK52" s="89"/>
      <c r="AL52" s="90"/>
      <c r="AM52" s="88">
        <f t="shared" si="3"/>
        <v>6306107</v>
      </c>
      <c r="AN52" s="89"/>
      <c r="AO52" s="89"/>
      <c r="AP52" s="89"/>
      <c r="AQ52" s="90"/>
      <c r="AR52" s="88">
        <v>6716785</v>
      </c>
      <c r="AS52" s="89"/>
      <c r="AT52" s="89"/>
      <c r="AU52" s="89"/>
      <c r="AV52" s="90"/>
      <c r="AW52" s="88">
        <v>5597</v>
      </c>
      <c r="AX52" s="89"/>
      <c r="AY52" s="89"/>
      <c r="AZ52" s="89"/>
      <c r="BA52" s="90"/>
      <c r="BB52" s="88">
        <v>0</v>
      </c>
      <c r="BC52" s="89"/>
      <c r="BD52" s="89"/>
      <c r="BE52" s="89"/>
      <c r="BF52" s="90"/>
      <c r="BG52" s="91">
        <f t="shared" si="4"/>
        <v>6722382</v>
      </c>
      <c r="BH52" s="91"/>
      <c r="BI52" s="91"/>
      <c r="BJ52" s="91"/>
      <c r="BK52" s="91"/>
    </row>
    <row r="53" spans="1:79" s="4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9" s="3" customFormat="1" ht="14.25" customHeight="1" x14ac:dyDescent="0.2">
      <c r="A55" s="59" t="s">
        <v>117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9"/>
    </row>
    <row r="56" spans="1:79" ht="14.25" customHeight="1" x14ac:dyDescent="0.2">
      <c r="A56" s="59" t="s">
        <v>225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</row>
    <row r="57" spans="1:79" ht="15" customHeight="1" x14ac:dyDescent="0.2">
      <c r="A57" s="36" t="s">
        <v>185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9" ht="23.1" customHeight="1" x14ac:dyDescent="0.2">
      <c r="A58" s="92" t="s">
        <v>118</v>
      </c>
      <c r="B58" s="93"/>
      <c r="C58" s="93"/>
      <c r="D58" s="94"/>
      <c r="E58" s="45" t="s">
        <v>19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50" t="s">
        <v>186</v>
      </c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/>
      <c r="AN58" s="50" t="s">
        <v>187</v>
      </c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/>
      <c r="BG58" s="50" t="s">
        <v>188</v>
      </c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2"/>
    </row>
    <row r="59" spans="1:79" ht="48.75" customHeight="1" x14ac:dyDescent="0.2">
      <c r="A59" s="95"/>
      <c r="B59" s="96"/>
      <c r="C59" s="96"/>
      <c r="D59" s="97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50" t="s">
        <v>4</v>
      </c>
      <c r="V59" s="51"/>
      <c r="W59" s="51"/>
      <c r="X59" s="51"/>
      <c r="Y59" s="52"/>
      <c r="Z59" s="50" t="s">
        <v>3</v>
      </c>
      <c r="AA59" s="51"/>
      <c r="AB59" s="51"/>
      <c r="AC59" s="51"/>
      <c r="AD59" s="52"/>
      <c r="AE59" s="64" t="s">
        <v>116</v>
      </c>
      <c r="AF59" s="65"/>
      <c r="AG59" s="65"/>
      <c r="AH59" s="66"/>
      <c r="AI59" s="50" t="s">
        <v>5</v>
      </c>
      <c r="AJ59" s="51"/>
      <c r="AK59" s="51"/>
      <c r="AL59" s="51"/>
      <c r="AM59" s="52"/>
      <c r="AN59" s="50" t="s">
        <v>4</v>
      </c>
      <c r="AO59" s="51"/>
      <c r="AP59" s="51"/>
      <c r="AQ59" s="51"/>
      <c r="AR59" s="52"/>
      <c r="AS59" s="50" t="s">
        <v>3</v>
      </c>
      <c r="AT59" s="51"/>
      <c r="AU59" s="51"/>
      <c r="AV59" s="51"/>
      <c r="AW59" s="52"/>
      <c r="AX59" s="64" t="s">
        <v>116</v>
      </c>
      <c r="AY59" s="65"/>
      <c r="AZ59" s="65"/>
      <c r="BA59" s="66"/>
      <c r="BB59" s="50" t="s">
        <v>96</v>
      </c>
      <c r="BC59" s="51"/>
      <c r="BD59" s="51"/>
      <c r="BE59" s="51"/>
      <c r="BF59" s="52"/>
      <c r="BG59" s="50" t="s">
        <v>4</v>
      </c>
      <c r="BH59" s="51"/>
      <c r="BI59" s="51"/>
      <c r="BJ59" s="51"/>
      <c r="BK59" s="52"/>
      <c r="BL59" s="50" t="s">
        <v>3</v>
      </c>
      <c r="BM59" s="51"/>
      <c r="BN59" s="51"/>
      <c r="BO59" s="51"/>
      <c r="BP59" s="52"/>
      <c r="BQ59" s="64" t="s">
        <v>116</v>
      </c>
      <c r="BR59" s="65"/>
      <c r="BS59" s="65"/>
      <c r="BT59" s="66"/>
      <c r="BU59" s="50" t="s">
        <v>97</v>
      </c>
      <c r="BV59" s="51"/>
      <c r="BW59" s="51"/>
      <c r="BX59" s="51"/>
      <c r="BY59" s="52"/>
    </row>
    <row r="60" spans="1:79" ht="15" customHeight="1" x14ac:dyDescent="0.2">
      <c r="A60" s="50">
        <v>1</v>
      </c>
      <c r="B60" s="51"/>
      <c r="C60" s="51"/>
      <c r="D60" s="52"/>
      <c r="E60" s="50">
        <v>2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  <c r="U60" s="50">
        <v>3</v>
      </c>
      <c r="V60" s="51"/>
      <c r="W60" s="51"/>
      <c r="X60" s="51"/>
      <c r="Y60" s="52"/>
      <c r="Z60" s="50">
        <v>4</v>
      </c>
      <c r="AA60" s="51"/>
      <c r="AB60" s="51"/>
      <c r="AC60" s="51"/>
      <c r="AD60" s="52"/>
      <c r="AE60" s="50">
        <v>5</v>
      </c>
      <c r="AF60" s="51"/>
      <c r="AG60" s="51"/>
      <c r="AH60" s="52"/>
      <c r="AI60" s="50">
        <v>6</v>
      </c>
      <c r="AJ60" s="51"/>
      <c r="AK60" s="51"/>
      <c r="AL60" s="51"/>
      <c r="AM60" s="52"/>
      <c r="AN60" s="50">
        <v>7</v>
      </c>
      <c r="AO60" s="51"/>
      <c r="AP60" s="51"/>
      <c r="AQ60" s="51"/>
      <c r="AR60" s="52"/>
      <c r="AS60" s="50">
        <v>8</v>
      </c>
      <c r="AT60" s="51"/>
      <c r="AU60" s="51"/>
      <c r="AV60" s="51"/>
      <c r="AW60" s="52"/>
      <c r="AX60" s="50">
        <v>9</v>
      </c>
      <c r="AY60" s="51"/>
      <c r="AZ60" s="51"/>
      <c r="BA60" s="52"/>
      <c r="BB60" s="50">
        <v>10</v>
      </c>
      <c r="BC60" s="51"/>
      <c r="BD60" s="51"/>
      <c r="BE60" s="51"/>
      <c r="BF60" s="52"/>
      <c r="BG60" s="50">
        <v>11</v>
      </c>
      <c r="BH60" s="51"/>
      <c r="BI60" s="51"/>
      <c r="BJ60" s="51"/>
      <c r="BK60" s="52"/>
      <c r="BL60" s="50">
        <v>12</v>
      </c>
      <c r="BM60" s="51"/>
      <c r="BN60" s="51"/>
      <c r="BO60" s="51"/>
      <c r="BP60" s="52"/>
      <c r="BQ60" s="50">
        <v>13</v>
      </c>
      <c r="BR60" s="51"/>
      <c r="BS60" s="51"/>
      <c r="BT60" s="52"/>
      <c r="BU60" s="50">
        <v>14</v>
      </c>
      <c r="BV60" s="51"/>
      <c r="BW60" s="51"/>
      <c r="BX60" s="51"/>
      <c r="BY60" s="52"/>
    </row>
    <row r="61" spans="1:79" s="1" customFormat="1" ht="12.75" hidden="1" customHeight="1" x14ac:dyDescent="0.2">
      <c r="A61" s="47" t="s">
        <v>64</v>
      </c>
      <c r="B61" s="48"/>
      <c r="C61" s="48"/>
      <c r="D61" s="49"/>
      <c r="E61" s="47" t="s">
        <v>57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9"/>
      <c r="U61" s="47" t="s">
        <v>65</v>
      </c>
      <c r="V61" s="48"/>
      <c r="W61" s="48"/>
      <c r="X61" s="48"/>
      <c r="Y61" s="49"/>
      <c r="Z61" s="47" t="s">
        <v>66</v>
      </c>
      <c r="AA61" s="48"/>
      <c r="AB61" s="48"/>
      <c r="AC61" s="48"/>
      <c r="AD61" s="49"/>
      <c r="AE61" s="47" t="s">
        <v>91</v>
      </c>
      <c r="AF61" s="48"/>
      <c r="AG61" s="48"/>
      <c r="AH61" s="49"/>
      <c r="AI61" s="74" t="s">
        <v>170</v>
      </c>
      <c r="AJ61" s="75"/>
      <c r="AK61" s="75"/>
      <c r="AL61" s="75"/>
      <c r="AM61" s="76"/>
      <c r="AN61" s="47" t="s">
        <v>67</v>
      </c>
      <c r="AO61" s="48"/>
      <c r="AP61" s="48"/>
      <c r="AQ61" s="48"/>
      <c r="AR61" s="49"/>
      <c r="AS61" s="47" t="s">
        <v>68</v>
      </c>
      <c r="AT61" s="48"/>
      <c r="AU61" s="48"/>
      <c r="AV61" s="48"/>
      <c r="AW61" s="49"/>
      <c r="AX61" s="47" t="s">
        <v>92</v>
      </c>
      <c r="AY61" s="48"/>
      <c r="AZ61" s="48"/>
      <c r="BA61" s="49"/>
      <c r="BB61" s="74" t="s">
        <v>170</v>
      </c>
      <c r="BC61" s="75"/>
      <c r="BD61" s="75"/>
      <c r="BE61" s="75"/>
      <c r="BF61" s="76"/>
      <c r="BG61" s="47" t="s">
        <v>58</v>
      </c>
      <c r="BH61" s="48"/>
      <c r="BI61" s="48"/>
      <c r="BJ61" s="48"/>
      <c r="BK61" s="49"/>
      <c r="BL61" s="47" t="s">
        <v>59</v>
      </c>
      <c r="BM61" s="48"/>
      <c r="BN61" s="48"/>
      <c r="BO61" s="48"/>
      <c r="BP61" s="49"/>
      <c r="BQ61" s="47" t="s">
        <v>93</v>
      </c>
      <c r="BR61" s="48"/>
      <c r="BS61" s="48"/>
      <c r="BT61" s="49"/>
      <c r="BU61" s="74" t="s">
        <v>170</v>
      </c>
      <c r="BV61" s="75"/>
      <c r="BW61" s="75"/>
      <c r="BX61" s="75"/>
      <c r="BY61" s="76"/>
      <c r="CA61" t="s">
        <v>25</v>
      </c>
    </row>
    <row r="62" spans="1:79" s="25" customFormat="1" ht="12.75" customHeight="1" x14ac:dyDescent="0.2">
      <c r="A62" s="77">
        <v>2111</v>
      </c>
      <c r="B62" s="78"/>
      <c r="C62" s="78"/>
      <c r="D62" s="79"/>
      <c r="E62" s="55" t="s">
        <v>193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81">
        <v>3709061</v>
      </c>
      <c r="V62" s="82"/>
      <c r="W62" s="82"/>
      <c r="X62" s="82"/>
      <c r="Y62" s="83"/>
      <c r="Z62" s="81">
        <v>0</v>
      </c>
      <c r="AA62" s="82"/>
      <c r="AB62" s="82"/>
      <c r="AC62" s="82"/>
      <c r="AD62" s="83"/>
      <c r="AE62" s="81">
        <v>0</v>
      </c>
      <c r="AF62" s="82"/>
      <c r="AG62" s="82"/>
      <c r="AH62" s="83"/>
      <c r="AI62" s="81">
        <f t="shared" ref="AI62:AI77" si="5">IF(ISNUMBER(U62),U62,0)+IF(ISNUMBER(Z62),Z62,0)</f>
        <v>3709061</v>
      </c>
      <c r="AJ62" s="82"/>
      <c r="AK62" s="82"/>
      <c r="AL62" s="82"/>
      <c r="AM62" s="83"/>
      <c r="AN62" s="81">
        <v>3702750</v>
      </c>
      <c r="AO62" s="82"/>
      <c r="AP62" s="82"/>
      <c r="AQ62" s="82"/>
      <c r="AR62" s="83"/>
      <c r="AS62" s="81">
        <v>0</v>
      </c>
      <c r="AT62" s="82"/>
      <c r="AU62" s="82"/>
      <c r="AV62" s="82"/>
      <c r="AW62" s="83"/>
      <c r="AX62" s="81">
        <v>0</v>
      </c>
      <c r="AY62" s="82"/>
      <c r="AZ62" s="82"/>
      <c r="BA62" s="83"/>
      <c r="BB62" s="81">
        <f t="shared" ref="BB62:BB77" si="6">IF(ISNUMBER(AN62),AN62,0)+IF(ISNUMBER(AS62),AS62,0)</f>
        <v>3702750</v>
      </c>
      <c r="BC62" s="82"/>
      <c r="BD62" s="82"/>
      <c r="BE62" s="82"/>
      <c r="BF62" s="83"/>
      <c r="BG62" s="81">
        <v>3867139</v>
      </c>
      <c r="BH62" s="82"/>
      <c r="BI62" s="82"/>
      <c r="BJ62" s="82"/>
      <c r="BK62" s="83"/>
      <c r="BL62" s="81">
        <v>0</v>
      </c>
      <c r="BM62" s="82"/>
      <c r="BN62" s="82"/>
      <c r="BO62" s="82"/>
      <c r="BP62" s="83"/>
      <c r="BQ62" s="81">
        <v>0</v>
      </c>
      <c r="BR62" s="82"/>
      <c r="BS62" s="82"/>
      <c r="BT62" s="83"/>
      <c r="BU62" s="81">
        <f t="shared" ref="BU62:BU77" si="7">IF(ISNUMBER(BG62),BG62,0)+IF(ISNUMBER(BL62),BL62,0)</f>
        <v>3867139</v>
      </c>
      <c r="BV62" s="82"/>
      <c r="BW62" s="82"/>
      <c r="BX62" s="82"/>
      <c r="BY62" s="83"/>
      <c r="CA62" s="25" t="s">
        <v>26</v>
      </c>
    </row>
    <row r="63" spans="1:79" s="25" customFormat="1" ht="12.75" customHeight="1" x14ac:dyDescent="0.2">
      <c r="A63" s="77">
        <v>2120</v>
      </c>
      <c r="B63" s="78"/>
      <c r="C63" s="78"/>
      <c r="D63" s="79"/>
      <c r="E63" s="55" t="s">
        <v>194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7"/>
      <c r="U63" s="81">
        <v>774362</v>
      </c>
      <c r="V63" s="82"/>
      <c r="W63" s="82"/>
      <c r="X63" s="82"/>
      <c r="Y63" s="83"/>
      <c r="Z63" s="81">
        <v>0</v>
      </c>
      <c r="AA63" s="82"/>
      <c r="AB63" s="82"/>
      <c r="AC63" s="82"/>
      <c r="AD63" s="83"/>
      <c r="AE63" s="81">
        <v>0</v>
      </c>
      <c r="AF63" s="82"/>
      <c r="AG63" s="82"/>
      <c r="AH63" s="83"/>
      <c r="AI63" s="81">
        <f t="shared" si="5"/>
        <v>774362</v>
      </c>
      <c r="AJ63" s="82"/>
      <c r="AK63" s="82"/>
      <c r="AL63" s="82"/>
      <c r="AM63" s="83"/>
      <c r="AN63" s="81">
        <v>814605</v>
      </c>
      <c r="AO63" s="82"/>
      <c r="AP63" s="82"/>
      <c r="AQ63" s="82"/>
      <c r="AR63" s="83"/>
      <c r="AS63" s="81">
        <v>0</v>
      </c>
      <c r="AT63" s="82"/>
      <c r="AU63" s="82"/>
      <c r="AV63" s="82"/>
      <c r="AW63" s="83"/>
      <c r="AX63" s="81">
        <v>0</v>
      </c>
      <c r="AY63" s="82"/>
      <c r="AZ63" s="82"/>
      <c r="BA63" s="83"/>
      <c r="BB63" s="81">
        <f t="shared" si="6"/>
        <v>814605</v>
      </c>
      <c r="BC63" s="82"/>
      <c r="BD63" s="82"/>
      <c r="BE63" s="82"/>
      <c r="BF63" s="83"/>
      <c r="BG63" s="81">
        <v>850770</v>
      </c>
      <c r="BH63" s="82"/>
      <c r="BI63" s="82"/>
      <c r="BJ63" s="82"/>
      <c r="BK63" s="83"/>
      <c r="BL63" s="81">
        <v>0</v>
      </c>
      <c r="BM63" s="82"/>
      <c r="BN63" s="82"/>
      <c r="BO63" s="82"/>
      <c r="BP63" s="83"/>
      <c r="BQ63" s="81">
        <v>0</v>
      </c>
      <c r="BR63" s="82"/>
      <c r="BS63" s="82"/>
      <c r="BT63" s="83"/>
      <c r="BU63" s="81">
        <f t="shared" si="7"/>
        <v>850770</v>
      </c>
      <c r="BV63" s="82"/>
      <c r="BW63" s="82"/>
      <c r="BX63" s="82"/>
      <c r="BY63" s="83"/>
    </row>
    <row r="64" spans="1:79" s="25" customFormat="1" ht="12.75" customHeight="1" x14ac:dyDescent="0.2">
      <c r="A64" s="77">
        <v>2210</v>
      </c>
      <c r="B64" s="78"/>
      <c r="C64" s="78"/>
      <c r="D64" s="79"/>
      <c r="E64" s="55" t="s">
        <v>195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7"/>
      <c r="U64" s="81">
        <v>101912</v>
      </c>
      <c r="V64" s="82"/>
      <c r="W64" s="82"/>
      <c r="X64" s="82"/>
      <c r="Y64" s="83"/>
      <c r="Z64" s="81">
        <v>1921</v>
      </c>
      <c r="AA64" s="82"/>
      <c r="AB64" s="82"/>
      <c r="AC64" s="82"/>
      <c r="AD64" s="83"/>
      <c r="AE64" s="81">
        <v>0</v>
      </c>
      <c r="AF64" s="82"/>
      <c r="AG64" s="82"/>
      <c r="AH64" s="83"/>
      <c r="AI64" s="81">
        <f t="shared" si="5"/>
        <v>103833</v>
      </c>
      <c r="AJ64" s="82"/>
      <c r="AK64" s="82"/>
      <c r="AL64" s="82"/>
      <c r="AM64" s="83"/>
      <c r="AN64" s="81">
        <v>161256</v>
      </c>
      <c r="AO64" s="82"/>
      <c r="AP64" s="82"/>
      <c r="AQ64" s="82"/>
      <c r="AR64" s="83"/>
      <c r="AS64" s="81">
        <v>5194</v>
      </c>
      <c r="AT64" s="82"/>
      <c r="AU64" s="82"/>
      <c r="AV64" s="82"/>
      <c r="AW64" s="83"/>
      <c r="AX64" s="81">
        <v>0</v>
      </c>
      <c r="AY64" s="82"/>
      <c r="AZ64" s="82"/>
      <c r="BA64" s="83"/>
      <c r="BB64" s="81">
        <f t="shared" si="6"/>
        <v>166450</v>
      </c>
      <c r="BC64" s="82"/>
      <c r="BD64" s="82"/>
      <c r="BE64" s="82"/>
      <c r="BF64" s="83"/>
      <c r="BG64" s="81">
        <v>103496</v>
      </c>
      <c r="BH64" s="82"/>
      <c r="BI64" s="82"/>
      <c r="BJ64" s="82"/>
      <c r="BK64" s="83"/>
      <c r="BL64" s="81">
        <v>4986</v>
      </c>
      <c r="BM64" s="82"/>
      <c r="BN64" s="82"/>
      <c r="BO64" s="82"/>
      <c r="BP64" s="83"/>
      <c r="BQ64" s="81">
        <v>0</v>
      </c>
      <c r="BR64" s="82"/>
      <c r="BS64" s="82"/>
      <c r="BT64" s="83"/>
      <c r="BU64" s="81">
        <f t="shared" si="7"/>
        <v>108482</v>
      </c>
      <c r="BV64" s="82"/>
      <c r="BW64" s="82"/>
      <c r="BX64" s="82"/>
      <c r="BY64" s="83"/>
    </row>
    <row r="65" spans="1:77" s="25" customFormat="1" ht="12.75" customHeight="1" x14ac:dyDescent="0.2">
      <c r="A65" s="77">
        <v>2220</v>
      </c>
      <c r="B65" s="78"/>
      <c r="C65" s="78"/>
      <c r="D65" s="79"/>
      <c r="E65" s="55" t="s">
        <v>254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81">
        <v>0</v>
      </c>
      <c r="V65" s="82"/>
      <c r="W65" s="82"/>
      <c r="X65" s="82"/>
      <c r="Y65" s="83"/>
      <c r="Z65" s="81">
        <v>0</v>
      </c>
      <c r="AA65" s="82"/>
      <c r="AB65" s="82"/>
      <c r="AC65" s="82"/>
      <c r="AD65" s="83"/>
      <c r="AE65" s="81">
        <v>0</v>
      </c>
      <c r="AF65" s="82"/>
      <c r="AG65" s="82"/>
      <c r="AH65" s="83"/>
      <c r="AI65" s="81">
        <f t="shared" si="5"/>
        <v>0</v>
      </c>
      <c r="AJ65" s="82"/>
      <c r="AK65" s="82"/>
      <c r="AL65" s="82"/>
      <c r="AM65" s="83"/>
      <c r="AN65" s="81">
        <v>7920</v>
      </c>
      <c r="AO65" s="82"/>
      <c r="AP65" s="82"/>
      <c r="AQ65" s="82"/>
      <c r="AR65" s="83"/>
      <c r="AS65" s="81">
        <v>0</v>
      </c>
      <c r="AT65" s="82"/>
      <c r="AU65" s="82"/>
      <c r="AV65" s="82"/>
      <c r="AW65" s="83"/>
      <c r="AX65" s="81">
        <v>0</v>
      </c>
      <c r="AY65" s="82"/>
      <c r="AZ65" s="82"/>
      <c r="BA65" s="83"/>
      <c r="BB65" s="81">
        <f t="shared" si="6"/>
        <v>7920</v>
      </c>
      <c r="BC65" s="82"/>
      <c r="BD65" s="82"/>
      <c r="BE65" s="82"/>
      <c r="BF65" s="83"/>
      <c r="BG65" s="81">
        <v>600</v>
      </c>
      <c r="BH65" s="82"/>
      <c r="BI65" s="82"/>
      <c r="BJ65" s="82"/>
      <c r="BK65" s="83"/>
      <c r="BL65" s="81">
        <v>0</v>
      </c>
      <c r="BM65" s="82"/>
      <c r="BN65" s="82"/>
      <c r="BO65" s="82"/>
      <c r="BP65" s="83"/>
      <c r="BQ65" s="81">
        <v>0</v>
      </c>
      <c r="BR65" s="82"/>
      <c r="BS65" s="82"/>
      <c r="BT65" s="83"/>
      <c r="BU65" s="81">
        <f t="shared" si="7"/>
        <v>600</v>
      </c>
      <c r="BV65" s="82"/>
      <c r="BW65" s="82"/>
      <c r="BX65" s="82"/>
      <c r="BY65" s="83"/>
    </row>
    <row r="66" spans="1:77" s="25" customFormat="1" ht="12.75" customHeight="1" x14ac:dyDescent="0.2">
      <c r="A66" s="77">
        <v>2240</v>
      </c>
      <c r="B66" s="78"/>
      <c r="C66" s="78"/>
      <c r="D66" s="79"/>
      <c r="E66" s="55" t="s">
        <v>196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7"/>
      <c r="U66" s="81">
        <v>59519</v>
      </c>
      <c r="V66" s="82"/>
      <c r="W66" s="82"/>
      <c r="X66" s="82"/>
      <c r="Y66" s="83"/>
      <c r="Z66" s="81">
        <v>0</v>
      </c>
      <c r="AA66" s="82"/>
      <c r="AB66" s="82"/>
      <c r="AC66" s="82"/>
      <c r="AD66" s="83"/>
      <c r="AE66" s="81">
        <v>0</v>
      </c>
      <c r="AF66" s="82"/>
      <c r="AG66" s="82"/>
      <c r="AH66" s="83"/>
      <c r="AI66" s="81">
        <f t="shared" si="5"/>
        <v>59519</v>
      </c>
      <c r="AJ66" s="82"/>
      <c r="AK66" s="82"/>
      <c r="AL66" s="82"/>
      <c r="AM66" s="83"/>
      <c r="AN66" s="81">
        <v>141620</v>
      </c>
      <c r="AO66" s="82"/>
      <c r="AP66" s="82"/>
      <c r="AQ66" s="82"/>
      <c r="AR66" s="83"/>
      <c r="AS66" s="81">
        <v>0</v>
      </c>
      <c r="AT66" s="82"/>
      <c r="AU66" s="82"/>
      <c r="AV66" s="82"/>
      <c r="AW66" s="83"/>
      <c r="AX66" s="81">
        <v>0</v>
      </c>
      <c r="AY66" s="82"/>
      <c r="AZ66" s="82"/>
      <c r="BA66" s="83"/>
      <c r="BB66" s="81">
        <f t="shared" si="6"/>
        <v>141620</v>
      </c>
      <c r="BC66" s="82"/>
      <c r="BD66" s="82"/>
      <c r="BE66" s="82"/>
      <c r="BF66" s="83"/>
      <c r="BG66" s="81">
        <v>95620</v>
      </c>
      <c r="BH66" s="82"/>
      <c r="BI66" s="82"/>
      <c r="BJ66" s="82"/>
      <c r="BK66" s="83"/>
      <c r="BL66" s="81">
        <v>0</v>
      </c>
      <c r="BM66" s="82"/>
      <c r="BN66" s="82"/>
      <c r="BO66" s="82"/>
      <c r="BP66" s="83"/>
      <c r="BQ66" s="81">
        <v>0</v>
      </c>
      <c r="BR66" s="82"/>
      <c r="BS66" s="82"/>
      <c r="BT66" s="83"/>
      <c r="BU66" s="81">
        <f t="shared" si="7"/>
        <v>95620</v>
      </c>
      <c r="BV66" s="82"/>
      <c r="BW66" s="82"/>
      <c r="BX66" s="82"/>
      <c r="BY66" s="83"/>
    </row>
    <row r="67" spans="1:77" s="25" customFormat="1" ht="12.75" customHeight="1" x14ac:dyDescent="0.2">
      <c r="A67" s="77">
        <v>2250</v>
      </c>
      <c r="B67" s="78"/>
      <c r="C67" s="78"/>
      <c r="D67" s="79"/>
      <c r="E67" s="55" t="s">
        <v>197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7"/>
      <c r="U67" s="81">
        <v>17398</v>
      </c>
      <c r="V67" s="82"/>
      <c r="W67" s="82"/>
      <c r="X67" s="82"/>
      <c r="Y67" s="83"/>
      <c r="Z67" s="81">
        <v>0</v>
      </c>
      <c r="AA67" s="82"/>
      <c r="AB67" s="82"/>
      <c r="AC67" s="82"/>
      <c r="AD67" s="83"/>
      <c r="AE67" s="81">
        <v>0</v>
      </c>
      <c r="AF67" s="82"/>
      <c r="AG67" s="82"/>
      <c r="AH67" s="83"/>
      <c r="AI67" s="81">
        <f t="shared" si="5"/>
        <v>17398</v>
      </c>
      <c r="AJ67" s="82"/>
      <c r="AK67" s="82"/>
      <c r="AL67" s="82"/>
      <c r="AM67" s="83"/>
      <c r="AN67" s="81">
        <v>35100</v>
      </c>
      <c r="AO67" s="82"/>
      <c r="AP67" s="82"/>
      <c r="AQ67" s="82"/>
      <c r="AR67" s="83"/>
      <c r="AS67" s="81">
        <v>0</v>
      </c>
      <c r="AT67" s="82"/>
      <c r="AU67" s="82"/>
      <c r="AV67" s="82"/>
      <c r="AW67" s="83"/>
      <c r="AX67" s="81">
        <v>0</v>
      </c>
      <c r="AY67" s="82"/>
      <c r="AZ67" s="82"/>
      <c r="BA67" s="83"/>
      <c r="BB67" s="81">
        <f t="shared" si="6"/>
        <v>35100</v>
      </c>
      <c r="BC67" s="82"/>
      <c r="BD67" s="82"/>
      <c r="BE67" s="82"/>
      <c r="BF67" s="83"/>
      <c r="BG67" s="81">
        <v>15000</v>
      </c>
      <c r="BH67" s="82"/>
      <c r="BI67" s="82"/>
      <c r="BJ67" s="82"/>
      <c r="BK67" s="83"/>
      <c r="BL67" s="81">
        <v>0</v>
      </c>
      <c r="BM67" s="82"/>
      <c r="BN67" s="82"/>
      <c r="BO67" s="82"/>
      <c r="BP67" s="83"/>
      <c r="BQ67" s="81">
        <v>0</v>
      </c>
      <c r="BR67" s="82"/>
      <c r="BS67" s="82"/>
      <c r="BT67" s="83"/>
      <c r="BU67" s="81">
        <f t="shared" si="7"/>
        <v>15000</v>
      </c>
      <c r="BV67" s="82"/>
      <c r="BW67" s="82"/>
      <c r="BX67" s="82"/>
      <c r="BY67" s="83"/>
    </row>
    <row r="68" spans="1:77" s="25" customFormat="1" ht="12.75" customHeight="1" x14ac:dyDescent="0.2">
      <c r="A68" s="77">
        <v>2271</v>
      </c>
      <c r="B68" s="78"/>
      <c r="C68" s="78"/>
      <c r="D68" s="79"/>
      <c r="E68" s="55" t="s">
        <v>198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7"/>
      <c r="U68" s="81">
        <v>331519</v>
      </c>
      <c r="V68" s="82"/>
      <c r="W68" s="82"/>
      <c r="X68" s="82"/>
      <c r="Y68" s="83"/>
      <c r="Z68" s="81">
        <v>0</v>
      </c>
      <c r="AA68" s="82"/>
      <c r="AB68" s="82"/>
      <c r="AC68" s="82"/>
      <c r="AD68" s="83"/>
      <c r="AE68" s="81">
        <v>0</v>
      </c>
      <c r="AF68" s="82"/>
      <c r="AG68" s="82"/>
      <c r="AH68" s="83"/>
      <c r="AI68" s="81">
        <f t="shared" si="5"/>
        <v>331519</v>
      </c>
      <c r="AJ68" s="82"/>
      <c r="AK68" s="82"/>
      <c r="AL68" s="82"/>
      <c r="AM68" s="83"/>
      <c r="AN68" s="81">
        <v>380964</v>
      </c>
      <c r="AO68" s="82"/>
      <c r="AP68" s="82"/>
      <c r="AQ68" s="82"/>
      <c r="AR68" s="83"/>
      <c r="AS68" s="81">
        <v>0</v>
      </c>
      <c r="AT68" s="82"/>
      <c r="AU68" s="82"/>
      <c r="AV68" s="82"/>
      <c r="AW68" s="83"/>
      <c r="AX68" s="81">
        <v>0</v>
      </c>
      <c r="AY68" s="82"/>
      <c r="AZ68" s="82"/>
      <c r="BA68" s="83"/>
      <c r="BB68" s="81">
        <f t="shared" si="6"/>
        <v>380964</v>
      </c>
      <c r="BC68" s="82"/>
      <c r="BD68" s="82"/>
      <c r="BE68" s="82"/>
      <c r="BF68" s="83"/>
      <c r="BG68" s="81">
        <v>589836</v>
      </c>
      <c r="BH68" s="82"/>
      <c r="BI68" s="82"/>
      <c r="BJ68" s="82"/>
      <c r="BK68" s="83"/>
      <c r="BL68" s="81">
        <v>0</v>
      </c>
      <c r="BM68" s="82"/>
      <c r="BN68" s="82"/>
      <c r="BO68" s="82"/>
      <c r="BP68" s="83"/>
      <c r="BQ68" s="81">
        <v>0</v>
      </c>
      <c r="BR68" s="82"/>
      <c r="BS68" s="82"/>
      <c r="BT68" s="83"/>
      <c r="BU68" s="81">
        <f t="shared" si="7"/>
        <v>589836</v>
      </c>
      <c r="BV68" s="82"/>
      <c r="BW68" s="82"/>
      <c r="BX68" s="82"/>
      <c r="BY68" s="83"/>
    </row>
    <row r="69" spans="1:77" s="25" customFormat="1" ht="12.75" customHeight="1" x14ac:dyDescent="0.2">
      <c r="A69" s="77">
        <v>2272</v>
      </c>
      <c r="B69" s="78"/>
      <c r="C69" s="78"/>
      <c r="D69" s="79"/>
      <c r="E69" s="55" t="s">
        <v>199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7"/>
      <c r="U69" s="81">
        <v>3232</v>
      </c>
      <c r="V69" s="82"/>
      <c r="W69" s="82"/>
      <c r="X69" s="82"/>
      <c r="Y69" s="83"/>
      <c r="Z69" s="81">
        <v>0</v>
      </c>
      <c r="AA69" s="82"/>
      <c r="AB69" s="82"/>
      <c r="AC69" s="82"/>
      <c r="AD69" s="83"/>
      <c r="AE69" s="81">
        <v>0</v>
      </c>
      <c r="AF69" s="82"/>
      <c r="AG69" s="82"/>
      <c r="AH69" s="83"/>
      <c r="AI69" s="81">
        <f t="shared" si="5"/>
        <v>3232</v>
      </c>
      <c r="AJ69" s="82"/>
      <c r="AK69" s="82"/>
      <c r="AL69" s="82"/>
      <c r="AM69" s="83"/>
      <c r="AN69" s="81">
        <v>6908</v>
      </c>
      <c r="AO69" s="82"/>
      <c r="AP69" s="82"/>
      <c r="AQ69" s="82"/>
      <c r="AR69" s="83"/>
      <c r="AS69" s="81">
        <v>0</v>
      </c>
      <c r="AT69" s="82"/>
      <c r="AU69" s="82"/>
      <c r="AV69" s="82"/>
      <c r="AW69" s="83"/>
      <c r="AX69" s="81">
        <v>0</v>
      </c>
      <c r="AY69" s="82"/>
      <c r="AZ69" s="82"/>
      <c r="BA69" s="83"/>
      <c r="BB69" s="81">
        <f t="shared" si="6"/>
        <v>6908</v>
      </c>
      <c r="BC69" s="82"/>
      <c r="BD69" s="82"/>
      <c r="BE69" s="82"/>
      <c r="BF69" s="83"/>
      <c r="BG69" s="81">
        <v>7612</v>
      </c>
      <c r="BH69" s="82"/>
      <c r="BI69" s="82"/>
      <c r="BJ69" s="82"/>
      <c r="BK69" s="83"/>
      <c r="BL69" s="81">
        <v>0</v>
      </c>
      <c r="BM69" s="82"/>
      <c r="BN69" s="82"/>
      <c r="BO69" s="82"/>
      <c r="BP69" s="83"/>
      <c r="BQ69" s="81">
        <v>0</v>
      </c>
      <c r="BR69" s="82"/>
      <c r="BS69" s="82"/>
      <c r="BT69" s="83"/>
      <c r="BU69" s="81">
        <f t="shared" si="7"/>
        <v>7612</v>
      </c>
      <c r="BV69" s="82"/>
      <c r="BW69" s="82"/>
      <c r="BX69" s="82"/>
      <c r="BY69" s="83"/>
    </row>
    <row r="70" spans="1:77" s="25" customFormat="1" ht="12.75" customHeight="1" x14ac:dyDescent="0.2">
      <c r="A70" s="77">
        <v>2273</v>
      </c>
      <c r="B70" s="78"/>
      <c r="C70" s="78"/>
      <c r="D70" s="79"/>
      <c r="E70" s="55" t="s">
        <v>200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7"/>
      <c r="U70" s="81">
        <v>17219</v>
      </c>
      <c r="V70" s="82"/>
      <c r="W70" s="82"/>
      <c r="X70" s="82"/>
      <c r="Y70" s="83"/>
      <c r="Z70" s="81">
        <v>0</v>
      </c>
      <c r="AA70" s="82"/>
      <c r="AB70" s="82"/>
      <c r="AC70" s="82"/>
      <c r="AD70" s="83"/>
      <c r="AE70" s="81">
        <v>0</v>
      </c>
      <c r="AF70" s="82"/>
      <c r="AG70" s="82"/>
      <c r="AH70" s="83"/>
      <c r="AI70" s="81">
        <f t="shared" si="5"/>
        <v>17219</v>
      </c>
      <c r="AJ70" s="82"/>
      <c r="AK70" s="82"/>
      <c r="AL70" s="82"/>
      <c r="AM70" s="83"/>
      <c r="AN70" s="81">
        <v>31150</v>
      </c>
      <c r="AO70" s="82"/>
      <c r="AP70" s="82"/>
      <c r="AQ70" s="82"/>
      <c r="AR70" s="83"/>
      <c r="AS70" s="81">
        <v>0</v>
      </c>
      <c r="AT70" s="82"/>
      <c r="AU70" s="82"/>
      <c r="AV70" s="82"/>
      <c r="AW70" s="83"/>
      <c r="AX70" s="81">
        <v>0</v>
      </c>
      <c r="AY70" s="82"/>
      <c r="AZ70" s="82"/>
      <c r="BA70" s="83"/>
      <c r="BB70" s="81">
        <f t="shared" si="6"/>
        <v>31150</v>
      </c>
      <c r="BC70" s="82"/>
      <c r="BD70" s="82"/>
      <c r="BE70" s="82"/>
      <c r="BF70" s="83"/>
      <c r="BG70" s="81">
        <v>61750</v>
      </c>
      <c r="BH70" s="82"/>
      <c r="BI70" s="82"/>
      <c r="BJ70" s="82"/>
      <c r="BK70" s="83"/>
      <c r="BL70" s="81">
        <v>0</v>
      </c>
      <c r="BM70" s="82"/>
      <c r="BN70" s="82"/>
      <c r="BO70" s="82"/>
      <c r="BP70" s="83"/>
      <c r="BQ70" s="81">
        <v>0</v>
      </c>
      <c r="BR70" s="82"/>
      <c r="BS70" s="82"/>
      <c r="BT70" s="83"/>
      <c r="BU70" s="81">
        <f t="shared" si="7"/>
        <v>61750</v>
      </c>
      <c r="BV70" s="82"/>
      <c r="BW70" s="82"/>
      <c r="BX70" s="82"/>
      <c r="BY70" s="83"/>
    </row>
    <row r="71" spans="1:77" s="25" customFormat="1" ht="12.75" customHeight="1" x14ac:dyDescent="0.2">
      <c r="A71" s="77">
        <v>2274</v>
      </c>
      <c r="B71" s="78"/>
      <c r="C71" s="78"/>
      <c r="D71" s="79"/>
      <c r="E71" s="55" t="s">
        <v>255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7"/>
      <c r="U71" s="81">
        <v>70302</v>
      </c>
      <c r="V71" s="82"/>
      <c r="W71" s="82"/>
      <c r="X71" s="82"/>
      <c r="Y71" s="83"/>
      <c r="Z71" s="81">
        <v>0</v>
      </c>
      <c r="AA71" s="82"/>
      <c r="AB71" s="82"/>
      <c r="AC71" s="82"/>
      <c r="AD71" s="83"/>
      <c r="AE71" s="81">
        <v>0</v>
      </c>
      <c r="AF71" s="82"/>
      <c r="AG71" s="82"/>
      <c r="AH71" s="83"/>
      <c r="AI71" s="81">
        <f t="shared" si="5"/>
        <v>70302</v>
      </c>
      <c r="AJ71" s="82"/>
      <c r="AK71" s="82"/>
      <c r="AL71" s="82"/>
      <c r="AM71" s="83"/>
      <c r="AN71" s="81">
        <v>124507</v>
      </c>
      <c r="AO71" s="82"/>
      <c r="AP71" s="82"/>
      <c r="AQ71" s="82"/>
      <c r="AR71" s="83"/>
      <c r="AS71" s="81">
        <v>0</v>
      </c>
      <c r="AT71" s="82"/>
      <c r="AU71" s="82"/>
      <c r="AV71" s="82"/>
      <c r="AW71" s="83"/>
      <c r="AX71" s="81">
        <v>0</v>
      </c>
      <c r="AY71" s="82"/>
      <c r="AZ71" s="82"/>
      <c r="BA71" s="83"/>
      <c r="BB71" s="81">
        <f t="shared" si="6"/>
        <v>124507</v>
      </c>
      <c r="BC71" s="82"/>
      <c r="BD71" s="82"/>
      <c r="BE71" s="82"/>
      <c r="BF71" s="83"/>
      <c r="BG71" s="81">
        <v>189395</v>
      </c>
      <c r="BH71" s="82"/>
      <c r="BI71" s="82"/>
      <c r="BJ71" s="82"/>
      <c r="BK71" s="83"/>
      <c r="BL71" s="81">
        <v>0</v>
      </c>
      <c r="BM71" s="82"/>
      <c r="BN71" s="82"/>
      <c r="BO71" s="82"/>
      <c r="BP71" s="83"/>
      <c r="BQ71" s="81">
        <v>0</v>
      </c>
      <c r="BR71" s="82"/>
      <c r="BS71" s="82"/>
      <c r="BT71" s="83"/>
      <c r="BU71" s="81">
        <f t="shared" si="7"/>
        <v>189395</v>
      </c>
      <c r="BV71" s="82"/>
      <c r="BW71" s="82"/>
      <c r="BX71" s="82"/>
      <c r="BY71" s="83"/>
    </row>
    <row r="72" spans="1:77" s="25" customFormat="1" ht="25.5" customHeight="1" x14ac:dyDescent="0.2">
      <c r="A72" s="77">
        <v>2275</v>
      </c>
      <c r="B72" s="78"/>
      <c r="C72" s="78"/>
      <c r="D72" s="79"/>
      <c r="E72" s="55" t="s">
        <v>256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7"/>
      <c r="U72" s="81">
        <v>2777</v>
      </c>
      <c r="V72" s="82"/>
      <c r="W72" s="82"/>
      <c r="X72" s="82"/>
      <c r="Y72" s="83"/>
      <c r="Z72" s="81">
        <v>0</v>
      </c>
      <c r="AA72" s="82"/>
      <c r="AB72" s="82"/>
      <c r="AC72" s="82"/>
      <c r="AD72" s="83"/>
      <c r="AE72" s="81">
        <v>0</v>
      </c>
      <c r="AF72" s="82"/>
      <c r="AG72" s="82"/>
      <c r="AH72" s="83"/>
      <c r="AI72" s="81">
        <f t="shared" si="5"/>
        <v>2777</v>
      </c>
      <c r="AJ72" s="82"/>
      <c r="AK72" s="82"/>
      <c r="AL72" s="82"/>
      <c r="AM72" s="83"/>
      <c r="AN72" s="81">
        <v>5352</v>
      </c>
      <c r="AO72" s="82"/>
      <c r="AP72" s="82"/>
      <c r="AQ72" s="82"/>
      <c r="AR72" s="83"/>
      <c r="AS72" s="81">
        <v>0</v>
      </c>
      <c r="AT72" s="82"/>
      <c r="AU72" s="82"/>
      <c r="AV72" s="82"/>
      <c r="AW72" s="83"/>
      <c r="AX72" s="81">
        <v>0</v>
      </c>
      <c r="AY72" s="82"/>
      <c r="AZ72" s="82"/>
      <c r="BA72" s="83"/>
      <c r="BB72" s="81">
        <f t="shared" si="6"/>
        <v>5352</v>
      </c>
      <c r="BC72" s="82"/>
      <c r="BD72" s="82"/>
      <c r="BE72" s="82"/>
      <c r="BF72" s="83"/>
      <c r="BG72" s="81">
        <v>5000</v>
      </c>
      <c r="BH72" s="82"/>
      <c r="BI72" s="82"/>
      <c r="BJ72" s="82"/>
      <c r="BK72" s="83"/>
      <c r="BL72" s="81">
        <v>0</v>
      </c>
      <c r="BM72" s="82"/>
      <c r="BN72" s="82"/>
      <c r="BO72" s="82"/>
      <c r="BP72" s="83"/>
      <c r="BQ72" s="81">
        <v>0</v>
      </c>
      <c r="BR72" s="82"/>
      <c r="BS72" s="82"/>
      <c r="BT72" s="83"/>
      <c r="BU72" s="81">
        <f t="shared" si="7"/>
        <v>5000</v>
      </c>
      <c r="BV72" s="82"/>
      <c r="BW72" s="82"/>
      <c r="BX72" s="82"/>
      <c r="BY72" s="83"/>
    </row>
    <row r="73" spans="1:77" s="25" customFormat="1" ht="38.25" customHeight="1" x14ac:dyDescent="0.2">
      <c r="A73" s="77">
        <v>2282</v>
      </c>
      <c r="B73" s="78"/>
      <c r="C73" s="78"/>
      <c r="D73" s="79"/>
      <c r="E73" s="55" t="s">
        <v>257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/>
      <c r="U73" s="81">
        <v>0</v>
      </c>
      <c r="V73" s="82"/>
      <c r="W73" s="82"/>
      <c r="X73" s="82"/>
      <c r="Y73" s="83"/>
      <c r="Z73" s="81">
        <v>0</v>
      </c>
      <c r="AA73" s="82"/>
      <c r="AB73" s="82"/>
      <c r="AC73" s="82"/>
      <c r="AD73" s="83"/>
      <c r="AE73" s="81">
        <v>0</v>
      </c>
      <c r="AF73" s="82"/>
      <c r="AG73" s="82"/>
      <c r="AH73" s="83"/>
      <c r="AI73" s="81">
        <f t="shared" si="5"/>
        <v>0</v>
      </c>
      <c r="AJ73" s="82"/>
      <c r="AK73" s="82"/>
      <c r="AL73" s="82"/>
      <c r="AM73" s="83"/>
      <c r="AN73" s="81">
        <v>9474</v>
      </c>
      <c r="AO73" s="82"/>
      <c r="AP73" s="82"/>
      <c r="AQ73" s="82"/>
      <c r="AR73" s="83"/>
      <c r="AS73" s="81">
        <v>0</v>
      </c>
      <c r="AT73" s="82"/>
      <c r="AU73" s="82"/>
      <c r="AV73" s="82"/>
      <c r="AW73" s="83"/>
      <c r="AX73" s="81">
        <v>0</v>
      </c>
      <c r="AY73" s="82"/>
      <c r="AZ73" s="82"/>
      <c r="BA73" s="83"/>
      <c r="BB73" s="81">
        <f t="shared" si="6"/>
        <v>9474</v>
      </c>
      <c r="BC73" s="82"/>
      <c r="BD73" s="82"/>
      <c r="BE73" s="82"/>
      <c r="BF73" s="83"/>
      <c r="BG73" s="81">
        <v>0</v>
      </c>
      <c r="BH73" s="82"/>
      <c r="BI73" s="82"/>
      <c r="BJ73" s="82"/>
      <c r="BK73" s="83"/>
      <c r="BL73" s="81">
        <v>0</v>
      </c>
      <c r="BM73" s="82"/>
      <c r="BN73" s="82"/>
      <c r="BO73" s="82"/>
      <c r="BP73" s="83"/>
      <c r="BQ73" s="81">
        <v>0</v>
      </c>
      <c r="BR73" s="82"/>
      <c r="BS73" s="82"/>
      <c r="BT73" s="83"/>
      <c r="BU73" s="81">
        <f t="shared" si="7"/>
        <v>0</v>
      </c>
      <c r="BV73" s="82"/>
      <c r="BW73" s="82"/>
      <c r="BX73" s="82"/>
      <c r="BY73" s="83"/>
    </row>
    <row r="74" spans="1:77" s="25" customFormat="1" ht="12.75" customHeight="1" x14ac:dyDescent="0.2">
      <c r="A74" s="77">
        <v>2800</v>
      </c>
      <c r="B74" s="78"/>
      <c r="C74" s="78"/>
      <c r="D74" s="79"/>
      <c r="E74" s="55" t="s">
        <v>201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7"/>
      <c r="U74" s="81">
        <v>71</v>
      </c>
      <c r="V74" s="82"/>
      <c r="W74" s="82"/>
      <c r="X74" s="82"/>
      <c r="Y74" s="83"/>
      <c r="Z74" s="81">
        <v>0</v>
      </c>
      <c r="AA74" s="82"/>
      <c r="AB74" s="82"/>
      <c r="AC74" s="82"/>
      <c r="AD74" s="83"/>
      <c r="AE74" s="81">
        <v>0</v>
      </c>
      <c r="AF74" s="82"/>
      <c r="AG74" s="82"/>
      <c r="AH74" s="83"/>
      <c r="AI74" s="81">
        <f t="shared" si="5"/>
        <v>71</v>
      </c>
      <c r="AJ74" s="82"/>
      <c r="AK74" s="82"/>
      <c r="AL74" s="82"/>
      <c r="AM74" s="83"/>
      <c r="AN74" s="81">
        <v>830</v>
      </c>
      <c r="AO74" s="82"/>
      <c r="AP74" s="82"/>
      <c r="AQ74" s="82"/>
      <c r="AR74" s="83"/>
      <c r="AS74" s="81">
        <v>0</v>
      </c>
      <c r="AT74" s="82"/>
      <c r="AU74" s="82"/>
      <c r="AV74" s="82"/>
      <c r="AW74" s="83"/>
      <c r="AX74" s="81">
        <v>0</v>
      </c>
      <c r="AY74" s="82"/>
      <c r="AZ74" s="82"/>
      <c r="BA74" s="83"/>
      <c r="BB74" s="81">
        <f t="shared" si="6"/>
        <v>830</v>
      </c>
      <c r="BC74" s="82"/>
      <c r="BD74" s="82"/>
      <c r="BE74" s="82"/>
      <c r="BF74" s="83"/>
      <c r="BG74" s="81">
        <v>150</v>
      </c>
      <c r="BH74" s="82"/>
      <c r="BI74" s="82"/>
      <c r="BJ74" s="82"/>
      <c r="BK74" s="83"/>
      <c r="BL74" s="81">
        <v>0</v>
      </c>
      <c r="BM74" s="82"/>
      <c r="BN74" s="82"/>
      <c r="BO74" s="82"/>
      <c r="BP74" s="83"/>
      <c r="BQ74" s="81">
        <v>0</v>
      </c>
      <c r="BR74" s="82"/>
      <c r="BS74" s="82"/>
      <c r="BT74" s="83"/>
      <c r="BU74" s="81">
        <f t="shared" si="7"/>
        <v>150</v>
      </c>
      <c r="BV74" s="82"/>
      <c r="BW74" s="82"/>
      <c r="BX74" s="82"/>
      <c r="BY74" s="83"/>
    </row>
    <row r="75" spans="1:77" s="25" customFormat="1" ht="25.5" customHeight="1" x14ac:dyDescent="0.2">
      <c r="A75" s="77">
        <v>3110</v>
      </c>
      <c r="B75" s="78"/>
      <c r="C75" s="78"/>
      <c r="D75" s="79"/>
      <c r="E75" s="55" t="s">
        <v>258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7"/>
      <c r="U75" s="81">
        <v>0</v>
      </c>
      <c r="V75" s="82"/>
      <c r="W75" s="82"/>
      <c r="X75" s="82"/>
      <c r="Y75" s="83"/>
      <c r="Z75" s="81">
        <v>0</v>
      </c>
      <c r="AA75" s="82"/>
      <c r="AB75" s="82"/>
      <c r="AC75" s="82"/>
      <c r="AD75" s="83"/>
      <c r="AE75" s="81">
        <v>0</v>
      </c>
      <c r="AF75" s="82"/>
      <c r="AG75" s="82"/>
      <c r="AH75" s="83"/>
      <c r="AI75" s="81">
        <f t="shared" si="5"/>
        <v>0</v>
      </c>
      <c r="AJ75" s="82"/>
      <c r="AK75" s="82"/>
      <c r="AL75" s="82"/>
      <c r="AM75" s="83"/>
      <c r="AN75" s="81">
        <v>0</v>
      </c>
      <c r="AO75" s="82"/>
      <c r="AP75" s="82"/>
      <c r="AQ75" s="82"/>
      <c r="AR75" s="83"/>
      <c r="AS75" s="81">
        <v>557898</v>
      </c>
      <c r="AT75" s="82"/>
      <c r="AU75" s="82"/>
      <c r="AV75" s="82"/>
      <c r="AW75" s="83"/>
      <c r="AX75" s="81">
        <v>557898</v>
      </c>
      <c r="AY75" s="82"/>
      <c r="AZ75" s="82"/>
      <c r="BA75" s="83"/>
      <c r="BB75" s="81">
        <f t="shared" si="6"/>
        <v>557898</v>
      </c>
      <c r="BC75" s="82"/>
      <c r="BD75" s="82"/>
      <c r="BE75" s="82"/>
      <c r="BF75" s="83"/>
      <c r="BG75" s="81">
        <v>0</v>
      </c>
      <c r="BH75" s="82"/>
      <c r="BI75" s="82"/>
      <c r="BJ75" s="82"/>
      <c r="BK75" s="83"/>
      <c r="BL75" s="81">
        <v>0</v>
      </c>
      <c r="BM75" s="82"/>
      <c r="BN75" s="82"/>
      <c r="BO75" s="82"/>
      <c r="BP75" s="83"/>
      <c r="BQ75" s="81">
        <v>0</v>
      </c>
      <c r="BR75" s="82"/>
      <c r="BS75" s="82"/>
      <c r="BT75" s="83"/>
      <c r="BU75" s="81">
        <f t="shared" si="7"/>
        <v>0</v>
      </c>
      <c r="BV75" s="82"/>
      <c r="BW75" s="82"/>
      <c r="BX75" s="82"/>
      <c r="BY75" s="83"/>
    </row>
    <row r="76" spans="1:77" s="25" customFormat="1" ht="12.75" customHeight="1" x14ac:dyDescent="0.2">
      <c r="A76" s="77">
        <v>3132</v>
      </c>
      <c r="B76" s="78"/>
      <c r="C76" s="78"/>
      <c r="D76" s="79"/>
      <c r="E76" s="55" t="s">
        <v>259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7"/>
      <c r="U76" s="81">
        <v>0</v>
      </c>
      <c r="V76" s="82"/>
      <c r="W76" s="82"/>
      <c r="X76" s="82"/>
      <c r="Y76" s="83"/>
      <c r="Z76" s="81">
        <v>0</v>
      </c>
      <c r="AA76" s="82"/>
      <c r="AB76" s="82"/>
      <c r="AC76" s="82"/>
      <c r="AD76" s="83"/>
      <c r="AE76" s="81">
        <v>0</v>
      </c>
      <c r="AF76" s="82"/>
      <c r="AG76" s="82"/>
      <c r="AH76" s="83"/>
      <c r="AI76" s="81">
        <f t="shared" si="5"/>
        <v>0</v>
      </c>
      <c r="AJ76" s="82"/>
      <c r="AK76" s="82"/>
      <c r="AL76" s="82"/>
      <c r="AM76" s="83"/>
      <c r="AN76" s="81">
        <v>0</v>
      </c>
      <c r="AO76" s="82"/>
      <c r="AP76" s="82"/>
      <c r="AQ76" s="82"/>
      <c r="AR76" s="83"/>
      <c r="AS76" s="81">
        <v>297988</v>
      </c>
      <c r="AT76" s="82"/>
      <c r="AU76" s="82"/>
      <c r="AV76" s="82"/>
      <c r="AW76" s="83"/>
      <c r="AX76" s="81">
        <v>297988</v>
      </c>
      <c r="AY76" s="82"/>
      <c r="AZ76" s="82"/>
      <c r="BA76" s="83"/>
      <c r="BB76" s="81">
        <f t="shared" si="6"/>
        <v>297988</v>
      </c>
      <c r="BC76" s="82"/>
      <c r="BD76" s="82"/>
      <c r="BE76" s="82"/>
      <c r="BF76" s="83"/>
      <c r="BG76" s="81">
        <v>0</v>
      </c>
      <c r="BH76" s="82"/>
      <c r="BI76" s="82"/>
      <c r="BJ76" s="82"/>
      <c r="BK76" s="83"/>
      <c r="BL76" s="81">
        <v>0</v>
      </c>
      <c r="BM76" s="82"/>
      <c r="BN76" s="82"/>
      <c r="BO76" s="82"/>
      <c r="BP76" s="83"/>
      <c r="BQ76" s="81">
        <v>0</v>
      </c>
      <c r="BR76" s="82"/>
      <c r="BS76" s="82"/>
      <c r="BT76" s="83"/>
      <c r="BU76" s="81">
        <f t="shared" si="7"/>
        <v>0</v>
      </c>
      <c r="BV76" s="82"/>
      <c r="BW76" s="82"/>
      <c r="BX76" s="82"/>
      <c r="BY76" s="83"/>
    </row>
    <row r="77" spans="1:77" s="6" customFormat="1" ht="12.75" customHeight="1" x14ac:dyDescent="0.2">
      <c r="A77" s="99"/>
      <c r="B77" s="100"/>
      <c r="C77" s="100"/>
      <c r="D77" s="101"/>
      <c r="E77" s="46" t="s">
        <v>147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88">
        <v>5087372</v>
      </c>
      <c r="V77" s="89"/>
      <c r="W77" s="89"/>
      <c r="X77" s="89"/>
      <c r="Y77" s="90"/>
      <c r="Z77" s="88">
        <v>1921</v>
      </c>
      <c r="AA77" s="89"/>
      <c r="AB77" s="89"/>
      <c r="AC77" s="89"/>
      <c r="AD77" s="90"/>
      <c r="AE77" s="88">
        <v>0</v>
      </c>
      <c r="AF77" s="89"/>
      <c r="AG77" s="89"/>
      <c r="AH77" s="90"/>
      <c r="AI77" s="88">
        <f t="shared" si="5"/>
        <v>5089293</v>
      </c>
      <c r="AJ77" s="89"/>
      <c r="AK77" s="89"/>
      <c r="AL77" s="89"/>
      <c r="AM77" s="90"/>
      <c r="AN77" s="88">
        <v>5422436</v>
      </c>
      <c r="AO77" s="89"/>
      <c r="AP77" s="89"/>
      <c r="AQ77" s="89"/>
      <c r="AR77" s="90"/>
      <c r="AS77" s="88">
        <v>861080</v>
      </c>
      <c r="AT77" s="89"/>
      <c r="AU77" s="89"/>
      <c r="AV77" s="89"/>
      <c r="AW77" s="90"/>
      <c r="AX77" s="88">
        <v>855886</v>
      </c>
      <c r="AY77" s="89"/>
      <c r="AZ77" s="89"/>
      <c r="BA77" s="90"/>
      <c r="BB77" s="88">
        <f t="shared" si="6"/>
        <v>6283516</v>
      </c>
      <c r="BC77" s="89"/>
      <c r="BD77" s="89"/>
      <c r="BE77" s="89"/>
      <c r="BF77" s="90"/>
      <c r="BG77" s="88">
        <v>5786368</v>
      </c>
      <c r="BH77" s="89"/>
      <c r="BI77" s="89"/>
      <c r="BJ77" s="89"/>
      <c r="BK77" s="90"/>
      <c r="BL77" s="88">
        <v>4986</v>
      </c>
      <c r="BM77" s="89"/>
      <c r="BN77" s="89"/>
      <c r="BO77" s="89"/>
      <c r="BP77" s="90"/>
      <c r="BQ77" s="88">
        <v>0</v>
      </c>
      <c r="BR77" s="89"/>
      <c r="BS77" s="89"/>
      <c r="BT77" s="90"/>
      <c r="BU77" s="88">
        <f t="shared" si="7"/>
        <v>5791354</v>
      </c>
      <c r="BV77" s="89"/>
      <c r="BW77" s="89"/>
      <c r="BX77" s="89"/>
      <c r="BY77" s="90"/>
    </row>
    <row r="79" spans="1:77" ht="14.25" customHeight="1" x14ac:dyDescent="0.2">
      <c r="A79" s="59" t="s">
        <v>226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77" ht="15" customHeight="1" x14ac:dyDescent="0.2">
      <c r="A80" s="87" t="s">
        <v>185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</row>
    <row r="81" spans="1:79" ht="23.1" customHeight="1" x14ac:dyDescent="0.2">
      <c r="A81" s="92" t="s">
        <v>119</v>
      </c>
      <c r="B81" s="93"/>
      <c r="C81" s="93"/>
      <c r="D81" s="93"/>
      <c r="E81" s="94"/>
      <c r="F81" s="45" t="s">
        <v>19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50" t="s">
        <v>186</v>
      </c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  <c r="AN81" s="50" t="s">
        <v>187</v>
      </c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2"/>
      <c r="BG81" s="50" t="s">
        <v>188</v>
      </c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2"/>
    </row>
    <row r="82" spans="1:79" ht="51.75" customHeight="1" x14ac:dyDescent="0.2">
      <c r="A82" s="95"/>
      <c r="B82" s="96"/>
      <c r="C82" s="96"/>
      <c r="D82" s="96"/>
      <c r="E82" s="97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50" t="s">
        <v>4</v>
      </c>
      <c r="V82" s="51"/>
      <c r="W82" s="51"/>
      <c r="X82" s="51"/>
      <c r="Y82" s="52"/>
      <c r="Z82" s="50" t="s">
        <v>3</v>
      </c>
      <c r="AA82" s="51"/>
      <c r="AB82" s="51"/>
      <c r="AC82" s="51"/>
      <c r="AD82" s="52"/>
      <c r="AE82" s="64" t="s">
        <v>116</v>
      </c>
      <c r="AF82" s="65"/>
      <c r="AG82" s="65"/>
      <c r="AH82" s="66"/>
      <c r="AI82" s="50" t="s">
        <v>5</v>
      </c>
      <c r="AJ82" s="51"/>
      <c r="AK82" s="51"/>
      <c r="AL82" s="51"/>
      <c r="AM82" s="52"/>
      <c r="AN82" s="50" t="s">
        <v>4</v>
      </c>
      <c r="AO82" s="51"/>
      <c r="AP82" s="51"/>
      <c r="AQ82" s="51"/>
      <c r="AR82" s="52"/>
      <c r="AS82" s="50" t="s">
        <v>3</v>
      </c>
      <c r="AT82" s="51"/>
      <c r="AU82" s="51"/>
      <c r="AV82" s="51"/>
      <c r="AW82" s="52"/>
      <c r="AX82" s="64" t="s">
        <v>116</v>
      </c>
      <c r="AY82" s="65"/>
      <c r="AZ82" s="65"/>
      <c r="BA82" s="66"/>
      <c r="BB82" s="50" t="s">
        <v>96</v>
      </c>
      <c r="BC82" s="51"/>
      <c r="BD82" s="51"/>
      <c r="BE82" s="51"/>
      <c r="BF82" s="52"/>
      <c r="BG82" s="50" t="s">
        <v>4</v>
      </c>
      <c r="BH82" s="51"/>
      <c r="BI82" s="51"/>
      <c r="BJ82" s="51"/>
      <c r="BK82" s="52"/>
      <c r="BL82" s="50" t="s">
        <v>3</v>
      </c>
      <c r="BM82" s="51"/>
      <c r="BN82" s="51"/>
      <c r="BO82" s="51"/>
      <c r="BP82" s="52"/>
      <c r="BQ82" s="64" t="s">
        <v>116</v>
      </c>
      <c r="BR82" s="65"/>
      <c r="BS82" s="65"/>
      <c r="BT82" s="66"/>
      <c r="BU82" s="45" t="s">
        <v>97</v>
      </c>
      <c r="BV82" s="45"/>
      <c r="BW82" s="45"/>
      <c r="BX82" s="45"/>
      <c r="BY82" s="45"/>
    </row>
    <row r="83" spans="1:79" ht="15" customHeight="1" x14ac:dyDescent="0.2">
      <c r="A83" s="50">
        <v>1</v>
      </c>
      <c r="B83" s="51"/>
      <c r="C83" s="51"/>
      <c r="D83" s="51"/>
      <c r="E83" s="52"/>
      <c r="F83" s="50">
        <v>2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  <c r="U83" s="50">
        <v>3</v>
      </c>
      <c r="V83" s="51"/>
      <c r="W83" s="51"/>
      <c r="X83" s="51"/>
      <c r="Y83" s="52"/>
      <c r="Z83" s="50">
        <v>4</v>
      </c>
      <c r="AA83" s="51"/>
      <c r="AB83" s="51"/>
      <c r="AC83" s="51"/>
      <c r="AD83" s="52"/>
      <c r="AE83" s="50">
        <v>5</v>
      </c>
      <c r="AF83" s="51"/>
      <c r="AG83" s="51"/>
      <c r="AH83" s="52"/>
      <c r="AI83" s="50">
        <v>6</v>
      </c>
      <c r="AJ83" s="51"/>
      <c r="AK83" s="51"/>
      <c r="AL83" s="51"/>
      <c r="AM83" s="52"/>
      <c r="AN83" s="50">
        <v>7</v>
      </c>
      <c r="AO83" s="51"/>
      <c r="AP83" s="51"/>
      <c r="AQ83" s="51"/>
      <c r="AR83" s="52"/>
      <c r="AS83" s="50">
        <v>8</v>
      </c>
      <c r="AT83" s="51"/>
      <c r="AU83" s="51"/>
      <c r="AV83" s="51"/>
      <c r="AW83" s="52"/>
      <c r="AX83" s="50">
        <v>9</v>
      </c>
      <c r="AY83" s="51"/>
      <c r="AZ83" s="51"/>
      <c r="BA83" s="52"/>
      <c r="BB83" s="50">
        <v>10</v>
      </c>
      <c r="BC83" s="51"/>
      <c r="BD83" s="51"/>
      <c r="BE83" s="51"/>
      <c r="BF83" s="52"/>
      <c r="BG83" s="50">
        <v>11</v>
      </c>
      <c r="BH83" s="51"/>
      <c r="BI83" s="51"/>
      <c r="BJ83" s="51"/>
      <c r="BK83" s="52"/>
      <c r="BL83" s="50">
        <v>12</v>
      </c>
      <c r="BM83" s="51"/>
      <c r="BN83" s="51"/>
      <c r="BO83" s="51"/>
      <c r="BP83" s="52"/>
      <c r="BQ83" s="50">
        <v>13</v>
      </c>
      <c r="BR83" s="51"/>
      <c r="BS83" s="51"/>
      <c r="BT83" s="52"/>
      <c r="BU83" s="45">
        <v>14</v>
      </c>
      <c r="BV83" s="45"/>
      <c r="BW83" s="45"/>
      <c r="BX83" s="45"/>
      <c r="BY83" s="45"/>
    </row>
    <row r="84" spans="1:79" s="1" customFormat="1" ht="13.5" hidden="1" customHeight="1" x14ac:dyDescent="0.2">
      <c r="A84" s="47" t="s">
        <v>64</v>
      </c>
      <c r="B84" s="48"/>
      <c r="C84" s="48"/>
      <c r="D84" s="48"/>
      <c r="E84" s="49"/>
      <c r="F84" s="47" t="s">
        <v>57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47" t="s">
        <v>65</v>
      </c>
      <c r="V84" s="48"/>
      <c r="W84" s="48"/>
      <c r="X84" s="48"/>
      <c r="Y84" s="49"/>
      <c r="Z84" s="47" t="s">
        <v>66</v>
      </c>
      <c r="AA84" s="48"/>
      <c r="AB84" s="48"/>
      <c r="AC84" s="48"/>
      <c r="AD84" s="49"/>
      <c r="AE84" s="47" t="s">
        <v>91</v>
      </c>
      <c r="AF84" s="48"/>
      <c r="AG84" s="48"/>
      <c r="AH84" s="49"/>
      <c r="AI84" s="74" t="s">
        <v>170</v>
      </c>
      <c r="AJ84" s="75"/>
      <c r="AK84" s="75"/>
      <c r="AL84" s="75"/>
      <c r="AM84" s="76"/>
      <c r="AN84" s="47" t="s">
        <v>67</v>
      </c>
      <c r="AO84" s="48"/>
      <c r="AP84" s="48"/>
      <c r="AQ84" s="48"/>
      <c r="AR84" s="49"/>
      <c r="AS84" s="47" t="s">
        <v>68</v>
      </c>
      <c r="AT84" s="48"/>
      <c r="AU84" s="48"/>
      <c r="AV84" s="48"/>
      <c r="AW84" s="49"/>
      <c r="AX84" s="47" t="s">
        <v>92</v>
      </c>
      <c r="AY84" s="48"/>
      <c r="AZ84" s="48"/>
      <c r="BA84" s="49"/>
      <c r="BB84" s="74" t="s">
        <v>170</v>
      </c>
      <c r="BC84" s="75"/>
      <c r="BD84" s="75"/>
      <c r="BE84" s="75"/>
      <c r="BF84" s="76"/>
      <c r="BG84" s="47" t="s">
        <v>58</v>
      </c>
      <c r="BH84" s="48"/>
      <c r="BI84" s="48"/>
      <c r="BJ84" s="48"/>
      <c r="BK84" s="49"/>
      <c r="BL84" s="47" t="s">
        <v>59</v>
      </c>
      <c r="BM84" s="48"/>
      <c r="BN84" s="48"/>
      <c r="BO84" s="48"/>
      <c r="BP84" s="49"/>
      <c r="BQ84" s="47" t="s">
        <v>93</v>
      </c>
      <c r="BR84" s="48"/>
      <c r="BS84" s="48"/>
      <c r="BT84" s="49"/>
      <c r="BU84" s="98" t="s">
        <v>170</v>
      </c>
      <c r="BV84" s="98"/>
      <c r="BW84" s="98"/>
      <c r="BX84" s="98"/>
      <c r="BY84" s="98"/>
      <c r="CA84" t="s">
        <v>27</v>
      </c>
    </row>
    <row r="85" spans="1:79" s="6" customFormat="1" ht="12.75" customHeight="1" x14ac:dyDescent="0.2">
      <c r="A85" s="99"/>
      <c r="B85" s="100"/>
      <c r="C85" s="100"/>
      <c r="D85" s="100"/>
      <c r="E85" s="101"/>
      <c r="F85" s="99" t="s">
        <v>147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  <c r="U85" s="88"/>
      <c r="V85" s="89"/>
      <c r="W85" s="89"/>
      <c r="X85" s="89"/>
      <c r="Y85" s="90"/>
      <c r="Z85" s="88"/>
      <c r="AA85" s="89"/>
      <c r="AB85" s="89"/>
      <c r="AC85" s="89"/>
      <c r="AD85" s="90"/>
      <c r="AE85" s="88"/>
      <c r="AF85" s="89"/>
      <c r="AG85" s="89"/>
      <c r="AH85" s="90"/>
      <c r="AI85" s="88">
        <f>IF(ISNUMBER(U85),U85,0)+IF(ISNUMBER(Z85),Z85,0)</f>
        <v>0</v>
      </c>
      <c r="AJ85" s="89"/>
      <c r="AK85" s="89"/>
      <c r="AL85" s="89"/>
      <c r="AM85" s="90"/>
      <c r="AN85" s="88"/>
      <c r="AO85" s="89"/>
      <c r="AP85" s="89"/>
      <c r="AQ85" s="89"/>
      <c r="AR85" s="90"/>
      <c r="AS85" s="88"/>
      <c r="AT85" s="89"/>
      <c r="AU85" s="89"/>
      <c r="AV85" s="89"/>
      <c r="AW85" s="90"/>
      <c r="AX85" s="88"/>
      <c r="AY85" s="89"/>
      <c r="AZ85" s="89"/>
      <c r="BA85" s="90"/>
      <c r="BB85" s="88">
        <f>IF(ISNUMBER(AN85),AN85,0)+IF(ISNUMBER(AS85),AS85,0)</f>
        <v>0</v>
      </c>
      <c r="BC85" s="89"/>
      <c r="BD85" s="89"/>
      <c r="BE85" s="89"/>
      <c r="BF85" s="90"/>
      <c r="BG85" s="88"/>
      <c r="BH85" s="89"/>
      <c r="BI85" s="89"/>
      <c r="BJ85" s="89"/>
      <c r="BK85" s="90"/>
      <c r="BL85" s="88"/>
      <c r="BM85" s="89"/>
      <c r="BN85" s="89"/>
      <c r="BO85" s="89"/>
      <c r="BP85" s="90"/>
      <c r="BQ85" s="88"/>
      <c r="BR85" s="89"/>
      <c r="BS85" s="89"/>
      <c r="BT85" s="90"/>
      <c r="BU85" s="88">
        <f>IF(ISNUMBER(BG85),BG85,0)+IF(ISNUMBER(BL85),BL85,0)</f>
        <v>0</v>
      </c>
      <c r="BV85" s="89"/>
      <c r="BW85" s="89"/>
      <c r="BX85" s="89"/>
      <c r="BY85" s="90"/>
      <c r="CA85" s="6" t="s">
        <v>28</v>
      </c>
    </row>
    <row r="87" spans="1:79" ht="14.25" customHeight="1" x14ac:dyDescent="0.2">
      <c r="A87" s="59" t="s">
        <v>239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</row>
    <row r="88" spans="1:79" ht="15" customHeight="1" x14ac:dyDescent="0.2">
      <c r="A88" s="87" t="s">
        <v>185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</row>
    <row r="89" spans="1:79" ht="23.1" customHeight="1" x14ac:dyDescent="0.2">
      <c r="A89" s="92" t="s">
        <v>118</v>
      </c>
      <c r="B89" s="93"/>
      <c r="C89" s="93"/>
      <c r="D89" s="94"/>
      <c r="E89" s="68" t="s">
        <v>19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70"/>
      <c r="X89" s="50" t="s">
        <v>189</v>
      </c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2"/>
      <c r="AR89" s="45" t="s">
        <v>190</v>
      </c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</row>
    <row r="90" spans="1:79" ht="48.75" customHeight="1" x14ac:dyDescent="0.2">
      <c r="A90" s="95"/>
      <c r="B90" s="96"/>
      <c r="C90" s="96"/>
      <c r="D90" s="97"/>
      <c r="E90" s="71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3"/>
      <c r="X90" s="68" t="s">
        <v>4</v>
      </c>
      <c r="Y90" s="69"/>
      <c r="Z90" s="69"/>
      <c r="AA90" s="69"/>
      <c r="AB90" s="70"/>
      <c r="AC90" s="68" t="s">
        <v>3</v>
      </c>
      <c r="AD90" s="69"/>
      <c r="AE90" s="69"/>
      <c r="AF90" s="69"/>
      <c r="AG90" s="70"/>
      <c r="AH90" s="64" t="s">
        <v>116</v>
      </c>
      <c r="AI90" s="65"/>
      <c r="AJ90" s="65"/>
      <c r="AK90" s="65"/>
      <c r="AL90" s="66"/>
      <c r="AM90" s="50" t="s">
        <v>5</v>
      </c>
      <c r="AN90" s="51"/>
      <c r="AO90" s="51"/>
      <c r="AP90" s="51"/>
      <c r="AQ90" s="52"/>
      <c r="AR90" s="50" t="s">
        <v>4</v>
      </c>
      <c r="AS90" s="51"/>
      <c r="AT90" s="51"/>
      <c r="AU90" s="51"/>
      <c r="AV90" s="52"/>
      <c r="AW90" s="50" t="s">
        <v>3</v>
      </c>
      <c r="AX90" s="51"/>
      <c r="AY90" s="51"/>
      <c r="AZ90" s="51"/>
      <c r="BA90" s="52"/>
      <c r="BB90" s="64" t="s">
        <v>116</v>
      </c>
      <c r="BC90" s="65"/>
      <c r="BD90" s="65"/>
      <c r="BE90" s="65"/>
      <c r="BF90" s="66"/>
      <c r="BG90" s="50" t="s">
        <v>96</v>
      </c>
      <c r="BH90" s="51"/>
      <c r="BI90" s="51"/>
      <c r="BJ90" s="51"/>
      <c r="BK90" s="52"/>
    </row>
    <row r="91" spans="1:79" ht="12.75" customHeight="1" x14ac:dyDescent="0.2">
      <c r="A91" s="50">
        <v>1</v>
      </c>
      <c r="B91" s="51"/>
      <c r="C91" s="51"/>
      <c r="D91" s="52"/>
      <c r="E91" s="50">
        <v>2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  <c r="X91" s="50">
        <v>3</v>
      </c>
      <c r="Y91" s="51"/>
      <c r="Z91" s="51"/>
      <c r="AA91" s="51"/>
      <c r="AB91" s="52"/>
      <c r="AC91" s="50">
        <v>4</v>
      </c>
      <c r="AD91" s="51"/>
      <c r="AE91" s="51"/>
      <c r="AF91" s="51"/>
      <c r="AG91" s="52"/>
      <c r="AH91" s="50">
        <v>5</v>
      </c>
      <c r="AI91" s="51"/>
      <c r="AJ91" s="51"/>
      <c r="AK91" s="51"/>
      <c r="AL91" s="52"/>
      <c r="AM91" s="50">
        <v>6</v>
      </c>
      <c r="AN91" s="51"/>
      <c r="AO91" s="51"/>
      <c r="AP91" s="51"/>
      <c r="AQ91" s="52"/>
      <c r="AR91" s="50">
        <v>7</v>
      </c>
      <c r="AS91" s="51"/>
      <c r="AT91" s="51"/>
      <c r="AU91" s="51"/>
      <c r="AV91" s="52"/>
      <c r="AW91" s="50">
        <v>8</v>
      </c>
      <c r="AX91" s="51"/>
      <c r="AY91" s="51"/>
      <c r="AZ91" s="51"/>
      <c r="BA91" s="52"/>
      <c r="BB91" s="50">
        <v>9</v>
      </c>
      <c r="BC91" s="51"/>
      <c r="BD91" s="51"/>
      <c r="BE91" s="51"/>
      <c r="BF91" s="52"/>
      <c r="BG91" s="50">
        <v>10</v>
      </c>
      <c r="BH91" s="51"/>
      <c r="BI91" s="51"/>
      <c r="BJ91" s="51"/>
      <c r="BK91" s="52"/>
    </row>
    <row r="92" spans="1:79" s="1" customFormat="1" ht="12.75" hidden="1" customHeight="1" x14ac:dyDescent="0.2">
      <c r="A92" s="47" t="s">
        <v>64</v>
      </c>
      <c r="B92" s="48"/>
      <c r="C92" s="48"/>
      <c r="D92" s="49"/>
      <c r="E92" s="47" t="s">
        <v>57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9"/>
      <c r="X92" s="102" t="s">
        <v>60</v>
      </c>
      <c r="Y92" s="103"/>
      <c r="Z92" s="103"/>
      <c r="AA92" s="103"/>
      <c r="AB92" s="104"/>
      <c r="AC92" s="102" t="s">
        <v>61</v>
      </c>
      <c r="AD92" s="103"/>
      <c r="AE92" s="103"/>
      <c r="AF92" s="103"/>
      <c r="AG92" s="104"/>
      <c r="AH92" s="47" t="s">
        <v>94</v>
      </c>
      <c r="AI92" s="48"/>
      <c r="AJ92" s="48"/>
      <c r="AK92" s="48"/>
      <c r="AL92" s="49"/>
      <c r="AM92" s="74" t="s">
        <v>171</v>
      </c>
      <c r="AN92" s="75"/>
      <c r="AO92" s="75"/>
      <c r="AP92" s="75"/>
      <c r="AQ92" s="76"/>
      <c r="AR92" s="47" t="s">
        <v>62</v>
      </c>
      <c r="AS92" s="48"/>
      <c r="AT92" s="48"/>
      <c r="AU92" s="48"/>
      <c r="AV92" s="49"/>
      <c r="AW92" s="47" t="s">
        <v>63</v>
      </c>
      <c r="AX92" s="48"/>
      <c r="AY92" s="48"/>
      <c r="AZ92" s="48"/>
      <c r="BA92" s="49"/>
      <c r="BB92" s="47" t="s">
        <v>95</v>
      </c>
      <c r="BC92" s="48"/>
      <c r="BD92" s="48"/>
      <c r="BE92" s="48"/>
      <c r="BF92" s="49"/>
      <c r="BG92" s="74" t="s">
        <v>171</v>
      </c>
      <c r="BH92" s="75"/>
      <c r="BI92" s="75"/>
      <c r="BJ92" s="75"/>
      <c r="BK92" s="76"/>
      <c r="CA92" t="s">
        <v>29</v>
      </c>
    </row>
    <row r="93" spans="1:79" s="25" customFormat="1" ht="12.75" customHeight="1" x14ac:dyDescent="0.2">
      <c r="A93" s="77">
        <v>2111</v>
      </c>
      <c r="B93" s="78"/>
      <c r="C93" s="78"/>
      <c r="D93" s="79"/>
      <c r="E93" s="55" t="s">
        <v>193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81">
        <v>4234517</v>
      </c>
      <c r="Y93" s="82"/>
      <c r="Z93" s="82"/>
      <c r="AA93" s="82"/>
      <c r="AB93" s="83"/>
      <c r="AC93" s="81">
        <v>0</v>
      </c>
      <c r="AD93" s="82"/>
      <c r="AE93" s="82"/>
      <c r="AF93" s="82"/>
      <c r="AG93" s="83"/>
      <c r="AH93" s="81">
        <v>0</v>
      </c>
      <c r="AI93" s="82"/>
      <c r="AJ93" s="82"/>
      <c r="AK93" s="82"/>
      <c r="AL93" s="83"/>
      <c r="AM93" s="81">
        <f t="shared" ref="AM93:AM108" si="8">IF(ISNUMBER(X93),X93,0)+IF(ISNUMBER(AC93),AC93,0)</f>
        <v>4234517</v>
      </c>
      <c r="AN93" s="82"/>
      <c r="AO93" s="82"/>
      <c r="AP93" s="82"/>
      <c r="AQ93" s="83"/>
      <c r="AR93" s="81">
        <v>4522464</v>
      </c>
      <c r="AS93" s="82"/>
      <c r="AT93" s="82"/>
      <c r="AU93" s="82"/>
      <c r="AV93" s="83"/>
      <c r="AW93" s="81">
        <v>0</v>
      </c>
      <c r="AX93" s="82"/>
      <c r="AY93" s="82"/>
      <c r="AZ93" s="82"/>
      <c r="BA93" s="83"/>
      <c r="BB93" s="81">
        <v>0</v>
      </c>
      <c r="BC93" s="82"/>
      <c r="BD93" s="82"/>
      <c r="BE93" s="82"/>
      <c r="BF93" s="83"/>
      <c r="BG93" s="80">
        <f t="shared" ref="BG93:BG108" si="9">IF(ISNUMBER(AR93),AR93,0)+IF(ISNUMBER(AW93),AW93,0)</f>
        <v>4522464</v>
      </c>
      <c r="BH93" s="80"/>
      <c r="BI93" s="80"/>
      <c r="BJ93" s="80"/>
      <c r="BK93" s="80"/>
      <c r="CA93" s="25" t="s">
        <v>30</v>
      </c>
    </row>
    <row r="94" spans="1:79" s="25" customFormat="1" ht="12.75" customHeight="1" x14ac:dyDescent="0.2">
      <c r="A94" s="77">
        <v>2120</v>
      </c>
      <c r="B94" s="78"/>
      <c r="C94" s="78"/>
      <c r="D94" s="79"/>
      <c r="E94" s="55" t="s">
        <v>194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81">
        <v>931593</v>
      </c>
      <c r="Y94" s="82"/>
      <c r="Z94" s="82"/>
      <c r="AA94" s="82"/>
      <c r="AB94" s="83"/>
      <c r="AC94" s="81">
        <v>0</v>
      </c>
      <c r="AD94" s="82"/>
      <c r="AE94" s="82"/>
      <c r="AF94" s="82"/>
      <c r="AG94" s="83"/>
      <c r="AH94" s="81">
        <v>0</v>
      </c>
      <c r="AI94" s="82"/>
      <c r="AJ94" s="82"/>
      <c r="AK94" s="82"/>
      <c r="AL94" s="83"/>
      <c r="AM94" s="81">
        <f t="shared" si="8"/>
        <v>931593</v>
      </c>
      <c r="AN94" s="82"/>
      <c r="AO94" s="82"/>
      <c r="AP94" s="82"/>
      <c r="AQ94" s="83"/>
      <c r="AR94" s="81">
        <v>994941</v>
      </c>
      <c r="AS94" s="82"/>
      <c r="AT94" s="82"/>
      <c r="AU94" s="82"/>
      <c r="AV94" s="83"/>
      <c r="AW94" s="81">
        <v>0</v>
      </c>
      <c r="AX94" s="82"/>
      <c r="AY94" s="82"/>
      <c r="AZ94" s="82"/>
      <c r="BA94" s="83"/>
      <c r="BB94" s="81">
        <v>0</v>
      </c>
      <c r="BC94" s="82"/>
      <c r="BD94" s="82"/>
      <c r="BE94" s="82"/>
      <c r="BF94" s="83"/>
      <c r="BG94" s="80">
        <f t="shared" si="9"/>
        <v>994941</v>
      </c>
      <c r="BH94" s="80"/>
      <c r="BI94" s="80"/>
      <c r="BJ94" s="80"/>
      <c r="BK94" s="80"/>
    </row>
    <row r="95" spans="1:79" s="25" customFormat="1" ht="12.75" customHeight="1" x14ac:dyDescent="0.2">
      <c r="A95" s="77">
        <v>2210</v>
      </c>
      <c r="B95" s="78"/>
      <c r="C95" s="78"/>
      <c r="D95" s="79"/>
      <c r="E95" s="55" t="s">
        <v>195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81">
        <v>109913</v>
      </c>
      <c r="Y95" s="82"/>
      <c r="Z95" s="82"/>
      <c r="AA95" s="82"/>
      <c r="AB95" s="83"/>
      <c r="AC95" s="81">
        <v>5295</v>
      </c>
      <c r="AD95" s="82"/>
      <c r="AE95" s="82"/>
      <c r="AF95" s="82"/>
      <c r="AG95" s="83"/>
      <c r="AH95" s="81">
        <v>0</v>
      </c>
      <c r="AI95" s="82"/>
      <c r="AJ95" s="82"/>
      <c r="AK95" s="82"/>
      <c r="AL95" s="83"/>
      <c r="AM95" s="81">
        <f t="shared" si="8"/>
        <v>115208</v>
      </c>
      <c r="AN95" s="82"/>
      <c r="AO95" s="82"/>
      <c r="AP95" s="82"/>
      <c r="AQ95" s="83"/>
      <c r="AR95" s="81">
        <v>116178</v>
      </c>
      <c r="AS95" s="82"/>
      <c r="AT95" s="82"/>
      <c r="AU95" s="82"/>
      <c r="AV95" s="83"/>
      <c r="AW95" s="81">
        <v>5597</v>
      </c>
      <c r="AX95" s="82"/>
      <c r="AY95" s="82"/>
      <c r="AZ95" s="82"/>
      <c r="BA95" s="83"/>
      <c r="BB95" s="81">
        <v>0</v>
      </c>
      <c r="BC95" s="82"/>
      <c r="BD95" s="82"/>
      <c r="BE95" s="82"/>
      <c r="BF95" s="83"/>
      <c r="BG95" s="80">
        <f t="shared" si="9"/>
        <v>121775</v>
      </c>
      <c r="BH95" s="80"/>
      <c r="BI95" s="80"/>
      <c r="BJ95" s="80"/>
      <c r="BK95" s="80"/>
    </row>
    <row r="96" spans="1:79" s="25" customFormat="1" ht="12.75" customHeight="1" x14ac:dyDescent="0.2">
      <c r="A96" s="77">
        <v>2220</v>
      </c>
      <c r="B96" s="78"/>
      <c r="C96" s="78"/>
      <c r="D96" s="79"/>
      <c r="E96" s="55" t="s">
        <v>254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81">
        <v>637</v>
      </c>
      <c r="Y96" s="82"/>
      <c r="Z96" s="82"/>
      <c r="AA96" s="82"/>
      <c r="AB96" s="83"/>
      <c r="AC96" s="81">
        <v>0</v>
      </c>
      <c r="AD96" s="82"/>
      <c r="AE96" s="82"/>
      <c r="AF96" s="82"/>
      <c r="AG96" s="83"/>
      <c r="AH96" s="81">
        <v>0</v>
      </c>
      <c r="AI96" s="82"/>
      <c r="AJ96" s="82"/>
      <c r="AK96" s="82"/>
      <c r="AL96" s="83"/>
      <c r="AM96" s="81">
        <f t="shared" si="8"/>
        <v>637</v>
      </c>
      <c r="AN96" s="82"/>
      <c r="AO96" s="82"/>
      <c r="AP96" s="82"/>
      <c r="AQ96" s="83"/>
      <c r="AR96" s="81">
        <v>673</v>
      </c>
      <c r="AS96" s="82"/>
      <c r="AT96" s="82"/>
      <c r="AU96" s="82"/>
      <c r="AV96" s="83"/>
      <c r="AW96" s="81">
        <v>0</v>
      </c>
      <c r="AX96" s="82"/>
      <c r="AY96" s="82"/>
      <c r="AZ96" s="82"/>
      <c r="BA96" s="83"/>
      <c r="BB96" s="81">
        <v>0</v>
      </c>
      <c r="BC96" s="82"/>
      <c r="BD96" s="82"/>
      <c r="BE96" s="82"/>
      <c r="BF96" s="83"/>
      <c r="BG96" s="80">
        <f t="shared" si="9"/>
        <v>673</v>
      </c>
      <c r="BH96" s="80"/>
      <c r="BI96" s="80"/>
      <c r="BJ96" s="80"/>
      <c r="BK96" s="80"/>
    </row>
    <row r="97" spans="1:64" s="25" customFormat="1" ht="12.75" customHeight="1" x14ac:dyDescent="0.2">
      <c r="A97" s="77">
        <v>2240</v>
      </c>
      <c r="B97" s="78"/>
      <c r="C97" s="78"/>
      <c r="D97" s="79"/>
      <c r="E97" s="55" t="s">
        <v>196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81">
        <v>101548</v>
      </c>
      <c r="Y97" s="82"/>
      <c r="Z97" s="82"/>
      <c r="AA97" s="82"/>
      <c r="AB97" s="83"/>
      <c r="AC97" s="81">
        <v>0</v>
      </c>
      <c r="AD97" s="82"/>
      <c r="AE97" s="82"/>
      <c r="AF97" s="82"/>
      <c r="AG97" s="83"/>
      <c r="AH97" s="81">
        <v>0</v>
      </c>
      <c r="AI97" s="82"/>
      <c r="AJ97" s="82"/>
      <c r="AK97" s="82"/>
      <c r="AL97" s="83"/>
      <c r="AM97" s="81">
        <f t="shared" si="8"/>
        <v>101548</v>
      </c>
      <c r="AN97" s="82"/>
      <c r="AO97" s="82"/>
      <c r="AP97" s="82"/>
      <c r="AQ97" s="83"/>
      <c r="AR97" s="81">
        <v>107336</v>
      </c>
      <c r="AS97" s="82"/>
      <c r="AT97" s="82"/>
      <c r="AU97" s="82"/>
      <c r="AV97" s="83"/>
      <c r="AW97" s="81">
        <v>0</v>
      </c>
      <c r="AX97" s="82"/>
      <c r="AY97" s="82"/>
      <c r="AZ97" s="82"/>
      <c r="BA97" s="83"/>
      <c r="BB97" s="81">
        <v>0</v>
      </c>
      <c r="BC97" s="82"/>
      <c r="BD97" s="82"/>
      <c r="BE97" s="82"/>
      <c r="BF97" s="83"/>
      <c r="BG97" s="80">
        <f t="shared" si="9"/>
        <v>107336</v>
      </c>
      <c r="BH97" s="80"/>
      <c r="BI97" s="80"/>
      <c r="BJ97" s="80"/>
      <c r="BK97" s="80"/>
    </row>
    <row r="98" spans="1:64" s="25" customFormat="1" ht="12.75" customHeight="1" x14ac:dyDescent="0.2">
      <c r="A98" s="77">
        <v>2250</v>
      </c>
      <c r="B98" s="78"/>
      <c r="C98" s="78"/>
      <c r="D98" s="79"/>
      <c r="E98" s="55" t="s">
        <v>197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81">
        <v>15930</v>
      </c>
      <c r="Y98" s="82"/>
      <c r="Z98" s="82"/>
      <c r="AA98" s="82"/>
      <c r="AB98" s="83"/>
      <c r="AC98" s="81">
        <v>0</v>
      </c>
      <c r="AD98" s="82"/>
      <c r="AE98" s="82"/>
      <c r="AF98" s="82"/>
      <c r="AG98" s="83"/>
      <c r="AH98" s="81">
        <v>0</v>
      </c>
      <c r="AI98" s="82"/>
      <c r="AJ98" s="82"/>
      <c r="AK98" s="82"/>
      <c r="AL98" s="83"/>
      <c r="AM98" s="81">
        <f t="shared" si="8"/>
        <v>15930</v>
      </c>
      <c r="AN98" s="82"/>
      <c r="AO98" s="82"/>
      <c r="AP98" s="82"/>
      <c r="AQ98" s="83"/>
      <c r="AR98" s="81">
        <v>16838</v>
      </c>
      <c r="AS98" s="82"/>
      <c r="AT98" s="82"/>
      <c r="AU98" s="82"/>
      <c r="AV98" s="83"/>
      <c r="AW98" s="81">
        <v>0</v>
      </c>
      <c r="AX98" s="82"/>
      <c r="AY98" s="82"/>
      <c r="AZ98" s="82"/>
      <c r="BA98" s="83"/>
      <c r="BB98" s="81">
        <v>0</v>
      </c>
      <c r="BC98" s="82"/>
      <c r="BD98" s="82"/>
      <c r="BE98" s="82"/>
      <c r="BF98" s="83"/>
      <c r="BG98" s="80">
        <f t="shared" si="9"/>
        <v>16838</v>
      </c>
      <c r="BH98" s="80"/>
      <c r="BI98" s="80"/>
      <c r="BJ98" s="80"/>
      <c r="BK98" s="80"/>
    </row>
    <row r="99" spans="1:64" s="25" customFormat="1" ht="12.75" customHeight="1" x14ac:dyDescent="0.2">
      <c r="A99" s="77">
        <v>2271</v>
      </c>
      <c r="B99" s="78"/>
      <c r="C99" s="78"/>
      <c r="D99" s="79"/>
      <c r="E99" s="55" t="s">
        <v>198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81">
        <v>626406</v>
      </c>
      <c r="Y99" s="82"/>
      <c r="Z99" s="82"/>
      <c r="AA99" s="82"/>
      <c r="AB99" s="83"/>
      <c r="AC99" s="81">
        <v>0</v>
      </c>
      <c r="AD99" s="82"/>
      <c r="AE99" s="82"/>
      <c r="AF99" s="82"/>
      <c r="AG99" s="83"/>
      <c r="AH99" s="81">
        <v>0</v>
      </c>
      <c r="AI99" s="82"/>
      <c r="AJ99" s="82"/>
      <c r="AK99" s="82"/>
      <c r="AL99" s="83"/>
      <c r="AM99" s="81">
        <f t="shared" si="8"/>
        <v>626406</v>
      </c>
      <c r="AN99" s="82"/>
      <c r="AO99" s="82"/>
      <c r="AP99" s="82"/>
      <c r="AQ99" s="83"/>
      <c r="AR99" s="81">
        <v>662111</v>
      </c>
      <c r="AS99" s="82"/>
      <c r="AT99" s="82"/>
      <c r="AU99" s="82"/>
      <c r="AV99" s="83"/>
      <c r="AW99" s="81">
        <v>0</v>
      </c>
      <c r="AX99" s="82"/>
      <c r="AY99" s="82"/>
      <c r="AZ99" s="82"/>
      <c r="BA99" s="83"/>
      <c r="BB99" s="81">
        <v>0</v>
      </c>
      <c r="BC99" s="82"/>
      <c r="BD99" s="82"/>
      <c r="BE99" s="82"/>
      <c r="BF99" s="83"/>
      <c r="BG99" s="80">
        <f t="shared" si="9"/>
        <v>662111</v>
      </c>
      <c r="BH99" s="80"/>
      <c r="BI99" s="80"/>
      <c r="BJ99" s="80"/>
      <c r="BK99" s="80"/>
    </row>
    <row r="100" spans="1:64" s="25" customFormat="1" ht="12.75" customHeight="1" x14ac:dyDescent="0.2">
      <c r="A100" s="77">
        <v>2272</v>
      </c>
      <c r="B100" s="78"/>
      <c r="C100" s="78"/>
      <c r="D100" s="79"/>
      <c r="E100" s="55" t="s">
        <v>199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81">
        <v>8084</v>
      </c>
      <c r="Y100" s="82"/>
      <c r="Z100" s="82"/>
      <c r="AA100" s="82"/>
      <c r="AB100" s="83"/>
      <c r="AC100" s="81">
        <v>0</v>
      </c>
      <c r="AD100" s="82"/>
      <c r="AE100" s="82"/>
      <c r="AF100" s="82"/>
      <c r="AG100" s="83"/>
      <c r="AH100" s="81">
        <v>0</v>
      </c>
      <c r="AI100" s="82"/>
      <c r="AJ100" s="82"/>
      <c r="AK100" s="82"/>
      <c r="AL100" s="83"/>
      <c r="AM100" s="81">
        <f t="shared" si="8"/>
        <v>8084</v>
      </c>
      <c r="AN100" s="82"/>
      <c r="AO100" s="82"/>
      <c r="AP100" s="82"/>
      <c r="AQ100" s="83"/>
      <c r="AR100" s="81">
        <v>8545</v>
      </c>
      <c r="AS100" s="82"/>
      <c r="AT100" s="82"/>
      <c r="AU100" s="82"/>
      <c r="AV100" s="83"/>
      <c r="AW100" s="81">
        <v>0</v>
      </c>
      <c r="AX100" s="82"/>
      <c r="AY100" s="82"/>
      <c r="AZ100" s="82"/>
      <c r="BA100" s="83"/>
      <c r="BB100" s="81">
        <v>0</v>
      </c>
      <c r="BC100" s="82"/>
      <c r="BD100" s="82"/>
      <c r="BE100" s="82"/>
      <c r="BF100" s="83"/>
      <c r="BG100" s="80">
        <f t="shared" si="9"/>
        <v>8545</v>
      </c>
      <c r="BH100" s="80"/>
      <c r="BI100" s="80"/>
      <c r="BJ100" s="80"/>
      <c r="BK100" s="80"/>
    </row>
    <row r="101" spans="1:64" s="25" customFormat="1" ht="12.75" customHeight="1" x14ac:dyDescent="0.2">
      <c r="A101" s="77">
        <v>2273</v>
      </c>
      <c r="B101" s="78"/>
      <c r="C101" s="78"/>
      <c r="D101" s="79"/>
      <c r="E101" s="55" t="s">
        <v>200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81">
        <v>65578</v>
      </c>
      <c r="Y101" s="82"/>
      <c r="Z101" s="82"/>
      <c r="AA101" s="82"/>
      <c r="AB101" s="83"/>
      <c r="AC101" s="81">
        <v>0</v>
      </c>
      <c r="AD101" s="82"/>
      <c r="AE101" s="82"/>
      <c r="AF101" s="82"/>
      <c r="AG101" s="83"/>
      <c r="AH101" s="81">
        <v>0</v>
      </c>
      <c r="AI101" s="82"/>
      <c r="AJ101" s="82"/>
      <c r="AK101" s="82"/>
      <c r="AL101" s="83"/>
      <c r="AM101" s="81">
        <f t="shared" si="8"/>
        <v>65578</v>
      </c>
      <c r="AN101" s="82"/>
      <c r="AO101" s="82"/>
      <c r="AP101" s="82"/>
      <c r="AQ101" s="83"/>
      <c r="AR101" s="81">
        <v>69316</v>
      </c>
      <c r="AS101" s="82"/>
      <c r="AT101" s="82"/>
      <c r="AU101" s="82"/>
      <c r="AV101" s="83"/>
      <c r="AW101" s="81">
        <v>0</v>
      </c>
      <c r="AX101" s="82"/>
      <c r="AY101" s="82"/>
      <c r="AZ101" s="82"/>
      <c r="BA101" s="83"/>
      <c r="BB101" s="81">
        <v>0</v>
      </c>
      <c r="BC101" s="82"/>
      <c r="BD101" s="82"/>
      <c r="BE101" s="82"/>
      <c r="BF101" s="83"/>
      <c r="BG101" s="80">
        <f t="shared" si="9"/>
        <v>69316</v>
      </c>
      <c r="BH101" s="80"/>
      <c r="BI101" s="80"/>
      <c r="BJ101" s="80"/>
      <c r="BK101" s="80"/>
    </row>
    <row r="102" spans="1:64" s="25" customFormat="1" ht="12.75" customHeight="1" x14ac:dyDescent="0.2">
      <c r="A102" s="77">
        <v>2274</v>
      </c>
      <c r="B102" s="78"/>
      <c r="C102" s="78"/>
      <c r="D102" s="79"/>
      <c r="E102" s="55" t="s">
        <v>255</v>
      </c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81">
        <v>201137</v>
      </c>
      <c r="Y102" s="82"/>
      <c r="Z102" s="82"/>
      <c r="AA102" s="82"/>
      <c r="AB102" s="83"/>
      <c r="AC102" s="81">
        <v>0</v>
      </c>
      <c r="AD102" s="82"/>
      <c r="AE102" s="82"/>
      <c r="AF102" s="82"/>
      <c r="AG102" s="83"/>
      <c r="AH102" s="81">
        <v>0</v>
      </c>
      <c r="AI102" s="82"/>
      <c r="AJ102" s="82"/>
      <c r="AK102" s="82"/>
      <c r="AL102" s="83"/>
      <c r="AM102" s="81">
        <f t="shared" si="8"/>
        <v>201137</v>
      </c>
      <c r="AN102" s="82"/>
      <c r="AO102" s="82"/>
      <c r="AP102" s="82"/>
      <c r="AQ102" s="83"/>
      <c r="AR102" s="81">
        <v>212602</v>
      </c>
      <c r="AS102" s="82"/>
      <c r="AT102" s="82"/>
      <c r="AU102" s="82"/>
      <c r="AV102" s="83"/>
      <c r="AW102" s="81">
        <v>0</v>
      </c>
      <c r="AX102" s="82"/>
      <c r="AY102" s="82"/>
      <c r="AZ102" s="82"/>
      <c r="BA102" s="83"/>
      <c r="BB102" s="81">
        <v>0</v>
      </c>
      <c r="BC102" s="82"/>
      <c r="BD102" s="82"/>
      <c r="BE102" s="82"/>
      <c r="BF102" s="83"/>
      <c r="BG102" s="80">
        <f t="shared" si="9"/>
        <v>212602</v>
      </c>
      <c r="BH102" s="80"/>
      <c r="BI102" s="80"/>
      <c r="BJ102" s="80"/>
      <c r="BK102" s="80"/>
    </row>
    <row r="103" spans="1:64" s="25" customFormat="1" ht="12.75" customHeight="1" x14ac:dyDescent="0.2">
      <c r="A103" s="77">
        <v>2275</v>
      </c>
      <c r="B103" s="78"/>
      <c r="C103" s="78"/>
      <c r="D103" s="79"/>
      <c r="E103" s="55" t="s">
        <v>256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81">
        <v>5310</v>
      </c>
      <c r="Y103" s="82"/>
      <c r="Z103" s="82"/>
      <c r="AA103" s="82"/>
      <c r="AB103" s="83"/>
      <c r="AC103" s="81">
        <v>0</v>
      </c>
      <c r="AD103" s="82"/>
      <c r="AE103" s="82"/>
      <c r="AF103" s="82"/>
      <c r="AG103" s="83"/>
      <c r="AH103" s="81">
        <v>0</v>
      </c>
      <c r="AI103" s="82"/>
      <c r="AJ103" s="82"/>
      <c r="AK103" s="82"/>
      <c r="AL103" s="83"/>
      <c r="AM103" s="81">
        <f t="shared" si="8"/>
        <v>5310</v>
      </c>
      <c r="AN103" s="82"/>
      <c r="AO103" s="82"/>
      <c r="AP103" s="82"/>
      <c r="AQ103" s="83"/>
      <c r="AR103" s="81">
        <v>5613</v>
      </c>
      <c r="AS103" s="82"/>
      <c r="AT103" s="82"/>
      <c r="AU103" s="82"/>
      <c r="AV103" s="83"/>
      <c r="AW103" s="81">
        <v>0</v>
      </c>
      <c r="AX103" s="82"/>
      <c r="AY103" s="82"/>
      <c r="AZ103" s="82"/>
      <c r="BA103" s="83"/>
      <c r="BB103" s="81">
        <v>0</v>
      </c>
      <c r="BC103" s="82"/>
      <c r="BD103" s="82"/>
      <c r="BE103" s="82"/>
      <c r="BF103" s="83"/>
      <c r="BG103" s="80">
        <f t="shared" si="9"/>
        <v>5613</v>
      </c>
      <c r="BH103" s="80"/>
      <c r="BI103" s="80"/>
      <c r="BJ103" s="80"/>
      <c r="BK103" s="80"/>
    </row>
    <row r="104" spans="1:64" s="25" customFormat="1" ht="25.5" customHeight="1" x14ac:dyDescent="0.2">
      <c r="A104" s="77">
        <v>2282</v>
      </c>
      <c r="B104" s="78"/>
      <c r="C104" s="78"/>
      <c r="D104" s="79"/>
      <c r="E104" s="55" t="s">
        <v>257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81">
        <v>0</v>
      </c>
      <c r="Y104" s="82"/>
      <c r="Z104" s="82"/>
      <c r="AA104" s="82"/>
      <c r="AB104" s="83"/>
      <c r="AC104" s="81">
        <v>0</v>
      </c>
      <c r="AD104" s="82"/>
      <c r="AE104" s="82"/>
      <c r="AF104" s="82"/>
      <c r="AG104" s="83"/>
      <c r="AH104" s="81">
        <v>0</v>
      </c>
      <c r="AI104" s="82"/>
      <c r="AJ104" s="82"/>
      <c r="AK104" s="82"/>
      <c r="AL104" s="83"/>
      <c r="AM104" s="81">
        <f t="shared" si="8"/>
        <v>0</v>
      </c>
      <c r="AN104" s="82"/>
      <c r="AO104" s="82"/>
      <c r="AP104" s="82"/>
      <c r="AQ104" s="83"/>
      <c r="AR104" s="81">
        <v>0</v>
      </c>
      <c r="AS104" s="82"/>
      <c r="AT104" s="82"/>
      <c r="AU104" s="82"/>
      <c r="AV104" s="83"/>
      <c r="AW104" s="81">
        <v>0</v>
      </c>
      <c r="AX104" s="82"/>
      <c r="AY104" s="82"/>
      <c r="AZ104" s="82"/>
      <c r="BA104" s="83"/>
      <c r="BB104" s="81">
        <v>0</v>
      </c>
      <c r="BC104" s="82"/>
      <c r="BD104" s="82"/>
      <c r="BE104" s="82"/>
      <c r="BF104" s="83"/>
      <c r="BG104" s="80">
        <f t="shared" si="9"/>
        <v>0</v>
      </c>
      <c r="BH104" s="80"/>
      <c r="BI104" s="80"/>
      <c r="BJ104" s="80"/>
      <c r="BK104" s="80"/>
    </row>
    <row r="105" spans="1:64" s="25" customFormat="1" ht="12.75" customHeight="1" x14ac:dyDescent="0.2">
      <c r="A105" s="77">
        <v>2800</v>
      </c>
      <c r="B105" s="78"/>
      <c r="C105" s="78"/>
      <c r="D105" s="79"/>
      <c r="E105" s="55" t="s">
        <v>201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81">
        <v>159</v>
      </c>
      <c r="Y105" s="82"/>
      <c r="Z105" s="82"/>
      <c r="AA105" s="82"/>
      <c r="AB105" s="83"/>
      <c r="AC105" s="81">
        <v>0</v>
      </c>
      <c r="AD105" s="82"/>
      <c r="AE105" s="82"/>
      <c r="AF105" s="82"/>
      <c r="AG105" s="83"/>
      <c r="AH105" s="81">
        <v>0</v>
      </c>
      <c r="AI105" s="82"/>
      <c r="AJ105" s="82"/>
      <c r="AK105" s="82"/>
      <c r="AL105" s="83"/>
      <c r="AM105" s="81">
        <f t="shared" si="8"/>
        <v>159</v>
      </c>
      <c r="AN105" s="82"/>
      <c r="AO105" s="82"/>
      <c r="AP105" s="82"/>
      <c r="AQ105" s="83"/>
      <c r="AR105" s="81">
        <v>168</v>
      </c>
      <c r="AS105" s="82"/>
      <c r="AT105" s="82"/>
      <c r="AU105" s="82"/>
      <c r="AV105" s="83"/>
      <c r="AW105" s="81">
        <v>0</v>
      </c>
      <c r="AX105" s="82"/>
      <c r="AY105" s="82"/>
      <c r="AZ105" s="82"/>
      <c r="BA105" s="83"/>
      <c r="BB105" s="81">
        <v>0</v>
      </c>
      <c r="BC105" s="82"/>
      <c r="BD105" s="82"/>
      <c r="BE105" s="82"/>
      <c r="BF105" s="83"/>
      <c r="BG105" s="80">
        <f t="shared" si="9"/>
        <v>168</v>
      </c>
      <c r="BH105" s="80"/>
      <c r="BI105" s="80"/>
      <c r="BJ105" s="80"/>
      <c r="BK105" s="80"/>
    </row>
    <row r="106" spans="1:64" s="25" customFormat="1" ht="25.5" customHeight="1" x14ac:dyDescent="0.2">
      <c r="A106" s="77">
        <v>3110</v>
      </c>
      <c r="B106" s="78"/>
      <c r="C106" s="78"/>
      <c r="D106" s="79"/>
      <c r="E106" s="55" t="s">
        <v>258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81">
        <v>0</v>
      </c>
      <c r="Y106" s="82"/>
      <c r="Z106" s="82"/>
      <c r="AA106" s="82"/>
      <c r="AB106" s="83"/>
      <c r="AC106" s="81">
        <v>0</v>
      </c>
      <c r="AD106" s="82"/>
      <c r="AE106" s="82"/>
      <c r="AF106" s="82"/>
      <c r="AG106" s="83"/>
      <c r="AH106" s="81">
        <v>0</v>
      </c>
      <c r="AI106" s="82"/>
      <c r="AJ106" s="82"/>
      <c r="AK106" s="82"/>
      <c r="AL106" s="83"/>
      <c r="AM106" s="81">
        <f t="shared" si="8"/>
        <v>0</v>
      </c>
      <c r="AN106" s="82"/>
      <c r="AO106" s="82"/>
      <c r="AP106" s="82"/>
      <c r="AQ106" s="83"/>
      <c r="AR106" s="81">
        <v>0</v>
      </c>
      <c r="AS106" s="82"/>
      <c r="AT106" s="82"/>
      <c r="AU106" s="82"/>
      <c r="AV106" s="83"/>
      <c r="AW106" s="81">
        <v>0</v>
      </c>
      <c r="AX106" s="82"/>
      <c r="AY106" s="82"/>
      <c r="AZ106" s="82"/>
      <c r="BA106" s="83"/>
      <c r="BB106" s="81">
        <v>0</v>
      </c>
      <c r="BC106" s="82"/>
      <c r="BD106" s="82"/>
      <c r="BE106" s="82"/>
      <c r="BF106" s="83"/>
      <c r="BG106" s="80">
        <f t="shared" si="9"/>
        <v>0</v>
      </c>
      <c r="BH106" s="80"/>
      <c r="BI106" s="80"/>
      <c r="BJ106" s="80"/>
      <c r="BK106" s="80"/>
    </row>
    <row r="107" spans="1:64" s="25" customFormat="1" ht="12.75" customHeight="1" x14ac:dyDescent="0.2">
      <c r="A107" s="77">
        <v>3132</v>
      </c>
      <c r="B107" s="78"/>
      <c r="C107" s="78"/>
      <c r="D107" s="79"/>
      <c r="E107" s="55" t="s">
        <v>259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81">
        <v>0</v>
      </c>
      <c r="Y107" s="82"/>
      <c r="Z107" s="82"/>
      <c r="AA107" s="82"/>
      <c r="AB107" s="83"/>
      <c r="AC107" s="81">
        <v>0</v>
      </c>
      <c r="AD107" s="82"/>
      <c r="AE107" s="82"/>
      <c r="AF107" s="82"/>
      <c r="AG107" s="83"/>
      <c r="AH107" s="81">
        <v>0</v>
      </c>
      <c r="AI107" s="82"/>
      <c r="AJ107" s="82"/>
      <c r="AK107" s="82"/>
      <c r="AL107" s="83"/>
      <c r="AM107" s="81">
        <f t="shared" si="8"/>
        <v>0</v>
      </c>
      <c r="AN107" s="82"/>
      <c r="AO107" s="82"/>
      <c r="AP107" s="82"/>
      <c r="AQ107" s="83"/>
      <c r="AR107" s="81">
        <v>0</v>
      </c>
      <c r="AS107" s="82"/>
      <c r="AT107" s="82"/>
      <c r="AU107" s="82"/>
      <c r="AV107" s="83"/>
      <c r="AW107" s="81">
        <v>0</v>
      </c>
      <c r="AX107" s="82"/>
      <c r="AY107" s="82"/>
      <c r="AZ107" s="82"/>
      <c r="BA107" s="83"/>
      <c r="BB107" s="81">
        <v>0</v>
      </c>
      <c r="BC107" s="82"/>
      <c r="BD107" s="82"/>
      <c r="BE107" s="82"/>
      <c r="BF107" s="83"/>
      <c r="BG107" s="80">
        <f t="shared" si="9"/>
        <v>0</v>
      </c>
      <c r="BH107" s="80"/>
      <c r="BI107" s="80"/>
      <c r="BJ107" s="80"/>
      <c r="BK107" s="80"/>
    </row>
    <row r="108" spans="1:64" s="6" customFormat="1" ht="12.75" customHeight="1" x14ac:dyDescent="0.2">
      <c r="A108" s="99"/>
      <c r="B108" s="100"/>
      <c r="C108" s="100"/>
      <c r="D108" s="101"/>
      <c r="E108" s="46" t="s">
        <v>147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9"/>
      <c r="X108" s="88">
        <v>6300812</v>
      </c>
      <c r="Y108" s="89"/>
      <c r="Z108" s="89"/>
      <c r="AA108" s="89"/>
      <c r="AB108" s="90"/>
      <c r="AC108" s="88">
        <v>5295</v>
      </c>
      <c r="AD108" s="89"/>
      <c r="AE108" s="89"/>
      <c r="AF108" s="89"/>
      <c r="AG108" s="90"/>
      <c r="AH108" s="88">
        <v>0</v>
      </c>
      <c r="AI108" s="89"/>
      <c r="AJ108" s="89"/>
      <c r="AK108" s="89"/>
      <c r="AL108" s="90"/>
      <c r="AM108" s="88">
        <f t="shared" si="8"/>
        <v>6306107</v>
      </c>
      <c r="AN108" s="89"/>
      <c r="AO108" s="89"/>
      <c r="AP108" s="89"/>
      <c r="AQ108" s="90"/>
      <c r="AR108" s="88">
        <v>6716785</v>
      </c>
      <c r="AS108" s="89"/>
      <c r="AT108" s="89"/>
      <c r="AU108" s="89"/>
      <c r="AV108" s="90"/>
      <c r="AW108" s="88">
        <v>5597</v>
      </c>
      <c r="AX108" s="89"/>
      <c r="AY108" s="89"/>
      <c r="AZ108" s="89"/>
      <c r="BA108" s="90"/>
      <c r="BB108" s="88">
        <v>0</v>
      </c>
      <c r="BC108" s="89"/>
      <c r="BD108" s="89"/>
      <c r="BE108" s="89"/>
      <c r="BF108" s="90"/>
      <c r="BG108" s="91">
        <f t="shared" si="9"/>
        <v>6722382</v>
      </c>
      <c r="BH108" s="91"/>
      <c r="BI108" s="91"/>
      <c r="BJ108" s="91"/>
      <c r="BK108" s="91"/>
    </row>
    <row r="110" spans="1:64" ht="14.25" customHeight="1" x14ac:dyDescent="0.2">
      <c r="A110" s="59" t="s">
        <v>240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</row>
    <row r="111" spans="1:64" ht="15" customHeight="1" x14ac:dyDescent="0.2">
      <c r="A111" s="87" t="s">
        <v>185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</row>
    <row r="112" spans="1:64" ht="23.1" customHeight="1" x14ac:dyDescent="0.2">
      <c r="A112" s="92" t="s">
        <v>119</v>
      </c>
      <c r="B112" s="93"/>
      <c r="C112" s="93"/>
      <c r="D112" s="93"/>
      <c r="E112" s="94"/>
      <c r="F112" s="68" t="s">
        <v>19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70"/>
      <c r="X112" s="45" t="s">
        <v>189</v>
      </c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50" t="s">
        <v>190</v>
      </c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2"/>
    </row>
    <row r="113" spans="1:79" ht="53.25" customHeight="1" x14ac:dyDescent="0.2">
      <c r="A113" s="95"/>
      <c r="B113" s="96"/>
      <c r="C113" s="96"/>
      <c r="D113" s="96"/>
      <c r="E113" s="97"/>
      <c r="F113" s="71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3"/>
      <c r="X113" s="50" t="s">
        <v>4</v>
      </c>
      <c r="Y113" s="51"/>
      <c r="Z113" s="51"/>
      <c r="AA113" s="51"/>
      <c r="AB113" s="52"/>
      <c r="AC113" s="50" t="s">
        <v>3</v>
      </c>
      <c r="AD113" s="51"/>
      <c r="AE113" s="51"/>
      <c r="AF113" s="51"/>
      <c r="AG113" s="52"/>
      <c r="AH113" s="64" t="s">
        <v>116</v>
      </c>
      <c r="AI113" s="65"/>
      <c r="AJ113" s="65"/>
      <c r="AK113" s="65"/>
      <c r="AL113" s="66"/>
      <c r="AM113" s="50" t="s">
        <v>5</v>
      </c>
      <c r="AN113" s="51"/>
      <c r="AO113" s="51"/>
      <c r="AP113" s="51"/>
      <c r="AQ113" s="52"/>
      <c r="AR113" s="50" t="s">
        <v>4</v>
      </c>
      <c r="AS113" s="51"/>
      <c r="AT113" s="51"/>
      <c r="AU113" s="51"/>
      <c r="AV113" s="52"/>
      <c r="AW113" s="50" t="s">
        <v>3</v>
      </c>
      <c r="AX113" s="51"/>
      <c r="AY113" s="51"/>
      <c r="AZ113" s="51"/>
      <c r="BA113" s="52"/>
      <c r="BB113" s="105" t="s">
        <v>116</v>
      </c>
      <c r="BC113" s="105"/>
      <c r="BD113" s="105"/>
      <c r="BE113" s="105"/>
      <c r="BF113" s="105"/>
      <c r="BG113" s="50" t="s">
        <v>96</v>
      </c>
      <c r="BH113" s="51"/>
      <c r="BI113" s="51"/>
      <c r="BJ113" s="51"/>
      <c r="BK113" s="52"/>
    </row>
    <row r="114" spans="1:79" ht="15" customHeight="1" x14ac:dyDescent="0.2">
      <c r="A114" s="50">
        <v>1</v>
      </c>
      <c r="B114" s="51"/>
      <c r="C114" s="51"/>
      <c r="D114" s="51"/>
      <c r="E114" s="52"/>
      <c r="F114" s="50">
        <v>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2"/>
      <c r="X114" s="50">
        <v>3</v>
      </c>
      <c r="Y114" s="51"/>
      <c r="Z114" s="51"/>
      <c r="AA114" s="51"/>
      <c r="AB114" s="52"/>
      <c r="AC114" s="50">
        <v>4</v>
      </c>
      <c r="AD114" s="51"/>
      <c r="AE114" s="51"/>
      <c r="AF114" s="51"/>
      <c r="AG114" s="52"/>
      <c r="AH114" s="50">
        <v>5</v>
      </c>
      <c r="AI114" s="51"/>
      <c r="AJ114" s="51"/>
      <c r="AK114" s="51"/>
      <c r="AL114" s="52"/>
      <c r="AM114" s="50">
        <v>6</v>
      </c>
      <c r="AN114" s="51"/>
      <c r="AO114" s="51"/>
      <c r="AP114" s="51"/>
      <c r="AQ114" s="52"/>
      <c r="AR114" s="50">
        <v>7</v>
      </c>
      <c r="AS114" s="51"/>
      <c r="AT114" s="51"/>
      <c r="AU114" s="51"/>
      <c r="AV114" s="52"/>
      <c r="AW114" s="50">
        <v>8</v>
      </c>
      <c r="AX114" s="51"/>
      <c r="AY114" s="51"/>
      <c r="AZ114" s="51"/>
      <c r="BA114" s="52"/>
      <c r="BB114" s="50">
        <v>9</v>
      </c>
      <c r="BC114" s="51"/>
      <c r="BD114" s="51"/>
      <c r="BE114" s="51"/>
      <c r="BF114" s="52"/>
      <c r="BG114" s="50">
        <v>10</v>
      </c>
      <c r="BH114" s="51"/>
      <c r="BI114" s="51"/>
      <c r="BJ114" s="51"/>
      <c r="BK114" s="52"/>
    </row>
    <row r="115" spans="1:79" s="1" customFormat="1" ht="15" hidden="1" customHeight="1" x14ac:dyDescent="0.2">
      <c r="A115" s="47" t="s">
        <v>64</v>
      </c>
      <c r="B115" s="48"/>
      <c r="C115" s="48"/>
      <c r="D115" s="48"/>
      <c r="E115" s="49"/>
      <c r="F115" s="47" t="s">
        <v>57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9"/>
      <c r="X115" s="47" t="s">
        <v>60</v>
      </c>
      <c r="Y115" s="48"/>
      <c r="Z115" s="48"/>
      <c r="AA115" s="48"/>
      <c r="AB115" s="49"/>
      <c r="AC115" s="47" t="s">
        <v>61</v>
      </c>
      <c r="AD115" s="48"/>
      <c r="AE115" s="48"/>
      <c r="AF115" s="48"/>
      <c r="AG115" s="49"/>
      <c r="AH115" s="47" t="s">
        <v>94</v>
      </c>
      <c r="AI115" s="48"/>
      <c r="AJ115" s="48"/>
      <c r="AK115" s="48"/>
      <c r="AL115" s="49"/>
      <c r="AM115" s="74" t="s">
        <v>171</v>
      </c>
      <c r="AN115" s="75"/>
      <c r="AO115" s="75"/>
      <c r="AP115" s="75"/>
      <c r="AQ115" s="76"/>
      <c r="AR115" s="47" t="s">
        <v>62</v>
      </c>
      <c r="AS115" s="48"/>
      <c r="AT115" s="48"/>
      <c r="AU115" s="48"/>
      <c r="AV115" s="49"/>
      <c r="AW115" s="47" t="s">
        <v>63</v>
      </c>
      <c r="AX115" s="48"/>
      <c r="AY115" s="48"/>
      <c r="AZ115" s="48"/>
      <c r="BA115" s="49"/>
      <c r="BB115" s="47" t="s">
        <v>95</v>
      </c>
      <c r="BC115" s="48"/>
      <c r="BD115" s="48"/>
      <c r="BE115" s="48"/>
      <c r="BF115" s="49"/>
      <c r="BG115" s="74" t="s">
        <v>171</v>
      </c>
      <c r="BH115" s="75"/>
      <c r="BI115" s="75"/>
      <c r="BJ115" s="75"/>
      <c r="BK115" s="76"/>
      <c r="CA115" t="s">
        <v>31</v>
      </c>
    </row>
    <row r="116" spans="1:79" s="6" customFormat="1" ht="12.75" customHeight="1" x14ac:dyDescent="0.2">
      <c r="A116" s="99"/>
      <c r="B116" s="100"/>
      <c r="C116" s="100"/>
      <c r="D116" s="100"/>
      <c r="E116" s="101"/>
      <c r="F116" s="99" t="s">
        <v>147</v>
      </c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1"/>
      <c r="X116" s="106"/>
      <c r="Y116" s="107"/>
      <c r="Z116" s="107"/>
      <c r="AA116" s="107"/>
      <c r="AB116" s="108"/>
      <c r="AC116" s="106"/>
      <c r="AD116" s="107"/>
      <c r="AE116" s="107"/>
      <c r="AF116" s="107"/>
      <c r="AG116" s="108"/>
      <c r="AH116" s="91"/>
      <c r="AI116" s="91"/>
      <c r="AJ116" s="91"/>
      <c r="AK116" s="91"/>
      <c r="AL116" s="91"/>
      <c r="AM116" s="91">
        <f>IF(ISNUMBER(X116),X116,0)+IF(ISNUMBER(AC116),AC116,0)</f>
        <v>0</v>
      </c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>
        <f>IF(ISNUMBER(AR116),AR116,0)+IF(ISNUMBER(AW116),AW116,0)</f>
        <v>0</v>
      </c>
      <c r="BH116" s="91"/>
      <c r="BI116" s="91"/>
      <c r="BJ116" s="91"/>
      <c r="BK116" s="91"/>
      <c r="CA116" s="6" t="s">
        <v>32</v>
      </c>
    </row>
    <row r="119" spans="1:79" ht="14.25" customHeight="1" x14ac:dyDescent="0.2">
      <c r="A119" s="59" t="s">
        <v>120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9" ht="14.25" customHeight="1" x14ac:dyDescent="0.2">
      <c r="A120" s="59" t="s">
        <v>227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9" ht="15" customHeight="1" x14ac:dyDescent="0.2">
      <c r="A121" s="87" t="s">
        <v>185</v>
      </c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9" ht="23.1" customHeight="1" x14ac:dyDescent="0.2">
      <c r="A122" s="68" t="s">
        <v>6</v>
      </c>
      <c r="B122" s="69"/>
      <c r="C122" s="69"/>
      <c r="D122" s="68" t="s">
        <v>121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70"/>
      <c r="U122" s="50" t="s">
        <v>186</v>
      </c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  <c r="AN122" s="50" t="s">
        <v>187</v>
      </c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2"/>
      <c r="BG122" s="45" t="s">
        <v>188</v>
      </c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</row>
    <row r="123" spans="1:79" ht="52.5" customHeight="1" x14ac:dyDescent="0.2">
      <c r="A123" s="71"/>
      <c r="B123" s="72"/>
      <c r="C123" s="72"/>
      <c r="D123" s="71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3"/>
      <c r="U123" s="50" t="s">
        <v>4</v>
      </c>
      <c r="V123" s="51"/>
      <c r="W123" s="51"/>
      <c r="X123" s="51"/>
      <c r="Y123" s="52"/>
      <c r="Z123" s="50" t="s">
        <v>3</v>
      </c>
      <c r="AA123" s="51"/>
      <c r="AB123" s="51"/>
      <c r="AC123" s="51"/>
      <c r="AD123" s="52"/>
      <c r="AE123" s="64" t="s">
        <v>116</v>
      </c>
      <c r="AF123" s="65"/>
      <c r="AG123" s="65"/>
      <c r="AH123" s="66"/>
      <c r="AI123" s="50" t="s">
        <v>5</v>
      </c>
      <c r="AJ123" s="51"/>
      <c r="AK123" s="51"/>
      <c r="AL123" s="51"/>
      <c r="AM123" s="52"/>
      <c r="AN123" s="50" t="s">
        <v>4</v>
      </c>
      <c r="AO123" s="51"/>
      <c r="AP123" s="51"/>
      <c r="AQ123" s="51"/>
      <c r="AR123" s="52"/>
      <c r="AS123" s="50" t="s">
        <v>3</v>
      </c>
      <c r="AT123" s="51"/>
      <c r="AU123" s="51"/>
      <c r="AV123" s="51"/>
      <c r="AW123" s="52"/>
      <c r="AX123" s="64" t="s">
        <v>116</v>
      </c>
      <c r="AY123" s="65"/>
      <c r="AZ123" s="65"/>
      <c r="BA123" s="66"/>
      <c r="BB123" s="50" t="s">
        <v>96</v>
      </c>
      <c r="BC123" s="51"/>
      <c r="BD123" s="51"/>
      <c r="BE123" s="51"/>
      <c r="BF123" s="52"/>
      <c r="BG123" s="50" t="s">
        <v>4</v>
      </c>
      <c r="BH123" s="51"/>
      <c r="BI123" s="51"/>
      <c r="BJ123" s="51"/>
      <c r="BK123" s="52"/>
      <c r="BL123" s="45" t="s">
        <v>3</v>
      </c>
      <c r="BM123" s="45"/>
      <c r="BN123" s="45"/>
      <c r="BO123" s="45"/>
      <c r="BP123" s="45"/>
      <c r="BQ123" s="105" t="s">
        <v>116</v>
      </c>
      <c r="BR123" s="105"/>
      <c r="BS123" s="105"/>
      <c r="BT123" s="105"/>
      <c r="BU123" s="50" t="s">
        <v>97</v>
      </c>
      <c r="BV123" s="51"/>
      <c r="BW123" s="51"/>
      <c r="BX123" s="51"/>
      <c r="BY123" s="52"/>
    </row>
    <row r="124" spans="1:79" ht="15" customHeight="1" x14ac:dyDescent="0.2">
      <c r="A124" s="50">
        <v>1</v>
      </c>
      <c r="B124" s="51"/>
      <c r="C124" s="51"/>
      <c r="D124" s="50">
        <v>2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2"/>
      <c r="U124" s="50">
        <v>3</v>
      </c>
      <c r="V124" s="51"/>
      <c r="W124" s="51"/>
      <c r="X124" s="51"/>
      <c r="Y124" s="52"/>
      <c r="Z124" s="50">
        <v>4</v>
      </c>
      <c r="AA124" s="51"/>
      <c r="AB124" s="51"/>
      <c r="AC124" s="51"/>
      <c r="AD124" s="52"/>
      <c r="AE124" s="50">
        <v>5</v>
      </c>
      <c r="AF124" s="51"/>
      <c r="AG124" s="51"/>
      <c r="AH124" s="52"/>
      <c r="AI124" s="50">
        <v>6</v>
      </c>
      <c r="AJ124" s="51"/>
      <c r="AK124" s="51"/>
      <c r="AL124" s="51"/>
      <c r="AM124" s="52"/>
      <c r="AN124" s="50">
        <v>7</v>
      </c>
      <c r="AO124" s="51"/>
      <c r="AP124" s="51"/>
      <c r="AQ124" s="51"/>
      <c r="AR124" s="52"/>
      <c r="AS124" s="50">
        <v>8</v>
      </c>
      <c r="AT124" s="51"/>
      <c r="AU124" s="51"/>
      <c r="AV124" s="51"/>
      <c r="AW124" s="52"/>
      <c r="AX124" s="45">
        <v>9</v>
      </c>
      <c r="AY124" s="45"/>
      <c r="AZ124" s="45"/>
      <c r="BA124" s="45"/>
      <c r="BB124" s="50">
        <v>10</v>
      </c>
      <c r="BC124" s="51"/>
      <c r="BD124" s="51"/>
      <c r="BE124" s="51"/>
      <c r="BF124" s="52"/>
      <c r="BG124" s="50">
        <v>11</v>
      </c>
      <c r="BH124" s="51"/>
      <c r="BI124" s="51"/>
      <c r="BJ124" s="51"/>
      <c r="BK124" s="52"/>
      <c r="BL124" s="45">
        <v>12</v>
      </c>
      <c r="BM124" s="45"/>
      <c r="BN124" s="45"/>
      <c r="BO124" s="45"/>
      <c r="BP124" s="45"/>
      <c r="BQ124" s="50">
        <v>13</v>
      </c>
      <c r="BR124" s="51"/>
      <c r="BS124" s="51"/>
      <c r="BT124" s="52"/>
      <c r="BU124" s="50">
        <v>14</v>
      </c>
      <c r="BV124" s="51"/>
      <c r="BW124" s="51"/>
      <c r="BX124" s="51"/>
      <c r="BY124" s="52"/>
    </row>
    <row r="125" spans="1:79" s="1" customFormat="1" ht="14.25" hidden="1" customHeight="1" x14ac:dyDescent="0.2">
      <c r="A125" s="47" t="s">
        <v>69</v>
      </c>
      <c r="B125" s="48"/>
      <c r="C125" s="48"/>
      <c r="D125" s="47" t="s">
        <v>57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9"/>
      <c r="U125" s="27" t="s">
        <v>65</v>
      </c>
      <c r="V125" s="27"/>
      <c r="W125" s="27"/>
      <c r="X125" s="27"/>
      <c r="Y125" s="27"/>
      <c r="Z125" s="27" t="s">
        <v>66</v>
      </c>
      <c r="AA125" s="27"/>
      <c r="AB125" s="27"/>
      <c r="AC125" s="27"/>
      <c r="AD125" s="27"/>
      <c r="AE125" s="27" t="s">
        <v>91</v>
      </c>
      <c r="AF125" s="27"/>
      <c r="AG125" s="27"/>
      <c r="AH125" s="27"/>
      <c r="AI125" s="98" t="s">
        <v>170</v>
      </c>
      <c r="AJ125" s="98"/>
      <c r="AK125" s="98"/>
      <c r="AL125" s="98"/>
      <c r="AM125" s="98"/>
      <c r="AN125" s="27" t="s">
        <v>67</v>
      </c>
      <c r="AO125" s="27"/>
      <c r="AP125" s="27"/>
      <c r="AQ125" s="27"/>
      <c r="AR125" s="27"/>
      <c r="AS125" s="27" t="s">
        <v>68</v>
      </c>
      <c r="AT125" s="27"/>
      <c r="AU125" s="27"/>
      <c r="AV125" s="27"/>
      <c r="AW125" s="27"/>
      <c r="AX125" s="27" t="s">
        <v>92</v>
      </c>
      <c r="AY125" s="27"/>
      <c r="AZ125" s="27"/>
      <c r="BA125" s="27"/>
      <c r="BB125" s="98" t="s">
        <v>170</v>
      </c>
      <c r="BC125" s="98"/>
      <c r="BD125" s="98"/>
      <c r="BE125" s="98"/>
      <c r="BF125" s="98"/>
      <c r="BG125" s="27" t="s">
        <v>58</v>
      </c>
      <c r="BH125" s="27"/>
      <c r="BI125" s="27"/>
      <c r="BJ125" s="27"/>
      <c r="BK125" s="27"/>
      <c r="BL125" s="27" t="s">
        <v>59</v>
      </c>
      <c r="BM125" s="27"/>
      <c r="BN125" s="27"/>
      <c r="BO125" s="27"/>
      <c r="BP125" s="27"/>
      <c r="BQ125" s="27" t="s">
        <v>93</v>
      </c>
      <c r="BR125" s="27"/>
      <c r="BS125" s="27"/>
      <c r="BT125" s="27"/>
      <c r="BU125" s="98" t="s">
        <v>170</v>
      </c>
      <c r="BV125" s="98"/>
      <c r="BW125" s="98"/>
      <c r="BX125" s="98"/>
      <c r="BY125" s="98"/>
      <c r="CA125" t="s">
        <v>33</v>
      </c>
    </row>
    <row r="126" spans="1:79" s="25" customFormat="1" ht="25.5" customHeight="1" x14ac:dyDescent="0.2">
      <c r="A126" s="77">
        <v>1</v>
      </c>
      <c r="B126" s="78"/>
      <c r="C126" s="78"/>
      <c r="D126" s="55" t="s">
        <v>269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7"/>
      <c r="U126" s="81">
        <v>487562</v>
      </c>
      <c r="V126" s="82"/>
      <c r="W126" s="82"/>
      <c r="X126" s="82"/>
      <c r="Y126" s="83"/>
      <c r="Z126" s="81">
        <v>0</v>
      </c>
      <c r="AA126" s="82"/>
      <c r="AB126" s="82"/>
      <c r="AC126" s="82"/>
      <c r="AD126" s="83"/>
      <c r="AE126" s="81">
        <v>0</v>
      </c>
      <c r="AF126" s="82"/>
      <c r="AG126" s="82"/>
      <c r="AH126" s="83"/>
      <c r="AI126" s="81">
        <f>IF(ISNUMBER(U126),U126,0)+IF(ISNUMBER(Z126),Z126,0)</f>
        <v>487562</v>
      </c>
      <c r="AJ126" s="82"/>
      <c r="AK126" s="82"/>
      <c r="AL126" s="82"/>
      <c r="AM126" s="83"/>
      <c r="AN126" s="81">
        <v>0</v>
      </c>
      <c r="AO126" s="82"/>
      <c r="AP126" s="82"/>
      <c r="AQ126" s="82"/>
      <c r="AR126" s="83"/>
      <c r="AS126" s="81">
        <v>0</v>
      </c>
      <c r="AT126" s="82"/>
      <c r="AU126" s="82"/>
      <c r="AV126" s="82"/>
      <c r="AW126" s="83"/>
      <c r="AX126" s="81">
        <v>0</v>
      </c>
      <c r="AY126" s="82"/>
      <c r="AZ126" s="82"/>
      <c r="BA126" s="83"/>
      <c r="BB126" s="81">
        <f>IF(ISNUMBER(AN126),AN126,0)+IF(ISNUMBER(AS126),AS126,0)</f>
        <v>0</v>
      </c>
      <c r="BC126" s="82"/>
      <c r="BD126" s="82"/>
      <c r="BE126" s="82"/>
      <c r="BF126" s="83"/>
      <c r="BG126" s="81">
        <v>0</v>
      </c>
      <c r="BH126" s="82"/>
      <c r="BI126" s="82"/>
      <c r="BJ126" s="82"/>
      <c r="BK126" s="83"/>
      <c r="BL126" s="81">
        <v>0</v>
      </c>
      <c r="BM126" s="82"/>
      <c r="BN126" s="82"/>
      <c r="BO126" s="82"/>
      <c r="BP126" s="83"/>
      <c r="BQ126" s="81">
        <v>0</v>
      </c>
      <c r="BR126" s="82"/>
      <c r="BS126" s="82"/>
      <c r="BT126" s="83"/>
      <c r="BU126" s="81">
        <f>IF(ISNUMBER(BG126),BG126,0)+IF(ISNUMBER(BL126),BL126,0)</f>
        <v>0</v>
      </c>
      <c r="BV126" s="82"/>
      <c r="BW126" s="82"/>
      <c r="BX126" s="82"/>
      <c r="BY126" s="83"/>
      <c r="CA126" s="25" t="s">
        <v>34</v>
      </c>
    </row>
    <row r="127" spans="1:79" s="25" customFormat="1" ht="25.5" customHeight="1" x14ac:dyDescent="0.2">
      <c r="A127" s="77">
        <v>2</v>
      </c>
      <c r="B127" s="78"/>
      <c r="C127" s="78"/>
      <c r="D127" s="55" t="s">
        <v>270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7"/>
      <c r="U127" s="81">
        <v>0</v>
      </c>
      <c r="V127" s="82"/>
      <c r="W127" s="82"/>
      <c r="X127" s="82"/>
      <c r="Y127" s="83"/>
      <c r="Z127" s="81">
        <v>0</v>
      </c>
      <c r="AA127" s="82"/>
      <c r="AB127" s="82"/>
      <c r="AC127" s="82"/>
      <c r="AD127" s="83"/>
      <c r="AE127" s="81">
        <v>0</v>
      </c>
      <c r="AF127" s="82"/>
      <c r="AG127" s="82"/>
      <c r="AH127" s="83"/>
      <c r="AI127" s="81">
        <f>IF(ISNUMBER(U127),U127,0)+IF(ISNUMBER(Z127),Z127,0)</f>
        <v>0</v>
      </c>
      <c r="AJ127" s="82"/>
      <c r="AK127" s="82"/>
      <c r="AL127" s="82"/>
      <c r="AM127" s="83"/>
      <c r="AN127" s="81">
        <v>3689777</v>
      </c>
      <c r="AO127" s="82"/>
      <c r="AP127" s="82"/>
      <c r="AQ127" s="82"/>
      <c r="AR127" s="83"/>
      <c r="AS127" s="81">
        <v>859694</v>
      </c>
      <c r="AT127" s="82"/>
      <c r="AU127" s="82"/>
      <c r="AV127" s="82"/>
      <c r="AW127" s="83"/>
      <c r="AX127" s="81">
        <v>855886</v>
      </c>
      <c r="AY127" s="82"/>
      <c r="AZ127" s="82"/>
      <c r="BA127" s="83"/>
      <c r="BB127" s="81">
        <f>IF(ISNUMBER(AN127),AN127,0)+IF(ISNUMBER(AS127),AS127,0)</f>
        <v>4549471</v>
      </c>
      <c r="BC127" s="82"/>
      <c r="BD127" s="82"/>
      <c r="BE127" s="82"/>
      <c r="BF127" s="83"/>
      <c r="BG127" s="81">
        <v>5786368</v>
      </c>
      <c r="BH127" s="82"/>
      <c r="BI127" s="82"/>
      <c r="BJ127" s="82"/>
      <c r="BK127" s="83"/>
      <c r="BL127" s="81">
        <v>4986</v>
      </c>
      <c r="BM127" s="82"/>
      <c r="BN127" s="82"/>
      <c r="BO127" s="82"/>
      <c r="BP127" s="83"/>
      <c r="BQ127" s="81">
        <v>0</v>
      </c>
      <c r="BR127" s="82"/>
      <c r="BS127" s="82"/>
      <c r="BT127" s="83"/>
      <c r="BU127" s="81">
        <f>IF(ISNUMBER(BG127),BG127,0)+IF(ISNUMBER(BL127),BL127,0)</f>
        <v>5791354</v>
      </c>
      <c r="BV127" s="82"/>
      <c r="BW127" s="82"/>
      <c r="BX127" s="82"/>
      <c r="BY127" s="83"/>
    </row>
    <row r="128" spans="1:79" s="25" customFormat="1" ht="25.5" customHeight="1" x14ac:dyDescent="0.2">
      <c r="A128" s="77">
        <v>3</v>
      </c>
      <c r="B128" s="78"/>
      <c r="C128" s="78"/>
      <c r="D128" s="55" t="s">
        <v>271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7"/>
      <c r="U128" s="81">
        <v>3067567</v>
      </c>
      <c r="V128" s="82"/>
      <c r="W128" s="82"/>
      <c r="X128" s="82"/>
      <c r="Y128" s="83"/>
      <c r="Z128" s="81">
        <v>90</v>
      </c>
      <c r="AA128" s="82"/>
      <c r="AB128" s="82"/>
      <c r="AC128" s="82"/>
      <c r="AD128" s="83"/>
      <c r="AE128" s="81">
        <v>0</v>
      </c>
      <c r="AF128" s="82"/>
      <c r="AG128" s="82"/>
      <c r="AH128" s="83"/>
      <c r="AI128" s="81">
        <f>IF(ISNUMBER(U128),U128,0)+IF(ISNUMBER(Z128),Z128,0)</f>
        <v>3067657</v>
      </c>
      <c r="AJ128" s="82"/>
      <c r="AK128" s="82"/>
      <c r="AL128" s="82"/>
      <c r="AM128" s="83"/>
      <c r="AN128" s="81">
        <v>1080638</v>
      </c>
      <c r="AO128" s="82"/>
      <c r="AP128" s="82"/>
      <c r="AQ128" s="82"/>
      <c r="AR128" s="83"/>
      <c r="AS128" s="81">
        <v>0</v>
      </c>
      <c r="AT128" s="82"/>
      <c r="AU128" s="82"/>
      <c r="AV128" s="82"/>
      <c r="AW128" s="83"/>
      <c r="AX128" s="81">
        <v>0</v>
      </c>
      <c r="AY128" s="82"/>
      <c r="AZ128" s="82"/>
      <c r="BA128" s="83"/>
      <c r="BB128" s="81">
        <f>IF(ISNUMBER(AN128),AN128,0)+IF(ISNUMBER(AS128),AS128,0)</f>
        <v>1080638</v>
      </c>
      <c r="BC128" s="82"/>
      <c r="BD128" s="82"/>
      <c r="BE128" s="82"/>
      <c r="BF128" s="83"/>
      <c r="BG128" s="81">
        <v>0</v>
      </c>
      <c r="BH128" s="82"/>
      <c r="BI128" s="82"/>
      <c r="BJ128" s="82"/>
      <c r="BK128" s="83"/>
      <c r="BL128" s="81">
        <v>0</v>
      </c>
      <c r="BM128" s="82"/>
      <c r="BN128" s="82"/>
      <c r="BO128" s="82"/>
      <c r="BP128" s="83"/>
      <c r="BQ128" s="81">
        <v>0</v>
      </c>
      <c r="BR128" s="82"/>
      <c r="BS128" s="82"/>
      <c r="BT128" s="83"/>
      <c r="BU128" s="81">
        <f>IF(ISNUMBER(BG128),BG128,0)+IF(ISNUMBER(BL128),BL128,0)</f>
        <v>0</v>
      </c>
      <c r="BV128" s="82"/>
      <c r="BW128" s="82"/>
      <c r="BX128" s="82"/>
      <c r="BY128" s="83"/>
    </row>
    <row r="129" spans="1:79" s="25" customFormat="1" ht="25.5" customHeight="1" x14ac:dyDescent="0.2">
      <c r="A129" s="77">
        <v>4</v>
      </c>
      <c r="B129" s="78"/>
      <c r="C129" s="78"/>
      <c r="D129" s="55" t="s">
        <v>272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7"/>
      <c r="U129" s="81">
        <v>1532243</v>
      </c>
      <c r="V129" s="82"/>
      <c r="W129" s="82"/>
      <c r="X129" s="82"/>
      <c r="Y129" s="83"/>
      <c r="Z129" s="81">
        <v>1831</v>
      </c>
      <c r="AA129" s="82"/>
      <c r="AB129" s="82"/>
      <c r="AC129" s="82"/>
      <c r="AD129" s="83"/>
      <c r="AE129" s="81">
        <v>0</v>
      </c>
      <c r="AF129" s="82"/>
      <c r="AG129" s="82"/>
      <c r="AH129" s="83"/>
      <c r="AI129" s="81">
        <f>IF(ISNUMBER(U129),U129,0)+IF(ISNUMBER(Z129),Z129,0)</f>
        <v>1534074</v>
      </c>
      <c r="AJ129" s="82"/>
      <c r="AK129" s="82"/>
      <c r="AL129" s="82"/>
      <c r="AM129" s="83"/>
      <c r="AN129" s="81">
        <v>652021</v>
      </c>
      <c r="AO129" s="82"/>
      <c r="AP129" s="82"/>
      <c r="AQ129" s="82"/>
      <c r="AR129" s="83"/>
      <c r="AS129" s="81">
        <v>1386</v>
      </c>
      <c r="AT129" s="82"/>
      <c r="AU129" s="82"/>
      <c r="AV129" s="82"/>
      <c r="AW129" s="83"/>
      <c r="AX129" s="81">
        <v>0</v>
      </c>
      <c r="AY129" s="82"/>
      <c r="AZ129" s="82"/>
      <c r="BA129" s="83"/>
      <c r="BB129" s="81">
        <f>IF(ISNUMBER(AN129),AN129,0)+IF(ISNUMBER(AS129),AS129,0)</f>
        <v>653407</v>
      </c>
      <c r="BC129" s="82"/>
      <c r="BD129" s="82"/>
      <c r="BE129" s="82"/>
      <c r="BF129" s="83"/>
      <c r="BG129" s="81">
        <v>0</v>
      </c>
      <c r="BH129" s="82"/>
      <c r="BI129" s="82"/>
      <c r="BJ129" s="82"/>
      <c r="BK129" s="83"/>
      <c r="BL129" s="81">
        <v>0</v>
      </c>
      <c r="BM129" s="82"/>
      <c r="BN129" s="82"/>
      <c r="BO129" s="82"/>
      <c r="BP129" s="83"/>
      <c r="BQ129" s="81">
        <v>0</v>
      </c>
      <c r="BR129" s="82"/>
      <c r="BS129" s="82"/>
      <c r="BT129" s="83"/>
      <c r="BU129" s="81">
        <f>IF(ISNUMBER(BG129),BG129,0)+IF(ISNUMBER(BL129),BL129,0)</f>
        <v>0</v>
      </c>
      <c r="BV129" s="82"/>
      <c r="BW129" s="82"/>
      <c r="BX129" s="82"/>
      <c r="BY129" s="83"/>
    </row>
    <row r="130" spans="1:79" s="6" customFormat="1" ht="12.75" customHeight="1" x14ac:dyDescent="0.2">
      <c r="A130" s="99"/>
      <c r="B130" s="100"/>
      <c r="C130" s="100"/>
      <c r="D130" s="46" t="s">
        <v>147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9"/>
      <c r="U130" s="88">
        <v>5087372</v>
      </c>
      <c r="V130" s="89"/>
      <c r="W130" s="89"/>
      <c r="X130" s="89"/>
      <c r="Y130" s="90"/>
      <c r="Z130" s="88">
        <v>1921</v>
      </c>
      <c r="AA130" s="89"/>
      <c r="AB130" s="89"/>
      <c r="AC130" s="89"/>
      <c r="AD130" s="90"/>
      <c r="AE130" s="88">
        <v>0</v>
      </c>
      <c r="AF130" s="89"/>
      <c r="AG130" s="89"/>
      <c r="AH130" s="90"/>
      <c r="AI130" s="88">
        <f>IF(ISNUMBER(U130),U130,0)+IF(ISNUMBER(Z130),Z130,0)</f>
        <v>5089293</v>
      </c>
      <c r="AJ130" s="89"/>
      <c r="AK130" s="89"/>
      <c r="AL130" s="89"/>
      <c r="AM130" s="90"/>
      <c r="AN130" s="88">
        <v>5422436</v>
      </c>
      <c r="AO130" s="89"/>
      <c r="AP130" s="89"/>
      <c r="AQ130" s="89"/>
      <c r="AR130" s="90"/>
      <c r="AS130" s="88">
        <v>861080</v>
      </c>
      <c r="AT130" s="89"/>
      <c r="AU130" s="89"/>
      <c r="AV130" s="89"/>
      <c r="AW130" s="90"/>
      <c r="AX130" s="88">
        <v>855886</v>
      </c>
      <c r="AY130" s="89"/>
      <c r="AZ130" s="89"/>
      <c r="BA130" s="90"/>
      <c r="BB130" s="88">
        <f>IF(ISNUMBER(AN130),AN130,0)+IF(ISNUMBER(AS130),AS130,0)</f>
        <v>6283516</v>
      </c>
      <c r="BC130" s="89"/>
      <c r="BD130" s="89"/>
      <c r="BE130" s="89"/>
      <c r="BF130" s="90"/>
      <c r="BG130" s="88">
        <v>5786368</v>
      </c>
      <c r="BH130" s="89"/>
      <c r="BI130" s="89"/>
      <c r="BJ130" s="89"/>
      <c r="BK130" s="90"/>
      <c r="BL130" s="88">
        <v>4986</v>
      </c>
      <c r="BM130" s="89"/>
      <c r="BN130" s="89"/>
      <c r="BO130" s="89"/>
      <c r="BP130" s="90"/>
      <c r="BQ130" s="88">
        <v>0</v>
      </c>
      <c r="BR130" s="89"/>
      <c r="BS130" s="89"/>
      <c r="BT130" s="90"/>
      <c r="BU130" s="88">
        <f>IF(ISNUMBER(BG130),BG130,0)+IF(ISNUMBER(BL130),BL130,0)</f>
        <v>5791354</v>
      </c>
      <c r="BV130" s="89"/>
      <c r="BW130" s="89"/>
      <c r="BX130" s="89"/>
      <c r="BY130" s="90"/>
    </row>
    <row r="132" spans="1:79" ht="14.25" customHeight="1" x14ac:dyDescent="0.2">
      <c r="A132" s="59" t="s">
        <v>241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79" ht="15" customHeight="1" x14ac:dyDescent="0.2">
      <c r="A133" s="109" t="s">
        <v>185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</row>
    <row r="134" spans="1:79" ht="23.1" customHeight="1" x14ac:dyDescent="0.2">
      <c r="A134" s="68" t="s">
        <v>6</v>
      </c>
      <c r="B134" s="69"/>
      <c r="C134" s="69"/>
      <c r="D134" s="68" t="s">
        <v>121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70"/>
      <c r="U134" s="45" t="s">
        <v>189</v>
      </c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 t="s">
        <v>190</v>
      </c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</row>
    <row r="135" spans="1:79" ht="54" customHeight="1" x14ac:dyDescent="0.2">
      <c r="A135" s="71"/>
      <c r="B135" s="72"/>
      <c r="C135" s="72"/>
      <c r="D135" s="71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3"/>
      <c r="U135" s="50" t="s">
        <v>4</v>
      </c>
      <c r="V135" s="51"/>
      <c r="W135" s="51"/>
      <c r="X135" s="51"/>
      <c r="Y135" s="52"/>
      <c r="Z135" s="50" t="s">
        <v>3</v>
      </c>
      <c r="AA135" s="51"/>
      <c r="AB135" s="51"/>
      <c r="AC135" s="51"/>
      <c r="AD135" s="52"/>
      <c r="AE135" s="64" t="s">
        <v>116</v>
      </c>
      <c r="AF135" s="65"/>
      <c r="AG135" s="65"/>
      <c r="AH135" s="65"/>
      <c r="AI135" s="66"/>
      <c r="AJ135" s="50" t="s">
        <v>5</v>
      </c>
      <c r="AK135" s="51"/>
      <c r="AL135" s="51"/>
      <c r="AM135" s="51"/>
      <c r="AN135" s="52"/>
      <c r="AO135" s="50" t="s">
        <v>4</v>
      </c>
      <c r="AP135" s="51"/>
      <c r="AQ135" s="51"/>
      <c r="AR135" s="51"/>
      <c r="AS135" s="52"/>
      <c r="AT135" s="50" t="s">
        <v>3</v>
      </c>
      <c r="AU135" s="51"/>
      <c r="AV135" s="51"/>
      <c r="AW135" s="51"/>
      <c r="AX135" s="52"/>
      <c r="AY135" s="64" t="s">
        <v>116</v>
      </c>
      <c r="AZ135" s="65"/>
      <c r="BA135" s="65"/>
      <c r="BB135" s="65"/>
      <c r="BC135" s="66"/>
      <c r="BD135" s="45" t="s">
        <v>96</v>
      </c>
      <c r="BE135" s="45"/>
      <c r="BF135" s="45"/>
      <c r="BG135" s="45"/>
      <c r="BH135" s="45"/>
    </row>
    <row r="136" spans="1:79" ht="15" customHeight="1" x14ac:dyDescent="0.2">
      <c r="A136" s="50" t="s">
        <v>169</v>
      </c>
      <c r="B136" s="51"/>
      <c r="C136" s="51"/>
      <c r="D136" s="50">
        <v>2</v>
      </c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2"/>
      <c r="U136" s="50">
        <v>3</v>
      </c>
      <c r="V136" s="51"/>
      <c r="W136" s="51"/>
      <c r="X136" s="51"/>
      <c r="Y136" s="52"/>
      <c r="Z136" s="50">
        <v>4</v>
      </c>
      <c r="AA136" s="51"/>
      <c r="AB136" s="51"/>
      <c r="AC136" s="51"/>
      <c r="AD136" s="52"/>
      <c r="AE136" s="50">
        <v>5</v>
      </c>
      <c r="AF136" s="51"/>
      <c r="AG136" s="51"/>
      <c r="AH136" s="51"/>
      <c r="AI136" s="52"/>
      <c r="AJ136" s="50">
        <v>6</v>
      </c>
      <c r="AK136" s="51"/>
      <c r="AL136" s="51"/>
      <c r="AM136" s="51"/>
      <c r="AN136" s="52"/>
      <c r="AO136" s="50">
        <v>7</v>
      </c>
      <c r="AP136" s="51"/>
      <c r="AQ136" s="51"/>
      <c r="AR136" s="51"/>
      <c r="AS136" s="52"/>
      <c r="AT136" s="50">
        <v>8</v>
      </c>
      <c r="AU136" s="51"/>
      <c r="AV136" s="51"/>
      <c r="AW136" s="51"/>
      <c r="AX136" s="52"/>
      <c r="AY136" s="50">
        <v>9</v>
      </c>
      <c r="AZ136" s="51"/>
      <c r="BA136" s="51"/>
      <c r="BB136" s="51"/>
      <c r="BC136" s="52"/>
      <c r="BD136" s="50">
        <v>10</v>
      </c>
      <c r="BE136" s="51"/>
      <c r="BF136" s="51"/>
      <c r="BG136" s="51"/>
      <c r="BH136" s="52"/>
    </row>
    <row r="137" spans="1:79" s="1" customFormat="1" ht="12.75" hidden="1" customHeight="1" x14ac:dyDescent="0.2">
      <c r="A137" s="47" t="s">
        <v>69</v>
      </c>
      <c r="B137" s="48"/>
      <c r="C137" s="48"/>
      <c r="D137" s="47" t="s">
        <v>57</v>
      </c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9"/>
      <c r="U137" s="47" t="s">
        <v>60</v>
      </c>
      <c r="V137" s="48"/>
      <c r="W137" s="48"/>
      <c r="X137" s="48"/>
      <c r="Y137" s="49"/>
      <c r="Z137" s="47" t="s">
        <v>61</v>
      </c>
      <c r="AA137" s="48"/>
      <c r="AB137" s="48"/>
      <c r="AC137" s="48"/>
      <c r="AD137" s="49"/>
      <c r="AE137" s="47" t="s">
        <v>94</v>
      </c>
      <c r="AF137" s="48"/>
      <c r="AG137" s="48"/>
      <c r="AH137" s="48"/>
      <c r="AI137" s="49"/>
      <c r="AJ137" s="74" t="s">
        <v>171</v>
      </c>
      <c r="AK137" s="75"/>
      <c r="AL137" s="75"/>
      <c r="AM137" s="75"/>
      <c r="AN137" s="76"/>
      <c r="AO137" s="47" t="s">
        <v>62</v>
      </c>
      <c r="AP137" s="48"/>
      <c r="AQ137" s="48"/>
      <c r="AR137" s="48"/>
      <c r="AS137" s="49"/>
      <c r="AT137" s="47" t="s">
        <v>63</v>
      </c>
      <c r="AU137" s="48"/>
      <c r="AV137" s="48"/>
      <c r="AW137" s="48"/>
      <c r="AX137" s="49"/>
      <c r="AY137" s="47" t="s">
        <v>95</v>
      </c>
      <c r="AZ137" s="48"/>
      <c r="BA137" s="48"/>
      <c r="BB137" s="48"/>
      <c r="BC137" s="49"/>
      <c r="BD137" s="98" t="s">
        <v>171</v>
      </c>
      <c r="BE137" s="98"/>
      <c r="BF137" s="98"/>
      <c r="BG137" s="98"/>
      <c r="BH137" s="98"/>
      <c r="CA137" s="1" t="s">
        <v>35</v>
      </c>
    </row>
    <row r="138" spans="1:79" s="25" customFormat="1" ht="25.5" customHeight="1" x14ac:dyDescent="0.2">
      <c r="A138" s="77">
        <v>1</v>
      </c>
      <c r="B138" s="78"/>
      <c r="C138" s="78"/>
      <c r="D138" s="55" t="s">
        <v>269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7"/>
      <c r="U138" s="81">
        <v>0</v>
      </c>
      <c r="V138" s="82"/>
      <c r="W138" s="82"/>
      <c r="X138" s="82"/>
      <c r="Y138" s="83"/>
      <c r="Z138" s="81">
        <v>0</v>
      </c>
      <c r="AA138" s="82"/>
      <c r="AB138" s="82"/>
      <c r="AC138" s="82"/>
      <c r="AD138" s="83"/>
      <c r="AE138" s="80">
        <v>0</v>
      </c>
      <c r="AF138" s="80"/>
      <c r="AG138" s="80"/>
      <c r="AH138" s="80"/>
      <c r="AI138" s="80"/>
      <c r="AJ138" s="110">
        <f>IF(ISNUMBER(U138),U138,0)+IF(ISNUMBER(Z138),Z138,0)</f>
        <v>0</v>
      </c>
      <c r="AK138" s="110"/>
      <c r="AL138" s="110"/>
      <c r="AM138" s="110"/>
      <c r="AN138" s="110"/>
      <c r="AO138" s="80">
        <v>0</v>
      </c>
      <c r="AP138" s="80"/>
      <c r="AQ138" s="80"/>
      <c r="AR138" s="80"/>
      <c r="AS138" s="80"/>
      <c r="AT138" s="110">
        <v>0</v>
      </c>
      <c r="AU138" s="110"/>
      <c r="AV138" s="110"/>
      <c r="AW138" s="110"/>
      <c r="AX138" s="110"/>
      <c r="AY138" s="80">
        <v>0</v>
      </c>
      <c r="AZ138" s="80"/>
      <c r="BA138" s="80"/>
      <c r="BB138" s="80"/>
      <c r="BC138" s="80"/>
      <c r="BD138" s="110">
        <f>IF(ISNUMBER(AO138),AO138,0)+IF(ISNUMBER(AT138),AT138,0)</f>
        <v>0</v>
      </c>
      <c r="BE138" s="110"/>
      <c r="BF138" s="110"/>
      <c r="BG138" s="110"/>
      <c r="BH138" s="110"/>
      <c r="CA138" s="25" t="s">
        <v>36</v>
      </c>
    </row>
    <row r="139" spans="1:79" s="25" customFormat="1" ht="25.5" customHeight="1" x14ac:dyDescent="0.2">
      <c r="A139" s="77">
        <v>2</v>
      </c>
      <c r="B139" s="78"/>
      <c r="C139" s="78"/>
      <c r="D139" s="55" t="s">
        <v>270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7"/>
      <c r="U139" s="81">
        <v>6300812</v>
      </c>
      <c r="V139" s="82"/>
      <c r="W139" s="82"/>
      <c r="X139" s="82"/>
      <c r="Y139" s="83"/>
      <c r="Z139" s="81">
        <v>5295</v>
      </c>
      <c r="AA139" s="82"/>
      <c r="AB139" s="82"/>
      <c r="AC139" s="82"/>
      <c r="AD139" s="83"/>
      <c r="AE139" s="80">
        <v>0</v>
      </c>
      <c r="AF139" s="80"/>
      <c r="AG139" s="80"/>
      <c r="AH139" s="80"/>
      <c r="AI139" s="80"/>
      <c r="AJ139" s="110">
        <f>IF(ISNUMBER(U139),U139,0)+IF(ISNUMBER(Z139),Z139,0)</f>
        <v>6306107</v>
      </c>
      <c r="AK139" s="110"/>
      <c r="AL139" s="110"/>
      <c r="AM139" s="110"/>
      <c r="AN139" s="110"/>
      <c r="AO139" s="80">
        <v>6716785</v>
      </c>
      <c r="AP139" s="80"/>
      <c r="AQ139" s="80"/>
      <c r="AR139" s="80"/>
      <c r="AS139" s="80"/>
      <c r="AT139" s="110">
        <v>5597</v>
      </c>
      <c r="AU139" s="110"/>
      <c r="AV139" s="110"/>
      <c r="AW139" s="110"/>
      <c r="AX139" s="110"/>
      <c r="AY139" s="80">
        <v>0</v>
      </c>
      <c r="AZ139" s="80"/>
      <c r="BA139" s="80"/>
      <c r="BB139" s="80"/>
      <c r="BC139" s="80"/>
      <c r="BD139" s="110">
        <f>IF(ISNUMBER(AO139),AO139,0)+IF(ISNUMBER(AT139),AT139,0)</f>
        <v>6722382</v>
      </c>
      <c r="BE139" s="110"/>
      <c r="BF139" s="110"/>
      <c r="BG139" s="110"/>
      <c r="BH139" s="110"/>
    </row>
    <row r="140" spans="1:79" s="25" customFormat="1" ht="25.5" customHeight="1" x14ac:dyDescent="0.2">
      <c r="A140" s="77">
        <v>3</v>
      </c>
      <c r="B140" s="78"/>
      <c r="C140" s="78"/>
      <c r="D140" s="55" t="s">
        <v>271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7"/>
      <c r="U140" s="81">
        <v>0</v>
      </c>
      <c r="V140" s="82"/>
      <c r="W140" s="82"/>
      <c r="X140" s="82"/>
      <c r="Y140" s="83"/>
      <c r="Z140" s="81">
        <v>0</v>
      </c>
      <c r="AA140" s="82"/>
      <c r="AB140" s="82"/>
      <c r="AC140" s="82"/>
      <c r="AD140" s="83"/>
      <c r="AE140" s="80">
        <v>0</v>
      </c>
      <c r="AF140" s="80"/>
      <c r="AG140" s="80"/>
      <c r="AH140" s="80"/>
      <c r="AI140" s="80"/>
      <c r="AJ140" s="110">
        <f>IF(ISNUMBER(U140),U140,0)+IF(ISNUMBER(Z140),Z140,0)</f>
        <v>0</v>
      </c>
      <c r="AK140" s="110"/>
      <c r="AL140" s="110"/>
      <c r="AM140" s="110"/>
      <c r="AN140" s="110"/>
      <c r="AO140" s="80">
        <v>0</v>
      </c>
      <c r="AP140" s="80"/>
      <c r="AQ140" s="80"/>
      <c r="AR140" s="80"/>
      <c r="AS140" s="80"/>
      <c r="AT140" s="110">
        <v>0</v>
      </c>
      <c r="AU140" s="110"/>
      <c r="AV140" s="110"/>
      <c r="AW140" s="110"/>
      <c r="AX140" s="110"/>
      <c r="AY140" s="80">
        <v>0</v>
      </c>
      <c r="AZ140" s="80"/>
      <c r="BA140" s="80"/>
      <c r="BB140" s="80"/>
      <c r="BC140" s="80"/>
      <c r="BD140" s="110">
        <f>IF(ISNUMBER(AO140),AO140,0)+IF(ISNUMBER(AT140),AT140,0)</f>
        <v>0</v>
      </c>
      <c r="BE140" s="110"/>
      <c r="BF140" s="110"/>
      <c r="BG140" s="110"/>
      <c r="BH140" s="110"/>
    </row>
    <row r="141" spans="1:79" s="25" customFormat="1" ht="25.5" customHeight="1" x14ac:dyDescent="0.2">
      <c r="A141" s="77">
        <v>4</v>
      </c>
      <c r="B141" s="78"/>
      <c r="C141" s="78"/>
      <c r="D141" s="55" t="s">
        <v>272</v>
      </c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7"/>
      <c r="U141" s="81">
        <v>0</v>
      </c>
      <c r="V141" s="82"/>
      <c r="W141" s="82"/>
      <c r="X141" s="82"/>
      <c r="Y141" s="83"/>
      <c r="Z141" s="81">
        <v>0</v>
      </c>
      <c r="AA141" s="82"/>
      <c r="AB141" s="82"/>
      <c r="AC141" s="82"/>
      <c r="AD141" s="83"/>
      <c r="AE141" s="80">
        <v>0</v>
      </c>
      <c r="AF141" s="80"/>
      <c r="AG141" s="80"/>
      <c r="AH141" s="80"/>
      <c r="AI141" s="80"/>
      <c r="AJ141" s="110">
        <f>IF(ISNUMBER(U141),U141,0)+IF(ISNUMBER(Z141),Z141,0)</f>
        <v>0</v>
      </c>
      <c r="AK141" s="110"/>
      <c r="AL141" s="110"/>
      <c r="AM141" s="110"/>
      <c r="AN141" s="110"/>
      <c r="AO141" s="80">
        <v>0</v>
      </c>
      <c r="AP141" s="80"/>
      <c r="AQ141" s="80"/>
      <c r="AR141" s="80"/>
      <c r="AS141" s="80"/>
      <c r="AT141" s="110">
        <v>0</v>
      </c>
      <c r="AU141" s="110"/>
      <c r="AV141" s="110"/>
      <c r="AW141" s="110"/>
      <c r="AX141" s="110"/>
      <c r="AY141" s="80">
        <v>0</v>
      </c>
      <c r="AZ141" s="80"/>
      <c r="BA141" s="80"/>
      <c r="BB141" s="80"/>
      <c r="BC141" s="80"/>
      <c r="BD141" s="110">
        <f>IF(ISNUMBER(AO141),AO141,0)+IF(ISNUMBER(AT141),AT141,0)</f>
        <v>0</v>
      </c>
      <c r="BE141" s="110"/>
      <c r="BF141" s="110"/>
      <c r="BG141" s="110"/>
      <c r="BH141" s="110"/>
    </row>
    <row r="142" spans="1:79" s="6" customFormat="1" ht="12.75" customHeight="1" x14ac:dyDescent="0.2">
      <c r="A142" s="99"/>
      <c r="B142" s="100"/>
      <c r="C142" s="100"/>
      <c r="D142" s="46" t="s">
        <v>147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9"/>
      <c r="U142" s="88">
        <v>6300812</v>
      </c>
      <c r="V142" s="89"/>
      <c r="W142" s="89"/>
      <c r="X142" s="89"/>
      <c r="Y142" s="90"/>
      <c r="Z142" s="88">
        <v>5295</v>
      </c>
      <c r="AA142" s="89"/>
      <c r="AB142" s="89"/>
      <c r="AC142" s="89"/>
      <c r="AD142" s="90"/>
      <c r="AE142" s="91">
        <v>0</v>
      </c>
      <c r="AF142" s="91"/>
      <c r="AG142" s="91"/>
      <c r="AH142" s="91"/>
      <c r="AI142" s="91"/>
      <c r="AJ142" s="111">
        <f>IF(ISNUMBER(U142),U142,0)+IF(ISNUMBER(Z142),Z142,0)</f>
        <v>6306107</v>
      </c>
      <c r="AK142" s="111"/>
      <c r="AL142" s="111"/>
      <c r="AM142" s="111"/>
      <c r="AN142" s="111"/>
      <c r="AO142" s="91">
        <v>6716785</v>
      </c>
      <c r="AP142" s="91"/>
      <c r="AQ142" s="91"/>
      <c r="AR142" s="91"/>
      <c r="AS142" s="91"/>
      <c r="AT142" s="111">
        <v>5597</v>
      </c>
      <c r="AU142" s="111"/>
      <c r="AV142" s="111"/>
      <c r="AW142" s="111"/>
      <c r="AX142" s="111"/>
      <c r="AY142" s="91">
        <v>0</v>
      </c>
      <c r="AZ142" s="91"/>
      <c r="BA142" s="91"/>
      <c r="BB142" s="91"/>
      <c r="BC142" s="91"/>
      <c r="BD142" s="111">
        <f>IF(ISNUMBER(AO142),AO142,0)+IF(ISNUMBER(AT142),AT142,0)</f>
        <v>6722382</v>
      </c>
      <c r="BE142" s="111"/>
      <c r="BF142" s="111"/>
      <c r="BG142" s="111"/>
      <c r="BH142" s="111"/>
    </row>
    <row r="143" spans="1:79" s="5" customFormat="1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5" spans="1:79" ht="14.25" customHeight="1" x14ac:dyDescent="0.2">
      <c r="A145" s="59" t="s">
        <v>152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</row>
    <row r="146" spans="1:79" ht="14.25" customHeight="1" x14ac:dyDescent="0.2">
      <c r="A146" s="59" t="s">
        <v>228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</row>
    <row r="147" spans="1:79" ht="23.1" customHeight="1" x14ac:dyDescent="0.2">
      <c r="A147" s="68" t="s">
        <v>6</v>
      </c>
      <c r="B147" s="69"/>
      <c r="C147" s="69"/>
      <c r="D147" s="45" t="s">
        <v>9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 t="s">
        <v>8</v>
      </c>
      <c r="R147" s="45"/>
      <c r="S147" s="45"/>
      <c r="T147" s="45"/>
      <c r="U147" s="45"/>
      <c r="V147" s="45" t="s">
        <v>7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50" t="s">
        <v>186</v>
      </c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2"/>
      <c r="AU147" s="50" t="s">
        <v>187</v>
      </c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2"/>
      <c r="BJ147" s="50" t="s">
        <v>188</v>
      </c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2"/>
    </row>
    <row r="148" spans="1:79" ht="32.25" customHeight="1" x14ac:dyDescent="0.2">
      <c r="A148" s="71"/>
      <c r="B148" s="72"/>
      <c r="C148" s="72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 t="s">
        <v>4</v>
      </c>
      <c r="AG148" s="45"/>
      <c r="AH148" s="45"/>
      <c r="AI148" s="45"/>
      <c r="AJ148" s="45"/>
      <c r="AK148" s="45" t="s">
        <v>3</v>
      </c>
      <c r="AL148" s="45"/>
      <c r="AM148" s="45"/>
      <c r="AN148" s="45"/>
      <c r="AO148" s="45"/>
      <c r="AP148" s="45" t="s">
        <v>123</v>
      </c>
      <c r="AQ148" s="45"/>
      <c r="AR148" s="45"/>
      <c r="AS148" s="45"/>
      <c r="AT148" s="45"/>
      <c r="AU148" s="45" t="s">
        <v>4</v>
      </c>
      <c r="AV148" s="45"/>
      <c r="AW148" s="45"/>
      <c r="AX148" s="45"/>
      <c r="AY148" s="45"/>
      <c r="AZ148" s="45" t="s">
        <v>3</v>
      </c>
      <c r="BA148" s="45"/>
      <c r="BB148" s="45"/>
      <c r="BC148" s="45"/>
      <c r="BD148" s="45"/>
      <c r="BE148" s="45" t="s">
        <v>90</v>
      </c>
      <c r="BF148" s="45"/>
      <c r="BG148" s="45"/>
      <c r="BH148" s="45"/>
      <c r="BI148" s="45"/>
      <c r="BJ148" s="45" t="s">
        <v>4</v>
      </c>
      <c r="BK148" s="45"/>
      <c r="BL148" s="45"/>
      <c r="BM148" s="45"/>
      <c r="BN148" s="45"/>
      <c r="BO148" s="45" t="s">
        <v>3</v>
      </c>
      <c r="BP148" s="45"/>
      <c r="BQ148" s="45"/>
      <c r="BR148" s="45"/>
      <c r="BS148" s="45"/>
      <c r="BT148" s="45" t="s">
        <v>97</v>
      </c>
      <c r="BU148" s="45"/>
      <c r="BV148" s="45"/>
      <c r="BW148" s="45"/>
      <c r="BX148" s="45"/>
    </row>
    <row r="149" spans="1:79" ht="15" customHeight="1" x14ac:dyDescent="0.2">
      <c r="A149" s="50">
        <v>1</v>
      </c>
      <c r="B149" s="51"/>
      <c r="C149" s="51"/>
      <c r="D149" s="45">
        <v>2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>
        <v>3</v>
      </c>
      <c r="R149" s="45"/>
      <c r="S149" s="45"/>
      <c r="T149" s="45"/>
      <c r="U149" s="45"/>
      <c r="V149" s="45">
        <v>4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>
        <v>5</v>
      </c>
      <c r="AG149" s="45"/>
      <c r="AH149" s="45"/>
      <c r="AI149" s="45"/>
      <c r="AJ149" s="45"/>
      <c r="AK149" s="45">
        <v>6</v>
      </c>
      <c r="AL149" s="45"/>
      <c r="AM149" s="45"/>
      <c r="AN149" s="45"/>
      <c r="AO149" s="45"/>
      <c r="AP149" s="45">
        <v>7</v>
      </c>
      <c r="AQ149" s="45"/>
      <c r="AR149" s="45"/>
      <c r="AS149" s="45"/>
      <c r="AT149" s="45"/>
      <c r="AU149" s="45">
        <v>8</v>
      </c>
      <c r="AV149" s="45"/>
      <c r="AW149" s="45"/>
      <c r="AX149" s="45"/>
      <c r="AY149" s="45"/>
      <c r="AZ149" s="45">
        <v>9</v>
      </c>
      <c r="BA149" s="45"/>
      <c r="BB149" s="45"/>
      <c r="BC149" s="45"/>
      <c r="BD149" s="45"/>
      <c r="BE149" s="45">
        <v>10</v>
      </c>
      <c r="BF149" s="45"/>
      <c r="BG149" s="45"/>
      <c r="BH149" s="45"/>
      <c r="BI149" s="45"/>
      <c r="BJ149" s="45">
        <v>11</v>
      </c>
      <c r="BK149" s="45"/>
      <c r="BL149" s="45"/>
      <c r="BM149" s="45"/>
      <c r="BN149" s="45"/>
      <c r="BO149" s="45">
        <v>12</v>
      </c>
      <c r="BP149" s="45"/>
      <c r="BQ149" s="45"/>
      <c r="BR149" s="45"/>
      <c r="BS149" s="45"/>
      <c r="BT149" s="45">
        <v>13</v>
      </c>
      <c r="BU149" s="45"/>
      <c r="BV149" s="45"/>
      <c r="BW149" s="45"/>
      <c r="BX149" s="45"/>
    </row>
    <row r="150" spans="1:79" ht="10.5" hidden="1" customHeight="1" x14ac:dyDescent="0.2">
      <c r="A150" s="47" t="s">
        <v>154</v>
      </c>
      <c r="B150" s="48"/>
      <c r="C150" s="48"/>
      <c r="D150" s="45" t="s">
        <v>57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 t="s">
        <v>70</v>
      </c>
      <c r="R150" s="45"/>
      <c r="S150" s="45"/>
      <c r="T150" s="45"/>
      <c r="U150" s="45"/>
      <c r="V150" s="45" t="s">
        <v>71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27" t="s">
        <v>111</v>
      </c>
      <c r="AG150" s="27"/>
      <c r="AH150" s="27"/>
      <c r="AI150" s="27"/>
      <c r="AJ150" s="27"/>
      <c r="AK150" s="35" t="s">
        <v>112</v>
      </c>
      <c r="AL150" s="35"/>
      <c r="AM150" s="35"/>
      <c r="AN150" s="35"/>
      <c r="AO150" s="35"/>
      <c r="AP150" s="98" t="s">
        <v>203</v>
      </c>
      <c r="AQ150" s="98"/>
      <c r="AR150" s="98"/>
      <c r="AS150" s="98"/>
      <c r="AT150" s="98"/>
      <c r="AU150" s="27" t="s">
        <v>113</v>
      </c>
      <c r="AV150" s="27"/>
      <c r="AW150" s="27"/>
      <c r="AX150" s="27"/>
      <c r="AY150" s="27"/>
      <c r="AZ150" s="35" t="s">
        <v>114</v>
      </c>
      <c r="BA150" s="35"/>
      <c r="BB150" s="35"/>
      <c r="BC150" s="35"/>
      <c r="BD150" s="35"/>
      <c r="BE150" s="98" t="s">
        <v>203</v>
      </c>
      <c r="BF150" s="98"/>
      <c r="BG150" s="98"/>
      <c r="BH150" s="98"/>
      <c r="BI150" s="98"/>
      <c r="BJ150" s="27" t="s">
        <v>105</v>
      </c>
      <c r="BK150" s="27"/>
      <c r="BL150" s="27"/>
      <c r="BM150" s="27"/>
      <c r="BN150" s="27"/>
      <c r="BO150" s="35" t="s">
        <v>106</v>
      </c>
      <c r="BP150" s="35"/>
      <c r="BQ150" s="35"/>
      <c r="BR150" s="35"/>
      <c r="BS150" s="35"/>
      <c r="BT150" s="98" t="s">
        <v>203</v>
      </c>
      <c r="BU150" s="98"/>
      <c r="BV150" s="98"/>
      <c r="BW150" s="98"/>
      <c r="BX150" s="98"/>
      <c r="CA150" t="s">
        <v>37</v>
      </c>
    </row>
    <row r="151" spans="1:79" s="6" customFormat="1" ht="15" customHeight="1" x14ac:dyDescent="0.2">
      <c r="A151" s="99">
        <v>0</v>
      </c>
      <c r="B151" s="100"/>
      <c r="C151" s="100"/>
      <c r="D151" s="113" t="s">
        <v>202</v>
      </c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CA151" s="6" t="s">
        <v>38</v>
      </c>
    </row>
    <row r="152" spans="1:79" s="25" customFormat="1" ht="15" customHeight="1" x14ac:dyDescent="0.2">
      <c r="A152" s="77">
        <v>0</v>
      </c>
      <c r="B152" s="78"/>
      <c r="C152" s="78"/>
      <c r="D152" s="131" t="s">
        <v>174</v>
      </c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7"/>
      <c r="Q152" s="45" t="s">
        <v>172</v>
      </c>
      <c r="R152" s="45"/>
      <c r="S152" s="45"/>
      <c r="T152" s="45"/>
      <c r="U152" s="45"/>
      <c r="V152" s="45" t="s">
        <v>260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114">
        <v>2</v>
      </c>
      <c r="AG152" s="114"/>
      <c r="AH152" s="114"/>
      <c r="AI152" s="114"/>
      <c r="AJ152" s="114"/>
      <c r="AK152" s="114">
        <v>0</v>
      </c>
      <c r="AL152" s="114"/>
      <c r="AM152" s="114"/>
      <c r="AN152" s="114"/>
      <c r="AO152" s="114"/>
      <c r="AP152" s="114">
        <v>2</v>
      </c>
      <c r="AQ152" s="114"/>
      <c r="AR152" s="114"/>
      <c r="AS152" s="114"/>
      <c r="AT152" s="114"/>
      <c r="AU152" s="114">
        <v>1</v>
      </c>
      <c r="AV152" s="114"/>
      <c r="AW152" s="114"/>
      <c r="AX152" s="114"/>
      <c r="AY152" s="114"/>
      <c r="AZ152" s="114">
        <v>0</v>
      </c>
      <c r="BA152" s="114"/>
      <c r="BB152" s="114"/>
      <c r="BC152" s="114"/>
      <c r="BD152" s="114"/>
      <c r="BE152" s="114">
        <v>1</v>
      </c>
      <c r="BF152" s="114"/>
      <c r="BG152" s="114"/>
      <c r="BH152" s="114"/>
      <c r="BI152" s="114"/>
      <c r="BJ152" s="114">
        <v>1</v>
      </c>
      <c r="BK152" s="114"/>
      <c r="BL152" s="114"/>
      <c r="BM152" s="114"/>
      <c r="BN152" s="114"/>
      <c r="BO152" s="114">
        <v>0</v>
      </c>
      <c r="BP152" s="114"/>
      <c r="BQ152" s="114"/>
      <c r="BR152" s="114"/>
      <c r="BS152" s="114"/>
      <c r="BT152" s="114">
        <v>1</v>
      </c>
      <c r="BU152" s="114"/>
      <c r="BV152" s="114"/>
      <c r="BW152" s="114"/>
      <c r="BX152" s="114"/>
    </row>
    <row r="153" spans="1:79" s="25" customFormat="1" ht="45" customHeight="1" x14ac:dyDescent="0.2">
      <c r="A153" s="77">
        <v>0</v>
      </c>
      <c r="B153" s="78"/>
      <c r="C153" s="78"/>
      <c r="D153" s="131" t="s">
        <v>273</v>
      </c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7"/>
      <c r="Q153" s="45" t="s">
        <v>172</v>
      </c>
      <c r="R153" s="45"/>
      <c r="S153" s="45"/>
      <c r="T153" s="45"/>
      <c r="U153" s="45"/>
      <c r="V153" s="131" t="s">
        <v>274</v>
      </c>
      <c r="W153" s="56"/>
      <c r="X153" s="56"/>
      <c r="Y153" s="56"/>
      <c r="Z153" s="56"/>
      <c r="AA153" s="56"/>
      <c r="AB153" s="56"/>
      <c r="AC153" s="56"/>
      <c r="AD153" s="56"/>
      <c r="AE153" s="57"/>
      <c r="AF153" s="114">
        <v>32.4</v>
      </c>
      <c r="AG153" s="114"/>
      <c r="AH153" s="114"/>
      <c r="AI153" s="114"/>
      <c r="AJ153" s="114"/>
      <c r="AK153" s="114">
        <v>0</v>
      </c>
      <c r="AL153" s="114"/>
      <c r="AM153" s="114"/>
      <c r="AN153" s="114"/>
      <c r="AO153" s="114"/>
      <c r="AP153" s="114">
        <v>32.4</v>
      </c>
      <c r="AQ153" s="114"/>
      <c r="AR153" s="114"/>
      <c r="AS153" s="114"/>
      <c r="AT153" s="114"/>
      <c r="AU153" s="114">
        <v>24.3</v>
      </c>
      <c r="AV153" s="114"/>
      <c r="AW153" s="114"/>
      <c r="AX153" s="114"/>
      <c r="AY153" s="114"/>
      <c r="AZ153" s="114">
        <v>0</v>
      </c>
      <c r="BA153" s="114"/>
      <c r="BB153" s="114"/>
      <c r="BC153" s="114"/>
      <c r="BD153" s="114"/>
      <c r="BE153" s="114">
        <v>24.3</v>
      </c>
      <c r="BF153" s="114"/>
      <c r="BG153" s="114"/>
      <c r="BH153" s="114"/>
      <c r="BI153" s="114"/>
      <c r="BJ153" s="114">
        <v>20.399999999999999</v>
      </c>
      <c r="BK153" s="114"/>
      <c r="BL153" s="114"/>
      <c r="BM153" s="114"/>
      <c r="BN153" s="114"/>
      <c r="BO153" s="114">
        <v>0</v>
      </c>
      <c r="BP153" s="114"/>
      <c r="BQ153" s="114"/>
      <c r="BR153" s="114"/>
      <c r="BS153" s="114"/>
      <c r="BT153" s="114">
        <v>20.399999999999999</v>
      </c>
      <c r="BU153" s="114"/>
      <c r="BV153" s="114"/>
      <c r="BW153" s="114"/>
      <c r="BX153" s="114"/>
    </row>
    <row r="154" spans="1:79" s="25" customFormat="1" ht="45" customHeight="1" x14ac:dyDescent="0.2">
      <c r="A154" s="77">
        <v>0</v>
      </c>
      <c r="B154" s="78"/>
      <c r="C154" s="78"/>
      <c r="D154" s="131" t="s">
        <v>261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45" t="s">
        <v>172</v>
      </c>
      <c r="R154" s="45"/>
      <c r="S154" s="45"/>
      <c r="T154" s="45"/>
      <c r="U154" s="45"/>
      <c r="V154" s="131" t="s">
        <v>274</v>
      </c>
      <c r="W154" s="56"/>
      <c r="X154" s="56"/>
      <c r="Y154" s="56"/>
      <c r="Z154" s="56"/>
      <c r="AA154" s="56"/>
      <c r="AB154" s="56"/>
      <c r="AC154" s="56"/>
      <c r="AD154" s="56"/>
      <c r="AE154" s="57"/>
      <c r="AF154" s="114">
        <v>9.1999999999999993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9.1999999999999993</v>
      </c>
      <c r="AQ154" s="114"/>
      <c r="AR154" s="114"/>
      <c r="AS154" s="114"/>
      <c r="AT154" s="114"/>
      <c r="AU154" s="114">
        <v>6.5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6.5</v>
      </c>
      <c r="BF154" s="114"/>
      <c r="BG154" s="114"/>
      <c r="BH154" s="114"/>
      <c r="BI154" s="114"/>
      <c r="BJ154" s="114">
        <v>6.5</v>
      </c>
      <c r="BK154" s="114"/>
      <c r="BL154" s="114"/>
      <c r="BM154" s="114"/>
      <c r="BN154" s="114"/>
      <c r="BO154" s="114">
        <v>0</v>
      </c>
      <c r="BP154" s="114"/>
      <c r="BQ154" s="114"/>
      <c r="BR154" s="114"/>
      <c r="BS154" s="114"/>
      <c r="BT154" s="114">
        <v>6.5</v>
      </c>
      <c r="BU154" s="114"/>
      <c r="BV154" s="114"/>
      <c r="BW154" s="114"/>
      <c r="BX154" s="114"/>
    </row>
    <row r="155" spans="1:79" s="25" customFormat="1" ht="30" customHeight="1" x14ac:dyDescent="0.2">
      <c r="A155" s="77">
        <v>0</v>
      </c>
      <c r="B155" s="78"/>
      <c r="C155" s="78"/>
      <c r="D155" s="131" t="s">
        <v>262</v>
      </c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7"/>
      <c r="Q155" s="45" t="s">
        <v>172</v>
      </c>
      <c r="R155" s="45"/>
      <c r="S155" s="45"/>
      <c r="T155" s="45"/>
      <c r="U155" s="45"/>
      <c r="V155" s="131" t="s">
        <v>274</v>
      </c>
      <c r="W155" s="56"/>
      <c r="X155" s="56"/>
      <c r="Y155" s="56"/>
      <c r="Z155" s="56"/>
      <c r="AA155" s="56"/>
      <c r="AB155" s="56"/>
      <c r="AC155" s="56"/>
      <c r="AD155" s="56"/>
      <c r="AE155" s="57"/>
      <c r="AF155" s="114">
        <v>9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9</v>
      </c>
      <c r="AQ155" s="114"/>
      <c r="AR155" s="114"/>
      <c r="AS155" s="114"/>
      <c r="AT155" s="114"/>
      <c r="AU155" s="114">
        <v>7.75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7.75</v>
      </c>
      <c r="BF155" s="114"/>
      <c r="BG155" s="114"/>
      <c r="BH155" s="114"/>
      <c r="BI155" s="114"/>
      <c r="BJ155" s="114">
        <v>7</v>
      </c>
      <c r="BK155" s="114"/>
      <c r="BL155" s="114"/>
      <c r="BM155" s="114"/>
      <c r="BN155" s="114"/>
      <c r="BO155" s="114">
        <v>0</v>
      </c>
      <c r="BP155" s="114"/>
      <c r="BQ155" s="114"/>
      <c r="BR155" s="114"/>
      <c r="BS155" s="114"/>
      <c r="BT155" s="114">
        <v>7</v>
      </c>
      <c r="BU155" s="114"/>
      <c r="BV155" s="114"/>
      <c r="BW155" s="114"/>
      <c r="BX155" s="114"/>
    </row>
    <row r="156" spans="1:79" s="25" customFormat="1" ht="30" customHeight="1" x14ac:dyDescent="0.2">
      <c r="A156" s="77">
        <v>0</v>
      </c>
      <c r="B156" s="78"/>
      <c r="C156" s="78"/>
      <c r="D156" s="131" t="s">
        <v>275</v>
      </c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45" t="s">
        <v>172</v>
      </c>
      <c r="R156" s="45"/>
      <c r="S156" s="45"/>
      <c r="T156" s="45"/>
      <c r="U156" s="45"/>
      <c r="V156" s="131" t="s">
        <v>274</v>
      </c>
      <c r="W156" s="56"/>
      <c r="X156" s="56"/>
      <c r="Y156" s="56"/>
      <c r="Z156" s="56"/>
      <c r="AA156" s="56"/>
      <c r="AB156" s="56"/>
      <c r="AC156" s="56"/>
      <c r="AD156" s="56"/>
      <c r="AE156" s="57"/>
      <c r="AF156" s="114">
        <v>50.6</v>
      </c>
      <c r="AG156" s="114"/>
      <c r="AH156" s="114"/>
      <c r="AI156" s="114"/>
      <c r="AJ156" s="114"/>
      <c r="AK156" s="114">
        <v>0</v>
      </c>
      <c r="AL156" s="114"/>
      <c r="AM156" s="114"/>
      <c r="AN156" s="114"/>
      <c r="AO156" s="114"/>
      <c r="AP156" s="114">
        <v>50.6</v>
      </c>
      <c r="AQ156" s="114"/>
      <c r="AR156" s="114"/>
      <c r="AS156" s="114"/>
      <c r="AT156" s="114"/>
      <c r="AU156" s="114">
        <v>38.549999999999997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38.549999999999997</v>
      </c>
      <c r="BF156" s="114"/>
      <c r="BG156" s="114"/>
      <c r="BH156" s="114"/>
      <c r="BI156" s="114"/>
      <c r="BJ156" s="114">
        <v>33.9</v>
      </c>
      <c r="BK156" s="114"/>
      <c r="BL156" s="114"/>
      <c r="BM156" s="114"/>
      <c r="BN156" s="114"/>
      <c r="BO156" s="114">
        <v>0</v>
      </c>
      <c r="BP156" s="114"/>
      <c r="BQ156" s="114"/>
      <c r="BR156" s="114"/>
      <c r="BS156" s="114"/>
      <c r="BT156" s="114">
        <v>33.9</v>
      </c>
      <c r="BU156" s="114"/>
      <c r="BV156" s="114"/>
      <c r="BW156" s="114"/>
      <c r="BX156" s="114"/>
    </row>
    <row r="157" spans="1:79" s="6" customFormat="1" ht="15" customHeight="1" x14ac:dyDescent="0.2">
      <c r="A157" s="99">
        <v>0</v>
      </c>
      <c r="B157" s="100"/>
      <c r="C157" s="100"/>
      <c r="D157" s="132" t="s">
        <v>204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  <c r="Q157" s="113"/>
      <c r="R157" s="113"/>
      <c r="S157" s="113"/>
      <c r="T157" s="113"/>
      <c r="U157" s="113"/>
      <c r="V157" s="132"/>
      <c r="W157" s="28"/>
      <c r="X157" s="28"/>
      <c r="Y157" s="28"/>
      <c r="Z157" s="28"/>
      <c r="AA157" s="28"/>
      <c r="AB157" s="28"/>
      <c r="AC157" s="28"/>
      <c r="AD157" s="28"/>
      <c r="AE157" s="29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</row>
    <row r="158" spans="1:79" s="25" customFormat="1" ht="28.5" customHeight="1" x14ac:dyDescent="0.2">
      <c r="A158" s="77">
        <v>0</v>
      </c>
      <c r="B158" s="78"/>
      <c r="C158" s="78"/>
      <c r="D158" s="131" t="s">
        <v>276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7"/>
      <c r="Q158" s="45" t="s">
        <v>173</v>
      </c>
      <c r="R158" s="45"/>
      <c r="S158" s="45"/>
      <c r="T158" s="45"/>
      <c r="U158" s="45"/>
      <c r="V158" s="131" t="s">
        <v>260</v>
      </c>
      <c r="W158" s="56"/>
      <c r="X158" s="56"/>
      <c r="Y158" s="56"/>
      <c r="Z158" s="56"/>
      <c r="AA158" s="56"/>
      <c r="AB158" s="56"/>
      <c r="AC158" s="56"/>
      <c r="AD158" s="56"/>
      <c r="AE158" s="57"/>
      <c r="AF158" s="114">
        <v>1642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1642</v>
      </c>
      <c r="AQ158" s="114"/>
      <c r="AR158" s="114"/>
      <c r="AS158" s="114"/>
      <c r="AT158" s="114"/>
      <c r="AU158" s="114">
        <v>1047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1047</v>
      </c>
      <c r="BF158" s="114"/>
      <c r="BG158" s="114"/>
      <c r="BH158" s="114"/>
      <c r="BI158" s="114"/>
      <c r="BJ158" s="114">
        <v>930</v>
      </c>
      <c r="BK158" s="114"/>
      <c r="BL158" s="114"/>
      <c r="BM158" s="114"/>
      <c r="BN158" s="114"/>
      <c r="BO158" s="114">
        <v>0</v>
      </c>
      <c r="BP158" s="114"/>
      <c r="BQ158" s="114"/>
      <c r="BR158" s="114"/>
      <c r="BS158" s="114"/>
      <c r="BT158" s="114">
        <v>930</v>
      </c>
      <c r="BU158" s="114"/>
      <c r="BV158" s="114"/>
      <c r="BW158" s="114"/>
      <c r="BX158" s="114"/>
    </row>
    <row r="159" spans="1:79" s="25" customFormat="1" ht="15" customHeight="1" x14ac:dyDescent="0.2">
      <c r="A159" s="77">
        <v>0</v>
      </c>
      <c r="B159" s="78"/>
      <c r="C159" s="78"/>
      <c r="D159" s="131" t="s">
        <v>277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7"/>
      <c r="Q159" s="45" t="s">
        <v>173</v>
      </c>
      <c r="R159" s="45"/>
      <c r="S159" s="45"/>
      <c r="T159" s="45"/>
      <c r="U159" s="45"/>
      <c r="V159" s="131" t="s">
        <v>260</v>
      </c>
      <c r="W159" s="56"/>
      <c r="X159" s="56"/>
      <c r="Y159" s="56"/>
      <c r="Z159" s="56"/>
      <c r="AA159" s="56"/>
      <c r="AB159" s="56"/>
      <c r="AC159" s="56"/>
      <c r="AD159" s="56"/>
      <c r="AE159" s="57"/>
      <c r="AF159" s="114">
        <v>76</v>
      </c>
      <c r="AG159" s="114"/>
      <c r="AH159" s="114"/>
      <c r="AI159" s="114"/>
      <c r="AJ159" s="114"/>
      <c r="AK159" s="114">
        <v>0</v>
      </c>
      <c r="AL159" s="114"/>
      <c r="AM159" s="114"/>
      <c r="AN159" s="114"/>
      <c r="AO159" s="114"/>
      <c r="AP159" s="114">
        <v>76</v>
      </c>
      <c r="AQ159" s="114"/>
      <c r="AR159" s="114"/>
      <c r="AS159" s="114"/>
      <c r="AT159" s="114"/>
      <c r="AU159" s="114">
        <v>69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69</v>
      </c>
      <c r="BF159" s="114"/>
      <c r="BG159" s="114"/>
      <c r="BH159" s="114"/>
      <c r="BI159" s="114"/>
      <c r="BJ159" s="114">
        <v>56</v>
      </c>
      <c r="BK159" s="114"/>
      <c r="BL159" s="114"/>
      <c r="BM159" s="114"/>
      <c r="BN159" s="114"/>
      <c r="BO159" s="114">
        <v>0</v>
      </c>
      <c r="BP159" s="114"/>
      <c r="BQ159" s="114"/>
      <c r="BR159" s="114"/>
      <c r="BS159" s="114"/>
      <c r="BT159" s="114">
        <v>56</v>
      </c>
      <c r="BU159" s="114"/>
      <c r="BV159" s="114"/>
      <c r="BW159" s="114"/>
      <c r="BX159" s="114"/>
    </row>
    <row r="160" spans="1:79" s="25" customFormat="1" ht="15" customHeight="1" x14ac:dyDescent="0.2">
      <c r="A160" s="77">
        <v>0</v>
      </c>
      <c r="B160" s="78"/>
      <c r="C160" s="78"/>
      <c r="D160" s="131" t="s">
        <v>278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7"/>
      <c r="Q160" s="45" t="s">
        <v>173</v>
      </c>
      <c r="R160" s="45"/>
      <c r="S160" s="45"/>
      <c r="T160" s="45"/>
      <c r="U160" s="45"/>
      <c r="V160" s="131" t="s">
        <v>260</v>
      </c>
      <c r="W160" s="56"/>
      <c r="X160" s="56"/>
      <c r="Y160" s="56"/>
      <c r="Z160" s="56"/>
      <c r="AA160" s="56"/>
      <c r="AB160" s="56"/>
      <c r="AC160" s="56"/>
      <c r="AD160" s="56"/>
      <c r="AE160" s="57"/>
      <c r="AF160" s="114">
        <v>653</v>
      </c>
      <c r="AG160" s="114"/>
      <c r="AH160" s="114"/>
      <c r="AI160" s="114"/>
      <c r="AJ160" s="114"/>
      <c r="AK160" s="114">
        <v>0</v>
      </c>
      <c r="AL160" s="114"/>
      <c r="AM160" s="114"/>
      <c r="AN160" s="114"/>
      <c r="AO160" s="114"/>
      <c r="AP160" s="114">
        <v>653</v>
      </c>
      <c r="AQ160" s="114"/>
      <c r="AR160" s="114"/>
      <c r="AS160" s="114"/>
      <c r="AT160" s="114"/>
      <c r="AU160" s="114">
        <v>320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320</v>
      </c>
      <c r="BF160" s="114"/>
      <c r="BG160" s="114"/>
      <c r="BH160" s="114"/>
      <c r="BI160" s="114"/>
      <c r="BJ160" s="114">
        <v>307</v>
      </c>
      <c r="BK160" s="114"/>
      <c r="BL160" s="114"/>
      <c r="BM160" s="114"/>
      <c r="BN160" s="114"/>
      <c r="BO160" s="114">
        <v>0</v>
      </c>
      <c r="BP160" s="114"/>
      <c r="BQ160" s="114"/>
      <c r="BR160" s="114"/>
      <c r="BS160" s="114"/>
      <c r="BT160" s="114">
        <v>307</v>
      </c>
      <c r="BU160" s="114"/>
      <c r="BV160" s="114"/>
      <c r="BW160" s="114"/>
      <c r="BX160" s="114"/>
    </row>
    <row r="161" spans="1:79" s="25" customFormat="1" ht="15" customHeight="1" x14ac:dyDescent="0.2">
      <c r="A161" s="77">
        <v>0</v>
      </c>
      <c r="B161" s="78"/>
      <c r="C161" s="78"/>
      <c r="D161" s="131" t="s">
        <v>279</v>
      </c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7"/>
      <c r="Q161" s="45" t="s">
        <v>173</v>
      </c>
      <c r="R161" s="45"/>
      <c r="S161" s="45"/>
      <c r="T161" s="45"/>
      <c r="U161" s="45"/>
      <c r="V161" s="131" t="s">
        <v>260</v>
      </c>
      <c r="W161" s="56"/>
      <c r="X161" s="56"/>
      <c r="Y161" s="56"/>
      <c r="Z161" s="56"/>
      <c r="AA161" s="56"/>
      <c r="AB161" s="56"/>
      <c r="AC161" s="56"/>
      <c r="AD161" s="56"/>
      <c r="AE161" s="57"/>
      <c r="AF161" s="114">
        <v>30</v>
      </c>
      <c r="AG161" s="114"/>
      <c r="AH161" s="114"/>
      <c r="AI161" s="114"/>
      <c r="AJ161" s="114"/>
      <c r="AK161" s="114">
        <v>0</v>
      </c>
      <c r="AL161" s="114"/>
      <c r="AM161" s="114"/>
      <c r="AN161" s="114"/>
      <c r="AO161" s="114"/>
      <c r="AP161" s="114">
        <v>30</v>
      </c>
      <c r="AQ161" s="114"/>
      <c r="AR161" s="114"/>
      <c r="AS161" s="114"/>
      <c r="AT161" s="114"/>
      <c r="AU161" s="114">
        <v>25</v>
      </c>
      <c r="AV161" s="114"/>
      <c r="AW161" s="114"/>
      <c r="AX161" s="114"/>
      <c r="AY161" s="114"/>
      <c r="AZ161" s="114">
        <v>0</v>
      </c>
      <c r="BA161" s="114"/>
      <c r="BB161" s="114"/>
      <c r="BC161" s="114"/>
      <c r="BD161" s="114"/>
      <c r="BE161" s="114">
        <v>25</v>
      </c>
      <c r="BF161" s="114"/>
      <c r="BG161" s="114"/>
      <c r="BH161" s="114"/>
      <c r="BI161" s="114"/>
      <c r="BJ161" s="114">
        <v>26</v>
      </c>
      <c r="BK161" s="114"/>
      <c r="BL161" s="114"/>
      <c r="BM161" s="114"/>
      <c r="BN161" s="114"/>
      <c r="BO161" s="114">
        <v>0</v>
      </c>
      <c r="BP161" s="114"/>
      <c r="BQ161" s="114"/>
      <c r="BR161" s="114"/>
      <c r="BS161" s="114"/>
      <c r="BT161" s="114">
        <v>26</v>
      </c>
      <c r="BU161" s="114"/>
      <c r="BV161" s="114"/>
      <c r="BW161" s="114"/>
      <c r="BX161" s="114"/>
    </row>
    <row r="162" spans="1:79" s="25" customFormat="1" ht="15" customHeight="1" x14ac:dyDescent="0.2">
      <c r="A162" s="77">
        <v>0</v>
      </c>
      <c r="B162" s="78"/>
      <c r="C162" s="78"/>
      <c r="D162" s="131" t="s">
        <v>280</v>
      </c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7"/>
      <c r="Q162" s="45" t="s">
        <v>173</v>
      </c>
      <c r="R162" s="45"/>
      <c r="S162" s="45"/>
      <c r="T162" s="45"/>
      <c r="U162" s="45"/>
      <c r="V162" s="131" t="s">
        <v>260</v>
      </c>
      <c r="W162" s="56"/>
      <c r="X162" s="56"/>
      <c r="Y162" s="56"/>
      <c r="Z162" s="56"/>
      <c r="AA162" s="56"/>
      <c r="AB162" s="56"/>
      <c r="AC162" s="56"/>
      <c r="AD162" s="56"/>
      <c r="AE162" s="57"/>
      <c r="AF162" s="114">
        <v>32</v>
      </c>
      <c r="AG162" s="114"/>
      <c r="AH162" s="114"/>
      <c r="AI162" s="114"/>
      <c r="AJ162" s="114"/>
      <c r="AK162" s="114">
        <v>0</v>
      </c>
      <c r="AL162" s="114"/>
      <c r="AM162" s="114"/>
      <c r="AN162" s="114"/>
      <c r="AO162" s="114"/>
      <c r="AP162" s="114">
        <v>32</v>
      </c>
      <c r="AQ162" s="114"/>
      <c r="AR162" s="114"/>
      <c r="AS162" s="114"/>
      <c r="AT162" s="114"/>
      <c r="AU162" s="114">
        <v>28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28</v>
      </c>
      <c r="BF162" s="114"/>
      <c r="BG162" s="114"/>
      <c r="BH162" s="114"/>
      <c r="BI162" s="114"/>
      <c r="BJ162" s="114">
        <v>24</v>
      </c>
      <c r="BK162" s="114"/>
      <c r="BL162" s="114"/>
      <c r="BM162" s="114"/>
      <c r="BN162" s="114"/>
      <c r="BO162" s="114">
        <v>0</v>
      </c>
      <c r="BP162" s="114"/>
      <c r="BQ162" s="114"/>
      <c r="BR162" s="114"/>
      <c r="BS162" s="114"/>
      <c r="BT162" s="114">
        <v>24</v>
      </c>
      <c r="BU162" s="114"/>
      <c r="BV162" s="114"/>
      <c r="BW162" s="114"/>
      <c r="BX162" s="114"/>
    </row>
    <row r="163" spans="1:79" s="25" customFormat="1" ht="15" customHeight="1" x14ac:dyDescent="0.2">
      <c r="A163" s="77">
        <v>0</v>
      </c>
      <c r="B163" s="78"/>
      <c r="C163" s="78"/>
      <c r="D163" s="131" t="s">
        <v>281</v>
      </c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7"/>
      <c r="Q163" s="45" t="s">
        <v>173</v>
      </c>
      <c r="R163" s="45"/>
      <c r="S163" s="45"/>
      <c r="T163" s="45"/>
      <c r="U163" s="45"/>
      <c r="V163" s="131" t="s">
        <v>260</v>
      </c>
      <c r="W163" s="56"/>
      <c r="X163" s="56"/>
      <c r="Y163" s="56"/>
      <c r="Z163" s="56"/>
      <c r="AA163" s="56"/>
      <c r="AB163" s="56"/>
      <c r="AC163" s="56"/>
      <c r="AD163" s="56"/>
      <c r="AE163" s="57"/>
      <c r="AF163" s="114">
        <v>54</v>
      </c>
      <c r="AG163" s="114"/>
      <c r="AH163" s="114"/>
      <c r="AI163" s="114"/>
      <c r="AJ163" s="114"/>
      <c r="AK163" s="114">
        <v>0</v>
      </c>
      <c r="AL163" s="114"/>
      <c r="AM163" s="114"/>
      <c r="AN163" s="114"/>
      <c r="AO163" s="114"/>
      <c r="AP163" s="114">
        <v>54</v>
      </c>
      <c r="AQ163" s="114"/>
      <c r="AR163" s="114"/>
      <c r="AS163" s="114"/>
      <c r="AT163" s="114"/>
      <c r="AU163" s="114">
        <v>47</v>
      </c>
      <c r="AV163" s="114"/>
      <c r="AW163" s="114"/>
      <c r="AX163" s="114"/>
      <c r="AY163" s="114"/>
      <c r="AZ163" s="114">
        <v>0</v>
      </c>
      <c r="BA163" s="114"/>
      <c r="BB163" s="114"/>
      <c r="BC163" s="114"/>
      <c r="BD163" s="114"/>
      <c r="BE163" s="114">
        <v>47</v>
      </c>
      <c r="BF163" s="114"/>
      <c r="BG163" s="114"/>
      <c r="BH163" s="114"/>
      <c r="BI163" s="114"/>
      <c r="BJ163" s="114">
        <v>42</v>
      </c>
      <c r="BK163" s="114"/>
      <c r="BL163" s="114"/>
      <c r="BM163" s="114"/>
      <c r="BN163" s="114"/>
      <c r="BO163" s="114">
        <v>0</v>
      </c>
      <c r="BP163" s="114"/>
      <c r="BQ163" s="114"/>
      <c r="BR163" s="114"/>
      <c r="BS163" s="114"/>
      <c r="BT163" s="114">
        <v>42</v>
      </c>
      <c r="BU163" s="114"/>
      <c r="BV163" s="114"/>
      <c r="BW163" s="114"/>
      <c r="BX163" s="114"/>
    </row>
    <row r="164" spans="1:79" s="25" customFormat="1" ht="15" customHeight="1" x14ac:dyDescent="0.2">
      <c r="A164" s="77">
        <v>0</v>
      </c>
      <c r="B164" s="78"/>
      <c r="C164" s="78"/>
      <c r="D164" s="131" t="s">
        <v>282</v>
      </c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7"/>
      <c r="Q164" s="45" t="s">
        <v>173</v>
      </c>
      <c r="R164" s="45"/>
      <c r="S164" s="45"/>
      <c r="T164" s="45"/>
      <c r="U164" s="45"/>
      <c r="V164" s="131" t="s">
        <v>260</v>
      </c>
      <c r="W164" s="56"/>
      <c r="X164" s="56"/>
      <c r="Y164" s="56"/>
      <c r="Z164" s="56"/>
      <c r="AA164" s="56"/>
      <c r="AB164" s="56"/>
      <c r="AC164" s="56"/>
      <c r="AD164" s="56"/>
      <c r="AE164" s="57"/>
      <c r="AF164" s="114">
        <v>620</v>
      </c>
      <c r="AG164" s="114"/>
      <c r="AH164" s="114"/>
      <c r="AI164" s="114"/>
      <c r="AJ164" s="114"/>
      <c r="AK164" s="114">
        <v>0</v>
      </c>
      <c r="AL164" s="114"/>
      <c r="AM164" s="114"/>
      <c r="AN164" s="114"/>
      <c r="AO164" s="114"/>
      <c r="AP164" s="114">
        <v>620</v>
      </c>
      <c r="AQ164" s="114"/>
      <c r="AR164" s="114"/>
      <c r="AS164" s="114"/>
      <c r="AT164" s="114"/>
      <c r="AU164" s="114">
        <v>558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558</v>
      </c>
      <c r="BF164" s="114"/>
      <c r="BG164" s="114"/>
      <c r="BH164" s="114"/>
      <c r="BI164" s="114"/>
      <c r="BJ164" s="114">
        <v>455</v>
      </c>
      <c r="BK164" s="114"/>
      <c r="BL164" s="114"/>
      <c r="BM164" s="114"/>
      <c r="BN164" s="114"/>
      <c r="BO164" s="114">
        <v>0</v>
      </c>
      <c r="BP164" s="114"/>
      <c r="BQ164" s="114"/>
      <c r="BR164" s="114"/>
      <c r="BS164" s="114"/>
      <c r="BT164" s="114">
        <v>455</v>
      </c>
      <c r="BU164" s="114"/>
      <c r="BV164" s="114"/>
      <c r="BW164" s="114"/>
      <c r="BX164" s="114"/>
    </row>
    <row r="165" spans="1:79" s="25" customFormat="1" ht="15" customHeight="1" x14ac:dyDescent="0.2">
      <c r="A165" s="77">
        <v>0</v>
      </c>
      <c r="B165" s="78"/>
      <c r="C165" s="78"/>
      <c r="D165" s="131" t="s">
        <v>283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7"/>
      <c r="Q165" s="45" t="s">
        <v>173</v>
      </c>
      <c r="R165" s="45"/>
      <c r="S165" s="45"/>
      <c r="T165" s="45"/>
      <c r="U165" s="45"/>
      <c r="V165" s="131" t="s">
        <v>260</v>
      </c>
      <c r="W165" s="56"/>
      <c r="X165" s="56"/>
      <c r="Y165" s="56"/>
      <c r="Z165" s="56"/>
      <c r="AA165" s="56"/>
      <c r="AB165" s="56"/>
      <c r="AC165" s="56"/>
      <c r="AD165" s="56"/>
      <c r="AE165" s="57"/>
      <c r="AF165" s="114">
        <v>157</v>
      </c>
      <c r="AG165" s="114"/>
      <c r="AH165" s="114"/>
      <c r="AI165" s="114"/>
      <c r="AJ165" s="114"/>
      <c r="AK165" s="114">
        <v>0</v>
      </c>
      <c r="AL165" s="114"/>
      <c r="AM165" s="114"/>
      <c r="AN165" s="114"/>
      <c r="AO165" s="114"/>
      <c r="AP165" s="114">
        <v>157</v>
      </c>
      <c r="AQ165" s="114"/>
      <c r="AR165" s="114"/>
      <c r="AS165" s="114"/>
      <c r="AT165" s="114"/>
      <c r="AU165" s="114">
        <v>0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0</v>
      </c>
      <c r="BF165" s="114"/>
      <c r="BG165" s="114"/>
      <c r="BH165" s="114"/>
      <c r="BI165" s="114"/>
      <c r="BJ165" s="114">
        <v>0</v>
      </c>
      <c r="BK165" s="114"/>
      <c r="BL165" s="114"/>
      <c r="BM165" s="114"/>
      <c r="BN165" s="114"/>
      <c r="BO165" s="114">
        <v>0</v>
      </c>
      <c r="BP165" s="114"/>
      <c r="BQ165" s="114"/>
      <c r="BR165" s="114"/>
      <c r="BS165" s="114"/>
      <c r="BT165" s="114">
        <v>0</v>
      </c>
      <c r="BU165" s="114"/>
      <c r="BV165" s="114"/>
      <c r="BW165" s="114"/>
      <c r="BX165" s="114"/>
    </row>
    <row r="166" spans="1:79" s="25" customFormat="1" ht="15" customHeight="1" x14ac:dyDescent="0.2">
      <c r="A166" s="77">
        <v>0</v>
      </c>
      <c r="B166" s="78"/>
      <c r="C166" s="78"/>
      <c r="D166" s="131" t="s">
        <v>284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7"/>
      <c r="Q166" s="45" t="s">
        <v>173</v>
      </c>
      <c r="R166" s="45"/>
      <c r="S166" s="45"/>
      <c r="T166" s="45"/>
      <c r="U166" s="45"/>
      <c r="V166" s="131" t="s">
        <v>260</v>
      </c>
      <c r="W166" s="56"/>
      <c r="X166" s="56"/>
      <c r="Y166" s="56"/>
      <c r="Z166" s="56"/>
      <c r="AA166" s="56"/>
      <c r="AB166" s="56"/>
      <c r="AC166" s="56"/>
      <c r="AD166" s="56"/>
      <c r="AE166" s="57"/>
      <c r="AF166" s="114">
        <v>20</v>
      </c>
      <c r="AG166" s="114"/>
      <c r="AH166" s="114"/>
      <c r="AI166" s="114"/>
      <c r="AJ166" s="114"/>
      <c r="AK166" s="114">
        <v>0</v>
      </c>
      <c r="AL166" s="114"/>
      <c r="AM166" s="114"/>
      <c r="AN166" s="114"/>
      <c r="AO166" s="114"/>
      <c r="AP166" s="114">
        <v>20</v>
      </c>
      <c r="AQ166" s="114"/>
      <c r="AR166" s="114"/>
      <c r="AS166" s="114"/>
      <c r="AT166" s="114"/>
      <c r="AU166" s="114">
        <v>0</v>
      </c>
      <c r="AV166" s="114"/>
      <c r="AW166" s="114"/>
      <c r="AX166" s="114"/>
      <c r="AY166" s="114"/>
      <c r="AZ166" s="114">
        <v>0</v>
      </c>
      <c r="BA166" s="114"/>
      <c r="BB166" s="114"/>
      <c r="BC166" s="114"/>
      <c r="BD166" s="114"/>
      <c r="BE166" s="114">
        <v>0</v>
      </c>
      <c r="BF166" s="114"/>
      <c r="BG166" s="114"/>
      <c r="BH166" s="114"/>
      <c r="BI166" s="114"/>
      <c r="BJ166" s="114">
        <v>20</v>
      </c>
      <c r="BK166" s="114"/>
      <c r="BL166" s="114"/>
      <c r="BM166" s="114"/>
      <c r="BN166" s="114"/>
      <c r="BO166" s="114">
        <v>0</v>
      </c>
      <c r="BP166" s="114"/>
      <c r="BQ166" s="114"/>
      <c r="BR166" s="114"/>
      <c r="BS166" s="114"/>
      <c r="BT166" s="114">
        <v>20</v>
      </c>
      <c r="BU166" s="114"/>
      <c r="BV166" s="114"/>
      <c r="BW166" s="114"/>
      <c r="BX166" s="114"/>
    </row>
    <row r="167" spans="1:79" s="6" customFormat="1" ht="15" customHeight="1" x14ac:dyDescent="0.2">
      <c r="A167" s="99">
        <v>0</v>
      </c>
      <c r="B167" s="100"/>
      <c r="C167" s="100"/>
      <c r="D167" s="132" t="s">
        <v>205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  <c r="Q167" s="113"/>
      <c r="R167" s="113"/>
      <c r="S167" s="113"/>
      <c r="T167" s="113"/>
      <c r="U167" s="113"/>
      <c r="V167" s="132"/>
      <c r="W167" s="28"/>
      <c r="X167" s="28"/>
      <c r="Y167" s="28"/>
      <c r="Z167" s="28"/>
      <c r="AA167" s="28"/>
      <c r="AB167" s="28"/>
      <c r="AC167" s="28"/>
      <c r="AD167" s="28"/>
      <c r="AE167" s="29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</row>
    <row r="168" spans="1:79" s="25" customFormat="1" ht="28.5" customHeight="1" x14ac:dyDescent="0.2">
      <c r="A168" s="77">
        <v>0</v>
      </c>
      <c r="B168" s="78"/>
      <c r="C168" s="78"/>
      <c r="D168" s="131" t="s">
        <v>285</v>
      </c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7"/>
      <c r="Q168" s="45" t="s">
        <v>263</v>
      </c>
      <c r="R168" s="45"/>
      <c r="S168" s="45"/>
      <c r="T168" s="45"/>
      <c r="U168" s="45"/>
      <c r="V168" s="131" t="s">
        <v>206</v>
      </c>
      <c r="W168" s="56"/>
      <c r="X168" s="56"/>
      <c r="Y168" s="56"/>
      <c r="Z168" s="56"/>
      <c r="AA168" s="56"/>
      <c r="AB168" s="56"/>
      <c r="AC168" s="56"/>
      <c r="AD168" s="56"/>
      <c r="AE168" s="57"/>
      <c r="AF168" s="114">
        <v>3098.28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3098.28</v>
      </c>
      <c r="AQ168" s="114"/>
      <c r="AR168" s="114"/>
      <c r="AS168" s="114"/>
      <c r="AT168" s="114"/>
      <c r="AU168" s="114">
        <v>5179.0200000000004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5179.0200000000004</v>
      </c>
      <c r="BF168" s="114"/>
      <c r="BG168" s="114"/>
      <c r="BH168" s="114"/>
      <c r="BI168" s="114"/>
      <c r="BJ168" s="114">
        <v>6221.9</v>
      </c>
      <c r="BK168" s="114"/>
      <c r="BL168" s="114"/>
      <c r="BM168" s="114"/>
      <c r="BN168" s="114"/>
      <c r="BO168" s="114">
        <v>0</v>
      </c>
      <c r="BP168" s="114"/>
      <c r="BQ168" s="114"/>
      <c r="BR168" s="114"/>
      <c r="BS168" s="114"/>
      <c r="BT168" s="114">
        <v>6221.9</v>
      </c>
      <c r="BU168" s="114"/>
      <c r="BV168" s="114"/>
      <c r="BW168" s="114"/>
      <c r="BX168" s="114"/>
    </row>
    <row r="169" spans="1:79" s="25" customFormat="1" ht="30" customHeight="1" x14ac:dyDescent="0.2">
      <c r="A169" s="77">
        <v>0</v>
      </c>
      <c r="B169" s="78"/>
      <c r="C169" s="78"/>
      <c r="D169" s="131" t="s">
        <v>286</v>
      </c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7"/>
      <c r="Q169" s="45" t="s">
        <v>264</v>
      </c>
      <c r="R169" s="45"/>
      <c r="S169" s="45"/>
      <c r="T169" s="45"/>
      <c r="U169" s="45"/>
      <c r="V169" s="131" t="s">
        <v>206</v>
      </c>
      <c r="W169" s="56"/>
      <c r="X169" s="56"/>
      <c r="Y169" s="56"/>
      <c r="Z169" s="56"/>
      <c r="AA169" s="56"/>
      <c r="AB169" s="56"/>
      <c r="AC169" s="56"/>
      <c r="AD169" s="56"/>
      <c r="AE169" s="57"/>
      <c r="AF169" s="114">
        <v>44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44</v>
      </c>
      <c r="AQ169" s="114"/>
      <c r="AR169" s="114"/>
      <c r="AS169" s="114"/>
      <c r="AT169" s="114"/>
      <c r="AU169" s="114">
        <v>27.7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27.7</v>
      </c>
      <c r="BF169" s="114"/>
      <c r="BG169" s="114"/>
      <c r="BH169" s="114"/>
      <c r="BI169" s="114"/>
      <c r="BJ169" s="114">
        <v>24.6</v>
      </c>
      <c r="BK169" s="114"/>
      <c r="BL169" s="114"/>
      <c r="BM169" s="114"/>
      <c r="BN169" s="114"/>
      <c r="BO169" s="114">
        <v>0</v>
      </c>
      <c r="BP169" s="114"/>
      <c r="BQ169" s="114"/>
      <c r="BR169" s="114"/>
      <c r="BS169" s="114"/>
      <c r="BT169" s="114">
        <v>24.6</v>
      </c>
      <c r="BU169" s="114"/>
      <c r="BV169" s="114"/>
      <c r="BW169" s="114"/>
      <c r="BX169" s="114"/>
    </row>
    <row r="171" spans="1:79" ht="14.25" customHeight="1" x14ac:dyDescent="0.2">
      <c r="A171" s="59" t="s">
        <v>242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</row>
    <row r="172" spans="1:79" ht="23.1" customHeight="1" x14ac:dyDescent="0.2">
      <c r="A172" s="68" t="s">
        <v>6</v>
      </c>
      <c r="B172" s="69"/>
      <c r="C172" s="69"/>
      <c r="D172" s="45" t="s">
        <v>9</v>
      </c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 t="s">
        <v>8</v>
      </c>
      <c r="R172" s="45"/>
      <c r="S172" s="45"/>
      <c r="T172" s="45"/>
      <c r="U172" s="45"/>
      <c r="V172" s="45" t="s">
        <v>7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50" t="s">
        <v>189</v>
      </c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2"/>
      <c r="AU172" s="50" t="s">
        <v>190</v>
      </c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2"/>
    </row>
    <row r="173" spans="1:79" ht="28.5" customHeight="1" x14ac:dyDescent="0.2">
      <c r="A173" s="71"/>
      <c r="B173" s="72"/>
      <c r="C173" s="72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 t="s">
        <v>4</v>
      </c>
      <c r="AG173" s="45"/>
      <c r="AH173" s="45"/>
      <c r="AI173" s="45"/>
      <c r="AJ173" s="45"/>
      <c r="AK173" s="45" t="s">
        <v>3</v>
      </c>
      <c r="AL173" s="45"/>
      <c r="AM173" s="45"/>
      <c r="AN173" s="45"/>
      <c r="AO173" s="45"/>
      <c r="AP173" s="45" t="s">
        <v>123</v>
      </c>
      <c r="AQ173" s="45"/>
      <c r="AR173" s="45"/>
      <c r="AS173" s="45"/>
      <c r="AT173" s="45"/>
      <c r="AU173" s="45" t="s">
        <v>4</v>
      </c>
      <c r="AV173" s="45"/>
      <c r="AW173" s="45"/>
      <c r="AX173" s="45"/>
      <c r="AY173" s="45"/>
      <c r="AZ173" s="45" t="s">
        <v>3</v>
      </c>
      <c r="BA173" s="45"/>
      <c r="BB173" s="45"/>
      <c r="BC173" s="45"/>
      <c r="BD173" s="45"/>
      <c r="BE173" s="45" t="s">
        <v>90</v>
      </c>
      <c r="BF173" s="45"/>
      <c r="BG173" s="45"/>
      <c r="BH173" s="45"/>
      <c r="BI173" s="45"/>
    </row>
    <row r="174" spans="1:79" ht="15" customHeight="1" x14ac:dyDescent="0.2">
      <c r="A174" s="50">
        <v>1</v>
      </c>
      <c r="B174" s="51"/>
      <c r="C174" s="51"/>
      <c r="D174" s="45">
        <v>2</v>
      </c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>
        <v>3</v>
      </c>
      <c r="R174" s="45"/>
      <c r="S174" s="45"/>
      <c r="T174" s="45"/>
      <c r="U174" s="45"/>
      <c r="V174" s="45">
        <v>4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45">
        <v>5</v>
      </c>
      <c r="AG174" s="45"/>
      <c r="AH174" s="45"/>
      <c r="AI174" s="45"/>
      <c r="AJ174" s="45"/>
      <c r="AK174" s="45">
        <v>6</v>
      </c>
      <c r="AL174" s="45"/>
      <c r="AM174" s="45"/>
      <c r="AN174" s="45"/>
      <c r="AO174" s="45"/>
      <c r="AP174" s="45">
        <v>7</v>
      </c>
      <c r="AQ174" s="45"/>
      <c r="AR174" s="45"/>
      <c r="AS174" s="45"/>
      <c r="AT174" s="45"/>
      <c r="AU174" s="45">
        <v>8</v>
      </c>
      <c r="AV174" s="45"/>
      <c r="AW174" s="45"/>
      <c r="AX174" s="45"/>
      <c r="AY174" s="45"/>
      <c r="AZ174" s="45">
        <v>9</v>
      </c>
      <c r="BA174" s="45"/>
      <c r="BB174" s="45"/>
      <c r="BC174" s="45"/>
      <c r="BD174" s="45"/>
      <c r="BE174" s="45">
        <v>10</v>
      </c>
      <c r="BF174" s="45"/>
      <c r="BG174" s="45"/>
      <c r="BH174" s="45"/>
      <c r="BI174" s="45"/>
    </row>
    <row r="175" spans="1:79" ht="15.75" hidden="1" customHeight="1" x14ac:dyDescent="0.2">
      <c r="A175" s="47" t="s">
        <v>154</v>
      </c>
      <c r="B175" s="48"/>
      <c r="C175" s="48"/>
      <c r="D175" s="45" t="s">
        <v>57</v>
      </c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 t="s">
        <v>70</v>
      </c>
      <c r="R175" s="45"/>
      <c r="S175" s="45"/>
      <c r="T175" s="45"/>
      <c r="U175" s="45"/>
      <c r="V175" s="45" t="s">
        <v>71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27" t="s">
        <v>107</v>
      </c>
      <c r="AG175" s="27"/>
      <c r="AH175" s="27"/>
      <c r="AI175" s="27"/>
      <c r="AJ175" s="27"/>
      <c r="AK175" s="35" t="s">
        <v>108</v>
      </c>
      <c r="AL175" s="35"/>
      <c r="AM175" s="35"/>
      <c r="AN175" s="35"/>
      <c r="AO175" s="35"/>
      <c r="AP175" s="98" t="s">
        <v>203</v>
      </c>
      <c r="AQ175" s="98"/>
      <c r="AR175" s="98"/>
      <c r="AS175" s="98"/>
      <c r="AT175" s="98"/>
      <c r="AU175" s="27" t="s">
        <v>109</v>
      </c>
      <c r="AV175" s="27"/>
      <c r="AW175" s="27"/>
      <c r="AX175" s="27"/>
      <c r="AY175" s="27"/>
      <c r="AZ175" s="35" t="s">
        <v>110</v>
      </c>
      <c r="BA175" s="35"/>
      <c r="BB175" s="35"/>
      <c r="BC175" s="35"/>
      <c r="BD175" s="35"/>
      <c r="BE175" s="98" t="s">
        <v>203</v>
      </c>
      <c r="BF175" s="98"/>
      <c r="BG175" s="98"/>
      <c r="BH175" s="98"/>
      <c r="BI175" s="98"/>
      <c r="CA175" t="s">
        <v>39</v>
      </c>
    </row>
    <row r="176" spans="1:79" s="6" customFormat="1" ht="14.25" x14ac:dyDescent="0.2">
      <c r="A176" s="99">
        <v>0</v>
      </c>
      <c r="B176" s="100"/>
      <c r="C176" s="100"/>
      <c r="D176" s="113" t="s">
        <v>202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CA176" s="6" t="s">
        <v>40</v>
      </c>
    </row>
    <row r="177" spans="1:61" s="25" customFormat="1" ht="14.25" customHeight="1" x14ac:dyDescent="0.2">
      <c r="A177" s="77">
        <v>0</v>
      </c>
      <c r="B177" s="78"/>
      <c r="C177" s="78"/>
      <c r="D177" s="131" t="s">
        <v>174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7"/>
      <c r="Q177" s="45" t="s">
        <v>172</v>
      </c>
      <c r="R177" s="45"/>
      <c r="S177" s="45"/>
      <c r="T177" s="45"/>
      <c r="U177" s="45"/>
      <c r="V177" s="45" t="s">
        <v>260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114">
        <v>1</v>
      </c>
      <c r="AG177" s="114"/>
      <c r="AH177" s="114"/>
      <c r="AI177" s="114"/>
      <c r="AJ177" s="114"/>
      <c r="AK177" s="114">
        <v>0</v>
      </c>
      <c r="AL177" s="114"/>
      <c r="AM177" s="114"/>
      <c r="AN177" s="114"/>
      <c r="AO177" s="114"/>
      <c r="AP177" s="114">
        <v>1</v>
      </c>
      <c r="AQ177" s="114"/>
      <c r="AR177" s="114"/>
      <c r="AS177" s="114"/>
      <c r="AT177" s="114"/>
      <c r="AU177" s="114">
        <v>1</v>
      </c>
      <c r="AV177" s="114"/>
      <c r="AW177" s="114"/>
      <c r="AX177" s="114"/>
      <c r="AY177" s="114"/>
      <c r="AZ177" s="114">
        <v>0</v>
      </c>
      <c r="BA177" s="114"/>
      <c r="BB177" s="114"/>
      <c r="BC177" s="114"/>
      <c r="BD177" s="114"/>
      <c r="BE177" s="114">
        <v>1</v>
      </c>
      <c r="BF177" s="114"/>
      <c r="BG177" s="114"/>
      <c r="BH177" s="114"/>
      <c r="BI177" s="114"/>
    </row>
    <row r="178" spans="1:61" s="25" customFormat="1" ht="45" customHeight="1" x14ac:dyDescent="0.2">
      <c r="A178" s="77">
        <v>0</v>
      </c>
      <c r="B178" s="78"/>
      <c r="C178" s="78"/>
      <c r="D178" s="131" t="s">
        <v>273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7"/>
      <c r="Q178" s="45" t="s">
        <v>172</v>
      </c>
      <c r="R178" s="45"/>
      <c r="S178" s="45"/>
      <c r="T178" s="45"/>
      <c r="U178" s="45"/>
      <c r="V178" s="131" t="s">
        <v>274</v>
      </c>
      <c r="W178" s="56"/>
      <c r="X178" s="56"/>
      <c r="Y178" s="56"/>
      <c r="Z178" s="56"/>
      <c r="AA178" s="56"/>
      <c r="AB178" s="56"/>
      <c r="AC178" s="56"/>
      <c r="AD178" s="56"/>
      <c r="AE178" s="57"/>
      <c r="AF178" s="114">
        <v>20.399999999999999</v>
      </c>
      <c r="AG178" s="114"/>
      <c r="AH178" s="114"/>
      <c r="AI178" s="114"/>
      <c r="AJ178" s="114"/>
      <c r="AK178" s="114">
        <v>0</v>
      </c>
      <c r="AL178" s="114"/>
      <c r="AM178" s="114"/>
      <c r="AN178" s="114"/>
      <c r="AO178" s="114"/>
      <c r="AP178" s="114">
        <v>20.399999999999999</v>
      </c>
      <c r="AQ178" s="114"/>
      <c r="AR178" s="114"/>
      <c r="AS178" s="114"/>
      <c r="AT178" s="114"/>
      <c r="AU178" s="114">
        <v>20.399999999999999</v>
      </c>
      <c r="AV178" s="114"/>
      <c r="AW178" s="114"/>
      <c r="AX178" s="114"/>
      <c r="AY178" s="114"/>
      <c r="AZ178" s="114">
        <v>0</v>
      </c>
      <c r="BA178" s="114"/>
      <c r="BB178" s="114"/>
      <c r="BC178" s="114"/>
      <c r="BD178" s="114"/>
      <c r="BE178" s="114">
        <v>20.399999999999999</v>
      </c>
      <c r="BF178" s="114"/>
      <c r="BG178" s="114"/>
      <c r="BH178" s="114"/>
      <c r="BI178" s="114"/>
    </row>
    <row r="179" spans="1:61" s="25" customFormat="1" ht="45" customHeight="1" x14ac:dyDescent="0.2">
      <c r="A179" s="77">
        <v>0</v>
      </c>
      <c r="B179" s="78"/>
      <c r="C179" s="78"/>
      <c r="D179" s="131" t="s">
        <v>261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7"/>
      <c r="Q179" s="45" t="s">
        <v>172</v>
      </c>
      <c r="R179" s="45"/>
      <c r="S179" s="45"/>
      <c r="T179" s="45"/>
      <c r="U179" s="45"/>
      <c r="V179" s="131" t="s">
        <v>274</v>
      </c>
      <c r="W179" s="56"/>
      <c r="X179" s="56"/>
      <c r="Y179" s="56"/>
      <c r="Z179" s="56"/>
      <c r="AA179" s="56"/>
      <c r="AB179" s="56"/>
      <c r="AC179" s="56"/>
      <c r="AD179" s="56"/>
      <c r="AE179" s="57"/>
      <c r="AF179" s="114">
        <v>6.5</v>
      </c>
      <c r="AG179" s="114"/>
      <c r="AH179" s="114"/>
      <c r="AI179" s="114"/>
      <c r="AJ179" s="114"/>
      <c r="AK179" s="114">
        <v>0</v>
      </c>
      <c r="AL179" s="114"/>
      <c r="AM179" s="114"/>
      <c r="AN179" s="114"/>
      <c r="AO179" s="114"/>
      <c r="AP179" s="114">
        <v>6.5</v>
      </c>
      <c r="AQ179" s="114"/>
      <c r="AR179" s="114"/>
      <c r="AS179" s="114"/>
      <c r="AT179" s="114"/>
      <c r="AU179" s="114">
        <v>6.5</v>
      </c>
      <c r="AV179" s="114"/>
      <c r="AW179" s="114"/>
      <c r="AX179" s="114"/>
      <c r="AY179" s="114"/>
      <c r="AZ179" s="114">
        <v>0</v>
      </c>
      <c r="BA179" s="114"/>
      <c r="BB179" s="114"/>
      <c r="BC179" s="114"/>
      <c r="BD179" s="114"/>
      <c r="BE179" s="114">
        <v>6.5</v>
      </c>
      <c r="BF179" s="114"/>
      <c r="BG179" s="114"/>
      <c r="BH179" s="114"/>
      <c r="BI179" s="114"/>
    </row>
    <row r="180" spans="1:61" s="25" customFormat="1" ht="30" customHeight="1" x14ac:dyDescent="0.2">
      <c r="A180" s="77">
        <v>0</v>
      </c>
      <c r="B180" s="78"/>
      <c r="C180" s="78"/>
      <c r="D180" s="131" t="s">
        <v>262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7"/>
      <c r="Q180" s="45" t="s">
        <v>172</v>
      </c>
      <c r="R180" s="45"/>
      <c r="S180" s="45"/>
      <c r="T180" s="45"/>
      <c r="U180" s="45"/>
      <c r="V180" s="131" t="s">
        <v>274</v>
      </c>
      <c r="W180" s="56"/>
      <c r="X180" s="56"/>
      <c r="Y180" s="56"/>
      <c r="Z180" s="56"/>
      <c r="AA180" s="56"/>
      <c r="AB180" s="56"/>
      <c r="AC180" s="56"/>
      <c r="AD180" s="56"/>
      <c r="AE180" s="57"/>
      <c r="AF180" s="114">
        <v>7</v>
      </c>
      <c r="AG180" s="114"/>
      <c r="AH180" s="114"/>
      <c r="AI180" s="114"/>
      <c r="AJ180" s="114"/>
      <c r="AK180" s="114">
        <v>0</v>
      </c>
      <c r="AL180" s="114"/>
      <c r="AM180" s="114"/>
      <c r="AN180" s="114"/>
      <c r="AO180" s="114"/>
      <c r="AP180" s="114">
        <v>7</v>
      </c>
      <c r="AQ180" s="114"/>
      <c r="AR180" s="114"/>
      <c r="AS180" s="114"/>
      <c r="AT180" s="114"/>
      <c r="AU180" s="114">
        <v>7</v>
      </c>
      <c r="AV180" s="114"/>
      <c r="AW180" s="114"/>
      <c r="AX180" s="114"/>
      <c r="AY180" s="114"/>
      <c r="AZ180" s="114">
        <v>0</v>
      </c>
      <c r="BA180" s="114"/>
      <c r="BB180" s="114"/>
      <c r="BC180" s="114"/>
      <c r="BD180" s="114"/>
      <c r="BE180" s="114">
        <v>7</v>
      </c>
      <c r="BF180" s="114"/>
      <c r="BG180" s="114"/>
      <c r="BH180" s="114"/>
      <c r="BI180" s="114"/>
    </row>
    <row r="181" spans="1:61" s="25" customFormat="1" ht="30" customHeight="1" x14ac:dyDescent="0.2">
      <c r="A181" s="77">
        <v>0</v>
      </c>
      <c r="B181" s="78"/>
      <c r="C181" s="78"/>
      <c r="D181" s="131" t="s">
        <v>275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7"/>
      <c r="Q181" s="45" t="s">
        <v>172</v>
      </c>
      <c r="R181" s="45"/>
      <c r="S181" s="45"/>
      <c r="T181" s="45"/>
      <c r="U181" s="45"/>
      <c r="V181" s="131" t="s">
        <v>274</v>
      </c>
      <c r="W181" s="56"/>
      <c r="X181" s="56"/>
      <c r="Y181" s="56"/>
      <c r="Z181" s="56"/>
      <c r="AA181" s="56"/>
      <c r="AB181" s="56"/>
      <c r="AC181" s="56"/>
      <c r="AD181" s="56"/>
      <c r="AE181" s="57"/>
      <c r="AF181" s="114">
        <v>33.9</v>
      </c>
      <c r="AG181" s="114"/>
      <c r="AH181" s="114"/>
      <c r="AI181" s="114"/>
      <c r="AJ181" s="114"/>
      <c r="AK181" s="114">
        <v>0</v>
      </c>
      <c r="AL181" s="114"/>
      <c r="AM181" s="114"/>
      <c r="AN181" s="114"/>
      <c r="AO181" s="114"/>
      <c r="AP181" s="114">
        <v>33.9</v>
      </c>
      <c r="AQ181" s="114"/>
      <c r="AR181" s="114"/>
      <c r="AS181" s="114"/>
      <c r="AT181" s="114"/>
      <c r="AU181" s="114">
        <v>33.9</v>
      </c>
      <c r="AV181" s="114"/>
      <c r="AW181" s="114"/>
      <c r="AX181" s="114"/>
      <c r="AY181" s="114"/>
      <c r="AZ181" s="114">
        <v>0</v>
      </c>
      <c r="BA181" s="114"/>
      <c r="BB181" s="114"/>
      <c r="BC181" s="114"/>
      <c r="BD181" s="114"/>
      <c r="BE181" s="114">
        <v>33.9</v>
      </c>
      <c r="BF181" s="114"/>
      <c r="BG181" s="114"/>
      <c r="BH181" s="114"/>
      <c r="BI181" s="114"/>
    </row>
    <row r="182" spans="1:61" s="6" customFormat="1" ht="14.25" x14ac:dyDescent="0.2">
      <c r="A182" s="99">
        <v>0</v>
      </c>
      <c r="B182" s="100"/>
      <c r="C182" s="100"/>
      <c r="D182" s="132" t="s">
        <v>204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9"/>
      <c r="Q182" s="113"/>
      <c r="R182" s="113"/>
      <c r="S182" s="113"/>
      <c r="T182" s="113"/>
      <c r="U182" s="113"/>
      <c r="V182" s="132"/>
      <c r="W182" s="28"/>
      <c r="X182" s="28"/>
      <c r="Y182" s="28"/>
      <c r="Z182" s="28"/>
      <c r="AA182" s="28"/>
      <c r="AB182" s="28"/>
      <c r="AC182" s="28"/>
      <c r="AD182" s="28"/>
      <c r="AE182" s="29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</row>
    <row r="183" spans="1:61" s="25" customFormat="1" ht="28.5" customHeight="1" x14ac:dyDescent="0.2">
      <c r="A183" s="77">
        <v>0</v>
      </c>
      <c r="B183" s="78"/>
      <c r="C183" s="78"/>
      <c r="D183" s="131" t="s">
        <v>276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7"/>
      <c r="Q183" s="45" t="s">
        <v>173</v>
      </c>
      <c r="R183" s="45"/>
      <c r="S183" s="45"/>
      <c r="T183" s="45"/>
      <c r="U183" s="45"/>
      <c r="V183" s="131" t="s">
        <v>260</v>
      </c>
      <c r="W183" s="56"/>
      <c r="X183" s="56"/>
      <c r="Y183" s="56"/>
      <c r="Z183" s="56"/>
      <c r="AA183" s="56"/>
      <c r="AB183" s="56"/>
      <c r="AC183" s="56"/>
      <c r="AD183" s="56"/>
      <c r="AE183" s="57"/>
      <c r="AF183" s="114">
        <v>930</v>
      </c>
      <c r="AG183" s="114"/>
      <c r="AH183" s="114"/>
      <c r="AI183" s="114"/>
      <c r="AJ183" s="114"/>
      <c r="AK183" s="114">
        <v>0</v>
      </c>
      <c r="AL183" s="114"/>
      <c r="AM183" s="114"/>
      <c r="AN183" s="114"/>
      <c r="AO183" s="114"/>
      <c r="AP183" s="114">
        <v>930</v>
      </c>
      <c r="AQ183" s="114"/>
      <c r="AR183" s="114"/>
      <c r="AS183" s="114"/>
      <c r="AT183" s="114"/>
      <c r="AU183" s="114">
        <v>930</v>
      </c>
      <c r="AV183" s="114"/>
      <c r="AW183" s="114"/>
      <c r="AX183" s="114"/>
      <c r="AY183" s="114"/>
      <c r="AZ183" s="114">
        <v>0</v>
      </c>
      <c r="BA183" s="114"/>
      <c r="BB183" s="114"/>
      <c r="BC183" s="114"/>
      <c r="BD183" s="114"/>
      <c r="BE183" s="114">
        <v>930</v>
      </c>
      <c r="BF183" s="114"/>
      <c r="BG183" s="114"/>
      <c r="BH183" s="114"/>
      <c r="BI183" s="114"/>
    </row>
    <row r="184" spans="1:61" s="25" customFormat="1" ht="15" customHeight="1" x14ac:dyDescent="0.2">
      <c r="A184" s="77">
        <v>0</v>
      </c>
      <c r="B184" s="78"/>
      <c r="C184" s="78"/>
      <c r="D184" s="131" t="s">
        <v>277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7"/>
      <c r="Q184" s="45" t="s">
        <v>173</v>
      </c>
      <c r="R184" s="45"/>
      <c r="S184" s="45"/>
      <c r="T184" s="45"/>
      <c r="U184" s="45"/>
      <c r="V184" s="131" t="s">
        <v>260</v>
      </c>
      <c r="W184" s="56"/>
      <c r="X184" s="56"/>
      <c r="Y184" s="56"/>
      <c r="Z184" s="56"/>
      <c r="AA184" s="56"/>
      <c r="AB184" s="56"/>
      <c r="AC184" s="56"/>
      <c r="AD184" s="56"/>
      <c r="AE184" s="57"/>
      <c r="AF184" s="114">
        <v>56</v>
      </c>
      <c r="AG184" s="114"/>
      <c r="AH184" s="114"/>
      <c r="AI184" s="114"/>
      <c r="AJ184" s="114"/>
      <c r="AK184" s="114">
        <v>0</v>
      </c>
      <c r="AL184" s="114"/>
      <c r="AM184" s="114"/>
      <c r="AN184" s="114"/>
      <c r="AO184" s="114"/>
      <c r="AP184" s="114">
        <v>56</v>
      </c>
      <c r="AQ184" s="114"/>
      <c r="AR184" s="114"/>
      <c r="AS184" s="114"/>
      <c r="AT184" s="114"/>
      <c r="AU184" s="114">
        <v>56</v>
      </c>
      <c r="AV184" s="114"/>
      <c r="AW184" s="114"/>
      <c r="AX184" s="114"/>
      <c r="AY184" s="114"/>
      <c r="AZ184" s="114">
        <v>0</v>
      </c>
      <c r="BA184" s="114"/>
      <c r="BB184" s="114"/>
      <c r="BC184" s="114"/>
      <c r="BD184" s="114"/>
      <c r="BE184" s="114">
        <v>56</v>
      </c>
      <c r="BF184" s="114"/>
      <c r="BG184" s="114"/>
      <c r="BH184" s="114"/>
      <c r="BI184" s="114"/>
    </row>
    <row r="185" spans="1:61" s="25" customFormat="1" ht="15" customHeight="1" x14ac:dyDescent="0.2">
      <c r="A185" s="77">
        <v>0</v>
      </c>
      <c r="B185" s="78"/>
      <c r="C185" s="78"/>
      <c r="D185" s="131" t="s">
        <v>278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7"/>
      <c r="Q185" s="45" t="s">
        <v>173</v>
      </c>
      <c r="R185" s="45"/>
      <c r="S185" s="45"/>
      <c r="T185" s="45"/>
      <c r="U185" s="45"/>
      <c r="V185" s="131" t="s">
        <v>260</v>
      </c>
      <c r="W185" s="56"/>
      <c r="X185" s="56"/>
      <c r="Y185" s="56"/>
      <c r="Z185" s="56"/>
      <c r="AA185" s="56"/>
      <c r="AB185" s="56"/>
      <c r="AC185" s="56"/>
      <c r="AD185" s="56"/>
      <c r="AE185" s="57"/>
      <c r="AF185" s="114">
        <v>307</v>
      </c>
      <c r="AG185" s="114"/>
      <c r="AH185" s="114"/>
      <c r="AI185" s="114"/>
      <c r="AJ185" s="114"/>
      <c r="AK185" s="114">
        <v>0</v>
      </c>
      <c r="AL185" s="114"/>
      <c r="AM185" s="114"/>
      <c r="AN185" s="114"/>
      <c r="AO185" s="114"/>
      <c r="AP185" s="114">
        <v>307</v>
      </c>
      <c r="AQ185" s="114"/>
      <c r="AR185" s="114"/>
      <c r="AS185" s="114"/>
      <c r="AT185" s="114"/>
      <c r="AU185" s="114">
        <v>307</v>
      </c>
      <c r="AV185" s="114"/>
      <c r="AW185" s="114"/>
      <c r="AX185" s="114"/>
      <c r="AY185" s="114"/>
      <c r="AZ185" s="114">
        <v>0</v>
      </c>
      <c r="BA185" s="114"/>
      <c r="BB185" s="114"/>
      <c r="BC185" s="114"/>
      <c r="BD185" s="114"/>
      <c r="BE185" s="114">
        <v>307</v>
      </c>
      <c r="BF185" s="114"/>
      <c r="BG185" s="114"/>
      <c r="BH185" s="114"/>
      <c r="BI185" s="114"/>
    </row>
    <row r="186" spans="1:61" s="25" customFormat="1" ht="15" customHeight="1" x14ac:dyDescent="0.2">
      <c r="A186" s="77">
        <v>0</v>
      </c>
      <c r="B186" s="78"/>
      <c r="C186" s="78"/>
      <c r="D186" s="131" t="s">
        <v>279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7"/>
      <c r="Q186" s="45" t="s">
        <v>173</v>
      </c>
      <c r="R186" s="45"/>
      <c r="S186" s="45"/>
      <c r="T186" s="45"/>
      <c r="U186" s="45"/>
      <c r="V186" s="131" t="s">
        <v>260</v>
      </c>
      <c r="W186" s="56"/>
      <c r="X186" s="56"/>
      <c r="Y186" s="56"/>
      <c r="Z186" s="56"/>
      <c r="AA186" s="56"/>
      <c r="AB186" s="56"/>
      <c r="AC186" s="56"/>
      <c r="AD186" s="56"/>
      <c r="AE186" s="57"/>
      <c r="AF186" s="114">
        <v>26</v>
      </c>
      <c r="AG186" s="114"/>
      <c r="AH186" s="114"/>
      <c r="AI186" s="114"/>
      <c r="AJ186" s="114"/>
      <c r="AK186" s="114">
        <v>0</v>
      </c>
      <c r="AL186" s="114"/>
      <c r="AM186" s="114"/>
      <c r="AN186" s="114"/>
      <c r="AO186" s="114"/>
      <c r="AP186" s="114">
        <v>26</v>
      </c>
      <c r="AQ186" s="114"/>
      <c r="AR186" s="114"/>
      <c r="AS186" s="114"/>
      <c r="AT186" s="114"/>
      <c r="AU186" s="114">
        <v>26</v>
      </c>
      <c r="AV186" s="114"/>
      <c r="AW186" s="114"/>
      <c r="AX186" s="114"/>
      <c r="AY186" s="114"/>
      <c r="AZ186" s="114">
        <v>0</v>
      </c>
      <c r="BA186" s="114"/>
      <c r="BB186" s="114"/>
      <c r="BC186" s="114"/>
      <c r="BD186" s="114"/>
      <c r="BE186" s="114">
        <v>26</v>
      </c>
      <c r="BF186" s="114"/>
      <c r="BG186" s="114"/>
      <c r="BH186" s="114"/>
      <c r="BI186" s="114"/>
    </row>
    <row r="187" spans="1:61" s="25" customFormat="1" ht="15" customHeight="1" x14ac:dyDescent="0.2">
      <c r="A187" s="77">
        <v>0</v>
      </c>
      <c r="B187" s="78"/>
      <c r="C187" s="78"/>
      <c r="D187" s="131" t="s">
        <v>280</v>
      </c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7"/>
      <c r="Q187" s="45" t="s">
        <v>173</v>
      </c>
      <c r="R187" s="45"/>
      <c r="S187" s="45"/>
      <c r="T187" s="45"/>
      <c r="U187" s="45"/>
      <c r="V187" s="131" t="s">
        <v>260</v>
      </c>
      <c r="W187" s="56"/>
      <c r="X187" s="56"/>
      <c r="Y187" s="56"/>
      <c r="Z187" s="56"/>
      <c r="AA187" s="56"/>
      <c r="AB187" s="56"/>
      <c r="AC187" s="56"/>
      <c r="AD187" s="56"/>
      <c r="AE187" s="57"/>
      <c r="AF187" s="114">
        <v>24</v>
      </c>
      <c r="AG187" s="114"/>
      <c r="AH187" s="114"/>
      <c r="AI187" s="114"/>
      <c r="AJ187" s="114"/>
      <c r="AK187" s="114">
        <v>0</v>
      </c>
      <c r="AL187" s="114"/>
      <c r="AM187" s="114"/>
      <c r="AN187" s="114"/>
      <c r="AO187" s="114"/>
      <c r="AP187" s="114">
        <v>24</v>
      </c>
      <c r="AQ187" s="114"/>
      <c r="AR187" s="114"/>
      <c r="AS187" s="114"/>
      <c r="AT187" s="114"/>
      <c r="AU187" s="114">
        <v>24</v>
      </c>
      <c r="AV187" s="114"/>
      <c r="AW187" s="114"/>
      <c r="AX187" s="114"/>
      <c r="AY187" s="114"/>
      <c r="AZ187" s="114">
        <v>0</v>
      </c>
      <c r="BA187" s="114"/>
      <c r="BB187" s="114"/>
      <c r="BC187" s="114"/>
      <c r="BD187" s="114"/>
      <c r="BE187" s="114">
        <v>24</v>
      </c>
      <c r="BF187" s="114"/>
      <c r="BG187" s="114"/>
      <c r="BH187" s="114"/>
      <c r="BI187" s="114"/>
    </row>
    <row r="188" spans="1:61" s="25" customFormat="1" ht="15" x14ac:dyDescent="0.2">
      <c r="A188" s="77">
        <v>0</v>
      </c>
      <c r="B188" s="78"/>
      <c r="C188" s="78"/>
      <c r="D188" s="131" t="s">
        <v>281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7"/>
      <c r="Q188" s="45" t="s">
        <v>173</v>
      </c>
      <c r="R188" s="45"/>
      <c r="S188" s="45"/>
      <c r="T188" s="45"/>
      <c r="U188" s="45"/>
      <c r="V188" s="131" t="s">
        <v>260</v>
      </c>
      <c r="W188" s="56"/>
      <c r="X188" s="56"/>
      <c r="Y188" s="56"/>
      <c r="Z188" s="56"/>
      <c r="AA188" s="56"/>
      <c r="AB188" s="56"/>
      <c r="AC188" s="56"/>
      <c r="AD188" s="56"/>
      <c r="AE188" s="57"/>
      <c r="AF188" s="114">
        <v>42</v>
      </c>
      <c r="AG188" s="114"/>
      <c r="AH188" s="114"/>
      <c r="AI188" s="114"/>
      <c r="AJ188" s="114"/>
      <c r="AK188" s="114">
        <v>0</v>
      </c>
      <c r="AL188" s="114"/>
      <c r="AM188" s="114"/>
      <c r="AN188" s="114"/>
      <c r="AO188" s="114"/>
      <c r="AP188" s="114">
        <v>42</v>
      </c>
      <c r="AQ188" s="114"/>
      <c r="AR188" s="114"/>
      <c r="AS188" s="114"/>
      <c r="AT188" s="114"/>
      <c r="AU188" s="114">
        <v>42</v>
      </c>
      <c r="AV188" s="114"/>
      <c r="AW188" s="114"/>
      <c r="AX188" s="114"/>
      <c r="AY188" s="114"/>
      <c r="AZ188" s="114">
        <v>0</v>
      </c>
      <c r="BA188" s="114"/>
      <c r="BB188" s="114"/>
      <c r="BC188" s="114"/>
      <c r="BD188" s="114"/>
      <c r="BE188" s="114">
        <v>42</v>
      </c>
      <c r="BF188" s="114"/>
      <c r="BG188" s="114"/>
      <c r="BH188" s="114"/>
      <c r="BI188" s="114"/>
    </row>
    <row r="189" spans="1:61" s="25" customFormat="1" ht="15" customHeight="1" x14ac:dyDescent="0.2">
      <c r="A189" s="77">
        <v>0</v>
      </c>
      <c r="B189" s="78"/>
      <c r="C189" s="78"/>
      <c r="D189" s="131" t="s">
        <v>282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7"/>
      <c r="Q189" s="45" t="s">
        <v>173</v>
      </c>
      <c r="R189" s="45"/>
      <c r="S189" s="45"/>
      <c r="T189" s="45"/>
      <c r="U189" s="45"/>
      <c r="V189" s="131" t="s">
        <v>260</v>
      </c>
      <c r="W189" s="56"/>
      <c r="X189" s="56"/>
      <c r="Y189" s="56"/>
      <c r="Z189" s="56"/>
      <c r="AA189" s="56"/>
      <c r="AB189" s="56"/>
      <c r="AC189" s="56"/>
      <c r="AD189" s="56"/>
      <c r="AE189" s="57"/>
      <c r="AF189" s="114">
        <v>455</v>
      </c>
      <c r="AG189" s="114"/>
      <c r="AH189" s="114"/>
      <c r="AI189" s="114"/>
      <c r="AJ189" s="114"/>
      <c r="AK189" s="114">
        <v>0</v>
      </c>
      <c r="AL189" s="114"/>
      <c r="AM189" s="114"/>
      <c r="AN189" s="114"/>
      <c r="AO189" s="114"/>
      <c r="AP189" s="114">
        <v>455</v>
      </c>
      <c r="AQ189" s="114"/>
      <c r="AR189" s="114"/>
      <c r="AS189" s="114"/>
      <c r="AT189" s="114"/>
      <c r="AU189" s="114">
        <v>455</v>
      </c>
      <c r="AV189" s="114"/>
      <c r="AW189" s="114"/>
      <c r="AX189" s="114"/>
      <c r="AY189" s="114"/>
      <c r="AZ189" s="114">
        <v>0</v>
      </c>
      <c r="BA189" s="114"/>
      <c r="BB189" s="114"/>
      <c r="BC189" s="114"/>
      <c r="BD189" s="114"/>
      <c r="BE189" s="114">
        <v>455</v>
      </c>
      <c r="BF189" s="114"/>
      <c r="BG189" s="114"/>
      <c r="BH189" s="114"/>
      <c r="BI189" s="114"/>
    </row>
    <row r="190" spans="1:61" s="25" customFormat="1" ht="15" customHeight="1" x14ac:dyDescent="0.2">
      <c r="A190" s="77">
        <v>0</v>
      </c>
      <c r="B190" s="78"/>
      <c r="C190" s="78"/>
      <c r="D190" s="131" t="s">
        <v>283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7"/>
      <c r="Q190" s="45" t="s">
        <v>173</v>
      </c>
      <c r="R190" s="45"/>
      <c r="S190" s="45"/>
      <c r="T190" s="45"/>
      <c r="U190" s="45"/>
      <c r="V190" s="131" t="s">
        <v>260</v>
      </c>
      <c r="W190" s="56"/>
      <c r="X190" s="56"/>
      <c r="Y190" s="56"/>
      <c r="Z190" s="56"/>
      <c r="AA190" s="56"/>
      <c r="AB190" s="56"/>
      <c r="AC190" s="56"/>
      <c r="AD190" s="56"/>
      <c r="AE190" s="57"/>
      <c r="AF190" s="114">
        <v>0</v>
      </c>
      <c r="AG190" s="114"/>
      <c r="AH190" s="114"/>
      <c r="AI190" s="114"/>
      <c r="AJ190" s="114"/>
      <c r="AK190" s="114">
        <v>0</v>
      </c>
      <c r="AL190" s="114"/>
      <c r="AM190" s="114"/>
      <c r="AN190" s="114"/>
      <c r="AO190" s="114"/>
      <c r="AP190" s="114">
        <v>0</v>
      </c>
      <c r="AQ190" s="114"/>
      <c r="AR190" s="114"/>
      <c r="AS190" s="114"/>
      <c r="AT190" s="114"/>
      <c r="AU190" s="114">
        <v>0</v>
      </c>
      <c r="AV190" s="114"/>
      <c r="AW190" s="114"/>
      <c r="AX190" s="114"/>
      <c r="AY190" s="114"/>
      <c r="AZ190" s="114">
        <v>0</v>
      </c>
      <c r="BA190" s="114"/>
      <c r="BB190" s="114"/>
      <c r="BC190" s="114"/>
      <c r="BD190" s="114"/>
      <c r="BE190" s="114">
        <v>0</v>
      </c>
      <c r="BF190" s="114"/>
      <c r="BG190" s="114"/>
      <c r="BH190" s="114"/>
      <c r="BI190" s="114"/>
    </row>
    <row r="191" spans="1:61" s="25" customFormat="1" ht="15" customHeight="1" x14ac:dyDescent="0.2">
      <c r="A191" s="77">
        <v>0</v>
      </c>
      <c r="B191" s="78"/>
      <c r="C191" s="78"/>
      <c r="D191" s="131" t="s">
        <v>284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7"/>
      <c r="Q191" s="45" t="s">
        <v>173</v>
      </c>
      <c r="R191" s="45"/>
      <c r="S191" s="45"/>
      <c r="T191" s="45"/>
      <c r="U191" s="45"/>
      <c r="V191" s="131" t="s">
        <v>260</v>
      </c>
      <c r="W191" s="56"/>
      <c r="X191" s="56"/>
      <c r="Y191" s="56"/>
      <c r="Z191" s="56"/>
      <c r="AA191" s="56"/>
      <c r="AB191" s="56"/>
      <c r="AC191" s="56"/>
      <c r="AD191" s="56"/>
      <c r="AE191" s="57"/>
      <c r="AF191" s="114">
        <v>20</v>
      </c>
      <c r="AG191" s="114"/>
      <c r="AH191" s="114"/>
      <c r="AI191" s="114"/>
      <c r="AJ191" s="114"/>
      <c r="AK191" s="114">
        <v>0</v>
      </c>
      <c r="AL191" s="114"/>
      <c r="AM191" s="114"/>
      <c r="AN191" s="114"/>
      <c r="AO191" s="114"/>
      <c r="AP191" s="114">
        <v>20</v>
      </c>
      <c r="AQ191" s="114"/>
      <c r="AR191" s="114"/>
      <c r="AS191" s="114"/>
      <c r="AT191" s="114"/>
      <c r="AU191" s="114">
        <v>20</v>
      </c>
      <c r="AV191" s="114"/>
      <c r="AW191" s="114"/>
      <c r="AX191" s="114"/>
      <c r="AY191" s="114"/>
      <c r="AZ191" s="114">
        <v>0</v>
      </c>
      <c r="BA191" s="114"/>
      <c r="BB191" s="114"/>
      <c r="BC191" s="114"/>
      <c r="BD191" s="114"/>
      <c r="BE191" s="114">
        <v>20</v>
      </c>
      <c r="BF191" s="114"/>
      <c r="BG191" s="114"/>
      <c r="BH191" s="114"/>
      <c r="BI191" s="114"/>
    </row>
    <row r="192" spans="1:61" s="6" customFormat="1" ht="14.25" x14ac:dyDescent="0.2">
      <c r="A192" s="99">
        <v>0</v>
      </c>
      <c r="B192" s="100"/>
      <c r="C192" s="100"/>
      <c r="D192" s="132" t="s">
        <v>205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9"/>
      <c r="Q192" s="113"/>
      <c r="R192" s="113"/>
      <c r="S192" s="113"/>
      <c r="T192" s="113"/>
      <c r="U192" s="113"/>
      <c r="V192" s="132"/>
      <c r="W192" s="28"/>
      <c r="X192" s="28"/>
      <c r="Y192" s="28"/>
      <c r="Z192" s="28"/>
      <c r="AA192" s="28"/>
      <c r="AB192" s="28"/>
      <c r="AC192" s="28"/>
      <c r="AD192" s="28"/>
      <c r="AE192" s="29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</row>
    <row r="193" spans="1:79" s="25" customFormat="1" ht="28.5" customHeight="1" x14ac:dyDescent="0.2">
      <c r="A193" s="77">
        <v>0</v>
      </c>
      <c r="B193" s="78"/>
      <c r="C193" s="78"/>
      <c r="D193" s="131" t="s">
        <v>285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45" t="s">
        <v>263</v>
      </c>
      <c r="R193" s="45"/>
      <c r="S193" s="45"/>
      <c r="T193" s="45"/>
      <c r="U193" s="45"/>
      <c r="V193" s="131" t="s">
        <v>206</v>
      </c>
      <c r="W193" s="56"/>
      <c r="X193" s="56"/>
      <c r="Y193" s="56"/>
      <c r="Z193" s="56"/>
      <c r="AA193" s="56"/>
      <c r="AB193" s="56"/>
      <c r="AC193" s="56"/>
      <c r="AD193" s="56"/>
      <c r="AE193" s="57"/>
      <c r="AF193" s="114">
        <v>6775.07</v>
      </c>
      <c r="AG193" s="114"/>
      <c r="AH193" s="114"/>
      <c r="AI193" s="114"/>
      <c r="AJ193" s="114"/>
      <c r="AK193" s="114">
        <v>0</v>
      </c>
      <c r="AL193" s="114"/>
      <c r="AM193" s="114"/>
      <c r="AN193" s="114"/>
      <c r="AO193" s="114"/>
      <c r="AP193" s="114">
        <v>6775.07</v>
      </c>
      <c r="AQ193" s="114"/>
      <c r="AR193" s="114"/>
      <c r="AS193" s="114"/>
      <c r="AT193" s="114"/>
      <c r="AU193" s="114">
        <v>7222.35</v>
      </c>
      <c r="AV193" s="114"/>
      <c r="AW193" s="114"/>
      <c r="AX193" s="114"/>
      <c r="AY193" s="114"/>
      <c r="AZ193" s="114">
        <v>0</v>
      </c>
      <c r="BA193" s="114"/>
      <c r="BB193" s="114"/>
      <c r="BC193" s="114"/>
      <c r="BD193" s="114"/>
      <c r="BE193" s="114">
        <v>7222.35</v>
      </c>
      <c r="BF193" s="114"/>
      <c r="BG193" s="114"/>
      <c r="BH193" s="114"/>
      <c r="BI193" s="114"/>
    </row>
    <row r="194" spans="1:79" s="25" customFormat="1" ht="30" customHeight="1" x14ac:dyDescent="0.2">
      <c r="A194" s="77">
        <v>0</v>
      </c>
      <c r="B194" s="78"/>
      <c r="C194" s="78"/>
      <c r="D194" s="131" t="s">
        <v>286</v>
      </c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45" t="s">
        <v>264</v>
      </c>
      <c r="R194" s="45"/>
      <c r="S194" s="45"/>
      <c r="T194" s="45"/>
      <c r="U194" s="45"/>
      <c r="V194" s="131" t="s">
        <v>206</v>
      </c>
      <c r="W194" s="56"/>
      <c r="X194" s="56"/>
      <c r="Y194" s="56"/>
      <c r="Z194" s="56"/>
      <c r="AA194" s="56"/>
      <c r="AB194" s="56"/>
      <c r="AC194" s="56"/>
      <c r="AD194" s="56"/>
      <c r="AE194" s="57"/>
      <c r="AF194" s="114">
        <v>24.6</v>
      </c>
      <c r="AG194" s="114"/>
      <c r="AH194" s="114"/>
      <c r="AI194" s="114"/>
      <c r="AJ194" s="114"/>
      <c r="AK194" s="114">
        <v>0</v>
      </c>
      <c r="AL194" s="114"/>
      <c r="AM194" s="114"/>
      <c r="AN194" s="114"/>
      <c r="AO194" s="114"/>
      <c r="AP194" s="114">
        <v>24.6</v>
      </c>
      <c r="AQ194" s="114"/>
      <c r="AR194" s="114"/>
      <c r="AS194" s="114"/>
      <c r="AT194" s="114"/>
      <c r="AU194" s="114">
        <v>24.6</v>
      </c>
      <c r="AV194" s="114"/>
      <c r="AW194" s="114"/>
      <c r="AX194" s="114"/>
      <c r="AY194" s="114"/>
      <c r="AZ194" s="114">
        <v>0</v>
      </c>
      <c r="BA194" s="114"/>
      <c r="BB194" s="114"/>
      <c r="BC194" s="114"/>
      <c r="BD194" s="114"/>
      <c r="BE194" s="114">
        <v>24.6</v>
      </c>
      <c r="BF194" s="114"/>
      <c r="BG194" s="114"/>
      <c r="BH194" s="114"/>
      <c r="BI194" s="114"/>
    </row>
    <row r="196" spans="1:79" ht="14.25" customHeight="1" x14ac:dyDescent="0.2">
      <c r="A196" s="59" t="s">
        <v>124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</row>
    <row r="197" spans="1:79" ht="15" customHeight="1" x14ac:dyDescent="0.2">
      <c r="A197" s="87" t="s">
        <v>185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</row>
    <row r="198" spans="1:79" ht="12.95" customHeight="1" x14ac:dyDescent="0.2">
      <c r="A198" s="68" t="s">
        <v>19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70"/>
      <c r="U198" s="45" t="s">
        <v>186</v>
      </c>
      <c r="V198" s="45"/>
      <c r="W198" s="45"/>
      <c r="X198" s="45"/>
      <c r="Y198" s="45"/>
      <c r="Z198" s="45"/>
      <c r="AA198" s="45"/>
      <c r="AB198" s="45"/>
      <c r="AC198" s="45"/>
      <c r="AD198" s="45"/>
      <c r="AE198" s="45" t="s">
        <v>187</v>
      </c>
      <c r="AF198" s="45"/>
      <c r="AG198" s="45"/>
      <c r="AH198" s="45"/>
      <c r="AI198" s="45"/>
      <c r="AJ198" s="45"/>
      <c r="AK198" s="45"/>
      <c r="AL198" s="45"/>
      <c r="AM198" s="45"/>
      <c r="AN198" s="45"/>
      <c r="AO198" s="45" t="s">
        <v>188</v>
      </c>
      <c r="AP198" s="45"/>
      <c r="AQ198" s="45"/>
      <c r="AR198" s="45"/>
      <c r="AS198" s="45"/>
      <c r="AT198" s="45"/>
      <c r="AU198" s="45"/>
      <c r="AV198" s="45"/>
      <c r="AW198" s="45"/>
      <c r="AX198" s="45"/>
      <c r="AY198" s="45" t="s">
        <v>189</v>
      </c>
      <c r="AZ198" s="45"/>
      <c r="BA198" s="45"/>
      <c r="BB198" s="45"/>
      <c r="BC198" s="45"/>
      <c r="BD198" s="45"/>
      <c r="BE198" s="45"/>
      <c r="BF198" s="45"/>
      <c r="BG198" s="45"/>
      <c r="BH198" s="45"/>
      <c r="BI198" s="45" t="s">
        <v>190</v>
      </c>
      <c r="BJ198" s="45"/>
      <c r="BK198" s="45"/>
      <c r="BL198" s="45"/>
      <c r="BM198" s="45"/>
      <c r="BN198" s="45"/>
      <c r="BO198" s="45"/>
      <c r="BP198" s="45"/>
      <c r="BQ198" s="45"/>
      <c r="BR198" s="45"/>
    </row>
    <row r="199" spans="1:79" ht="30" customHeight="1" x14ac:dyDescent="0.2">
      <c r="A199" s="71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3"/>
      <c r="U199" s="45" t="s">
        <v>4</v>
      </c>
      <c r="V199" s="45"/>
      <c r="W199" s="45"/>
      <c r="X199" s="45"/>
      <c r="Y199" s="45"/>
      <c r="Z199" s="45" t="s">
        <v>3</v>
      </c>
      <c r="AA199" s="45"/>
      <c r="AB199" s="45"/>
      <c r="AC199" s="45"/>
      <c r="AD199" s="45"/>
      <c r="AE199" s="45" t="s">
        <v>4</v>
      </c>
      <c r="AF199" s="45"/>
      <c r="AG199" s="45"/>
      <c r="AH199" s="45"/>
      <c r="AI199" s="45"/>
      <c r="AJ199" s="45" t="s">
        <v>3</v>
      </c>
      <c r="AK199" s="45"/>
      <c r="AL199" s="45"/>
      <c r="AM199" s="45"/>
      <c r="AN199" s="45"/>
      <c r="AO199" s="45" t="s">
        <v>4</v>
      </c>
      <c r="AP199" s="45"/>
      <c r="AQ199" s="45"/>
      <c r="AR199" s="45"/>
      <c r="AS199" s="45"/>
      <c r="AT199" s="45" t="s">
        <v>3</v>
      </c>
      <c r="AU199" s="45"/>
      <c r="AV199" s="45"/>
      <c r="AW199" s="45"/>
      <c r="AX199" s="45"/>
      <c r="AY199" s="45" t="s">
        <v>4</v>
      </c>
      <c r="AZ199" s="45"/>
      <c r="BA199" s="45"/>
      <c r="BB199" s="45"/>
      <c r="BC199" s="45"/>
      <c r="BD199" s="45" t="s">
        <v>3</v>
      </c>
      <c r="BE199" s="45"/>
      <c r="BF199" s="45"/>
      <c r="BG199" s="45"/>
      <c r="BH199" s="45"/>
      <c r="BI199" s="45" t="s">
        <v>4</v>
      </c>
      <c r="BJ199" s="45"/>
      <c r="BK199" s="45"/>
      <c r="BL199" s="45"/>
      <c r="BM199" s="45"/>
      <c r="BN199" s="45" t="s">
        <v>3</v>
      </c>
      <c r="BO199" s="45"/>
      <c r="BP199" s="45"/>
      <c r="BQ199" s="45"/>
      <c r="BR199" s="45"/>
    </row>
    <row r="200" spans="1:79" ht="15" customHeight="1" x14ac:dyDescent="0.2">
      <c r="A200" s="50">
        <v>1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2"/>
      <c r="U200" s="45">
        <v>2</v>
      </c>
      <c r="V200" s="45"/>
      <c r="W200" s="45"/>
      <c r="X200" s="45"/>
      <c r="Y200" s="45"/>
      <c r="Z200" s="45">
        <v>3</v>
      </c>
      <c r="AA200" s="45"/>
      <c r="AB200" s="45"/>
      <c r="AC200" s="45"/>
      <c r="AD200" s="45"/>
      <c r="AE200" s="45">
        <v>4</v>
      </c>
      <c r="AF200" s="45"/>
      <c r="AG200" s="45"/>
      <c r="AH200" s="45"/>
      <c r="AI200" s="45"/>
      <c r="AJ200" s="45">
        <v>5</v>
      </c>
      <c r="AK200" s="45"/>
      <c r="AL200" s="45"/>
      <c r="AM200" s="45"/>
      <c r="AN200" s="45"/>
      <c r="AO200" s="45">
        <v>6</v>
      </c>
      <c r="AP200" s="45"/>
      <c r="AQ200" s="45"/>
      <c r="AR200" s="45"/>
      <c r="AS200" s="45"/>
      <c r="AT200" s="45">
        <v>7</v>
      </c>
      <c r="AU200" s="45"/>
      <c r="AV200" s="45"/>
      <c r="AW200" s="45"/>
      <c r="AX200" s="45"/>
      <c r="AY200" s="45">
        <v>8</v>
      </c>
      <c r="AZ200" s="45"/>
      <c r="BA200" s="45"/>
      <c r="BB200" s="45"/>
      <c r="BC200" s="45"/>
      <c r="BD200" s="45">
        <v>9</v>
      </c>
      <c r="BE200" s="45"/>
      <c r="BF200" s="45"/>
      <c r="BG200" s="45"/>
      <c r="BH200" s="45"/>
      <c r="BI200" s="45">
        <v>10</v>
      </c>
      <c r="BJ200" s="45"/>
      <c r="BK200" s="45"/>
      <c r="BL200" s="45"/>
      <c r="BM200" s="45"/>
      <c r="BN200" s="45">
        <v>11</v>
      </c>
      <c r="BO200" s="45"/>
      <c r="BP200" s="45"/>
      <c r="BQ200" s="45"/>
      <c r="BR200" s="45"/>
    </row>
    <row r="201" spans="1:79" s="1" customFormat="1" ht="15.75" hidden="1" customHeight="1" x14ac:dyDescent="0.2">
      <c r="A201" s="47" t="s">
        <v>57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9"/>
      <c r="U201" s="27" t="s">
        <v>65</v>
      </c>
      <c r="V201" s="27"/>
      <c r="W201" s="27"/>
      <c r="X201" s="27"/>
      <c r="Y201" s="27"/>
      <c r="Z201" s="35" t="s">
        <v>66</v>
      </c>
      <c r="AA201" s="35"/>
      <c r="AB201" s="35"/>
      <c r="AC201" s="35"/>
      <c r="AD201" s="35"/>
      <c r="AE201" s="27" t="s">
        <v>67</v>
      </c>
      <c r="AF201" s="27"/>
      <c r="AG201" s="27"/>
      <c r="AH201" s="27"/>
      <c r="AI201" s="27"/>
      <c r="AJ201" s="35" t="s">
        <v>68</v>
      </c>
      <c r="AK201" s="35"/>
      <c r="AL201" s="35"/>
      <c r="AM201" s="35"/>
      <c r="AN201" s="35"/>
      <c r="AO201" s="27" t="s">
        <v>58</v>
      </c>
      <c r="AP201" s="27"/>
      <c r="AQ201" s="27"/>
      <c r="AR201" s="27"/>
      <c r="AS201" s="27"/>
      <c r="AT201" s="35" t="s">
        <v>59</v>
      </c>
      <c r="AU201" s="35"/>
      <c r="AV201" s="35"/>
      <c r="AW201" s="35"/>
      <c r="AX201" s="35"/>
      <c r="AY201" s="27" t="s">
        <v>60</v>
      </c>
      <c r="AZ201" s="27"/>
      <c r="BA201" s="27"/>
      <c r="BB201" s="27"/>
      <c r="BC201" s="27"/>
      <c r="BD201" s="35" t="s">
        <v>61</v>
      </c>
      <c r="BE201" s="35"/>
      <c r="BF201" s="35"/>
      <c r="BG201" s="35"/>
      <c r="BH201" s="35"/>
      <c r="BI201" s="27" t="s">
        <v>62</v>
      </c>
      <c r="BJ201" s="27"/>
      <c r="BK201" s="27"/>
      <c r="BL201" s="27"/>
      <c r="BM201" s="27"/>
      <c r="BN201" s="35" t="s">
        <v>63</v>
      </c>
      <c r="BO201" s="35"/>
      <c r="BP201" s="35"/>
      <c r="BQ201" s="35"/>
      <c r="BR201" s="35"/>
      <c r="CA201" t="s">
        <v>41</v>
      </c>
    </row>
    <row r="202" spans="1:79" s="6" customFormat="1" ht="12.75" customHeight="1" x14ac:dyDescent="0.2">
      <c r="A202" s="46" t="s">
        <v>207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9"/>
      <c r="U202" s="116">
        <v>3372179</v>
      </c>
      <c r="V202" s="116"/>
      <c r="W202" s="116"/>
      <c r="X202" s="116"/>
      <c r="Y202" s="116"/>
      <c r="Z202" s="116">
        <v>0</v>
      </c>
      <c r="AA202" s="116"/>
      <c r="AB202" s="116"/>
      <c r="AC202" s="116"/>
      <c r="AD202" s="116"/>
      <c r="AE202" s="116">
        <v>3274649</v>
      </c>
      <c r="AF202" s="116"/>
      <c r="AG202" s="116"/>
      <c r="AH202" s="116"/>
      <c r="AI202" s="116"/>
      <c r="AJ202" s="116">
        <v>0</v>
      </c>
      <c r="AK202" s="116"/>
      <c r="AL202" s="116"/>
      <c r="AM202" s="116"/>
      <c r="AN202" s="116"/>
      <c r="AO202" s="116">
        <v>3477588</v>
      </c>
      <c r="AP202" s="116"/>
      <c r="AQ202" s="116"/>
      <c r="AR202" s="116"/>
      <c r="AS202" s="116"/>
      <c r="AT202" s="116">
        <v>0</v>
      </c>
      <c r="AU202" s="116"/>
      <c r="AV202" s="116"/>
      <c r="AW202" s="116"/>
      <c r="AX202" s="116"/>
      <c r="AY202" s="116">
        <v>3807959</v>
      </c>
      <c r="AZ202" s="116"/>
      <c r="BA202" s="116"/>
      <c r="BB202" s="116"/>
      <c r="BC202" s="116"/>
      <c r="BD202" s="116">
        <v>0</v>
      </c>
      <c r="BE202" s="116"/>
      <c r="BF202" s="116"/>
      <c r="BG202" s="116"/>
      <c r="BH202" s="116"/>
      <c r="BI202" s="116">
        <v>4066901</v>
      </c>
      <c r="BJ202" s="116"/>
      <c r="BK202" s="116"/>
      <c r="BL202" s="116"/>
      <c r="BM202" s="116"/>
      <c r="BN202" s="116">
        <v>0</v>
      </c>
      <c r="BO202" s="116"/>
      <c r="BP202" s="116"/>
      <c r="BQ202" s="116"/>
      <c r="BR202" s="116"/>
      <c r="CA202" s="6" t="s">
        <v>42</v>
      </c>
    </row>
    <row r="203" spans="1:79" s="25" customFormat="1" ht="12.75" customHeight="1" x14ac:dyDescent="0.2">
      <c r="A203" s="55" t="s">
        <v>208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7"/>
      <c r="U203" s="115">
        <v>2580699</v>
      </c>
      <c r="V203" s="115"/>
      <c r="W203" s="115"/>
      <c r="X203" s="115"/>
      <c r="Y203" s="115"/>
      <c r="Z203" s="115">
        <v>0</v>
      </c>
      <c r="AA203" s="115"/>
      <c r="AB203" s="115"/>
      <c r="AC203" s="115"/>
      <c r="AD203" s="115"/>
      <c r="AE203" s="115">
        <v>2530891</v>
      </c>
      <c r="AF203" s="115"/>
      <c r="AG203" s="115"/>
      <c r="AH203" s="115"/>
      <c r="AI203" s="115"/>
      <c r="AJ203" s="115">
        <v>0</v>
      </c>
      <c r="AK203" s="115"/>
      <c r="AL203" s="115"/>
      <c r="AM203" s="115"/>
      <c r="AN203" s="115"/>
      <c r="AO203" s="115">
        <v>2524312</v>
      </c>
      <c r="AP203" s="115"/>
      <c r="AQ203" s="115"/>
      <c r="AR203" s="115"/>
      <c r="AS203" s="115"/>
      <c r="AT203" s="115">
        <v>0</v>
      </c>
      <c r="AU203" s="115"/>
      <c r="AV203" s="115"/>
      <c r="AW203" s="115"/>
      <c r="AX203" s="115"/>
      <c r="AY203" s="115">
        <v>2764122</v>
      </c>
      <c r="AZ203" s="115"/>
      <c r="BA203" s="115"/>
      <c r="BB203" s="115"/>
      <c r="BC203" s="115"/>
      <c r="BD203" s="115">
        <v>0</v>
      </c>
      <c r="BE203" s="115"/>
      <c r="BF203" s="115"/>
      <c r="BG203" s="115"/>
      <c r="BH203" s="115"/>
      <c r="BI203" s="115">
        <v>2952083</v>
      </c>
      <c r="BJ203" s="115"/>
      <c r="BK203" s="115"/>
      <c r="BL203" s="115"/>
      <c r="BM203" s="115"/>
      <c r="BN203" s="115">
        <v>0</v>
      </c>
      <c r="BO203" s="115"/>
      <c r="BP203" s="115"/>
      <c r="BQ203" s="115"/>
      <c r="BR203" s="115"/>
    </row>
    <row r="204" spans="1:79" s="25" customFormat="1" ht="12.75" customHeight="1" x14ac:dyDescent="0.2">
      <c r="A204" s="55" t="s">
        <v>209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7"/>
      <c r="U204" s="115">
        <v>791480</v>
      </c>
      <c r="V204" s="115"/>
      <c r="W204" s="115"/>
      <c r="X204" s="115"/>
      <c r="Y204" s="115"/>
      <c r="Z204" s="115">
        <v>0</v>
      </c>
      <c r="AA204" s="115"/>
      <c r="AB204" s="115"/>
      <c r="AC204" s="115"/>
      <c r="AD204" s="115"/>
      <c r="AE204" s="115">
        <v>743758</v>
      </c>
      <c r="AF204" s="115"/>
      <c r="AG204" s="115"/>
      <c r="AH204" s="115"/>
      <c r="AI204" s="115"/>
      <c r="AJ204" s="115">
        <v>0</v>
      </c>
      <c r="AK204" s="115"/>
      <c r="AL204" s="115"/>
      <c r="AM204" s="115"/>
      <c r="AN204" s="115"/>
      <c r="AO204" s="115">
        <v>953276</v>
      </c>
      <c r="AP204" s="115"/>
      <c r="AQ204" s="115"/>
      <c r="AR204" s="115"/>
      <c r="AS204" s="115"/>
      <c r="AT204" s="115">
        <v>0</v>
      </c>
      <c r="AU204" s="115"/>
      <c r="AV204" s="115"/>
      <c r="AW204" s="115"/>
      <c r="AX204" s="115"/>
      <c r="AY204" s="115">
        <v>1043837</v>
      </c>
      <c r="AZ204" s="115"/>
      <c r="BA204" s="115"/>
      <c r="BB204" s="115"/>
      <c r="BC204" s="115"/>
      <c r="BD204" s="115">
        <v>0</v>
      </c>
      <c r="BE204" s="115"/>
      <c r="BF204" s="115"/>
      <c r="BG204" s="115"/>
      <c r="BH204" s="115"/>
      <c r="BI204" s="115">
        <v>1114818</v>
      </c>
      <c r="BJ204" s="115"/>
      <c r="BK204" s="115"/>
      <c r="BL204" s="115"/>
      <c r="BM204" s="115"/>
      <c r="BN204" s="115">
        <v>0</v>
      </c>
      <c r="BO204" s="115"/>
      <c r="BP204" s="115"/>
      <c r="BQ204" s="115"/>
      <c r="BR204" s="115"/>
    </row>
    <row r="205" spans="1:79" s="25" customFormat="1" ht="12.75" customHeight="1" x14ac:dyDescent="0.2">
      <c r="A205" s="55" t="s">
        <v>210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7"/>
      <c r="U205" s="115">
        <v>0</v>
      </c>
      <c r="V205" s="115"/>
      <c r="W205" s="115"/>
      <c r="X205" s="115"/>
      <c r="Y205" s="115"/>
      <c r="Z205" s="115">
        <v>0</v>
      </c>
      <c r="AA205" s="115"/>
      <c r="AB205" s="115"/>
      <c r="AC205" s="115"/>
      <c r="AD205" s="115"/>
      <c r="AE205" s="115">
        <v>0</v>
      </c>
      <c r="AF205" s="115"/>
      <c r="AG205" s="115"/>
      <c r="AH205" s="115"/>
      <c r="AI205" s="115"/>
      <c r="AJ205" s="115">
        <v>0</v>
      </c>
      <c r="AK205" s="115"/>
      <c r="AL205" s="115"/>
      <c r="AM205" s="115"/>
      <c r="AN205" s="115"/>
      <c r="AO205" s="115">
        <v>0</v>
      </c>
      <c r="AP205" s="115"/>
      <c r="AQ205" s="115"/>
      <c r="AR205" s="115"/>
      <c r="AS205" s="115"/>
      <c r="AT205" s="115">
        <v>0</v>
      </c>
      <c r="AU205" s="115"/>
      <c r="AV205" s="115"/>
      <c r="AW205" s="115"/>
      <c r="AX205" s="115"/>
      <c r="AY205" s="115">
        <v>0</v>
      </c>
      <c r="AZ205" s="115"/>
      <c r="BA205" s="115"/>
      <c r="BB205" s="115"/>
      <c r="BC205" s="115"/>
      <c r="BD205" s="115">
        <v>0</v>
      </c>
      <c r="BE205" s="115"/>
      <c r="BF205" s="115"/>
      <c r="BG205" s="115"/>
      <c r="BH205" s="115"/>
      <c r="BI205" s="115">
        <v>0</v>
      </c>
      <c r="BJ205" s="115"/>
      <c r="BK205" s="115"/>
      <c r="BL205" s="115"/>
      <c r="BM205" s="115"/>
      <c r="BN205" s="115">
        <v>0</v>
      </c>
      <c r="BO205" s="115"/>
      <c r="BP205" s="115"/>
      <c r="BQ205" s="115"/>
      <c r="BR205" s="115"/>
    </row>
    <row r="206" spans="1:79" s="6" customFormat="1" ht="12.75" customHeight="1" x14ac:dyDescent="0.2">
      <c r="A206" s="46" t="s">
        <v>211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9"/>
      <c r="U206" s="116">
        <v>199883</v>
      </c>
      <c r="V206" s="116"/>
      <c r="W206" s="116"/>
      <c r="X206" s="116"/>
      <c r="Y206" s="116"/>
      <c r="Z206" s="116">
        <v>0</v>
      </c>
      <c r="AA206" s="116"/>
      <c r="AB206" s="116"/>
      <c r="AC206" s="116"/>
      <c r="AD206" s="116"/>
      <c r="AE206" s="116">
        <v>226946</v>
      </c>
      <c r="AF206" s="116"/>
      <c r="AG206" s="116"/>
      <c r="AH206" s="116"/>
      <c r="AI206" s="116"/>
      <c r="AJ206" s="116">
        <v>0</v>
      </c>
      <c r="AK206" s="116"/>
      <c r="AL206" s="116"/>
      <c r="AM206" s="116"/>
      <c r="AN206" s="116"/>
      <c r="AO206" s="116">
        <v>180257</v>
      </c>
      <c r="AP206" s="116"/>
      <c r="AQ206" s="116"/>
      <c r="AR206" s="116"/>
      <c r="AS206" s="116"/>
      <c r="AT206" s="116">
        <v>0</v>
      </c>
      <c r="AU206" s="116"/>
      <c r="AV206" s="116"/>
      <c r="AW206" s="116"/>
      <c r="AX206" s="116"/>
      <c r="AY206" s="116">
        <v>197381</v>
      </c>
      <c r="AZ206" s="116"/>
      <c r="BA206" s="116"/>
      <c r="BB206" s="116"/>
      <c r="BC206" s="116"/>
      <c r="BD206" s="116">
        <v>0</v>
      </c>
      <c r="BE206" s="116"/>
      <c r="BF206" s="116"/>
      <c r="BG206" s="116"/>
      <c r="BH206" s="116"/>
      <c r="BI206" s="116">
        <v>210803</v>
      </c>
      <c r="BJ206" s="116"/>
      <c r="BK206" s="116"/>
      <c r="BL206" s="116"/>
      <c r="BM206" s="116"/>
      <c r="BN206" s="116">
        <v>0</v>
      </c>
      <c r="BO206" s="116"/>
      <c r="BP206" s="116"/>
      <c r="BQ206" s="116"/>
      <c r="BR206" s="116"/>
    </row>
    <row r="207" spans="1:79" s="25" customFormat="1" ht="12.75" customHeight="1" x14ac:dyDescent="0.2">
      <c r="A207" s="55" t="s">
        <v>212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7"/>
      <c r="U207" s="115">
        <v>199883</v>
      </c>
      <c r="V207" s="115"/>
      <c r="W207" s="115"/>
      <c r="X207" s="115"/>
      <c r="Y207" s="115"/>
      <c r="Z207" s="115">
        <v>0</v>
      </c>
      <c r="AA207" s="115"/>
      <c r="AB207" s="115"/>
      <c r="AC207" s="115"/>
      <c r="AD207" s="115"/>
      <c r="AE207" s="115">
        <v>226946</v>
      </c>
      <c r="AF207" s="115"/>
      <c r="AG207" s="115"/>
      <c r="AH207" s="115"/>
      <c r="AI207" s="115"/>
      <c r="AJ207" s="115">
        <v>0</v>
      </c>
      <c r="AK207" s="115"/>
      <c r="AL207" s="115"/>
      <c r="AM207" s="115"/>
      <c r="AN207" s="115"/>
      <c r="AO207" s="115">
        <v>180257</v>
      </c>
      <c r="AP207" s="115"/>
      <c r="AQ207" s="115"/>
      <c r="AR207" s="115"/>
      <c r="AS207" s="115"/>
      <c r="AT207" s="115">
        <v>0</v>
      </c>
      <c r="AU207" s="115"/>
      <c r="AV207" s="115"/>
      <c r="AW207" s="115"/>
      <c r="AX207" s="115"/>
      <c r="AY207" s="115">
        <v>197381</v>
      </c>
      <c r="AZ207" s="115"/>
      <c r="BA207" s="115"/>
      <c r="BB207" s="115"/>
      <c r="BC207" s="115"/>
      <c r="BD207" s="115">
        <v>0</v>
      </c>
      <c r="BE207" s="115"/>
      <c r="BF207" s="115"/>
      <c r="BG207" s="115"/>
      <c r="BH207" s="115"/>
      <c r="BI207" s="115">
        <v>210803</v>
      </c>
      <c r="BJ207" s="115"/>
      <c r="BK207" s="115"/>
      <c r="BL207" s="115"/>
      <c r="BM207" s="115"/>
      <c r="BN207" s="115">
        <v>0</v>
      </c>
      <c r="BO207" s="115"/>
      <c r="BP207" s="115"/>
      <c r="BQ207" s="115"/>
      <c r="BR207" s="115"/>
    </row>
    <row r="208" spans="1:79" s="25" customFormat="1" ht="12.75" customHeight="1" x14ac:dyDescent="0.2">
      <c r="A208" s="55" t="s">
        <v>213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7"/>
      <c r="U208" s="115">
        <v>136999</v>
      </c>
      <c r="V208" s="115"/>
      <c r="W208" s="115"/>
      <c r="X208" s="115"/>
      <c r="Y208" s="115"/>
      <c r="Z208" s="115">
        <v>0</v>
      </c>
      <c r="AA208" s="115"/>
      <c r="AB208" s="115"/>
      <c r="AC208" s="115"/>
      <c r="AD208" s="115"/>
      <c r="AE208" s="115">
        <v>201155</v>
      </c>
      <c r="AF208" s="115"/>
      <c r="AG208" s="115"/>
      <c r="AH208" s="115"/>
      <c r="AI208" s="115"/>
      <c r="AJ208" s="115">
        <v>0</v>
      </c>
      <c r="AK208" s="115"/>
      <c r="AL208" s="115"/>
      <c r="AM208" s="115"/>
      <c r="AN208" s="115"/>
      <c r="AO208" s="115">
        <v>209294</v>
      </c>
      <c r="AP208" s="115"/>
      <c r="AQ208" s="115"/>
      <c r="AR208" s="115"/>
      <c r="AS208" s="115"/>
      <c r="AT208" s="115">
        <v>0</v>
      </c>
      <c r="AU208" s="115"/>
      <c r="AV208" s="115"/>
      <c r="AW208" s="115"/>
      <c r="AX208" s="115"/>
      <c r="AY208" s="115">
        <v>229177</v>
      </c>
      <c r="AZ208" s="115"/>
      <c r="BA208" s="115"/>
      <c r="BB208" s="115"/>
      <c r="BC208" s="115"/>
      <c r="BD208" s="115">
        <v>0</v>
      </c>
      <c r="BE208" s="115"/>
      <c r="BF208" s="115"/>
      <c r="BG208" s="115"/>
      <c r="BH208" s="115"/>
      <c r="BI208" s="115">
        <v>244760</v>
      </c>
      <c r="BJ208" s="115"/>
      <c r="BK208" s="115"/>
      <c r="BL208" s="115"/>
      <c r="BM208" s="115"/>
      <c r="BN208" s="115">
        <v>0</v>
      </c>
      <c r="BO208" s="115"/>
      <c r="BP208" s="115"/>
      <c r="BQ208" s="115"/>
      <c r="BR208" s="115"/>
    </row>
    <row r="209" spans="1:79" s="6" customFormat="1" ht="12.75" customHeight="1" x14ac:dyDescent="0.2">
      <c r="A209" s="46" t="s">
        <v>147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9"/>
      <c r="U209" s="116">
        <v>3709061</v>
      </c>
      <c r="V209" s="116"/>
      <c r="W209" s="116"/>
      <c r="X209" s="116"/>
      <c r="Y209" s="116"/>
      <c r="Z209" s="116">
        <v>0</v>
      </c>
      <c r="AA209" s="116"/>
      <c r="AB209" s="116"/>
      <c r="AC209" s="116"/>
      <c r="AD209" s="116"/>
      <c r="AE209" s="116">
        <v>3702750</v>
      </c>
      <c r="AF209" s="116"/>
      <c r="AG209" s="116"/>
      <c r="AH209" s="116"/>
      <c r="AI209" s="116"/>
      <c r="AJ209" s="116">
        <v>0</v>
      </c>
      <c r="AK209" s="116"/>
      <c r="AL209" s="116"/>
      <c r="AM209" s="116"/>
      <c r="AN209" s="116"/>
      <c r="AO209" s="116">
        <v>3867139</v>
      </c>
      <c r="AP209" s="116"/>
      <c r="AQ209" s="116"/>
      <c r="AR209" s="116"/>
      <c r="AS209" s="116"/>
      <c r="AT209" s="116">
        <v>0</v>
      </c>
      <c r="AU209" s="116"/>
      <c r="AV209" s="116"/>
      <c r="AW209" s="116"/>
      <c r="AX209" s="116"/>
      <c r="AY209" s="116">
        <v>4234517</v>
      </c>
      <c r="AZ209" s="116"/>
      <c r="BA209" s="116"/>
      <c r="BB209" s="116"/>
      <c r="BC209" s="116"/>
      <c r="BD209" s="116">
        <v>0</v>
      </c>
      <c r="BE209" s="116"/>
      <c r="BF209" s="116"/>
      <c r="BG209" s="116"/>
      <c r="BH209" s="116"/>
      <c r="BI209" s="116">
        <v>4522464</v>
      </c>
      <c r="BJ209" s="116"/>
      <c r="BK209" s="116"/>
      <c r="BL209" s="116"/>
      <c r="BM209" s="116"/>
      <c r="BN209" s="116">
        <v>0</v>
      </c>
      <c r="BO209" s="116"/>
      <c r="BP209" s="116"/>
      <c r="BQ209" s="116"/>
      <c r="BR209" s="116"/>
    </row>
    <row r="210" spans="1:79" s="25" customFormat="1" ht="38.25" customHeight="1" x14ac:dyDescent="0.2">
      <c r="A210" s="55" t="s">
        <v>214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7"/>
      <c r="U210" s="115" t="s">
        <v>192</v>
      </c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 t="s">
        <v>192</v>
      </c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 t="s">
        <v>192</v>
      </c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 t="s">
        <v>192</v>
      </c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 t="s">
        <v>192</v>
      </c>
      <c r="BJ210" s="115"/>
      <c r="BK210" s="115"/>
      <c r="BL210" s="115"/>
      <c r="BM210" s="115"/>
      <c r="BN210" s="115"/>
      <c r="BO210" s="115"/>
      <c r="BP210" s="115"/>
      <c r="BQ210" s="115"/>
      <c r="BR210" s="115"/>
    </row>
    <row r="213" spans="1:79" ht="14.25" customHeight="1" x14ac:dyDescent="0.2">
      <c r="A213" s="59" t="s">
        <v>125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</row>
    <row r="214" spans="1:79" ht="15" customHeight="1" x14ac:dyDescent="0.2">
      <c r="A214" s="68" t="s">
        <v>6</v>
      </c>
      <c r="B214" s="69"/>
      <c r="C214" s="69"/>
      <c r="D214" s="68" t="s">
        <v>10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70"/>
      <c r="W214" s="45" t="s">
        <v>186</v>
      </c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 t="s">
        <v>219</v>
      </c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 t="s">
        <v>229</v>
      </c>
      <c r="AV214" s="45"/>
      <c r="AW214" s="45"/>
      <c r="AX214" s="45"/>
      <c r="AY214" s="45"/>
      <c r="AZ214" s="45"/>
      <c r="BA214" s="45" t="s">
        <v>235</v>
      </c>
      <c r="BB214" s="45"/>
      <c r="BC214" s="45"/>
      <c r="BD214" s="45"/>
      <c r="BE214" s="45"/>
      <c r="BF214" s="45"/>
      <c r="BG214" s="45" t="s">
        <v>243</v>
      </c>
      <c r="BH214" s="45"/>
      <c r="BI214" s="45"/>
      <c r="BJ214" s="45"/>
      <c r="BK214" s="45"/>
      <c r="BL214" s="45"/>
    </row>
    <row r="215" spans="1:79" ht="15" customHeight="1" x14ac:dyDescent="0.2">
      <c r="A215" s="117"/>
      <c r="B215" s="118"/>
      <c r="C215" s="118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9"/>
      <c r="W215" s="45" t="s">
        <v>4</v>
      </c>
      <c r="X215" s="45"/>
      <c r="Y215" s="45"/>
      <c r="Z215" s="45"/>
      <c r="AA215" s="45"/>
      <c r="AB215" s="45"/>
      <c r="AC215" s="45" t="s">
        <v>3</v>
      </c>
      <c r="AD215" s="45"/>
      <c r="AE215" s="45"/>
      <c r="AF215" s="45"/>
      <c r="AG215" s="45"/>
      <c r="AH215" s="45"/>
      <c r="AI215" s="45" t="s">
        <v>4</v>
      </c>
      <c r="AJ215" s="45"/>
      <c r="AK215" s="45"/>
      <c r="AL215" s="45"/>
      <c r="AM215" s="45"/>
      <c r="AN215" s="45"/>
      <c r="AO215" s="45" t="s">
        <v>3</v>
      </c>
      <c r="AP215" s="45"/>
      <c r="AQ215" s="45"/>
      <c r="AR215" s="45"/>
      <c r="AS215" s="45"/>
      <c r="AT215" s="45"/>
      <c r="AU215" s="105" t="s">
        <v>4</v>
      </c>
      <c r="AV215" s="105"/>
      <c r="AW215" s="105"/>
      <c r="AX215" s="105" t="s">
        <v>3</v>
      </c>
      <c r="AY215" s="105"/>
      <c r="AZ215" s="105"/>
      <c r="BA215" s="105" t="s">
        <v>4</v>
      </c>
      <c r="BB215" s="105"/>
      <c r="BC215" s="105"/>
      <c r="BD215" s="105" t="s">
        <v>3</v>
      </c>
      <c r="BE215" s="105"/>
      <c r="BF215" s="105"/>
      <c r="BG215" s="105" t="s">
        <v>4</v>
      </c>
      <c r="BH215" s="105"/>
      <c r="BI215" s="105"/>
      <c r="BJ215" s="105" t="s">
        <v>3</v>
      </c>
      <c r="BK215" s="105"/>
      <c r="BL215" s="105"/>
    </row>
    <row r="216" spans="1:79" ht="57" customHeight="1" x14ac:dyDescent="0.2">
      <c r="A216" s="71"/>
      <c r="B216" s="72"/>
      <c r="C216" s="72"/>
      <c r="D216" s="71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3"/>
      <c r="W216" s="45" t="s">
        <v>12</v>
      </c>
      <c r="X216" s="45"/>
      <c r="Y216" s="45"/>
      <c r="Z216" s="45" t="s">
        <v>11</v>
      </c>
      <c r="AA216" s="45"/>
      <c r="AB216" s="45"/>
      <c r="AC216" s="45" t="s">
        <v>12</v>
      </c>
      <c r="AD216" s="45"/>
      <c r="AE216" s="45"/>
      <c r="AF216" s="45" t="s">
        <v>11</v>
      </c>
      <c r="AG216" s="45"/>
      <c r="AH216" s="45"/>
      <c r="AI216" s="45" t="s">
        <v>12</v>
      </c>
      <c r="AJ216" s="45"/>
      <c r="AK216" s="45"/>
      <c r="AL216" s="45" t="s">
        <v>11</v>
      </c>
      <c r="AM216" s="45"/>
      <c r="AN216" s="45"/>
      <c r="AO216" s="45" t="s">
        <v>12</v>
      </c>
      <c r="AP216" s="45"/>
      <c r="AQ216" s="45"/>
      <c r="AR216" s="45" t="s">
        <v>11</v>
      </c>
      <c r="AS216" s="45"/>
      <c r="AT216" s="4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</row>
    <row r="217" spans="1:79" ht="15" customHeight="1" x14ac:dyDescent="0.2">
      <c r="A217" s="50">
        <v>1</v>
      </c>
      <c r="B217" s="51"/>
      <c r="C217" s="51"/>
      <c r="D217" s="50">
        <v>2</v>
      </c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2"/>
      <c r="W217" s="45">
        <v>3</v>
      </c>
      <c r="X217" s="45"/>
      <c r="Y217" s="45"/>
      <c r="Z217" s="45">
        <v>4</v>
      </c>
      <c r="AA217" s="45"/>
      <c r="AB217" s="45"/>
      <c r="AC217" s="45">
        <v>5</v>
      </c>
      <c r="AD217" s="45"/>
      <c r="AE217" s="45"/>
      <c r="AF217" s="45">
        <v>6</v>
      </c>
      <c r="AG217" s="45"/>
      <c r="AH217" s="45"/>
      <c r="AI217" s="45">
        <v>7</v>
      </c>
      <c r="AJ217" s="45"/>
      <c r="AK217" s="45"/>
      <c r="AL217" s="45">
        <v>8</v>
      </c>
      <c r="AM217" s="45"/>
      <c r="AN217" s="45"/>
      <c r="AO217" s="45">
        <v>9</v>
      </c>
      <c r="AP217" s="45"/>
      <c r="AQ217" s="45"/>
      <c r="AR217" s="45">
        <v>10</v>
      </c>
      <c r="AS217" s="45"/>
      <c r="AT217" s="45"/>
      <c r="AU217" s="45">
        <v>11</v>
      </c>
      <c r="AV217" s="45"/>
      <c r="AW217" s="45"/>
      <c r="AX217" s="45">
        <v>12</v>
      </c>
      <c r="AY217" s="45"/>
      <c r="AZ217" s="45"/>
      <c r="BA217" s="45">
        <v>13</v>
      </c>
      <c r="BB217" s="45"/>
      <c r="BC217" s="45"/>
      <c r="BD217" s="45">
        <v>14</v>
      </c>
      <c r="BE217" s="45"/>
      <c r="BF217" s="45"/>
      <c r="BG217" s="45">
        <v>15</v>
      </c>
      <c r="BH217" s="45"/>
      <c r="BI217" s="45"/>
      <c r="BJ217" s="45">
        <v>16</v>
      </c>
      <c r="BK217" s="45"/>
      <c r="BL217" s="45"/>
    </row>
    <row r="218" spans="1:79" s="1" customFormat="1" ht="12.75" hidden="1" customHeight="1" x14ac:dyDescent="0.2">
      <c r="A218" s="47" t="s">
        <v>69</v>
      </c>
      <c r="B218" s="48"/>
      <c r="C218" s="48"/>
      <c r="D218" s="47" t="s">
        <v>57</v>
      </c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9"/>
      <c r="W218" s="27" t="s">
        <v>72</v>
      </c>
      <c r="X218" s="27"/>
      <c r="Y218" s="27"/>
      <c r="Z218" s="27" t="s">
        <v>73</v>
      </c>
      <c r="AA218" s="27"/>
      <c r="AB218" s="27"/>
      <c r="AC218" s="35" t="s">
        <v>74</v>
      </c>
      <c r="AD218" s="35"/>
      <c r="AE218" s="35"/>
      <c r="AF218" s="35" t="s">
        <v>75</v>
      </c>
      <c r="AG218" s="35"/>
      <c r="AH218" s="35"/>
      <c r="AI218" s="27" t="s">
        <v>76</v>
      </c>
      <c r="AJ218" s="27"/>
      <c r="AK218" s="27"/>
      <c r="AL218" s="27" t="s">
        <v>77</v>
      </c>
      <c r="AM218" s="27"/>
      <c r="AN218" s="27"/>
      <c r="AO218" s="35" t="s">
        <v>104</v>
      </c>
      <c r="AP218" s="35"/>
      <c r="AQ218" s="35"/>
      <c r="AR218" s="35" t="s">
        <v>78</v>
      </c>
      <c r="AS218" s="35"/>
      <c r="AT218" s="35"/>
      <c r="AU218" s="27" t="s">
        <v>105</v>
      </c>
      <c r="AV218" s="27"/>
      <c r="AW218" s="27"/>
      <c r="AX218" s="35" t="s">
        <v>106</v>
      </c>
      <c r="AY218" s="35"/>
      <c r="AZ218" s="35"/>
      <c r="BA218" s="27" t="s">
        <v>107</v>
      </c>
      <c r="BB218" s="27"/>
      <c r="BC218" s="27"/>
      <c r="BD218" s="35" t="s">
        <v>108</v>
      </c>
      <c r="BE218" s="35"/>
      <c r="BF218" s="35"/>
      <c r="BG218" s="27" t="s">
        <v>109</v>
      </c>
      <c r="BH218" s="27"/>
      <c r="BI218" s="27"/>
      <c r="BJ218" s="35" t="s">
        <v>110</v>
      </c>
      <c r="BK218" s="35"/>
      <c r="BL218" s="35"/>
      <c r="CA218" s="1" t="s">
        <v>103</v>
      </c>
    </row>
    <row r="219" spans="1:79" s="25" customFormat="1" ht="12.75" customHeight="1" x14ac:dyDescent="0.2">
      <c r="A219" s="77">
        <v>1</v>
      </c>
      <c r="B219" s="78"/>
      <c r="C219" s="78"/>
      <c r="D219" s="55" t="s">
        <v>265</v>
      </c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7"/>
      <c r="W219" s="114">
        <v>9</v>
      </c>
      <c r="X219" s="114"/>
      <c r="Y219" s="114"/>
      <c r="Z219" s="114">
        <v>9</v>
      </c>
      <c r="AA219" s="114"/>
      <c r="AB219" s="114"/>
      <c r="AC219" s="114">
        <v>0</v>
      </c>
      <c r="AD219" s="114"/>
      <c r="AE219" s="114"/>
      <c r="AF219" s="114">
        <v>0</v>
      </c>
      <c r="AG219" s="114"/>
      <c r="AH219" s="114"/>
      <c r="AI219" s="114">
        <v>7.75</v>
      </c>
      <c r="AJ219" s="114"/>
      <c r="AK219" s="114"/>
      <c r="AL219" s="114">
        <v>0</v>
      </c>
      <c r="AM219" s="114"/>
      <c r="AN219" s="114"/>
      <c r="AO219" s="114">
        <v>0</v>
      </c>
      <c r="AP219" s="114"/>
      <c r="AQ219" s="114"/>
      <c r="AR219" s="114">
        <v>0</v>
      </c>
      <c r="AS219" s="114"/>
      <c r="AT219" s="114"/>
      <c r="AU219" s="114">
        <v>7</v>
      </c>
      <c r="AV219" s="114"/>
      <c r="AW219" s="114"/>
      <c r="AX219" s="114">
        <v>0</v>
      </c>
      <c r="AY219" s="114"/>
      <c r="AZ219" s="114"/>
      <c r="BA219" s="114">
        <v>7</v>
      </c>
      <c r="BB219" s="114"/>
      <c r="BC219" s="114"/>
      <c r="BD219" s="114">
        <v>0</v>
      </c>
      <c r="BE219" s="114"/>
      <c r="BF219" s="114"/>
      <c r="BG219" s="114">
        <v>7</v>
      </c>
      <c r="BH219" s="114"/>
      <c r="BI219" s="114"/>
      <c r="BJ219" s="114">
        <v>0</v>
      </c>
      <c r="BK219" s="114"/>
      <c r="BL219" s="114"/>
      <c r="CA219" s="25" t="s">
        <v>43</v>
      </c>
    </row>
    <row r="220" spans="1:79" s="25" customFormat="1" ht="12.75" customHeight="1" x14ac:dyDescent="0.2">
      <c r="A220" s="77">
        <v>2</v>
      </c>
      <c r="B220" s="78"/>
      <c r="C220" s="78"/>
      <c r="D220" s="55" t="s">
        <v>268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7"/>
      <c r="W220" s="114">
        <v>32.4</v>
      </c>
      <c r="X220" s="114"/>
      <c r="Y220" s="114"/>
      <c r="Z220" s="114">
        <v>32.4</v>
      </c>
      <c r="AA220" s="114"/>
      <c r="AB220" s="114"/>
      <c r="AC220" s="114">
        <v>0</v>
      </c>
      <c r="AD220" s="114"/>
      <c r="AE220" s="114"/>
      <c r="AF220" s="114">
        <v>0</v>
      </c>
      <c r="AG220" s="114"/>
      <c r="AH220" s="114"/>
      <c r="AI220" s="114">
        <v>24.3</v>
      </c>
      <c r="AJ220" s="114"/>
      <c r="AK220" s="114"/>
      <c r="AL220" s="114">
        <v>0</v>
      </c>
      <c r="AM220" s="114"/>
      <c r="AN220" s="114"/>
      <c r="AO220" s="114">
        <v>0</v>
      </c>
      <c r="AP220" s="114"/>
      <c r="AQ220" s="114"/>
      <c r="AR220" s="114">
        <v>0</v>
      </c>
      <c r="AS220" s="114"/>
      <c r="AT220" s="114"/>
      <c r="AU220" s="114">
        <v>20.399999999999999</v>
      </c>
      <c r="AV220" s="114"/>
      <c r="AW220" s="114"/>
      <c r="AX220" s="114">
        <v>0</v>
      </c>
      <c r="AY220" s="114"/>
      <c r="AZ220" s="114"/>
      <c r="BA220" s="114">
        <v>20.399999999999999</v>
      </c>
      <c r="BB220" s="114"/>
      <c r="BC220" s="114"/>
      <c r="BD220" s="114">
        <v>0</v>
      </c>
      <c r="BE220" s="114"/>
      <c r="BF220" s="114"/>
      <c r="BG220" s="114">
        <v>20.399999999999999</v>
      </c>
      <c r="BH220" s="114"/>
      <c r="BI220" s="114"/>
      <c r="BJ220" s="114">
        <v>0</v>
      </c>
      <c r="BK220" s="114"/>
      <c r="BL220" s="114"/>
    </row>
    <row r="221" spans="1:79" s="25" customFormat="1" ht="12.75" customHeight="1" x14ac:dyDescent="0.2">
      <c r="A221" s="77">
        <v>3</v>
      </c>
      <c r="B221" s="78"/>
      <c r="C221" s="78"/>
      <c r="D221" s="55" t="s">
        <v>266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7"/>
      <c r="W221" s="114">
        <v>9.1999999999999993</v>
      </c>
      <c r="X221" s="114"/>
      <c r="Y221" s="114"/>
      <c r="Z221" s="114">
        <v>9.1999999999999993</v>
      </c>
      <c r="AA221" s="114"/>
      <c r="AB221" s="114"/>
      <c r="AC221" s="114">
        <v>0</v>
      </c>
      <c r="AD221" s="114"/>
      <c r="AE221" s="114"/>
      <c r="AF221" s="114">
        <v>0</v>
      </c>
      <c r="AG221" s="114"/>
      <c r="AH221" s="114"/>
      <c r="AI221" s="114">
        <v>6.5</v>
      </c>
      <c r="AJ221" s="114"/>
      <c r="AK221" s="114"/>
      <c r="AL221" s="114">
        <v>0</v>
      </c>
      <c r="AM221" s="114"/>
      <c r="AN221" s="114"/>
      <c r="AO221" s="114">
        <v>0</v>
      </c>
      <c r="AP221" s="114"/>
      <c r="AQ221" s="114"/>
      <c r="AR221" s="114">
        <v>0</v>
      </c>
      <c r="AS221" s="114"/>
      <c r="AT221" s="114"/>
      <c r="AU221" s="114">
        <v>6.5</v>
      </c>
      <c r="AV221" s="114"/>
      <c r="AW221" s="114"/>
      <c r="AX221" s="114">
        <v>0</v>
      </c>
      <c r="AY221" s="114"/>
      <c r="AZ221" s="114"/>
      <c r="BA221" s="114">
        <v>6.5</v>
      </c>
      <c r="BB221" s="114"/>
      <c r="BC221" s="114"/>
      <c r="BD221" s="114">
        <v>0</v>
      </c>
      <c r="BE221" s="114"/>
      <c r="BF221" s="114"/>
      <c r="BG221" s="114">
        <v>6.5</v>
      </c>
      <c r="BH221" s="114"/>
      <c r="BI221" s="114"/>
      <c r="BJ221" s="114">
        <v>0</v>
      </c>
      <c r="BK221" s="114"/>
      <c r="BL221" s="114"/>
    </row>
    <row r="222" spans="1:79" s="6" customFormat="1" ht="12.75" customHeight="1" x14ac:dyDescent="0.2">
      <c r="A222" s="99">
        <v>4</v>
      </c>
      <c r="B222" s="100"/>
      <c r="C222" s="100"/>
      <c r="D222" s="46" t="s">
        <v>215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9"/>
      <c r="W222" s="112">
        <v>50.6</v>
      </c>
      <c r="X222" s="112"/>
      <c r="Y222" s="112"/>
      <c r="Z222" s="112">
        <v>50.6</v>
      </c>
      <c r="AA222" s="112"/>
      <c r="AB222" s="112"/>
      <c r="AC222" s="112">
        <v>0</v>
      </c>
      <c r="AD222" s="112"/>
      <c r="AE222" s="112"/>
      <c r="AF222" s="112">
        <v>0</v>
      </c>
      <c r="AG222" s="112"/>
      <c r="AH222" s="112"/>
      <c r="AI222" s="112">
        <v>38.549999999999997</v>
      </c>
      <c r="AJ222" s="112"/>
      <c r="AK222" s="112"/>
      <c r="AL222" s="112">
        <v>0</v>
      </c>
      <c r="AM222" s="112"/>
      <c r="AN222" s="112"/>
      <c r="AO222" s="112">
        <v>0</v>
      </c>
      <c r="AP222" s="112"/>
      <c r="AQ222" s="112"/>
      <c r="AR222" s="112">
        <v>0</v>
      </c>
      <c r="AS222" s="112"/>
      <c r="AT222" s="112"/>
      <c r="AU222" s="112">
        <v>33.9</v>
      </c>
      <c r="AV222" s="112"/>
      <c r="AW222" s="112"/>
      <c r="AX222" s="112">
        <v>0</v>
      </c>
      <c r="AY222" s="112"/>
      <c r="AZ222" s="112"/>
      <c r="BA222" s="112">
        <v>33.9</v>
      </c>
      <c r="BB222" s="112"/>
      <c r="BC222" s="112"/>
      <c r="BD222" s="112">
        <v>0</v>
      </c>
      <c r="BE222" s="112"/>
      <c r="BF222" s="112"/>
      <c r="BG222" s="112">
        <v>33.9</v>
      </c>
      <c r="BH222" s="112"/>
      <c r="BI222" s="112"/>
      <c r="BJ222" s="112">
        <v>0</v>
      </c>
      <c r="BK222" s="112"/>
      <c r="BL222" s="112"/>
    </row>
    <row r="223" spans="1:79" s="25" customFormat="1" ht="25.5" customHeight="1" x14ac:dyDescent="0.2">
      <c r="A223" s="77">
        <v>5</v>
      </c>
      <c r="B223" s="78"/>
      <c r="C223" s="78"/>
      <c r="D223" s="55" t="s">
        <v>216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7"/>
      <c r="W223" s="114" t="s">
        <v>192</v>
      </c>
      <c r="X223" s="114"/>
      <c r="Y223" s="114"/>
      <c r="Z223" s="114" t="s">
        <v>192</v>
      </c>
      <c r="AA223" s="114"/>
      <c r="AB223" s="114"/>
      <c r="AC223" s="114"/>
      <c r="AD223" s="114"/>
      <c r="AE223" s="114"/>
      <c r="AF223" s="114"/>
      <c r="AG223" s="114"/>
      <c r="AH223" s="114"/>
      <c r="AI223" s="114" t="s">
        <v>192</v>
      </c>
      <c r="AJ223" s="114"/>
      <c r="AK223" s="114"/>
      <c r="AL223" s="114" t="s">
        <v>192</v>
      </c>
      <c r="AM223" s="114"/>
      <c r="AN223" s="114"/>
      <c r="AO223" s="114"/>
      <c r="AP223" s="114"/>
      <c r="AQ223" s="114"/>
      <c r="AR223" s="114"/>
      <c r="AS223" s="114"/>
      <c r="AT223" s="114"/>
      <c r="AU223" s="114" t="s">
        <v>192</v>
      </c>
      <c r="AV223" s="114"/>
      <c r="AW223" s="114"/>
      <c r="AX223" s="114"/>
      <c r="AY223" s="114"/>
      <c r="AZ223" s="114"/>
      <c r="BA223" s="114" t="s">
        <v>192</v>
      </c>
      <c r="BB223" s="114"/>
      <c r="BC223" s="114"/>
      <c r="BD223" s="114"/>
      <c r="BE223" s="114"/>
      <c r="BF223" s="114"/>
      <c r="BG223" s="114" t="s">
        <v>192</v>
      </c>
      <c r="BH223" s="114"/>
      <c r="BI223" s="114"/>
      <c r="BJ223" s="114"/>
      <c r="BK223" s="114"/>
      <c r="BL223" s="114"/>
    </row>
    <row r="226" spans="1:79" ht="14.25" customHeight="1" x14ac:dyDescent="0.2">
      <c r="A226" s="59" t="s">
        <v>153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</row>
    <row r="227" spans="1:79" ht="14.25" customHeight="1" x14ac:dyDescent="0.2">
      <c r="A227" s="59" t="s">
        <v>230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</row>
    <row r="228" spans="1:79" ht="15" customHeight="1" x14ac:dyDescent="0.2">
      <c r="A228" s="36" t="s">
        <v>185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</row>
    <row r="229" spans="1:79" ht="15" customHeight="1" x14ac:dyDescent="0.2">
      <c r="A229" s="45" t="s">
        <v>6</v>
      </c>
      <c r="B229" s="45"/>
      <c r="C229" s="45"/>
      <c r="D229" s="45"/>
      <c r="E229" s="45"/>
      <c r="F229" s="45"/>
      <c r="G229" s="45" t="s">
        <v>126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 t="s">
        <v>13</v>
      </c>
      <c r="U229" s="45"/>
      <c r="V229" s="45"/>
      <c r="W229" s="45"/>
      <c r="X229" s="45"/>
      <c r="Y229" s="45"/>
      <c r="Z229" s="45"/>
      <c r="AA229" s="50" t="s">
        <v>186</v>
      </c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1"/>
      <c r="AP229" s="50" t="s">
        <v>187</v>
      </c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2"/>
      <c r="BE229" s="50" t="s">
        <v>188</v>
      </c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2"/>
    </row>
    <row r="230" spans="1:79" ht="32.1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 t="s">
        <v>4</v>
      </c>
      <c r="AB230" s="45"/>
      <c r="AC230" s="45"/>
      <c r="AD230" s="45"/>
      <c r="AE230" s="45"/>
      <c r="AF230" s="45" t="s">
        <v>3</v>
      </c>
      <c r="AG230" s="45"/>
      <c r="AH230" s="45"/>
      <c r="AI230" s="45"/>
      <c r="AJ230" s="45"/>
      <c r="AK230" s="45" t="s">
        <v>89</v>
      </c>
      <c r="AL230" s="45"/>
      <c r="AM230" s="45"/>
      <c r="AN230" s="45"/>
      <c r="AO230" s="45"/>
      <c r="AP230" s="45" t="s">
        <v>4</v>
      </c>
      <c r="AQ230" s="45"/>
      <c r="AR230" s="45"/>
      <c r="AS230" s="45"/>
      <c r="AT230" s="45"/>
      <c r="AU230" s="45" t="s">
        <v>3</v>
      </c>
      <c r="AV230" s="45"/>
      <c r="AW230" s="45"/>
      <c r="AX230" s="45"/>
      <c r="AY230" s="45"/>
      <c r="AZ230" s="45" t="s">
        <v>96</v>
      </c>
      <c r="BA230" s="45"/>
      <c r="BB230" s="45"/>
      <c r="BC230" s="45"/>
      <c r="BD230" s="45"/>
      <c r="BE230" s="45" t="s">
        <v>4</v>
      </c>
      <c r="BF230" s="45"/>
      <c r="BG230" s="45"/>
      <c r="BH230" s="45"/>
      <c r="BI230" s="45"/>
      <c r="BJ230" s="45" t="s">
        <v>3</v>
      </c>
      <c r="BK230" s="45"/>
      <c r="BL230" s="45"/>
      <c r="BM230" s="45"/>
      <c r="BN230" s="45"/>
      <c r="BO230" s="45" t="s">
        <v>127</v>
      </c>
      <c r="BP230" s="45"/>
      <c r="BQ230" s="45"/>
      <c r="BR230" s="45"/>
      <c r="BS230" s="45"/>
    </row>
    <row r="231" spans="1:79" ht="15" customHeight="1" x14ac:dyDescent="0.2">
      <c r="A231" s="45">
        <v>1</v>
      </c>
      <c r="B231" s="45"/>
      <c r="C231" s="45"/>
      <c r="D231" s="45"/>
      <c r="E231" s="45"/>
      <c r="F231" s="45"/>
      <c r="G231" s="45">
        <v>2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>
        <v>3</v>
      </c>
      <c r="U231" s="45"/>
      <c r="V231" s="45"/>
      <c r="W231" s="45"/>
      <c r="X231" s="45"/>
      <c r="Y231" s="45"/>
      <c r="Z231" s="45"/>
      <c r="AA231" s="45">
        <v>4</v>
      </c>
      <c r="AB231" s="45"/>
      <c r="AC231" s="45"/>
      <c r="AD231" s="45"/>
      <c r="AE231" s="45"/>
      <c r="AF231" s="45">
        <v>5</v>
      </c>
      <c r="AG231" s="45"/>
      <c r="AH231" s="45"/>
      <c r="AI231" s="45"/>
      <c r="AJ231" s="45"/>
      <c r="AK231" s="45">
        <v>6</v>
      </c>
      <c r="AL231" s="45"/>
      <c r="AM231" s="45"/>
      <c r="AN231" s="45"/>
      <c r="AO231" s="45"/>
      <c r="AP231" s="45">
        <v>7</v>
      </c>
      <c r="AQ231" s="45"/>
      <c r="AR231" s="45"/>
      <c r="AS231" s="45"/>
      <c r="AT231" s="45"/>
      <c r="AU231" s="45">
        <v>8</v>
      </c>
      <c r="AV231" s="45"/>
      <c r="AW231" s="45"/>
      <c r="AX231" s="45"/>
      <c r="AY231" s="45"/>
      <c r="AZ231" s="45">
        <v>9</v>
      </c>
      <c r="BA231" s="45"/>
      <c r="BB231" s="45"/>
      <c r="BC231" s="45"/>
      <c r="BD231" s="45"/>
      <c r="BE231" s="45">
        <v>10</v>
      </c>
      <c r="BF231" s="45"/>
      <c r="BG231" s="45"/>
      <c r="BH231" s="45"/>
      <c r="BI231" s="45"/>
      <c r="BJ231" s="45">
        <v>11</v>
      </c>
      <c r="BK231" s="45"/>
      <c r="BL231" s="45"/>
      <c r="BM231" s="45"/>
      <c r="BN231" s="45"/>
      <c r="BO231" s="45">
        <v>12</v>
      </c>
      <c r="BP231" s="45"/>
      <c r="BQ231" s="45"/>
      <c r="BR231" s="45"/>
      <c r="BS231" s="45"/>
    </row>
    <row r="232" spans="1:79" s="1" customFormat="1" ht="15" hidden="1" customHeight="1" x14ac:dyDescent="0.2">
      <c r="A232" s="27" t="s">
        <v>69</v>
      </c>
      <c r="B232" s="27"/>
      <c r="C232" s="27"/>
      <c r="D232" s="27"/>
      <c r="E232" s="27"/>
      <c r="F232" s="27"/>
      <c r="G232" s="122" t="s">
        <v>57</v>
      </c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 t="s">
        <v>79</v>
      </c>
      <c r="U232" s="122"/>
      <c r="V232" s="122"/>
      <c r="W232" s="122"/>
      <c r="X232" s="122"/>
      <c r="Y232" s="122"/>
      <c r="Z232" s="122"/>
      <c r="AA232" s="35" t="s">
        <v>65</v>
      </c>
      <c r="AB232" s="35"/>
      <c r="AC232" s="35"/>
      <c r="AD232" s="35"/>
      <c r="AE232" s="35"/>
      <c r="AF232" s="35" t="s">
        <v>66</v>
      </c>
      <c r="AG232" s="35"/>
      <c r="AH232" s="35"/>
      <c r="AI232" s="35"/>
      <c r="AJ232" s="35"/>
      <c r="AK232" s="98" t="s">
        <v>122</v>
      </c>
      <c r="AL232" s="98"/>
      <c r="AM232" s="98"/>
      <c r="AN232" s="98"/>
      <c r="AO232" s="98"/>
      <c r="AP232" s="35" t="s">
        <v>67</v>
      </c>
      <c r="AQ232" s="35"/>
      <c r="AR232" s="35"/>
      <c r="AS232" s="35"/>
      <c r="AT232" s="35"/>
      <c r="AU232" s="35" t="s">
        <v>68</v>
      </c>
      <c r="AV232" s="35"/>
      <c r="AW232" s="35"/>
      <c r="AX232" s="35"/>
      <c r="AY232" s="35"/>
      <c r="AZ232" s="98" t="s">
        <v>122</v>
      </c>
      <c r="BA232" s="98"/>
      <c r="BB232" s="98"/>
      <c r="BC232" s="98"/>
      <c r="BD232" s="98"/>
      <c r="BE232" s="35" t="s">
        <v>58</v>
      </c>
      <c r="BF232" s="35"/>
      <c r="BG232" s="35"/>
      <c r="BH232" s="35"/>
      <c r="BI232" s="35"/>
      <c r="BJ232" s="35" t="s">
        <v>59</v>
      </c>
      <c r="BK232" s="35"/>
      <c r="BL232" s="35"/>
      <c r="BM232" s="35"/>
      <c r="BN232" s="35"/>
      <c r="BO232" s="98" t="s">
        <v>122</v>
      </c>
      <c r="BP232" s="98"/>
      <c r="BQ232" s="98"/>
      <c r="BR232" s="98"/>
      <c r="BS232" s="98"/>
      <c r="CA232" s="1" t="s">
        <v>44</v>
      </c>
    </row>
    <row r="233" spans="1:79" s="6" customFormat="1" ht="12.75" customHeight="1" x14ac:dyDescent="0.2">
      <c r="A233" s="111"/>
      <c r="B233" s="111"/>
      <c r="C233" s="111"/>
      <c r="D233" s="111"/>
      <c r="E233" s="111"/>
      <c r="F233" s="111"/>
      <c r="G233" s="123" t="s">
        <v>147</v>
      </c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4"/>
      <c r="U233" s="124"/>
      <c r="V233" s="124"/>
      <c r="W233" s="124"/>
      <c r="X233" s="124"/>
      <c r="Y233" s="124"/>
      <c r="Z233" s="124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>
        <f>IF(ISNUMBER(AA233),AA233,0)+IF(ISNUMBER(AF233),AF233,0)</f>
        <v>0</v>
      </c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>
        <f>IF(ISNUMBER(AP233),AP233,0)+IF(ISNUMBER(AU233),AU233,0)</f>
        <v>0</v>
      </c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>
        <f>IF(ISNUMBER(BE233),BE233,0)+IF(ISNUMBER(BJ233),BJ233,0)</f>
        <v>0</v>
      </c>
      <c r="BP233" s="116"/>
      <c r="BQ233" s="116"/>
      <c r="BR233" s="116"/>
      <c r="BS233" s="116"/>
      <c r="CA233" s="6" t="s">
        <v>45</v>
      </c>
    </row>
    <row r="235" spans="1:79" ht="13.5" customHeight="1" x14ac:dyDescent="0.2">
      <c r="A235" s="59" t="s">
        <v>244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</row>
    <row r="236" spans="1:79" ht="15" customHeight="1" x14ac:dyDescent="0.2">
      <c r="A236" s="87" t="s">
        <v>185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</row>
    <row r="237" spans="1:79" ht="15" customHeight="1" x14ac:dyDescent="0.2">
      <c r="A237" s="45" t="s">
        <v>6</v>
      </c>
      <c r="B237" s="45"/>
      <c r="C237" s="45"/>
      <c r="D237" s="45"/>
      <c r="E237" s="45"/>
      <c r="F237" s="45"/>
      <c r="G237" s="45" t="s">
        <v>126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 t="s">
        <v>13</v>
      </c>
      <c r="U237" s="45"/>
      <c r="V237" s="45"/>
      <c r="W237" s="45"/>
      <c r="X237" s="45"/>
      <c r="Y237" s="45"/>
      <c r="Z237" s="45"/>
      <c r="AA237" s="50" t="s">
        <v>189</v>
      </c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1"/>
      <c r="AP237" s="50" t="s">
        <v>190</v>
      </c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2"/>
    </row>
    <row r="238" spans="1:79" ht="32.1" customHeight="1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 t="s">
        <v>4</v>
      </c>
      <c r="AB238" s="45"/>
      <c r="AC238" s="45"/>
      <c r="AD238" s="45"/>
      <c r="AE238" s="45"/>
      <c r="AF238" s="45" t="s">
        <v>3</v>
      </c>
      <c r="AG238" s="45"/>
      <c r="AH238" s="45"/>
      <c r="AI238" s="45"/>
      <c r="AJ238" s="45"/>
      <c r="AK238" s="45" t="s">
        <v>89</v>
      </c>
      <c r="AL238" s="45"/>
      <c r="AM238" s="45"/>
      <c r="AN238" s="45"/>
      <c r="AO238" s="45"/>
      <c r="AP238" s="45" t="s">
        <v>4</v>
      </c>
      <c r="AQ238" s="45"/>
      <c r="AR238" s="45"/>
      <c r="AS238" s="45"/>
      <c r="AT238" s="45"/>
      <c r="AU238" s="45" t="s">
        <v>3</v>
      </c>
      <c r="AV238" s="45"/>
      <c r="AW238" s="45"/>
      <c r="AX238" s="45"/>
      <c r="AY238" s="45"/>
      <c r="AZ238" s="45" t="s">
        <v>96</v>
      </c>
      <c r="BA238" s="45"/>
      <c r="BB238" s="45"/>
      <c r="BC238" s="45"/>
      <c r="BD238" s="45"/>
    </row>
    <row r="239" spans="1:79" ht="15" customHeight="1" x14ac:dyDescent="0.2">
      <c r="A239" s="45">
        <v>1</v>
      </c>
      <c r="B239" s="45"/>
      <c r="C239" s="45"/>
      <c r="D239" s="45"/>
      <c r="E239" s="45"/>
      <c r="F239" s="45"/>
      <c r="G239" s="45">
        <v>2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>
        <v>3</v>
      </c>
      <c r="U239" s="45"/>
      <c r="V239" s="45"/>
      <c r="W239" s="45"/>
      <c r="X239" s="45"/>
      <c r="Y239" s="45"/>
      <c r="Z239" s="45"/>
      <c r="AA239" s="45">
        <v>4</v>
      </c>
      <c r="AB239" s="45"/>
      <c r="AC239" s="45"/>
      <c r="AD239" s="45"/>
      <c r="AE239" s="45"/>
      <c r="AF239" s="45">
        <v>5</v>
      </c>
      <c r="AG239" s="45"/>
      <c r="AH239" s="45"/>
      <c r="AI239" s="45"/>
      <c r="AJ239" s="45"/>
      <c r="AK239" s="45">
        <v>6</v>
      </c>
      <c r="AL239" s="45"/>
      <c r="AM239" s="45"/>
      <c r="AN239" s="45"/>
      <c r="AO239" s="45"/>
      <c r="AP239" s="45">
        <v>7</v>
      </c>
      <c r="AQ239" s="45"/>
      <c r="AR239" s="45"/>
      <c r="AS239" s="45"/>
      <c r="AT239" s="45"/>
      <c r="AU239" s="45">
        <v>8</v>
      </c>
      <c r="AV239" s="45"/>
      <c r="AW239" s="45"/>
      <c r="AX239" s="45"/>
      <c r="AY239" s="45"/>
      <c r="AZ239" s="45">
        <v>9</v>
      </c>
      <c r="BA239" s="45"/>
      <c r="BB239" s="45"/>
      <c r="BC239" s="45"/>
      <c r="BD239" s="45"/>
    </row>
    <row r="240" spans="1:79" s="1" customFormat="1" ht="12" hidden="1" customHeight="1" x14ac:dyDescent="0.2">
      <c r="A240" s="27" t="s">
        <v>69</v>
      </c>
      <c r="B240" s="27"/>
      <c r="C240" s="27"/>
      <c r="D240" s="27"/>
      <c r="E240" s="27"/>
      <c r="F240" s="27"/>
      <c r="G240" s="122" t="s">
        <v>57</v>
      </c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 t="s">
        <v>79</v>
      </c>
      <c r="U240" s="122"/>
      <c r="V240" s="122"/>
      <c r="W240" s="122"/>
      <c r="X240" s="122"/>
      <c r="Y240" s="122"/>
      <c r="Z240" s="122"/>
      <c r="AA240" s="35" t="s">
        <v>60</v>
      </c>
      <c r="AB240" s="35"/>
      <c r="AC240" s="35"/>
      <c r="AD240" s="35"/>
      <c r="AE240" s="35"/>
      <c r="AF240" s="35" t="s">
        <v>61</v>
      </c>
      <c r="AG240" s="35"/>
      <c r="AH240" s="35"/>
      <c r="AI240" s="35"/>
      <c r="AJ240" s="35"/>
      <c r="AK240" s="98" t="s">
        <v>122</v>
      </c>
      <c r="AL240" s="98"/>
      <c r="AM240" s="98"/>
      <c r="AN240" s="98"/>
      <c r="AO240" s="98"/>
      <c r="AP240" s="35" t="s">
        <v>62</v>
      </c>
      <c r="AQ240" s="35"/>
      <c r="AR240" s="35"/>
      <c r="AS240" s="35"/>
      <c r="AT240" s="35"/>
      <c r="AU240" s="35" t="s">
        <v>63</v>
      </c>
      <c r="AV240" s="35"/>
      <c r="AW240" s="35"/>
      <c r="AX240" s="35"/>
      <c r="AY240" s="35"/>
      <c r="AZ240" s="98" t="s">
        <v>122</v>
      </c>
      <c r="BA240" s="98"/>
      <c r="BB240" s="98"/>
      <c r="BC240" s="98"/>
      <c r="BD240" s="98"/>
      <c r="CA240" s="1" t="s">
        <v>46</v>
      </c>
    </row>
    <row r="241" spans="1:79" s="6" customFormat="1" x14ac:dyDescent="0.2">
      <c r="A241" s="111"/>
      <c r="B241" s="111"/>
      <c r="C241" s="111"/>
      <c r="D241" s="111"/>
      <c r="E241" s="111"/>
      <c r="F241" s="111"/>
      <c r="G241" s="123" t="s">
        <v>147</v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4"/>
      <c r="U241" s="124"/>
      <c r="V241" s="124"/>
      <c r="W241" s="124"/>
      <c r="X241" s="124"/>
      <c r="Y241" s="124"/>
      <c r="Z241" s="124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>
        <f>IF(ISNUMBER(AA241),AA241,0)+IF(ISNUMBER(AF241),AF241,0)</f>
        <v>0</v>
      </c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>
        <f>IF(ISNUMBER(AP241),AP241,0)+IF(ISNUMBER(AU241),AU241,0)</f>
        <v>0</v>
      </c>
      <c r="BA241" s="116"/>
      <c r="BB241" s="116"/>
      <c r="BC241" s="116"/>
      <c r="BD241" s="116"/>
      <c r="CA241" s="6" t="s">
        <v>47</v>
      </c>
    </row>
    <row r="244" spans="1:79" ht="14.25" customHeight="1" x14ac:dyDescent="0.2">
      <c r="A244" s="59" t="s">
        <v>245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</row>
    <row r="245" spans="1:79" ht="15" customHeight="1" x14ac:dyDescent="0.2">
      <c r="A245" s="87" t="s">
        <v>185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</row>
    <row r="246" spans="1:79" ht="23.1" customHeight="1" x14ac:dyDescent="0.2">
      <c r="A246" s="45" t="s">
        <v>128</v>
      </c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68" t="s">
        <v>129</v>
      </c>
      <c r="O246" s="69"/>
      <c r="P246" s="69"/>
      <c r="Q246" s="69"/>
      <c r="R246" s="69"/>
      <c r="S246" s="69"/>
      <c r="T246" s="69"/>
      <c r="U246" s="70"/>
      <c r="V246" s="68" t="s">
        <v>130</v>
      </c>
      <c r="W246" s="69"/>
      <c r="X246" s="69"/>
      <c r="Y246" s="69"/>
      <c r="Z246" s="70"/>
      <c r="AA246" s="45" t="s">
        <v>186</v>
      </c>
      <c r="AB246" s="45"/>
      <c r="AC246" s="45"/>
      <c r="AD246" s="45"/>
      <c r="AE246" s="45"/>
      <c r="AF246" s="45"/>
      <c r="AG246" s="45"/>
      <c r="AH246" s="45"/>
      <c r="AI246" s="45"/>
      <c r="AJ246" s="45" t="s">
        <v>187</v>
      </c>
      <c r="AK246" s="45"/>
      <c r="AL246" s="45"/>
      <c r="AM246" s="45"/>
      <c r="AN246" s="45"/>
      <c r="AO246" s="45"/>
      <c r="AP246" s="45"/>
      <c r="AQ246" s="45"/>
      <c r="AR246" s="45"/>
      <c r="AS246" s="45" t="s">
        <v>188</v>
      </c>
      <c r="AT246" s="45"/>
      <c r="AU246" s="45"/>
      <c r="AV246" s="45"/>
      <c r="AW246" s="45"/>
      <c r="AX246" s="45"/>
      <c r="AY246" s="45"/>
      <c r="AZ246" s="45"/>
      <c r="BA246" s="45"/>
      <c r="BB246" s="45" t="s">
        <v>189</v>
      </c>
      <c r="BC246" s="45"/>
      <c r="BD246" s="45"/>
      <c r="BE246" s="45"/>
      <c r="BF246" s="45"/>
      <c r="BG246" s="45"/>
      <c r="BH246" s="45"/>
      <c r="BI246" s="45"/>
      <c r="BJ246" s="45"/>
      <c r="BK246" s="45" t="s">
        <v>190</v>
      </c>
      <c r="BL246" s="45"/>
      <c r="BM246" s="45"/>
      <c r="BN246" s="45"/>
      <c r="BO246" s="45"/>
      <c r="BP246" s="45"/>
      <c r="BQ246" s="45"/>
      <c r="BR246" s="45"/>
      <c r="BS246" s="45"/>
    </row>
    <row r="247" spans="1:79" ht="95.25" customHeight="1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71"/>
      <c r="O247" s="72"/>
      <c r="P247" s="72"/>
      <c r="Q247" s="72"/>
      <c r="R247" s="72"/>
      <c r="S247" s="72"/>
      <c r="T247" s="72"/>
      <c r="U247" s="73"/>
      <c r="V247" s="71"/>
      <c r="W247" s="72"/>
      <c r="X247" s="72"/>
      <c r="Y247" s="72"/>
      <c r="Z247" s="73"/>
      <c r="AA247" s="105" t="s">
        <v>133</v>
      </c>
      <c r="AB247" s="105"/>
      <c r="AC247" s="105"/>
      <c r="AD247" s="105"/>
      <c r="AE247" s="105"/>
      <c r="AF247" s="105" t="s">
        <v>134</v>
      </c>
      <c r="AG247" s="105"/>
      <c r="AH247" s="105"/>
      <c r="AI247" s="105"/>
      <c r="AJ247" s="105" t="s">
        <v>133</v>
      </c>
      <c r="AK247" s="105"/>
      <c r="AL247" s="105"/>
      <c r="AM247" s="105"/>
      <c r="AN247" s="105"/>
      <c r="AO247" s="105" t="s">
        <v>134</v>
      </c>
      <c r="AP247" s="105"/>
      <c r="AQ247" s="105"/>
      <c r="AR247" s="105"/>
      <c r="AS247" s="105" t="s">
        <v>133</v>
      </c>
      <c r="AT247" s="105"/>
      <c r="AU247" s="105"/>
      <c r="AV247" s="105"/>
      <c r="AW247" s="105"/>
      <c r="AX247" s="105" t="s">
        <v>134</v>
      </c>
      <c r="AY247" s="105"/>
      <c r="AZ247" s="105"/>
      <c r="BA247" s="105"/>
      <c r="BB247" s="105" t="s">
        <v>133</v>
      </c>
      <c r="BC247" s="105"/>
      <c r="BD247" s="105"/>
      <c r="BE247" s="105"/>
      <c r="BF247" s="105"/>
      <c r="BG247" s="105" t="s">
        <v>134</v>
      </c>
      <c r="BH247" s="105"/>
      <c r="BI247" s="105"/>
      <c r="BJ247" s="105"/>
      <c r="BK247" s="105" t="s">
        <v>133</v>
      </c>
      <c r="BL247" s="105"/>
      <c r="BM247" s="105"/>
      <c r="BN247" s="105"/>
      <c r="BO247" s="105"/>
      <c r="BP247" s="105" t="s">
        <v>134</v>
      </c>
      <c r="BQ247" s="105"/>
      <c r="BR247" s="105"/>
      <c r="BS247" s="105"/>
    </row>
    <row r="248" spans="1:79" ht="15" customHeight="1" x14ac:dyDescent="0.2">
      <c r="A248" s="45">
        <v>1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50">
        <v>2</v>
      </c>
      <c r="O248" s="51"/>
      <c r="P248" s="51"/>
      <c r="Q248" s="51"/>
      <c r="R248" s="51"/>
      <c r="S248" s="51"/>
      <c r="T248" s="51"/>
      <c r="U248" s="52"/>
      <c r="V248" s="45">
        <v>3</v>
      </c>
      <c r="W248" s="45"/>
      <c r="X248" s="45"/>
      <c r="Y248" s="45"/>
      <c r="Z248" s="45"/>
      <c r="AA248" s="45">
        <v>4</v>
      </c>
      <c r="AB248" s="45"/>
      <c r="AC248" s="45"/>
      <c r="AD248" s="45"/>
      <c r="AE248" s="45"/>
      <c r="AF248" s="45">
        <v>5</v>
      </c>
      <c r="AG248" s="45"/>
      <c r="AH248" s="45"/>
      <c r="AI248" s="45"/>
      <c r="AJ248" s="45">
        <v>6</v>
      </c>
      <c r="AK248" s="45"/>
      <c r="AL248" s="45"/>
      <c r="AM248" s="45"/>
      <c r="AN248" s="45"/>
      <c r="AO248" s="45">
        <v>7</v>
      </c>
      <c r="AP248" s="45"/>
      <c r="AQ248" s="45"/>
      <c r="AR248" s="45"/>
      <c r="AS248" s="45">
        <v>8</v>
      </c>
      <c r="AT248" s="45"/>
      <c r="AU248" s="45"/>
      <c r="AV248" s="45"/>
      <c r="AW248" s="45"/>
      <c r="AX248" s="45">
        <v>9</v>
      </c>
      <c r="AY248" s="45"/>
      <c r="AZ248" s="45"/>
      <c r="BA248" s="45"/>
      <c r="BB248" s="45">
        <v>10</v>
      </c>
      <c r="BC248" s="45"/>
      <c r="BD248" s="45"/>
      <c r="BE248" s="45"/>
      <c r="BF248" s="45"/>
      <c r="BG248" s="45">
        <v>11</v>
      </c>
      <c r="BH248" s="45"/>
      <c r="BI248" s="45"/>
      <c r="BJ248" s="45"/>
      <c r="BK248" s="45">
        <v>12</v>
      </c>
      <c r="BL248" s="45"/>
      <c r="BM248" s="45"/>
      <c r="BN248" s="45"/>
      <c r="BO248" s="45"/>
      <c r="BP248" s="45">
        <v>13</v>
      </c>
      <c r="BQ248" s="45"/>
      <c r="BR248" s="45"/>
      <c r="BS248" s="45"/>
    </row>
    <row r="249" spans="1:79" s="1" customFormat="1" ht="12" hidden="1" customHeight="1" x14ac:dyDescent="0.2">
      <c r="A249" s="122" t="s">
        <v>146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27" t="s">
        <v>131</v>
      </c>
      <c r="O249" s="27"/>
      <c r="P249" s="27"/>
      <c r="Q249" s="27"/>
      <c r="R249" s="27"/>
      <c r="S249" s="27"/>
      <c r="T249" s="27"/>
      <c r="U249" s="27"/>
      <c r="V249" s="27" t="s">
        <v>132</v>
      </c>
      <c r="W249" s="27"/>
      <c r="X249" s="27"/>
      <c r="Y249" s="27"/>
      <c r="Z249" s="27"/>
      <c r="AA249" s="35" t="s">
        <v>65</v>
      </c>
      <c r="AB249" s="35"/>
      <c r="AC249" s="35"/>
      <c r="AD249" s="35"/>
      <c r="AE249" s="35"/>
      <c r="AF249" s="35" t="s">
        <v>66</v>
      </c>
      <c r="AG249" s="35"/>
      <c r="AH249" s="35"/>
      <c r="AI249" s="35"/>
      <c r="AJ249" s="35" t="s">
        <v>67</v>
      </c>
      <c r="AK249" s="35"/>
      <c r="AL249" s="35"/>
      <c r="AM249" s="35"/>
      <c r="AN249" s="35"/>
      <c r="AO249" s="35" t="s">
        <v>68</v>
      </c>
      <c r="AP249" s="35"/>
      <c r="AQ249" s="35"/>
      <c r="AR249" s="35"/>
      <c r="AS249" s="35" t="s">
        <v>58</v>
      </c>
      <c r="AT249" s="35"/>
      <c r="AU249" s="35"/>
      <c r="AV249" s="35"/>
      <c r="AW249" s="35"/>
      <c r="AX249" s="35" t="s">
        <v>59</v>
      </c>
      <c r="AY249" s="35"/>
      <c r="AZ249" s="35"/>
      <c r="BA249" s="35"/>
      <c r="BB249" s="35" t="s">
        <v>60</v>
      </c>
      <c r="BC249" s="35"/>
      <c r="BD249" s="35"/>
      <c r="BE249" s="35"/>
      <c r="BF249" s="35"/>
      <c r="BG249" s="35" t="s">
        <v>61</v>
      </c>
      <c r="BH249" s="35"/>
      <c r="BI249" s="35"/>
      <c r="BJ249" s="35"/>
      <c r="BK249" s="35" t="s">
        <v>62</v>
      </c>
      <c r="BL249" s="35"/>
      <c r="BM249" s="35"/>
      <c r="BN249" s="35"/>
      <c r="BO249" s="35"/>
      <c r="BP249" s="35" t="s">
        <v>63</v>
      </c>
      <c r="BQ249" s="35"/>
      <c r="BR249" s="35"/>
      <c r="BS249" s="35"/>
      <c r="CA249" s="1" t="s">
        <v>48</v>
      </c>
    </row>
    <row r="250" spans="1:79" s="6" customFormat="1" ht="12.75" customHeight="1" x14ac:dyDescent="0.2">
      <c r="A250" s="123" t="s">
        <v>147</v>
      </c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99"/>
      <c r="O250" s="100"/>
      <c r="P250" s="100"/>
      <c r="Q250" s="100"/>
      <c r="R250" s="100"/>
      <c r="S250" s="100"/>
      <c r="T250" s="100"/>
      <c r="U250" s="101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5"/>
      <c r="BQ250" s="126"/>
      <c r="BR250" s="126"/>
      <c r="BS250" s="127"/>
      <c r="CA250" s="6" t="s">
        <v>49</v>
      </c>
    </row>
    <row r="253" spans="1:79" ht="35.25" customHeight="1" x14ac:dyDescent="0.2">
      <c r="A253" s="59" t="s">
        <v>246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</row>
    <row r="254" spans="1:79" ht="15" x14ac:dyDescent="0.2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</row>
    <row r="255" spans="1:79" ht="1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7" spans="1:79" ht="28.5" customHeight="1" x14ac:dyDescent="0.2">
      <c r="A257" s="41" t="s">
        <v>231</v>
      </c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</row>
    <row r="258" spans="1:79" ht="14.25" customHeight="1" x14ac:dyDescent="0.2">
      <c r="A258" s="59" t="s">
        <v>217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</row>
    <row r="259" spans="1:79" ht="15" customHeight="1" x14ac:dyDescent="0.2">
      <c r="A259" s="36" t="s">
        <v>185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</row>
    <row r="260" spans="1:79" ht="42.95" customHeight="1" x14ac:dyDescent="0.2">
      <c r="A260" s="105" t="s">
        <v>135</v>
      </c>
      <c r="B260" s="105"/>
      <c r="C260" s="105"/>
      <c r="D260" s="105"/>
      <c r="E260" s="105"/>
      <c r="F260" s="105"/>
      <c r="G260" s="45" t="s">
        <v>19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 t="s">
        <v>15</v>
      </c>
      <c r="U260" s="45"/>
      <c r="V260" s="45"/>
      <c r="W260" s="45"/>
      <c r="X260" s="45"/>
      <c r="Y260" s="45"/>
      <c r="Z260" s="45" t="s">
        <v>14</v>
      </c>
      <c r="AA260" s="45"/>
      <c r="AB260" s="45"/>
      <c r="AC260" s="45"/>
      <c r="AD260" s="45"/>
      <c r="AE260" s="45" t="s">
        <v>136</v>
      </c>
      <c r="AF260" s="45"/>
      <c r="AG260" s="45"/>
      <c r="AH260" s="45"/>
      <c r="AI260" s="45"/>
      <c r="AJ260" s="45"/>
      <c r="AK260" s="45" t="s">
        <v>137</v>
      </c>
      <c r="AL260" s="45"/>
      <c r="AM260" s="45"/>
      <c r="AN260" s="45"/>
      <c r="AO260" s="45"/>
      <c r="AP260" s="45"/>
      <c r="AQ260" s="45" t="s">
        <v>138</v>
      </c>
      <c r="AR260" s="45"/>
      <c r="AS260" s="45"/>
      <c r="AT260" s="45"/>
      <c r="AU260" s="45"/>
      <c r="AV260" s="45"/>
      <c r="AW260" s="45" t="s">
        <v>98</v>
      </c>
      <c r="AX260" s="45"/>
      <c r="AY260" s="45"/>
      <c r="AZ260" s="45"/>
      <c r="BA260" s="45"/>
      <c r="BB260" s="45"/>
      <c r="BC260" s="45"/>
      <c r="BD260" s="45"/>
      <c r="BE260" s="45"/>
      <c r="BF260" s="45"/>
      <c r="BG260" s="45" t="s">
        <v>139</v>
      </c>
      <c r="BH260" s="45"/>
      <c r="BI260" s="45"/>
      <c r="BJ260" s="45"/>
      <c r="BK260" s="45"/>
      <c r="BL260" s="45"/>
    </row>
    <row r="261" spans="1:79" ht="39.950000000000003" customHeight="1" x14ac:dyDescent="0.2">
      <c r="A261" s="105"/>
      <c r="B261" s="105"/>
      <c r="C261" s="105"/>
      <c r="D261" s="105"/>
      <c r="E261" s="105"/>
      <c r="F261" s="10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 t="s">
        <v>17</v>
      </c>
      <c r="AX261" s="45"/>
      <c r="AY261" s="45"/>
      <c r="AZ261" s="45"/>
      <c r="BA261" s="45"/>
      <c r="BB261" s="45" t="s">
        <v>16</v>
      </c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</row>
    <row r="262" spans="1:79" ht="15" customHeight="1" x14ac:dyDescent="0.2">
      <c r="A262" s="45">
        <v>1</v>
      </c>
      <c r="B262" s="45"/>
      <c r="C262" s="45"/>
      <c r="D262" s="45"/>
      <c r="E262" s="45"/>
      <c r="F262" s="45"/>
      <c r="G262" s="45">
        <v>2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>
        <v>3</v>
      </c>
      <c r="U262" s="45"/>
      <c r="V262" s="45"/>
      <c r="W262" s="45"/>
      <c r="X262" s="45"/>
      <c r="Y262" s="45"/>
      <c r="Z262" s="45">
        <v>4</v>
      </c>
      <c r="AA262" s="45"/>
      <c r="AB262" s="45"/>
      <c r="AC262" s="45"/>
      <c r="AD262" s="45"/>
      <c r="AE262" s="45">
        <v>5</v>
      </c>
      <c r="AF262" s="45"/>
      <c r="AG262" s="45"/>
      <c r="AH262" s="45"/>
      <c r="AI262" s="45"/>
      <c r="AJ262" s="45"/>
      <c r="AK262" s="45">
        <v>6</v>
      </c>
      <c r="AL262" s="45"/>
      <c r="AM262" s="45"/>
      <c r="AN262" s="45"/>
      <c r="AO262" s="45"/>
      <c r="AP262" s="45"/>
      <c r="AQ262" s="45">
        <v>7</v>
      </c>
      <c r="AR262" s="45"/>
      <c r="AS262" s="45"/>
      <c r="AT262" s="45"/>
      <c r="AU262" s="45"/>
      <c r="AV262" s="45"/>
      <c r="AW262" s="45">
        <v>8</v>
      </c>
      <c r="AX262" s="45"/>
      <c r="AY262" s="45"/>
      <c r="AZ262" s="45"/>
      <c r="BA262" s="45"/>
      <c r="BB262" s="45">
        <v>9</v>
      </c>
      <c r="BC262" s="45"/>
      <c r="BD262" s="45"/>
      <c r="BE262" s="45"/>
      <c r="BF262" s="45"/>
      <c r="BG262" s="45">
        <v>10</v>
      </c>
      <c r="BH262" s="45"/>
      <c r="BI262" s="45"/>
      <c r="BJ262" s="45"/>
      <c r="BK262" s="45"/>
      <c r="BL262" s="45"/>
    </row>
    <row r="263" spans="1:79" s="1" customFormat="1" ht="12" hidden="1" customHeight="1" x14ac:dyDescent="0.2">
      <c r="A263" s="27" t="s">
        <v>64</v>
      </c>
      <c r="B263" s="27"/>
      <c r="C263" s="27"/>
      <c r="D263" s="27"/>
      <c r="E263" s="27"/>
      <c r="F263" s="27"/>
      <c r="G263" s="122" t="s">
        <v>57</v>
      </c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35" t="s">
        <v>80</v>
      </c>
      <c r="U263" s="35"/>
      <c r="V263" s="35"/>
      <c r="W263" s="35"/>
      <c r="X263" s="35"/>
      <c r="Y263" s="35"/>
      <c r="Z263" s="35" t="s">
        <v>81</v>
      </c>
      <c r="AA263" s="35"/>
      <c r="AB263" s="35"/>
      <c r="AC263" s="35"/>
      <c r="AD263" s="35"/>
      <c r="AE263" s="35" t="s">
        <v>82</v>
      </c>
      <c r="AF263" s="35"/>
      <c r="AG263" s="35"/>
      <c r="AH263" s="35"/>
      <c r="AI263" s="35"/>
      <c r="AJ263" s="35"/>
      <c r="AK263" s="35" t="s">
        <v>83</v>
      </c>
      <c r="AL263" s="35"/>
      <c r="AM263" s="35"/>
      <c r="AN263" s="35"/>
      <c r="AO263" s="35"/>
      <c r="AP263" s="35"/>
      <c r="AQ263" s="130" t="s">
        <v>99</v>
      </c>
      <c r="AR263" s="35"/>
      <c r="AS263" s="35"/>
      <c r="AT263" s="35"/>
      <c r="AU263" s="35"/>
      <c r="AV263" s="35"/>
      <c r="AW263" s="35" t="s">
        <v>84</v>
      </c>
      <c r="AX263" s="35"/>
      <c r="AY263" s="35"/>
      <c r="AZ263" s="35"/>
      <c r="BA263" s="35"/>
      <c r="BB263" s="35" t="s">
        <v>85</v>
      </c>
      <c r="BC263" s="35"/>
      <c r="BD263" s="35"/>
      <c r="BE263" s="35"/>
      <c r="BF263" s="35"/>
      <c r="BG263" s="130" t="s">
        <v>100</v>
      </c>
      <c r="BH263" s="35"/>
      <c r="BI263" s="35"/>
      <c r="BJ263" s="35"/>
      <c r="BK263" s="35"/>
      <c r="BL263" s="35"/>
      <c r="CA263" s="1" t="s">
        <v>50</v>
      </c>
    </row>
    <row r="264" spans="1:79" s="6" customFormat="1" ht="12.75" customHeight="1" x14ac:dyDescent="0.2">
      <c r="A264" s="111"/>
      <c r="B264" s="111"/>
      <c r="C264" s="111"/>
      <c r="D264" s="111"/>
      <c r="E264" s="111"/>
      <c r="F264" s="111"/>
      <c r="G264" s="123" t="s">
        <v>147</v>
      </c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>
        <f>IF(ISNUMBER(AK264),AK264,0)-IF(ISNUMBER(AE264),AE264,0)</f>
        <v>0</v>
      </c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>
        <f>IF(ISNUMBER(Z264),Z264,0)+IF(ISNUMBER(AK264),AK264,0)</f>
        <v>0</v>
      </c>
      <c r="BH264" s="116"/>
      <c r="BI264" s="116"/>
      <c r="BJ264" s="116"/>
      <c r="BK264" s="116"/>
      <c r="BL264" s="116"/>
      <c r="CA264" s="6" t="s">
        <v>51</v>
      </c>
    </row>
    <row r="266" spans="1:79" ht="14.25" customHeight="1" x14ac:dyDescent="0.2">
      <c r="A266" s="59" t="s">
        <v>232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</row>
    <row r="267" spans="1:79" ht="15" customHeight="1" x14ac:dyDescent="0.2">
      <c r="A267" s="36" t="s">
        <v>185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</row>
    <row r="268" spans="1:79" ht="18" customHeight="1" x14ac:dyDescent="0.2">
      <c r="A268" s="45" t="s">
        <v>135</v>
      </c>
      <c r="B268" s="45"/>
      <c r="C268" s="45"/>
      <c r="D268" s="45"/>
      <c r="E268" s="45"/>
      <c r="F268" s="45"/>
      <c r="G268" s="45" t="s">
        <v>19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 t="s">
        <v>220</v>
      </c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 t="s">
        <v>229</v>
      </c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</row>
    <row r="269" spans="1:79" ht="42.95" customHeight="1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 t="s">
        <v>140</v>
      </c>
      <c r="R269" s="45"/>
      <c r="S269" s="45"/>
      <c r="T269" s="45"/>
      <c r="U269" s="45"/>
      <c r="V269" s="105" t="s">
        <v>141</v>
      </c>
      <c r="W269" s="105"/>
      <c r="X269" s="105"/>
      <c r="Y269" s="105"/>
      <c r="Z269" s="45" t="s">
        <v>142</v>
      </c>
      <c r="AA269" s="45"/>
      <c r="AB269" s="45"/>
      <c r="AC269" s="45"/>
      <c r="AD269" s="45"/>
      <c r="AE269" s="45"/>
      <c r="AF269" s="45"/>
      <c r="AG269" s="45"/>
      <c r="AH269" s="45"/>
      <c r="AI269" s="45"/>
      <c r="AJ269" s="45" t="s">
        <v>143</v>
      </c>
      <c r="AK269" s="45"/>
      <c r="AL269" s="45"/>
      <c r="AM269" s="45"/>
      <c r="AN269" s="45"/>
      <c r="AO269" s="45" t="s">
        <v>20</v>
      </c>
      <c r="AP269" s="45"/>
      <c r="AQ269" s="45"/>
      <c r="AR269" s="45"/>
      <c r="AS269" s="45"/>
      <c r="AT269" s="105" t="s">
        <v>144</v>
      </c>
      <c r="AU269" s="105"/>
      <c r="AV269" s="105"/>
      <c r="AW269" s="105"/>
      <c r="AX269" s="45" t="s">
        <v>142</v>
      </c>
      <c r="AY269" s="45"/>
      <c r="AZ269" s="45"/>
      <c r="BA269" s="45"/>
      <c r="BB269" s="45"/>
      <c r="BC269" s="45"/>
      <c r="BD269" s="45"/>
      <c r="BE269" s="45"/>
      <c r="BF269" s="45"/>
      <c r="BG269" s="45"/>
      <c r="BH269" s="45" t="s">
        <v>145</v>
      </c>
      <c r="BI269" s="45"/>
      <c r="BJ269" s="45"/>
      <c r="BK269" s="45"/>
      <c r="BL269" s="45"/>
    </row>
    <row r="270" spans="1:79" ht="63" customHeight="1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105"/>
      <c r="W270" s="105"/>
      <c r="X270" s="105"/>
      <c r="Y270" s="105"/>
      <c r="Z270" s="45" t="s">
        <v>17</v>
      </c>
      <c r="AA270" s="45"/>
      <c r="AB270" s="45"/>
      <c r="AC270" s="45"/>
      <c r="AD270" s="45"/>
      <c r="AE270" s="45" t="s">
        <v>16</v>
      </c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105"/>
      <c r="AU270" s="105"/>
      <c r="AV270" s="105"/>
      <c r="AW270" s="105"/>
      <c r="AX270" s="45" t="s">
        <v>17</v>
      </c>
      <c r="AY270" s="45"/>
      <c r="AZ270" s="45"/>
      <c r="BA270" s="45"/>
      <c r="BB270" s="45"/>
      <c r="BC270" s="45" t="s">
        <v>16</v>
      </c>
      <c r="BD270" s="45"/>
      <c r="BE270" s="45"/>
      <c r="BF270" s="45"/>
      <c r="BG270" s="45"/>
      <c r="BH270" s="45"/>
      <c r="BI270" s="45"/>
      <c r="BJ270" s="45"/>
      <c r="BK270" s="45"/>
      <c r="BL270" s="45"/>
    </row>
    <row r="271" spans="1:79" ht="15" customHeight="1" x14ac:dyDescent="0.2">
      <c r="A271" s="45">
        <v>1</v>
      </c>
      <c r="B271" s="45"/>
      <c r="C271" s="45"/>
      <c r="D271" s="45"/>
      <c r="E271" s="45"/>
      <c r="F271" s="45"/>
      <c r="G271" s="45">
        <v>2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>
        <v>3</v>
      </c>
      <c r="R271" s="45"/>
      <c r="S271" s="45"/>
      <c r="T271" s="45"/>
      <c r="U271" s="45"/>
      <c r="V271" s="45">
        <v>4</v>
      </c>
      <c r="W271" s="45"/>
      <c r="X271" s="45"/>
      <c r="Y271" s="45"/>
      <c r="Z271" s="45">
        <v>5</v>
      </c>
      <c r="AA271" s="45"/>
      <c r="AB271" s="45"/>
      <c r="AC271" s="45"/>
      <c r="AD271" s="45"/>
      <c r="AE271" s="45">
        <v>6</v>
      </c>
      <c r="AF271" s="45"/>
      <c r="AG271" s="45"/>
      <c r="AH271" s="45"/>
      <c r="AI271" s="45"/>
      <c r="AJ271" s="45">
        <v>7</v>
      </c>
      <c r="AK271" s="45"/>
      <c r="AL271" s="45"/>
      <c r="AM271" s="45"/>
      <c r="AN271" s="45"/>
      <c r="AO271" s="45">
        <v>8</v>
      </c>
      <c r="AP271" s="45"/>
      <c r="AQ271" s="45"/>
      <c r="AR271" s="45"/>
      <c r="AS271" s="45"/>
      <c r="AT271" s="45">
        <v>9</v>
      </c>
      <c r="AU271" s="45"/>
      <c r="AV271" s="45"/>
      <c r="AW271" s="45"/>
      <c r="AX271" s="45">
        <v>10</v>
      </c>
      <c r="AY271" s="45"/>
      <c r="AZ271" s="45"/>
      <c r="BA271" s="45"/>
      <c r="BB271" s="45"/>
      <c r="BC271" s="45">
        <v>11</v>
      </c>
      <c r="BD271" s="45"/>
      <c r="BE271" s="45"/>
      <c r="BF271" s="45"/>
      <c r="BG271" s="45"/>
      <c r="BH271" s="45">
        <v>12</v>
      </c>
      <c r="BI271" s="45"/>
      <c r="BJ271" s="45"/>
      <c r="BK271" s="45"/>
      <c r="BL271" s="45"/>
    </row>
    <row r="272" spans="1:79" s="1" customFormat="1" ht="12" hidden="1" customHeight="1" x14ac:dyDescent="0.2">
      <c r="A272" s="27" t="s">
        <v>64</v>
      </c>
      <c r="B272" s="27"/>
      <c r="C272" s="27"/>
      <c r="D272" s="27"/>
      <c r="E272" s="27"/>
      <c r="F272" s="27"/>
      <c r="G272" s="122" t="s">
        <v>57</v>
      </c>
      <c r="H272" s="122"/>
      <c r="I272" s="122"/>
      <c r="J272" s="122"/>
      <c r="K272" s="122"/>
      <c r="L272" s="122"/>
      <c r="M272" s="122"/>
      <c r="N272" s="122"/>
      <c r="O272" s="122"/>
      <c r="P272" s="122"/>
      <c r="Q272" s="35" t="s">
        <v>80</v>
      </c>
      <c r="R272" s="35"/>
      <c r="S272" s="35"/>
      <c r="T272" s="35"/>
      <c r="U272" s="35"/>
      <c r="V272" s="35" t="s">
        <v>81</v>
      </c>
      <c r="W272" s="35"/>
      <c r="X272" s="35"/>
      <c r="Y272" s="35"/>
      <c r="Z272" s="35" t="s">
        <v>82</v>
      </c>
      <c r="AA272" s="35"/>
      <c r="AB272" s="35"/>
      <c r="AC272" s="35"/>
      <c r="AD272" s="35"/>
      <c r="AE272" s="35" t="s">
        <v>83</v>
      </c>
      <c r="AF272" s="35"/>
      <c r="AG272" s="35"/>
      <c r="AH272" s="35"/>
      <c r="AI272" s="35"/>
      <c r="AJ272" s="130" t="s">
        <v>101</v>
      </c>
      <c r="AK272" s="35"/>
      <c r="AL272" s="35"/>
      <c r="AM272" s="35"/>
      <c r="AN272" s="35"/>
      <c r="AO272" s="35" t="s">
        <v>84</v>
      </c>
      <c r="AP272" s="35"/>
      <c r="AQ272" s="35"/>
      <c r="AR272" s="35"/>
      <c r="AS272" s="35"/>
      <c r="AT272" s="130" t="s">
        <v>102</v>
      </c>
      <c r="AU272" s="35"/>
      <c r="AV272" s="35"/>
      <c r="AW272" s="35"/>
      <c r="AX272" s="35" t="s">
        <v>85</v>
      </c>
      <c r="AY272" s="35"/>
      <c r="AZ272" s="35"/>
      <c r="BA272" s="35"/>
      <c r="BB272" s="35"/>
      <c r="BC272" s="35" t="s">
        <v>86</v>
      </c>
      <c r="BD272" s="35"/>
      <c r="BE272" s="35"/>
      <c r="BF272" s="35"/>
      <c r="BG272" s="35"/>
      <c r="BH272" s="130" t="s">
        <v>101</v>
      </c>
      <c r="BI272" s="35"/>
      <c r="BJ272" s="35"/>
      <c r="BK272" s="35"/>
      <c r="BL272" s="35"/>
      <c r="CA272" s="1" t="s">
        <v>52</v>
      </c>
    </row>
    <row r="273" spans="1:79" s="6" customFormat="1" ht="12.75" customHeight="1" x14ac:dyDescent="0.2">
      <c r="A273" s="111"/>
      <c r="B273" s="111"/>
      <c r="C273" s="111"/>
      <c r="D273" s="111"/>
      <c r="E273" s="111"/>
      <c r="F273" s="111"/>
      <c r="G273" s="123" t="s">
        <v>147</v>
      </c>
      <c r="H273" s="123"/>
      <c r="I273" s="123"/>
      <c r="J273" s="123"/>
      <c r="K273" s="123"/>
      <c r="L273" s="123"/>
      <c r="M273" s="123"/>
      <c r="N273" s="123"/>
      <c r="O273" s="123"/>
      <c r="P273" s="123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>
        <f>IF(ISNUMBER(Q273),Q273,0)-IF(ISNUMBER(Z273),Z273,0)</f>
        <v>0</v>
      </c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>
        <f>IF(ISNUMBER(V273),V273,0)-IF(ISNUMBER(Z273),Z273,0)-IF(ISNUMBER(AE273),AE273,0)</f>
        <v>0</v>
      </c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>
        <f>IF(ISNUMBER(AO273),AO273,0)-IF(ISNUMBER(AX273),AX273,0)</f>
        <v>0</v>
      </c>
      <c r="BI273" s="116"/>
      <c r="BJ273" s="116"/>
      <c r="BK273" s="116"/>
      <c r="BL273" s="116"/>
      <c r="CA273" s="6" t="s">
        <v>53</v>
      </c>
    </row>
    <row r="275" spans="1:79" ht="14.25" customHeight="1" x14ac:dyDescent="0.2">
      <c r="A275" s="59" t="s">
        <v>221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</row>
    <row r="276" spans="1:79" ht="15" customHeight="1" x14ac:dyDescent="0.2">
      <c r="A276" s="36" t="s">
        <v>185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</row>
    <row r="277" spans="1:79" ht="42.95" customHeight="1" x14ac:dyDescent="0.2">
      <c r="A277" s="105" t="s">
        <v>135</v>
      </c>
      <c r="B277" s="105"/>
      <c r="C277" s="105"/>
      <c r="D277" s="105"/>
      <c r="E277" s="105"/>
      <c r="F277" s="105"/>
      <c r="G277" s="45" t="s">
        <v>19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 t="s">
        <v>15</v>
      </c>
      <c r="U277" s="45"/>
      <c r="V277" s="45"/>
      <c r="W277" s="45"/>
      <c r="X277" s="45"/>
      <c r="Y277" s="45"/>
      <c r="Z277" s="45" t="s">
        <v>14</v>
      </c>
      <c r="AA277" s="45"/>
      <c r="AB277" s="45"/>
      <c r="AC277" s="45"/>
      <c r="AD277" s="45"/>
      <c r="AE277" s="45" t="s">
        <v>218</v>
      </c>
      <c r="AF277" s="45"/>
      <c r="AG277" s="45"/>
      <c r="AH277" s="45"/>
      <c r="AI277" s="45"/>
      <c r="AJ277" s="45"/>
      <c r="AK277" s="45" t="s">
        <v>222</v>
      </c>
      <c r="AL277" s="45"/>
      <c r="AM277" s="45"/>
      <c r="AN277" s="45"/>
      <c r="AO277" s="45"/>
      <c r="AP277" s="45"/>
      <c r="AQ277" s="45" t="s">
        <v>233</v>
      </c>
      <c r="AR277" s="45"/>
      <c r="AS277" s="45"/>
      <c r="AT277" s="45"/>
      <c r="AU277" s="45"/>
      <c r="AV277" s="45"/>
      <c r="AW277" s="45" t="s">
        <v>18</v>
      </c>
      <c r="AX277" s="45"/>
      <c r="AY277" s="45"/>
      <c r="AZ277" s="45"/>
      <c r="BA277" s="45"/>
      <c r="BB277" s="45"/>
      <c r="BC277" s="45"/>
      <c r="BD277" s="45"/>
      <c r="BE277" s="45" t="s">
        <v>156</v>
      </c>
      <c r="BF277" s="45"/>
      <c r="BG277" s="45"/>
      <c r="BH277" s="45"/>
      <c r="BI277" s="45"/>
      <c r="BJ277" s="45"/>
      <c r="BK277" s="45"/>
      <c r="BL277" s="45"/>
    </row>
    <row r="278" spans="1:79" ht="21.75" customHeight="1" x14ac:dyDescent="0.2">
      <c r="A278" s="105"/>
      <c r="B278" s="105"/>
      <c r="C278" s="105"/>
      <c r="D278" s="105"/>
      <c r="E278" s="105"/>
      <c r="F278" s="10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</row>
    <row r="279" spans="1:79" ht="15" customHeight="1" x14ac:dyDescent="0.2">
      <c r="A279" s="45">
        <v>1</v>
      </c>
      <c r="B279" s="45"/>
      <c r="C279" s="45"/>
      <c r="D279" s="45"/>
      <c r="E279" s="45"/>
      <c r="F279" s="45"/>
      <c r="G279" s="45">
        <v>2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>
        <v>3</v>
      </c>
      <c r="U279" s="45"/>
      <c r="V279" s="45"/>
      <c r="W279" s="45"/>
      <c r="X279" s="45"/>
      <c r="Y279" s="45"/>
      <c r="Z279" s="45">
        <v>4</v>
      </c>
      <c r="AA279" s="45"/>
      <c r="AB279" s="45"/>
      <c r="AC279" s="45"/>
      <c r="AD279" s="45"/>
      <c r="AE279" s="45">
        <v>5</v>
      </c>
      <c r="AF279" s="45"/>
      <c r="AG279" s="45"/>
      <c r="AH279" s="45"/>
      <c r="AI279" s="45"/>
      <c r="AJ279" s="45"/>
      <c r="AK279" s="45">
        <v>6</v>
      </c>
      <c r="AL279" s="45"/>
      <c r="AM279" s="45"/>
      <c r="AN279" s="45"/>
      <c r="AO279" s="45"/>
      <c r="AP279" s="45"/>
      <c r="AQ279" s="45">
        <v>7</v>
      </c>
      <c r="AR279" s="45"/>
      <c r="AS279" s="45"/>
      <c r="AT279" s="45"/>
      <c r="AU279" s="45"/>
      <c r="AV279" s="45"/>
      <c r="AW279" s="27">
        <v>8</v>
      </c>
      <c r="AX279" s="27"/>
      <c r="AY279" s="27"/>
      <c r="AZ279" s="27"/>
      <c r="BA279" s="27"/>
      <c r="BB279" s="27"/>
      <c r="BC279" s="27"/>
      <c r="BD279" s="27"/>
      <c r="BE279" s="27">
        <v>9</v>
      </c>
      <c r="BF279" s="27"/>
      <c r="BG279" s="27"/>
      <c r="BH279" s="27"/>
      <c r="BI279" s="27"/>
      <c r="BJ279" s="27"/>
      <c r="BK279" s="27"/>
      <c r="BL279" s="27"/>
    </row>
    <row r="280" spans="1:79" s="1" customFormat="1" ht="18.75" hidden="1" customHeight="1" x14ac:dyDescent="0.2">
      <c r="A280" s="27" t="s">
        <v>64</v>
      </c>
      <c r="B280" s="27"/>
      <c r="C280" s="27"/>
      <c r="D280" s="27"/>
      <c r="E280" s="27"/>
      <c r="F280" s="27"/>
      <c r="G280" s="122" t="s">
        <v>57</v>
      </c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35" t="s">
        <v>80</v>
      </c>
      <c r="U280" s="35"/>
      <c r="V280" s="35"/>
      <c r="W280" s="35"/>
      <c r="X280" s="35"/>
      <c r="Y280" s="35"/>
      <c r="Z280" s="35" t="s">
        <v>81</v>
      </c>
      <c r="AA280" s="35"/>
      <c r="AB280" s="35"/>
      <c r="AC280" s="35"/>
      <c r="AD280" s="35"/>
      <c r="AE280" s="35" t="s">
        <v>82</v>
      </c>
      <c r="AF280" s="35"/>
      <c r="AG280" s="35"/>
      <c r="AH280" s="35"/>
      <c r="AI280" s="35"/>
      <c r="AJ280" s="35"/>
      <c r="AK280" s="35" t="s">
        <v>83</v>
      </c>
      <c r="AL280" s="35"/>
      <c r="AM280" s="35"/>
      <c r="AN280" s="35"/>
      <c r="AO280" s="35"/>
      <c r="AP280" s="35"/>
      <c r="AQ280" s="35" t="s">
        <v>84</v>
      </c>
      <c r="AR280" s="35"/>
      <c r="AS280" s="35"/>
      <c r="AT280" s="35"/>
      <c r="AU280" s="35"/>
      <c r="AV280" s="35"/>
      <c r="AW280" s="122" t="s">
        <v>87</v>
      </c>
      <c r="AX280" s="122"/>
      <c r="AY280" s="122"/>
      <c r="AZ280" s="122"/>
      <c r="BA280" s="122"/>
      <c r="BB280" s="122"/>
      <c r="BC280" s="122"/>
      <c r="BD280" s="122"/>
      <c r="BE280" s="122" t="s">
        <v>88</v>
      </c>
      <c r="BF280" s="122"/>
      <c r="BG280" s="122"/>
      <c r="BH280" s="122"/>
      <c r="BI280" s="122"/>
      <c r="BJ280" s="122"/>
      <c r="BK280" s="122"/>
      <c r="BL280" s="122"/>
      <c r="CA280" s="1" t="s">
        <v>54</v>
      </c>
    </row>
    <row r="281" spans="1:79" s="6" customFormat="1" ht="12.75" customHeight="1" x14ac:dyDescent="0.2">
      <c r="A281" s="111"/>
      <c r="B281" s="111"/>
      <c r="C281" s="111"/>
      <c r="D281" s="111"/>
      <c r="E281" s="111"/>
      <c r="F281" s="111"/>
      <c r="G281" s="123" t="s">
        <v>147</v>
      </c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23"/>
      <c r="AX281" s="123"/>
      <c r="AY281" s="123"/>
      <c r="AZ281" s="123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CA281" s="6" t="s">
        <v>55</v>
      </c>
    </row>
    <row r="283" spans="1:79" ht="14.25" customHeight="1" x14ac:dyDescent="0.2">
      <c r="A283" s="59" t="s">
        <v>234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</row>
    <row r="284" spans="1:79" ht="15" customHeight="1" x14ac:dyDescent="0.2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</row>
    <row r="285" spans="1:79" ht="1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7" spans="1:79" ht="14.25" x14ac:dyDescent="0.2">
      <c r="A287" s="59" t="s">
        <v>247</v>
      </c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</row>
    <row r="288" spans="1:79" ht="14.25" x14ac:dyDescent="0.2">
      <c r="A288" s="59" t="s">
        <v>223</v>
      </c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</row>
    <row r="289" spans="1:64" ht="15" customHeight="1" x14ac:dyDescent="0.2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8"/>
      <c r="AN289" s="128"/>
      <c r="AO289" s="128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</row>
    <row r="290" spans="1:64" ht="1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3" spans="1:64" ht="18.95" customHeight="1" x14ac:dyDescent="0.2">
      <c r="A293" s="32" t="s">
        <v>179</v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22"/>
      <c r="AC293" s="22"/>
      <c r="AD293" s="22"/>
      <c r="AE293" s="22"/>
      <c r="AF293" s="22"/>
      <c r="AG293" s="22"/>
      <c r="AH293" s="53"/>
      <c r="AI293" s="53"/>
      <c r="AJ293" s="53"/>
      <c r="AK293" s="53"/>
      <c r="AL293" s="53"/>
      <c r="AM293" s="53"/>
      <c r="AN293" s="53"/>
      <c r="AO293" s="53"/>
      <c r="AP293" s="53"/>
      <c r="AQ293" s="22"/>
      <c r="AR293" s="22"/>
      <c r="AS293" s="22"/>
      <c r="AT293" s="22"/>
      <c r="AU293" s="34" t="s">
        <v>181</v>
      </c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</row>
    <row r="294" spans="1:64" ht="12.75" customHeight="1" x14ac:dyDescent="0.2">
      <c r="AB294" s="23"/>
      <c r="AC294" s="23"/>
      <c r="AD294" s="23"/>
      <c r="AE294" s="23"/>
      <c r="AF294" s="23"/>
      <c r="AG294" s="23"/>
      <c r="AH294" s="26" t="s">
        <v>1</v>
      </c>
      <c r="AI294" s="26"/>
      <c r="AJ294" s="26"/>
      <c r="AK294" s="26"/>
      <c r="AL294" s="26"/>
      <c r="AM294" s="26"/>
      <c r="AN294" s="26"/>
      <c r="AO294" s="26"/>
      <c r="AP294" s="26"/>
      <c r="AQ294" s="23"/>
      <c r="AR294" s="23"/>
      <c r="AS294" s="23"/>
      <c r="AT294" s="23"/>
      <c r="AU294" s="26" t="s">
        <v>160</v>
      </c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</row>
    <row r="295" spans="1:64" ht="15" x14ac:dyDescent="0.2">
      <c r="AB295" s="23"/>
      <c r="AC295" s="23"/>
      <c r="AD295" s="23"/>
      <c r="AE295" s="23"/>
      <c r="AF295" s="23"/>
      <c r="AG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3"/>
      <c r="AR295" s="23"/>
      <c r="AS295" s="23"/>
      <c r="AT295" s="23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</row>
    <row r="296" spans="1:64" ht="18" customHeight="1" x14ac:dyDescent="0.2">
      <c r="A296" s="32" t="s">
        <v>180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23"/>
      <c r="AC296" s="23"/>
      <c r="AD296" s="23"/>
      <c r="AE296" s="23"/>
      <c r="AF296" s="23"/>
      <c r="AG296" s="23"/>
      <c r="AH296" s="54"/>
      <c r="AI296" s="54"/>
      <c r="AJ296" s="54"/>
      <c r="AK296" s="54"/>
      <c r="AL296" s="54"/>
      <c r="AM296" s="54"/>
      <c r="AN296" s="54"/>
      <c r="AO296" s="54"/>
      <c r="AP296" s="54"/>
      <c r="AQ296" s="23"/>
      <c r="AR296" s="23"/>
      <c r="AS296" s="23"/>
      <c r="AT296" s="23"/>
      <c r="AU296" s="30" t="s">
        <v>182</v>
      </c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</row>
    <row r="297" spans="1:64" ht="12" customHeight="1" x14ac:dyDescent="0.2">
      <c r="AB297" s="23"/>
      <c r="AC297" s="23"/>
      <c r="AD297" s="23"/>
      <c r="AE297" s="23"/>
      <c r="AF297" s="23"/>
      <c r="AG297" s="23"/>
      <c r="AH297" s="26" t="s">
        <v>1</v>
      </c>
      <c r="AI297" s="26"/>
      <c r="AJ297" s="26"/>
      <c r="AK297" s="26"/>
      <c r="AL297" s="26"/>
      <c r="AM297" s="26"/>
      <c r="AN297" s="26"/>
      <c r="AO297" s="26"/>
      <c r="AP297" s="26"/>
      <c r="AQ297" s="23"/>
      <c r="AR297" s="23"/>
      <c r="AS297" s="23"/>
      <c r="AT297" s="23"/>
      <c r="AU297" s="26" t="s">
        <v>160</v>
      </c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</row>
  </sheetData>
  <mergeCells count="2175">
    <mergeCell ref="BJ223:BL223"/>
    <mergeCell ref="AR223:AT223"/>
    <mergeCell ref="AU223:AW223"/>
    <mergeCell ref="AX223:AZ223"/>
    <mergeCell ref="BA223:BC223"/>
    <mergeCell ref="BD223:BF223"/>
    <mergeCell ref="BG223:BI223"/>
    <mergeCell ref="BJ222:BL222"/>
    <mergeCell ref="A223:C223"/>
    <mergeCell ref="D223:V223"/>
    <mergeCell ref="W223:Y223"/>
    <mergeCell ref="Z223:AB223"/>
    <mergeCell ref="AC223:AE223"/>
    <mergeCell ref="AF223:AH223"/>
    <mergeCell ref="AI223:AK223"/>
    <mergeCell ref="AL223:AN223"/>
    <mergeCell ref="AO223:AQ223"/>
    <mergeCell ref="AR222:AT222"/>
    <mergeCell ref="AU222:AW222"/>
    <mergeCell ref="AX222:AZ222"/>
    <mergeCell ref="BA222:BC222"/>
    <mergeCell ref="BD222:BF222"/>
    <mergeCell ref="BG222:BI222"/>
    <mergeCell ref="BJ221:BL221"/>
    <mergeCell ref="A222:C222"/>
    <mergeCell ref="D222:V222"/>
    <mergeCell ref="W222:Y222"/>
    <mergeCell ref="Z222:AB222"/>
    <mergeCell ref="AC222:AE222"/>
    <mergeCell ref="AF222:AH222"/>
    <mergeCell ref="AI222:AK222"/>
    <mergeCell ref="AL222:AN222"/>
    <mergeCell ref="AO222:AQ222"/>
    <mergeCell ref="AR221:AT221"/>
    <mergeCell ref="AU221:AW221"/>
    <mergeCell ref="AX221:AZ221"/>
    <mergeCell ref="BA221:BC221"/>
    <mergeCell ref="BD221:BF221"/>
    <mergeCell ref="BG221:BI221"/>
    <mergeCell ref="BJ220:BL220"/>
    <mergeCell ref="A221:C221"/>
    <mergeCell ref="D221:V221"/>
    <mergeCell ref="W221:Y221"/>
    <mergeCell ref="Z221:AB221"/>
    <mergeCell ref="AC221:AE221"/>
    <mergeCell ref="AF221:AH221"/>
    <mergeCell ref="AI221:AK221"/>
    <mergeCell ref="AL221:AN221"/>
    <mergeCell ref="AO221:AQ221"/>
    <mergeCell ref="AR220:AT220"/>
    <mergeCell ref="AU220:AW220"/>
    <mergeCell ref="AX220:AZ220"/>
    <mergeCell ref="BA220:BC220"/>
    <mergeCell ref="BD220:BF220"/>
    <mergeCell ref="BG220:BI220"/>
    <mergeCell ref="A220:C220"/>
    <mergeCell ref="D220:V220"/>
    <mergeCell ref="W220:Y220"/>
    <mergeCell ref="Z220:AB220"/>
    <mergeCell ref="AC220:AE220"/>
    <mergeCell ref="AO210:AS210"/>
    <mergeCell ref="AT210:AX210"/>
    <mergeCell ref="AY210:BC210"/>
    <mergeCell ref="BD210:BH210"/>
    <mergeCell ref="BI210:BM210"/>
    <mergeCell ref="BN210:BR210"/>
    <mergeCell ref="AT209:AX209"/>
    <mergeCell ref="AY209:BC209"/>
    <mergeCell ref="BD209:BH209"/>
    <mergeCell ref="BI209:BM209"/>
    <mergeCell ref="BN209:BR209"/>
    <mergeCell ref="A210:T210"/>
    <mergeCell ref="U210:Y210"/>
    <mergeCell ref="Z210:AD210"/>
    <mergeCell ref="AE210:AI210"/>
    <mergeCell ref="AJ210:AN210"/>
    <mergeCell ref="A209:T209"/>
    <mergeCell ref="U209:Y209"/>
    <mergeCell ref="Z209:AD209"/>
    <mergeCell ref="AE209:AI209"/>
    <mergeCell ref="AJ209:AN209"/>
    <mergeCell ref="AO209:AS209"/>
    <mergeCell ref="BA218:BC218"/>
    <mergeCell ref="BD218:BF218"/>
    <mergeCell ref="BG218:BI218"/>
    <mergeCell ref="BJ218:BL218"/>
    <mergeCell ref="AI218:AK218"/>
    <mergeCell ref="AO208:AS208"/>
    <mergeCell ref="AT208:AX208"/>
    <mergeCell ref="AY208:BC208"/>
    <mergeCell ref="BD208:BH208"/>
    <mergeCell ref="BI208:BM208"/>
    <mergeCell ref="BN208:BR208"/>
    <mergeCell ref="AT207:AX207"/>
    <mergeCell ref="AY207:BC207"/>
    <mergeCell ref="BD207:BH207"/>
    <mergeCell ref="BI207:BM207"/>
    <mergeCell ref="BN207:BR207"/>
    <mergeCell ref="A208:T208"/>
    <mergeCell ref="U208:Y208"/>
    <mergeCell ref="Z208:AD208"/>
    <mergeCell ref="AE208:AI208"/>
    <mergeCell ref="AJ208:AN208"/>
    <mergeCell ref="AY206:BC206"/>
    <mergeCell ref="BD206:BH206"/>
    <mergeCell ref="BI206:BM206"/>
    <mergeCell ref="BN206:BR206"/>
    <mergeCell ref="A207:T207"/>
    <mergeCell ref="U207:Y207"/>
    <mergeCell ref="Z207:AD207"/>
    <mergeCell ref="AE207:AI207"/>
    <mergeCell ref="AJ207:AN207"/>
    <mergeCell ref="AO207:AS207"/>
    <mergeCell ref="BD205:BH205"/>
    <mergeCell ref="BI205:BM205"/>
    <mergeCell ref="BN205:BR205"/>
    <mergeCell ref="A206:T206"/>
    <mergeCell ref="U206:Y206"/>
    <mergeCell ref="Z206:AD206"/>
    <mergeCell ref="AE206:AI206"/>
    <mergeCell ref="AJ206:AN206"/>
    <mergeCell ref="AO206:AS206"/>
    <mergeCell ref="AT206:AX206"/>
    <mergeCell ref="BI204:BM204"/>
    <mergeCell ref="BN204:BR204"/>
    <mergeCell ref="A205:T205"/>
    <mergeCell ref="U205:Y205"/>
    <mergeCell ref="Z205:AD205"/>
    <mergeCell ref="AE205:AI205"/>
    <mergeCell ref="AJ205:AN205"/>
    <mergeCell ref="AO205:AS205"/>
    <mergeCell ref="AT205:AX205"/>
    <mergeCell ref="AY205:BC205"/>
    <mergeCell ref="BN203:BR203"/>
    <mergeCell ref="A204:T204"/>
    <mergeCell ref="U204:Y204"/>
    <mergeCell ref="Z204:AD204"/>
    <mergeCell ref="AE204:AI204"/>
    <mergeCell ref="AJ204:AN204"/>
    <mergeCell ref="AO204:AS204"/>
    <mergeCell ref="AT204:AX204"/>
    <mergeCell ref="AY204:BC204"/>
    <mergeCell ref="BD204:BH204"/>
    <mergeCell ref="A203:T203"/>
    <mergeCell ref="U203:Y203"/>
    <mergeCell ref="Z203:AD203"/>
    <mergeCell ref="AE203:AI203"/>
    <mergeCell ref="AJ203:AN203"/>
    <mergeCell ref="AO203:AS203"/>
    <mergeCell ref="AP194:AT194"/>
    <mergeCell ref="AU194:AY194"/>
    <mergeCell ref="AZ194:BD194"/>
    <mergeCell ref="BE194:BI194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P191:AT191"/>
    <mergeCell ref="AU191:AY191"/>
    <mergeCell ref="AZ191:BD191"/>
    <mergeCell ref="BE191:BI191"/>
    <mergeCell ref="A192:C192"/>
    <mergeCell ref="D192:P192"/>
    <mergeCell ref="Q192:U192"/>
    <mergeCell ref="V192:AE192"/>
    <mergeCell ref="AF192:AJ192"/>
    <mergeCell ref="AK192:AO192"/>
    <mergeCell ref="AP190:AT190"/>
    <mergeCell ref="AU190:AY190"/>
    <mergeCell ref="AZ190:BD190"/>
    <mergeCell ref="BE190:BI190"/>
    <mergeCell ref="A191:C191"/>
    <mergeCell ref="D191:P191"/>
    <mergeCell ref="Q191:U191"/>
    <mergeCell ref="V191:AE191"/>
    <mergeCell ref="AF191:AJ191"/>
    <mergeCell ref="AK191:AO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P187:AT187"/>
    <mergeCell ref="AU187:AY187"/>
    <mergeCell ref="AZ187:BD187"/>
    <mergeCell ref="BE187:BI187"/>
    <mergeCell ref="A188:C188"/>
    <mergeCell ref="D188:P188"/>
    <mergeCell ref="Q188:U188"/>
    <mergeCell ref="V188:AE188"/>
    <mergeCell ref="AF188:AJ188"/>
    <mergeCell ref="AK188:AO188"/>
    <mergeCell ref="AP186:AT186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5:AT185"/>
    <mergeCell ref="AU185:AY185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1:AT181"/>
    <mergeCell ref="AU181:AY181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0:AT180"/>
    <mergeCell ref="AU180:AY180"/>
    <mergeCell ref="AZ180:BD180"/>
    <mergeCell ref="BE180:BI180"/>
    <mergeCell ref="A181:C181"/>
    <mergeCell ref="D181:P181"/>
    <mergeCell ref="Q181:U181"/>
    <mergeCell ref="V181:AE181"/>
    <mergeCell ref="AF181:AJ181"/>
    <mergeCell ref="AK181:AO181"/>
    <mergeCell ref="AP179:AT179"/>
    <mergeCell ref="AU179:AY179"/>
    <mergeCell ref="AZ179:BD179"/>
    <mergeCell ref="BE179:BI179"/>
    <mergeCell ref="A180:C180"/>
    <mergeCell ref="D180:P180"/>
    <mergeCell ref="Q180:U180"/>
    <mergeCell ref="V180:AE180"/>
    <mergeCell ref="AF180:AJ180"/>
    <mergeCell ref="AK180:AO180"/>
    <mergeCell ref="AP178:AT178"/>
    <mergeCell ref="AU178:AY178"/>
    <mergeCell ref="AZ178:BD178"/>
    <mergeCell ref="BE178:BI178"/>
    <mergeCell ref="A179:C179"/>
    <mergeCell ref="D179:P179"/>
    <mergeCell ref="Q179:U179"/>
    <mergeCell ref="V179:AE179"/>
    <mergeCell ref="AF179:AJ179"/>
    <mergeCell ref="AK179:AO179"/>
    <mergeCell ref="A178:C178"/>
    <mergeCell ref="D178:P178"/>
    <mergeCell ref="Q178:U178"/>
    <mergeCell ref="V178:AE178"/>
    <mergeCell ref="AF178:AJ178"/>
    <mergeCell ref="AK178:AO178"/>
    <mergeCell ref="A177:C177"/>
    <mergeCell ref="D177:P177"/>
    <mergeCell ref="Q177:U177"/>
    <mergeCell ref="V177:AE177"/>
    <mergeCell ref="AF177:AJ177"/>
    <mergeCell ref="AK177:AO177"/>
    <mergeCell ref="BT169:BX169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AP176:AT176"/>
    <mergeCell ref="AU176:AY176"/>
    <mergeCell ref="AZ176:BD176"/>
    <mergeCell ref="BE176:BI176"/>
    <mergeCell ref="AP173:AT173"/>
    <mergeCell ref="AU173:AY173"/>
    <mergeCell ref="AZ173:BD173"/>
    <mergeCell ref="BE173:BI173"/>
    <mergeCell ref="A171:BL171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U142:Y142"/>
    <mergeCell ref="Z142:AD142"/>
    <mergeCell ref="AE142:AI142"/>
    <mergeCell ref="AJ142:AN142"/>
    <mergeCell ref="AO142:AS142"/>
    <mergeCell ref="BT151:BX151"/>
    <mergeCell ref="BT150:BX150"/>
    <mergeCell ref="BT149:BX149"/>
    <mergeCell ref="AP149:AT149"/>
    <mergeCell ref="AU149:AY149"/>
    <mergeCell ref="AZ149:BD149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A153:C153"/>
    <mergeCell ref="D153:P153"/>
    <mergeCell ref="Q153:U153"/>
    <mergeCell ref="V153:AE153"/>
    <mergeCell ref="AF153:AJ153"/>
    <mergeCell ref="Z140:AD140"/>
    <mergeCell ref="AE140:AI140"/>
    <mergeCell ref="AJ140:AN140"/>
    <mergeCell ref="AO140:AS140"/>
    <mergeCell ref="A139:C139"/>
    <mergeCell ref="D139:T139"/>
    <mergeCell ref="U139:Y139"/>
    <mergeCell ref="Z139:AD139"/>
    <mergeCell ref="AE139:AI139"/>
    <mergeCell ref="AJ139:AN139"/>
    <mergeCell ref="AO139:AS139"/>
    <mergeCell ref="AU152:AY152"/>
    <mergeCell ref="AZ152:BD152"/>
    <mergeCell ref="BE152:BI152"/>
    <mergeCell ref="BJ152:BN152"/>
    <mergeCell ref="BO152:BS152"/>
    <mergeCell ref="BT152:BX152"/>
    <mergeCell ref="A152:C152"/>
    <mergeCell ref="D152:P152"/>
    <mergeCell ref="Q152:U152"/>
    <mergeCell ref="V152:AE152"/>
    <mergeCell ref="AF152:AJ152"/>
    <mergeCell ref="AK152:AO152"/>
    <mergeCell ref="AP152:AT152"/>
    <mergeCell ref="AT142:AX142"/>
    <mergeCell ref="AY142:BC142"/>
    <mergeCell ref="BD142:BH142"/>
    <mergeCell ref="AT141:AX141"/>
    <mergeCell ref="AY141:BC141"/>
    <mergeCell ref="BD141:BH141"/>
    <mergeCell ref="A142:C142"/>
    <mergeCell ref="D142:T142"/>
    <mergeCell ref="BB130:BF130"/>
    <mergeCell ref="BG130:BK130"/>
    <mergeCell ref="BL130:BP130"/>
    <mergeCell ref="BQ130:BT130"/>
    <mergeCell ref="BU130:BY130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A127:C127"/>
    <mergeCell ref="D127:T127"/>
    <mergeCell ref="U127:Y127"/>
    <mergeCell ref="Z127:AD127"/>
    <mergeCell ref="AE127:AH127"/>
    <mergeCell ref="AI127:AM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B97:BF97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L77:BP77"/>
    <mergeCell ref="BQ77:BT77"/>
    <mergeCell ref="BU77:BY77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3:D63"/>
    <mergeCell ref="E63:T63"/>
    <mergeCell ref="U63:Y63"/>
    <mergeCell ref="Z63:AD63"/>
    <mergeCell ref="AE63:AH63"/>
    <mergeCell ref="AI63:AM63"/>
    <mergeCell ref="AN63:AR63"/>
    <mergeCell ref="AW52:BA52"/>
    <mergeCell ref="BB52:BF52"/>
    <mergeCell ref="BG52:BK52"/>
    <mergeCell ref="AW51:BA51"/>
    <mergeCell ref="BB51:BF51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C47:AG47"/>
    <mergeCell ref="AH47:AL47"/>
    <mergeCell ref="AM47:AQ47"/>
    <mergeCell ref="AR47:AV47"/>
    <mergeCell ref="A46:D46"/>
    <mergeCell ref="E46:W46"/>
    <mergeCell ref="X46:AB46"/>
    <mergeCell ref="AC46:AG46"/>
    <mergeCell ref="AH46:AL46"/>
    <mergeCell ref="AM46:AQ46"/>
    <mergeCell ref="AR46:AV46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296:AA296"/>
    <mergeCell ref="AH296:AP296"/>
    <mergeCell ref="AU296:BF296"/>
    <mergeCell ref="AH297:AP297"/>
    <mergeCell ref="AU297:BF297"/>
    <mergeCell ref="A31:D31"/>
    <mergeCell ref="E31:T31"/>
    <mergeCell ref="U31:Y31"/>
    <mergeCell ref="Z31:AD31"/>
    <mergeCell ref="AE31:AH31"/>
    <mergeCell ref="A289:BL289"/>
    <mergeCell ref="A293:AA293"/>
    <mergeCell ref="AH293:AP293"/>
    <mergeCell ref="AU293:BF293"/>
    <mergeCell ref="AH294:AP294"/>
    <mergeCell ref="AU294:BF294"/>
    <mergeCell ref="AW281:BD281"/>
    <mergeCell ref="BE281:BL281"/>
    <mergeCell ref="A283:BL283"/>
    <mergeCell ref="A284:BL284"/>
    <mergeCell ref="A287:BL287"/>
    <mergeCell ref="A288:BL288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80:AV280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280:F280"/>
    <mergeCell ref="G280:S280"/>
    <mergeCell ref="T280:Y280"/>
    <mergeCell ref="Z280:AD280"/>
    <mergeCell ref="AE280:AJ280"/>
    <mergeCell ref="AK280:AP280"/>
    <mergeCell ref="BE277:BL278"/>
    <mergeCell ref="A279:F279"/>
    <mergeCell ref="G279:S279"/>
    <mergeCell ref="T279:Y279"/>
    <mergeCell ref="Z279:AD279"/>
    <mergeCell ref="AE279:AJ279"/>
    <mergeCell ref="AK279:AP279"/>
    <mergeCell ref="AQ279:AV279"/>
    <mergeCell ref="AW279:BD279"/>
    <mergeCell ref="BE279:BL279"/>
    <mergeCell ref="A275:BL275"/>
    <mergeCell ref="A276:BL276"/>
    <mergeCell ref="A277:F278"/>
    <mergeCell ref="G277:S278"/>
    <mergeCell ref="T277:Y278"/>
    <mergeCell ref="Z277:AD278"/>
    <mergeCell ref="AE277:AJ278"/>
    <mergeCell ref="AK277:AP278"/>
    <mergeCell ref="AQ277:AV278"/>
    <mergeCell ref="AW277:BD278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T269:AW270"/>
    <mergeCell ref="AX269:BG269"/>
    <mergeCell ref="BH269:BL270"/>
    <mergeCell ref="Z270:AD270"/>
    <mergeCell ref="AE270:AI270"/>
    <mergeCell ref="AX270:BB270"/>
    <mergeCell ref="BC270:BG270"/>
    <mergeCell ref="A267:BL267"/>
    <mergeCell ref="A268:F270"/>
    <mergeCell ref="G268:P270"/>
    <mergeCell ref="Q268:AN268"/>
    <mergeCell ref="AO268:BL268"/>
    <mergeCell ref="Q269:U270"/>
    <mergeCell ref="V269:Y270"/>
    <mergeCell ref="Z269:AI269"/>
    <mergeCell ref="AJ269:AN270"/>
    <mergeCell ref="AO269:AS270"/>
    <mergeCell ref="AK264:AP264"/>
    <mergeCell ref="AQ264:AV264"/>
    <mergeCell ref="AW264:BA264"/>
    <mergeCell ref="BB264:BF264"/>
    <mergeCell ref="BG264:BL264"/>
    <mergeCell ref="A266:BL266"/>
    <mergeCell ref="AK263:AP263"/>
    <mergeCell ref="AQ263:AV263"/>
    <mergeCell ref="AW263:BA263"/>
    <mergeCell ref="BB263:BF263"/>
    <mergeCell ref="BG263:BL263"/>
    <mergeCell ref="A264:F264"/>
    <mergeCell ref="G264:S264"/>
    <mergeCell ref="T264:Y264"/>
    <mergeCell ref="Z264:AD264"/>
    <mergeCell ref="AE264:AJ264"/>
    <mergeCell ref="AK262:AP262"/>
    <mergeCell ref="AQ262:AV262"/>
    <mergeCell ref="AW262:BA262"/>
    <mergeCell ref="BB262:BF262"/>
    <mergeCell ref="BG262:BL262"/>
    <mergeCell ref="A263:F263"/>
    <mergeCell ref="G263:S263"/>
    <mergeCell ref="T263:Y263"/>
    <mergeCell ref="Z263:AD263"/>
    <mergeCell ref="AE263:AJ263"/>
    <mergeCell ref="AQ260:AV261"/>
    <mergeCell ref="AW260:BF260"/>
    <mergeCell ref="BG260:BL261"/>
    <mergeCell ref="AW261:BA261"/>
    <mergeCell ref="BB261:BF261"/>
    <mergeCell ref="A262:F262"/>
    <mergeCell ref="G262:S262"/>
    <mergeCell ref="T262:Y262"/>
    <mergeCell ref="Z262:AD262"/>
    <mergeCell ref="AE262:AJ262"/>
    <mergeCell ref="A260:F261"/>
    <mergeCell ref="G260:S261"/>
    <mergeCell ref="T260:Y261"/>
    <mergeCell ref="Z260:AD261"/>
    <mergeCell ref="AE260:AJ261"/>
    <mergeCell ref="AK260:AP261"/>
    <mergeCell ref="BP250:BS250"/>
    <mergeCell ref="A253:BL253"/>
    <mergeCell ref="A254:BL254"/>
    <mergeCell ref="A257:BL257"/>
    <mergeCell ref="A258:BL258"/>
    <mergeCell ref="A259:BL259"/>
    <mergeCell ref="AO250:AR250"/>
    <mergeCell ref="AS250:AW250"/>
    <mergeCell ref="AX250:BA250"/>
    <mergeCell ref="BB250:BF250"/>
    <mergeCell ref="BG250:BJ250"/>
    <mergeCell ref="BK250:BO250"/>
    <mergeCell ref="BB249:BF249"/>
    <mergeCell ref="BG249:BJ249"/>
    <mergeCell ref="BK249:BO249"/>
    <mergeCell ref="BP249:BS249"/>
    <mergeCell ref="A250:M250"/>
    <mergeCell ref="N250:U250"/>
    <mergeCell ref="V250:Z250"/>
    <mergeCell ref="AA250:AE250"/>
    <mergeCell ref="AF250:AI250"/>
    <mergeCell ref="AJ250:AN250"/>
    <mergeCell ref="BP248:BS248"/>
    <mergeCell ref="A249:M249"/>
    <mergeCell ref="N249:U249"/>
    <mergeCell ref="V249:Z249"/>
    <mergeCell ref="AA249:AE249"/>
    <mergeCell ref="AF249:AI249"/>
    <mergeCell ref="AJ249:AN249"/>
    <mergeCell ref="AO249:AR249"/>
    <mergeCell ref="AS249:AW249"/>
    <mergeCell ref="AX249:BA249"/>
    <mergeCell ref="AO248:AR248"/>
    <mergeCell ref="AS248:AW248"/>
    <mergeCell ref="AX248:BA248"/>
    <mergeCell ref="BB248:BF248"/>
    <mergeCell ref="BG248:BJ248"/>
    <mergeCell ref="BK248:BO248"/>
    <mergeCell ref="BB247:BF247"/>
    <mergeCell ref="BG247:BJ247"/>
    <mergeCell ref="BK247:BO247"/>
    <mergeCell ref="BP247:BS247"/>
    <mergeCell ref="A248:M248"/>
    <mergeCell ref="N248:U248"/>
    <mergeCell ref="V248:Z248"/>
    <mergeCell ref="AA248:AE248"/>
    <mergeCell ref="AF248:AI248"/>
    <mergeCell ref="AJ248:AN248"/>
    <mergeCell ref="AA247:AE247"/>
    <mergeCell ref="AF247:AI247"/>
    <mergeCell ref="AJ247:AN247"/>
    <mergeCell ref="AO247:AR247"/>
    <mergeCell ref="AS247:AW247"/>
    <mergeCell ref="AX247:BA247"/>
    <mergeCell ref="A244:BL244"/>
    <mergeCell ref="A245:BM245"/>
    <mergeCell ref="A246:M247"/>
    <mergeCell ref="N246:U247"/>
    <mergeCell ref="V246:Z247"/>
    <mergeCell ref="AA246:AI246"/>
    <mergeCell ref="AJ246:AR246"/>
    <mergeCell ref="AS246:BA246"/>
    <mergeCell ref="BB246:BJ246"/>
    <mergeCell ref="BK246:BS246"/>
    <mergeCell ref="AZ240:BD240"/>
    <mergeCell ref="A241:F241"/>
    <mergeCell ref="G241:S241"/>
    <mergeCell ref="T241:Z241"/>
    <mergeCell ref="AA241:AE241"/>
    <mergeCell ref="AF241:AJ241"/>
    <mergeCell ref="AK241:AO241"/>
    <mergeCell ref="AP241:AT241"/>
    <mergeCell ref="AU241:AY241"/>
    <mergeCell ref="AZ241:BD241"/>
    <mergeCell ref="AU239:AY239"/>
    <mergeCell ref="AZ239:BD239"/>
    <mergeCell ref="A240:F240"/>
    <mergeCell ref="G240:S240"/>
    <mergeCell ref="T240:Z240"/>
    <mergeCell ref="AA240:AE240"/>
    <mergeCell ref="AF240:AJ240"/>
    <mergeCell ref="AK240:AO240"/>
    <mergeCell ref="AP240:AT240"/>
    <mergeCell ref="AU240:AY240"/>
    <mergeCell ref="AP238:AT238"/>
    <mergeCell ref="AU238:AY238"/>
    <mergeCell ref="AZ238:BD238"/>
    <mergeCell ref="A239:F239"/>
    <mergeCell ref="G239:S239"/>
    <mergeCell ref="T239:Z239"/>
    <mergeCell ref="AA239:AE239"/>
    <mergeCell ref="AF239:AJ239"/>
    <mergeCell ref="AK239:AO239"/>
    <mergeCell ref="AP239:AT239"/>
    <mergeCell ref="A235:BL235"/>
    <mergeCell ref="A236:BD236"/>
    <mergeCell ref="A237:F238"/>
    <mergeCell ref="G237:S238"/>
    <mergeCell ref="T237:Z238"/>
    <mergeCell ref="AA237:AO237"/>
    <mergeCell ref="AP237:BD237"/>
    <mergeCell ref="AA238:AE238"/>
    <mergeCell ref="AF238:AJ238"/>
    <mergeCell ref="AK238:AO238"/>
    <mergeCell ref="AP233:AT233"/>
    <mergeCell ref="AU233:AY233"/>
    <mergeCell ref="AZ233:BD233"/>
    <mergeCell ref="BE233:BI233"/>
    <mergeCell ref="BJ233:BN233"/>
    <mergeCell ref="BO233:BS233"/>
    <mergeCell ref="A233:F233"/>
    <mergeCell ref="G233:S233"/>
    <mergeCell ref="T233:Z233"/>
    <mergeCell ref="AA233:AE233"/>
    <mergeCell ref="AF233:AJ233"/>
    <mergeCell ref="AK233:AO233"/>
    <mergeCell ref="AP232:AT232"/>
    <mergeCell ref="AU232:AY232"/>
    <mergeCell ref="AZ232:BD232"/>
    <mergeCell ref="BE232:BI232"/>
    <mergeCell ref="BJ232:BN232"/>
    <mergeCell ref="BO232:BS232"/>
    <mergeCell ref="A232:F232"/>
    <mergeCell ref="G232:S232"/>
    <mergeCell ref="T232:Z232"/>
    <mergeCell ref="AA232:AE232"/>
    <mergeCell ref="AF232:AJ232"/>
    <mergeCell ref="AK232:AO232"/>
    <mergeCell ref="AP231:AT231"/>
    <mergeCell ref="AU231:AY231"/>
    <mergeCell ref="AZ231:BD231"/>
    <mergeCell ref="BE231:BI231"/>
    <mergeCell ref="BJ231:BN231"/>
    <mergeCell ref="BO231:BS231"/>
    <mergeCell ref="A231:F231"/>
    <mergeCell ref="G231:S231"/>
    <mergeCell ref="T231:Z231"/>
    <mergeCell ref="AA231:AE231"/>
    <mergeCell ref="AF231:AJ231"/>
    <mergeCell ref="AK231:AO231"/>
    <mergeCell ref="AP230:AT230"/>
    <mergeCell ref="AU230:AY230"/>
    <mergeCell ref="AZ230:BD230"/>
    <mergeCell ref="BE230:BI230"/>
    <mergeCell ref="BJ230:BN230"/>
    <mergeCell ref="BO230:BS230"/>
    <mergeCell ref="A228:BS228"/>
    <mergeCell ref="A229:F230"/>
    <mergeCell ref="G229:S230"/>
    <mergeCell ref="T229:Z230"/>
    <mergeCell ref="AA229:AO229"/>
    <mergeCell ref="AP229:BD229"/>
    <mergeCell ref="BE229:BS229"/>
    <mergeCell ref="AA230:AE230"/>
    <mergeCell ref="AF230:AJ230"/>
    <mergeCell ref="AK230:AO230"/>
    <mergeCell ref="BA219:BC219"/>
    <mergeCell ref="BD219:BF219"/>
    <mergeCell ref="BG219:BI219"/>
    <mergeCell ref="BJ219:BL219"/>
    <mergeCell ref="A226:BL226"/>
    <mergeCell ref="A227:BS227"/>
    <mergeCell ref="AF220:AH220"/>
    <mergeCell ref="AI220:AK220"/>
    <mergeCell ref="AL220:AN220"/>
    <mergeCell ref="AO220:AQ220"/>
    <mergeCell ref="AI219:AK219"/>
    <mergeCell ref="AL219:AN219"/>
    <mergeCell ref="AO219:AQ219"/>
    <mergeCell ref="AR219:AT219"/>
    <mergeCell ref="AU219:AW219"/>
    <mergeCell ref="AX219:AZ219"/>
    <mergeCell ref="A219:C219"/>
    <mergeCell ref="D219:V219"/>
    <mergeCell ref="W219:Y219"/>
    <mergeCell ref="Z219:AB219"/>
    <mergeCell ref="AC219:AE219"/>
    <mergeCell ref="AF219:AH219"/>
    <mergeCell ref="BJ217:BL217"/>
    <mergeCell ref="A218:C218"/>
    <mergeCell ref="D218:V218"/>
    <mergeCell ref="W218:Y218"/>
    <mergeCell ref="Z218:AB218"/>
    <mergeCell ref="AC218:AE218"/>
    <mergeCell ref="AF218:AH218"/>
    <mergeCell ref="AI217:AK217"/>
    <mergeCell ref="AL217:AN217"/>
    <mergeCell ref="AO217:AQ217"/>
    <mergeCell ref="AR217:AT217"/>
    <mergeCell ref="AU217:AW217"/>
    <mergeCell ref="AX217:AZ217"/>
    <mergeCell ref="A217:C217"/>
    <mergeCell ref="D217:V217"/>
    <mergeCell ref="W217:Y217"/>
    <mergeCell ref="Z217:AB217"/>
    <mergeCell ref="AC217:AE217"/>
    <mergeCell ref="AF217:AH217"/>
    <mergeCell ref="W215:AB215"/>
    <mergeCell ref="AC215:AH215"/>
    <mergeCell ref="AI215:AN215"/>
    <mergeCell ref="AO215:AT215"/>
    <mergeCell ref="AU215:AW216"/>
    <mergeCell ref="AX215:AZ216"/>
    <mergeCell ref="BA215:BC216"/>
    <mergeCell ref="BD215:BF216"/>
    <mergeCell ref="BG215:BI216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A214:C216"/>
    <mergeCell ref="D214:V216"/>
    <mergeCell ref="W214:AH214"/>
    <mergeCell ref="AI214:AT214"/>
    <mergeCell ref="AU214:AZ214"/>
    <mergeCell ref="BA214:BF214"/>
    <mergeCell ref="AT202:AX202"/>
    <mergeCell ref="AY202:BC202"/>
    <mergeCell ref="BD202:BH202"/>
    <mergeCell ref="BI202:BM202"/>
    <mergeCell ref="BN202:BR202"/>
    <mergeCell ref="A213:BL213"/>
    <mergeCell ref="AT203:AX203"/>
    <mergeCell ref="AY203:BC203"/>
    <mergeCell ref="BD203:BH203"/>
    <mergeCell ref="BI203:BM203"/>
    <mergeCell ref="A202:T202"/>
    <mergeCell ref="U202:Y202"/>
    <mergeCell ref="Z202:AD202"/>
    <mergeCell ref="AE202:AI202"/>
    <mergeCell ref="AJ202:AN202"/>
    <mergeCell ref="AO202:AS202"/>
    <mergeCell ref="BJ215:BL216"/>
    <mergeCell ref="W216:Y216"/>
    <mergeCell ref="Z216:AB216"/>
    <mergeCell ref="AC216:AE216"/>
    <mergeCell ref="AF216:AH216"/>
    <mergeCell ref="AI216:AK216"/>
    <mergeCell ref="AL216:AN216"/>
    <mergeCell ref="AO216:AQ216"/>
    <mergeCell ref="AR216:AT216"/>
    <mergeCell ref="BG214:BL214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198:T199"/>
    <mergeCell ref="U198:AD198"/>
    <mergeCell ref="AE198:AN198"/>
    <mergeCell ref="AO198:AX198"/>
    <mergeCell ref="AY198:BH198"/>
    <mergeCell ref="BI198:BR198"/>
    <mergeCell ref="U199:Y199"/>
    <mergeCell ref="Z199:AD199"/>
    <mergeCell ref="AE199:AI199"/>
    <mergeCell ref="AJ199:AN199"/>
    <mergeCell ref="A196:BL196"/>
    <mergeCell ref="A197:BR197"/>
    <mergeCell ref="AP177:AT177"/>
    <mergeCell ref="AU177:AY177"/>
    <mergeCell ref="AZ177:BD177"/>
    <mergeCell ref="BE177:BI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A174:C174"/>
    <mergeCell ref="D174:P174"/>
    <mergeCell ref="Q174:U174"/>
    <mergeCell ref="V174:AE174"/>
    <mergeCell ref="AF174:AJ174"/>
    <mergeCell ref="AK174:AO174"/>
    <mergeCell ref="A172:C173"/>
    <mergeCell ref="D172:P173"/>
    <mergeCell ref="Q172:U173"/>
    <mergeCell ref="V172:AE173"/>
    <mergeCell ref="AF172:AT172"/>
    <mergeCell ref="AU172:BI172"/>
    <mergeCell ref="AF173:AJ173"/>
    <mergeCell ref="AK173:AO173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9:BI149"/>
    <mergeCell ref="BJ149:BN149"/>
    <mergeCell ref="BO149:BS149"/>
    <mergeCell ref="A149:C149"/>
    <mergeCell ref="D149:P149"/>
    <mergeCell ref="Q149:U149"/>
    <mergeCell ref="V149:AE149"/>
    <mergeCell ref="AF149:AJ149"/>
    <mergeCell ref="AK149:AO149"/>
    <mergeCell ref="BJ147:BX147"/>
    <mergeCell ref="AF148:AJ148"/>
    <mergeCell ref="AK148:AO148"/>
    <mergeCell ref="AP148:AT148"/>
    <mergeCell ref="AU148:AY148"/>
    <mergeCell ref="AZ148:BD148"/>
    <mergeCell ref="BE148:BI148"/>
    <mergeCell ref="BJ148:BN148"/>
    <mergeCell ref="BO148:BS148"/>
    <mergeCell ref="BT148:BX148"/>
    <mergeCell ref="A147:C148"/>
    <mergeCell ref="D147:P148"/>
    <mergeCell ref="Q147:U148"/>
    <mergeCell ref="V147:AE148"/>
    <mergeCell ref="AF147:AT147"/>
    <mergeCell ref="AU147:BI147"/>
    <mergeCell ref="AO138:AS138"/>
    <mergeCell ref="AT138:AX138"/>
    <mergeCell ref="AY138:BC138"/>
    <mergeCell ref="BD138:BH138"/>
    <mergeCell ref="A145:BL145"/>
    <mergeCell ref="A146:BL146"/>
    <mergeCell ref="AT139:AX139"/>
    <mergeCell ref="AY139:BC139"/>
    <mergeCell ref="BD139:BH139"/>
    <mergeCell ref="A140:C140"/>
    <mergeCell ref="AO137:AS137"/>
    <mergeCell ref="AT137:AX137"/>
    <mergeCell ref="AY137:BC137"/>
    <mergeCell ref="BD137:BH137"/>
    <mergeCell ref="A138:C138"/>
    <mergeCell ref="D138:T138"/>
    <mergeCell ref="U138:Y138"/>
    <mergeCell ref="Z138:AD138"/>
    <mergeCell ref="AE138:AI138"/>
    <mergeCell ref="AJ138:AN138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AO141:AS141"/>
    <mergeCell ref="D140:T140"/>
    <mergeCell ref="U140:Y140"/>
    <mergeCell ref="AO136:AS136"/>
    <mergeCell ref="AT136:AX136"/>
    <mergeCell ref="AY136:BC136"/>
    <mergeCell ref="BD136:BH136"/>
    <mergeCell ref="A137:C137"/>
    <mergeCell ref="D137:T137"/>
    <mergeCell ref="U137:Y137"/>
    <mergeCell ref="Z137:AD137"/>
    <mergeCell ref="AE137:AI137"/>
    <mergeCell ref="AJ137:AN137"/>
    <mergeCell ref="A136:C136"/>
    <mergeCell ref="D136:T136"/>
    <mergeCell ref="U136:Y136"/>
    <mergeCell ref="Z136:AD136"/>
    <mergeCell ref="AE136:AI136"/>
    <mergeCell ref="AJ136:AN136"/>
    <mergeCell ref="AE135:AI135"/>
    <mergeCell ref="AJ135:AN135"/>
    <mergeCell ref="AO135:AS135"/>
    <mergeCell ref="AT135:AX135"/>
    <mergeCell ref="AY135:BC135"/>
    <mergeCell ref="BD135:BH135"/>
    <mergeCell ref="BQ126:BT126"/>
    <mergeCell ref="BU126:BY126"/>
    <mergeCell ref="A132:BL132"/>
    <mergeCell ref="A133:BH133"/>
    <mergeCell ref="A134:C135"/>
    <mergeCell ref="D134:T135"/>
    <mergeCell ref="U134:AN134"/>
    <mergeCell ref="AO134:BH134"/>
    <mergeCell ref="U135:Y135"/>
    <mergeCell ref="Z135:AD135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N127:AR127"/>
    <mergeCell ref="AS127:AW127"/>
    <mergeCell ref="AX127:BA127"/>
    <mergeCell ref="BL128:BP128"/>
    <mergeCell ref="BQ128:BT128"/>
    <mergeCell ref="BU128:BY128"/>
    <mergeCell ref="A129:C129"/>
    <mergeCell ref="D129:T129"/>
    <mergeCell ref="U129:Y129"/>
    <mergeCell ref="Z129:AD129"/>
    <mergeCell ref="BL125:BP125"/>
    <mergeCell ref="BQ125:BT125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5:BA125"/>
    <mergeCell ref="BB125:BF125"/>
    <mergeCell ref="BG125:BK125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X123:BA123"/>
    <mergeCell ref="BB123:BF123"/>
    <mergeCell ref="BG123:BK123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BB115:BF115"/>
    <mergeCell ref="BG115:BK115"/>
    <mergeCell ref="AR93:AV93"/>
    <mergeCell ref="AW93:BA93"/>
    <mergeCell ref="BB93:BF93"/>
    <mergeCell ref="BG93:BK93"/>
    <mergeCell ref="A110:BL110"/>
    <mergeCell ref="A111:BK111"/>
    <mergeCell ref="AM94:AQ94"/>
    <mergeCell ref="AR94:AV94"/>
    <mergeCell ref="AW94:BA94"/>
    <mergeCell ref="BB94:BF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BQ85:BT85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2:BY62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2:AW62"/>
    <mergeCell ref="AX62:BA62"/>
    <mergeCell ref="BB62:BF62"/>
    <mergeCell ref="BG62:BK62"/>
    <mergeCell ref="BL62:BP62"/>
    <mergeCell ref="BQ62:BT62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I61:AM61"/>
    <mergeCell ref="AN61:AR61"/>
    <mergeCell ref="AS61:AW61"/>
    <mergeCell ref="AX61:BA61"/>
    <mergeCell ref="BB61:BF61"/>
    <mergeCell ref="BG61:BK61"/>
    <mergeCell ref="BB60:BF60"/>
    <mergeCell ref="BG60:BK60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W45:BA45"/>
    <mergeCell ref="BB45:BF45"/>
    <mergeCell ref="BG45:BK45"/>
    <mergeCell ref="A55:BY55"/>
    <mergeCell ref="A56:BY56"/>
    <mergeCell ref="A57:BY57"/>
    <mergeCell ref="AW46:BA46"/>
    <mergeCell ref="BB46:BF46"/>
    <mergeCell ref="BG46:BK46"/>
    <mergeCell ref="A47:D47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E47:W47"/>
    <mergeCell ref="X47:AB47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6 A219 A138">
    <cfRule type="cellIs" dxfId="87" priority="92" stopIfTrue="1" operator="equal">
      <formula>A125</formula>
    </cfRule>
  </conditionalFormatting>
  <conditionalFormatting sqref="A151:C151 A176:C176">
    <cfRule type="cellIs" dxfId="86" priority="93" stopIfTrue="1" operator="equal">
      <formula>A150</formula>
    </cfRule>
    <cfRule type="cellIs" dxfId="85" priority="94" stopIfTrue="1" operator="equal">
      <formula>0</formula>
    </cfRule>
  </conditionalFormatting>
  <conditionalFormatting sqref="A127">
    <cfRule type="cellIs" dxfId="84" priority="91" stopIfTrue="1" operator="equal">
      <formula>A126</formula>
    </cfRule>
  </conditionalFormatting>
  <conditionalFormatting sqref="A128">
    <cfRule type="cellIs" dxfId="83" priority="90" stopIfTrue="1" operator="equal">
      <formula>A127</formula>
    </cfRule>
  </conditionalFormatting>
  <conditionalFormatting sqref="A129">
    <cfRule type="cellIs" dxfId="82" priority="89" stopIfTrue="1" operator="equal">
      <formula>A128</formula>
    </cfRule>
  </conditionalFormatting>
  <conditionalFormatting sqref="A130">
    <cfRule type="cellIs" dxfId="81" priority="88" stopIfTrue="1" operator="equal">
      <formula>A129</formula>
    </cfRule>
  </conditionalFormatting>
  <conditionalFormatting sqref="A143">
    <cfRule type="cellIs" dxfId="80" priority="414" stopIfTrue="1" operator="equal">
      <formula>A138</formula>
    </cfRule>
  </conditionalFormatting>
  <conditionalFormatting sqref="A139">
    <cfRule type="cellIs" dxfId="79" priority="86" stopIfTrue="1" operator="equal">
      <formula>A138</formula>
    </cfRule>
  </conditionalFormatting>
  <conditionalFormatting sqref="A140">
    <cfRule type="cellIs" dxfId="78" priority="85" stopIfTrue="1" operator="equal">
      <formula>A139</formula>
    </cfRule>
  </conditionalFormatting>
  <conditionalFormatting sqref="A141">
    <cfRule type="cellIs" dxfId="77" priority="84" stopIfTrue="1" operator="equal">
      <formula>A140</formula>
    </cfRule>
  </conditionalFormatting>
  <conditionalFormatting sqref="A142">
    <cfRule type="cellIs" dxfId="76" priority="83" stopIfTrue="1" operator="equal">
      <formula>A141</formula>
    </cfRule>
  </conditionalFormatting>
  <conditionalFormatting sqref="A220">
    <cfRule type="cellIs" dxfId="75" priority="5" stopIfTrue="1" operator="equal">
      <formula>A219</formula>
    </cfRule>
  </conditionalFormatting>
  <conditionalFormatting sqref="A152:C152">
    <cfRule type="cellIs" dxfId="74" priority="80" stopIfTrue="1" operator="equal">
      <formula>A151</formula>
    </cfRule>
    <cfRule type="cellIs" dxfId="73" priority="81" stopIfTrue="1" operator="equal">
      <formula>0</formula>
    </cfRule>
  </conditionalFormatting>
  <conditionalFormatting sqref="A153:C153">
    <cfRule type="cellIs" dxfId="72" priority="78" stopIfTrue="1" operator="equal">
      <formula>A152</formula>
    </cfRule>
    <cfRule type="cellIs" dxfId="71" priority="79" stopIfTrue="1" operator="equal">
      <formula>0</formula>
    </cfRule>
  </conditionalFormatting>
  <conditionalFormatting sqref="A154:C154">
    <cfRule type="cellIs" dxfId="70" priority="76" stopIfTrue="1" operator="equal">
      <formula>A153</formula>
    </cfRule>
    <cfRule type="cellIs" dxfId="69" priority="77" stopIfTrue="1" operator="equal">
      <formula>0</formula>
    </cfRule>
  </conditionalFormatting>
  <conditionalFormatting sqref="A155:C155">
    <cfRule type="cellIs" dxfId="68" priority="74" stopIfTrue="1" operator="equal">
      <formula>A154</formula>
    </cfRule>
    <cfRule type="cellIs" dxfId="67" priority="75" stopIfTrue="1" operator="equal">
      <formula>0</formula>
    </cfRule>
  </conditionalFormatting>
  <conditionalFormatting sqref="A156:C156">
    <cfRule type="cellIs" dxfId="66" priority="72" stopIfTrue="1" operator="equal">
      <formula>A155</formula>
    </cfRule>
    <cfRule type="cellIs" dxfId="65" priority="73" stopIfTrue="1" operator="equal">
      <formula>0</formula>
    </cfRule>
  </conditionalFormatting>
  <conditionalFormatting sqref="A157:C157">
    <cfRule type="cellIs" dxfId="64" priority="70" stopIfTrue="1" operator="equal">
      <formula>A156</formula>
    </cfRule>
    <cfRule type="cellIs" dxfId="63" priority="71" stopIfTrue="1" operator="equal">
      <formula>0</formula>
    </cfRule>
  </conditionalFormatting>
  <conditionalFormatting sqref="A158:C158">
    <cfRule type="cellIs" dxfId="62" priority="68" stopIfTrue="1" operator="equal">
      <formula>A157</formula>
    </cfRule>
    <cfRule type="cellIs" dxfId="61" priority="69" stopIfTrue="1" operator="equal">
      <formula>0</formula>
    </cfRule>
  </conditionalFormatting>
  <conditionalFormatting sqref="A159:C159">
    <cfRule type="cellIs" dxfId="60" priority="66" stopIfTrue="1" operator="equal">
      <formula>A158</formula>
    </cfRule>
    <cfRule type="cellIs" dxfId="59" priority="67" stopIfTrue="1" operator="equal">
      <formula>0</formula>
    </cfRule>
  </conditionalFormatting>
  <conditionalFormatting sqref="A160:C160">
    <cfRule type="cellIs" dxfId="58" priority="64" stopIfTrue="1" operator="equal">
      <formula>A159</formula>
    </cfRule>
    <cfRule type="cellIs" dxfId="57" priority="65" stopIfTrue="1" operator="equal">
      <formula>0</formula>
    </cfRule>
  </conditionalFormatting>
  <conditionalFormatting sqref="A161:C161">
    <cfRule type="cellIs" dxfId="56" priority="62" stopIfTrue="1" operator="equal">
      <formula>A160</formula>
    </cfRule>
    <cfRule type="cellIs" dxfId="55" priority="63" stopIfTrue="1" operator="equal">
      <formula>0</formula>
    </cfRule>
  </conditionalFormatting>
  <conditionalFormatting sqref="A162:C162">
    <cfRule type="cellIs" dxfId="54" priority="60" stopIfTrue="1" operator="equal">
      <formula>A161</formula>
    </cfRule>
    <cfRule type="cellIs" dxfId="53" priority="61" stopIfTrue="1" operator="equal">
      <formula>0</formula>
    </cfRule>
  </conditionalFormatting>
  <conditionalFormatting sqref="A163:C163">
    <cfRule type="cellIs" dxfId="52" priority="58" stopIfTrue="1" operator="equal">
      <formula>A162</formula>
    </cfRule>
    <cfRule type="cellIs" dxfId="51" priority="59" stopIfTrue="1" operator="equal">
      <formula>0</formula>
    </cfRule>
  </conditionalFormatting>
  <conditionalFormatting sqref="A164:C164">
    <cfRule type="cellIs" dxfId="50" priority="56" stopIfTrue="1" operator="equal">
      <formula>A163</formula>
    </cfRule>
    <cfRule type="cellIs" dxfId="49" priority="57" stopIfTrue="1" operator="equal">
      <formula>0</formula>
    </cfRule>
  </conditionalFormatting>
  <conditionalFormatting sqref="A165:C165">
    <cfRule type="cellIs" dxfId="48" priority="54" stopIfTrue="1" operator="equal">
      <formula>A164</formula>
    </cfRule>
    <cfRule type="cellIs" dxfId="47" priority="55" stopIfTrue="1" operator="equal">
      <formula>0</formula>
    </cfRule>
  </conditionalFormatting>
  <conditionalFormatting sqref="A166:C166">
    <cfRule type="cellIs" dxfId="46" priority="52" stopIfTrue="1" operator="equal">
      <formula>A165</formula>
    </cfRule>
    <cfRule type="cellIs" dxfId="45" priority="53" stopIfTrue="1" operator="equal">
      <formula>0</formula>
    </cfRule>
  </conditionalFormatting>
  <conditionalFormatting sqref="A167:C167">
    <cfRule type="cellIs" dxfId="44" priority="50" stopIfTrue="1" operator="equal">
      <formula>A166</formula>
    </cfRule>
    <cfRule type="cellIs" dxfId="43" priority="51" stopIfTrue="1" operator="equal">
      <formula>0</formula>
    </cfRule>
  </conditionalFormatting>
  <conditionalFormatting sqref="A168:C168">
    <cfRule type="cellIs" dxfId="42" priority="48" stopIfTrue="1" operator="equal">
      <formula>A167</formula>
    </cfRule>
    <cfRule type="cellIs" dxfId="41" priority="49" stopIfTrue="1" operator="equal">
      <formula>0</formula>
    </cfRule>
  </conditionalFormatting>
  <conditionalFormatting sqref="A169:C169">
    <cfRule type="cellIs" dxfId="40" priority="46" stopIfTrue="1" operator="equal">
      <formula>A168</formula>
    </cfRule>
    <cfRule type="cellIs" dxfId="39" priority="47" stopIfTrue="1" operator="equal">
      <formula>0</formula>
    </cfRule>
  </conditionalFormatting>
  <conditionalFormatting sqref="A177:C177">
    <cfRule type="cellIs" dxfId="38" priority="42" stopIfTrue="1" operator="equal">
      <formula>A176</formula>
    </cfRule>
    <cfRule type="cellIs" dxfId="37" priority="43" stopIfTrue="1" operator="equal">
      <formula>0</formula>
    </cfRule>
  </conditionalFormatting>
  <conditionalFormatting sqref="A178:C178">
    <cfRule type="cellIs" dxfId="36" priority="40" stopIfTrue="1" operator="equal">
      <formula>A177</formula>
    </cfRule>
    <cfRule type="cellIs" dxfId="35" priority="41" stopIfTrue="1" operator="equal">
      <formula>0</formula>
    </cfRule>
  </conditionalFormatting>
  <conditionalFormatting sqref="A179:C179">
    <cfRule type="cellIs" dxfId="34" priority="38" stopIfTrue="1" operator="equal">
      <formula>A178</formula>
    </cfRule>
    <cfRule type="cellIs" dxfId="33" priority="39" stopIfTrue="1" operator="equal">
      <formula>0</formula>
    </cfRule>
  </conditionalFormatting>
  <conditionalFormatting sqref="A180:C180">
    <cfRule type="cellIs" dxfId="32" priority="36" stopIfTrue="1" operator="equal">
      <formula>A179</formula>
    </cfRule>
    <cfRule type="cellIs" dxfId="31" priority="37" stopIfTrue="1" operator="equal">
      <formula>0</formula>
    </cfRule>
  </conditionalFormatting>
  <conditionalFormatting sqref="A181:C181">
    <cfRule type="cellIs" dxfId="30" priority="34" stopIfTrue="1" operator="equal">
      <formula>A180</formula>
    </cfRule>
    <cfRule type="cellIs" dxfId="29" priority="35" stopIfTrue="1" operator="equal">
      <formula>0</formula>
    </cfRule>
  </conditionalFormatting>
  <conditionalFormatting sqref="A182:C182">
    <cfRule type="cellIs" dxfId="28" priority="32" stopIfTrue="1" operator="equal">
      <formula>A181</formula>
    </cfRule>
    <cfRule type="cellIs" dxfId="27" priority="33" stopIfTrue="1" operator="equal">
      <formula>0</formula>
    </cfRule>
  </conditionalFormatting>
  <conditionalFormatting sqref="A183:C183">
    <cfRule type="cellIs" dxfId="26" priority="30" stopIfTrue="1" operator="equal">
      <formula>A182</formula>
    </cfRule>
    <cfRule type="cellIs" dxfId="25" priority="31" stopIfTrue="1" operator="equal">
      <formula>0</formula>
    </cfRule>
  </conditionalFormatting>
  <conditionalFormatting sqref="A184:C184">
    <cfRule type="cellIs" dxfId="24" priority="28" stopIfTrue="1" operator="equal">
      <formula>A183</formula>
    </cfRule>
    <cfRule type="cellIs" dxfId="23" priority="29" stopIfTrue="1" operator="equal">
      <formula>0</formula>
    </cfRule>
  </conditionalFormatting>
  <conditionalFormatting sqref="A185:C185">
    <cfRule type="cellIs" dxfId="22" priority="26" stopIfTrue="1" operator="equal">
      <formula>A184</formula>
    </cfRule>
    <cfRule type="cellIs" dxfId="21" priority="27" stopIfTrue="1" operator="equal">
      <formula>0</formula>
    </cfRule>
  </conditionalFormatting>
  <conditionalFormatting sqref="A186:C186">
    <cfRule type="cellIs" dxfId="20" priority="24" stopIfTrue="1" operator="equal">
      <formula>A185</formula>
    </cfRule>
    <cfRule type="cellIs" dxfId="19" priority="25" stopIfTrue="1" operator="equal">
      <formula>0</formula>
    </cfRule>
  </conditionalFormatting>
  <conditionalFormatting sqref="A187:C187">
    <cfRule type="cellIs" dxfId="18" priority="22" stopIfTrue="1" operator="equal">
      <formula>A186</formula>
    </cfRule>
    <cfRule type="cellIs" dxfId="17" priority="23" stopIfTrue="1" operator="equal">
      <formula>0</formula>
    </cfRule>
  </conditionalFormatting>
  <conditionalFormatting sqref="A188:C188">
    <cfRule type="cellIs" dxfId="16" priority="20" stopIfTrue="1" operator="equal">
      <formula>A187</formula>
    </cfRule>
    <cfRule type="cellIs" dxfId="15" priority="21" stopIfTrue="1" operator="equal">
      <formula>0</formula>
    </cfRule>
  </conditionalFormatting>
  <conditionalFormatting sqref="A189:C189">
    <cfRule type="cellIs" dxfId="14" priority="18" stopIfTrue="1" operator="equal">
      <formula>A188</formula>
    </cfRule>
    <cfRule type="cellIs" dxfId="13" priority="19" stopIfTrue="1" operator="equal">
      <formula>0</formula>
    </cfRule>
  </conditionalFormatting>
  <conditionalFormatting sqref="A190:C190">
    <cfRule type="cellIs" dxfId="12" priority="16" stopIfTrue="1" operator="equal">
      <formula>A189</formula>
    </cfRule>
    <cfRule type="cellIs" dxfId="11" priority="17" stopIfTrue="1" operator="equal">
      <formula>0</formula>
    </cfRule>
  </conditionalFormatting>
  <conditionalFormatting sqref="A191:C191">
    <cfRule type="cellIs" dxfId="10" priority="14" stopIfTrue="1" operator="equal">
      <formula>A190</formula>
    </cfRule>
    <cfRule type="cellIs" dxfId="9" priority="15" stopIfTrue="1" operator="equal">
      <formula>0</formula>
    </cfRule>
  </conditionalFormatting>
  <conditionalFormatting sqref="A192:C192">
    <cfRule type="cellIs" dxfId="8" priority="12" stopIfTrue="1" operator="equal">
      <formula>A191</formula>
    </cfRule>
    <cfRule type="cellIs" dxfId="7" priority="13" stopIfTrue="1" operator="equal">
      <formula>0</formula>
    </cfRule>
  </conditionalFormatting>
  <conditionalFormatting sqref="A193:C193">
    <cfRule type="cellIs" dxfId="6" priority="10" stopIfTrue="1" operator="equal">
      <formula>A192</formula>
    </cfRule>
    <cfRule type="cellIs" dxfId="5" priority="11" stopIfTrue="1" operator="equal">
      <formula>0</formula>
    </cfRule>
  </conditionalFormatting>
  <conditionalFormatting sqref="A194:C194">
    <cfRule type="cellIs" dxfId="4" priority="8" stopIfTrue="1" operator="equal">
      <formula>A193</formula>
    </cfRule>
    <cfRule type="cellIs" dxfId="3" priority="9" stopIfTrue="1" operator="equal">
      <formula>0</formula>
    </cfRule>
  </conditionalFormatting>
  <conditionalFormatting sqref="A221">
    <cfRule type="cellIs" dxfId="2" priority="4" stopIfTrue="1" operator="equal">
      <formula>A220</formula>
    </cfRule>
  </conditionalFormatting>
  <conditionalFormatting sqref="A222">
    <cfRule type="cellIs" dxfId="1" priority="3" stopIfTrue="1" operator="equal">
      <formula>A221</formula>
    </cfRule>
  </conditionalFormatting>
  <conditionalFormatting sqref="A223">
    <cfRule type="cellIs" dxfId="0" priority="2" stopIfTrue="1" operator="equal">
      <formula>A222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КПК0611070</vt:lpstr>
      <vt:lpstr>'Додаток2 КПК0611070'!Область_печати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2021-12-20T08:08:42Z</dcterms:modified>
</cp:coreProperties>
</file>