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4845" yWindow="3105" windowWidth="15330" windowHeight="7815" tabRatio="522"/>
  </bookViews>
  <sheets>
    <sheet name="Додаток2 КПК0615061" sheetId="18" r:id="rId1"/>
  </sheets>
  <definedNames>
    <definedName name="_xlnm.Print_Area" localSheetId="0">'Додаток2 КПК0615061'!$A$1:$BY$282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59" i="18" l="1"/>
  <c r="AT259" i="18"/>
  <c r="AJ259" i="18"/>
  <c r="BG250" i="18"/>
  <c r="AQ250" i="18"/>
  <c r="AZ227" i="18"/>
  <c r="AK227" i="18"/>
  <c r="BO219" i="18"/>
  <c r="AZ219" i="18"/>
  <c r="AK219" i="18"/>
  <c r="BD136" i="18"/>
  <c r="AJ136" i="18"/>
  <c r="BD135" i="18"/>
  <c r="AJ135" i="18"/>
  <c r="BU127" i="18"/>
  <c r="BB127" i="18"/>
  <c r="AI127" i="18"/>
  <c r="BU126" i="18"/>
  <c r="BB126" i="18"/>
  <c r="AI126" i="18"/>
  <c r="BG116" i="18"/>
  <c r="AM116" i="18"/>
  <c r="BG108" i="18"/>
  <c r="AM108" i="18"/>
  <c r="BG107" i="18"/>
  <c r="AM107" i="18"/>
  <c r="BG106" i="18"/>
  <c r="AM106" i="18"/>
  <c r="BG105" i="18"/>
  <c r="AM105" i="18"/>
  <c r="BG104" i="18"/>
  <c r="AM104" i="18"/>
  <c r="BG103" i="18"/>
  <c r="AM103" i="18"/>
  <c r="BG102" i="18"/>
  <c r="AM102" i="18"/>
  <c r="BG101" i="18"/>
  <c r="AM101" i="18"/>
  <c r="BG100" i="18"/>
  <c r="AM100" i="18"/>
  <c r="BG99" i="18"/>
  <c r="AM99" i="18"/>
  <c r="BG98" i="18"/>
  <c r="AM98" i="18"/>
  <c r="BG97" i="18"/>
  <c r="AM97" i="18"/>
  <c r="BG96" i="18"/>
  <c r="AM96" i="18"/>
  <c r="BG95" i="18"/>
  <c r="AM95" i="18"/>
  <c r="BU87" i="18"/>
  <c r="BB87" i="18"/>
  <c r="AI87" i="18"/>
  <c r="BU79" i="18"/>
  <c r="BB79" i="18"/>
  <c r="AI79" i="18"/>
  <c r="BU78" i="18"/>
  <c r="BB78" i="18"/>
  <c r="AI78" i="18"/>
  <c r="BU77" i="18"/>
  <c r="BB77" i="18"/>
  <c r="AI77" i="18"/>
  <c r="BU76" i="18"/>
  <c r="BB76" i="18"/>
  <c r="AI76" i="18"/>
  <c r="BU75" i="18"/>
  <c r="BB75" i="18"/>
  <c r="AI75" i="18"/>
  <c r="BU74" i="18"/>
  <c r="BB74" i="18"/>
  <c r="AI74" i="18"/>
  <c r="BU73" i="18"/>
  <c r="BB73" i="18"/>
  <c r="AI73" i="18"/>
  <c r="BU72" i="18"/>
  <c r="BB72" i="18"/>
  <c r="AI72" i="18"/>
  <c r="BU71" i="18"/>
  <c r="BB71" i="18"/>
  <c r="AI71" i="18"/>
  <c r="BU70" i="18"/>
  <c r="BB70" i="18"/>
  <c r="AI70" i="18"/>
  <c r="BU69" i="18"/>
  <c r="BB69" i="18"/>
  <c r="AI69" i="18"/>
  <c r="BU68" i="18"/>
  <c r="BB68" i="18"/>
  <c r="AI68" i="18"/>
  <c r="BU67" i="18"/>
  <c r="BB67" i="18"/>
  <c r="AI67" i="18"/>
  <c r="BU66" i="18"/>
  <c r="BB66" i="18"/>
  <c r="AI66" i="18"/>
  <c r="BG56" i="18"/>
  <c r="AM56" i="18"/>
  <c r="BG55" i="18"/>
  <c r="AM55" i="18"/>
  <c r="BG54" i="18"/>
  <c r="AM54" i="18"/>
  <c r="BG53" i="18"/>
  <c r="AM53" i="18"/>
  <c r="BG52" i="18"/>
  <c r="AM52" i="18"/>
  <c r="BG51" i="18"/>
  <c r="AM51" i="18"/>
  <c r="BG50" i="18"/>
  <c r="AM50" i="18"/>
  <c r="BG49" i="18"/>
  <c r="AM49" i="18"/>
  <c r="BG48" i="18"/>
  <c r="AM48" i="18"/>
  <c r="BG47" i="18"/>
  <c r="AM47" i="18"/>
  <c r="BU39" i="18"/>
  <c r="BB39" i="18"/>
  <c r="AI39" i="18"/>
  <c r="BU38" i="18"/>
  <c r="BB38" i="18"/>
  <c r="AI38" i="18"/>
  <c r="BU37" i="18"/>
  <c r="BB37" i="18"/>
  <c r="AI37" i="18"/>
  <c r="BU36" i="18"/>
  <c r="BB36" i="18"/>
  <c r="AI36" i="18"/>
  <c r="BU35" i="18"/>
  <c r="BB35" i="18"/>
  <c r="AI35" i="18"/>
  <c r="BU34" i="18"/>
  <c r="BB34" i="18"/>
  <c r="AI34" i="18"/>
  <c r="BU33" i="18"/>
  <c r="BB33" i="18"/>
  <c r="AI33" i="18"/>
  <c r="BU32" i="18"/>
  <c r="BB32" i="18"/>
  <c r="AI32" i="18"/>
  <c r="BU31" i="18"/>
  <c r="BB31" i="18"/>
  <c r="AI31" i="18"/>
  <c r="BU30" i="18"/>
  <c r="BB30" i="18"/>
  <c r="AI30" i="18"/>
</calcChain>
</file>

<file path=xl/sharedStrings.xml><?xml version="1.0" encoding="utf-8"?>
<sst xmlns="http://schemas.openxmlformats.org/spreadsheetml/2006/main" count="804" uniqueCount="290">
  <si>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</si>
  <si>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</si>
  <si>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</si>
  <si>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</si>
  <si>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</si>
  <si>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</si>
  <si>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</si>
  <si>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</si>
  <si>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</si>
  <si>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</si>
  <si>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</si>
  <si>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</si>
  <si>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</si>
  <si>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</si>
  <si>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</si>
  <si>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</si>
  <si>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</si>
  <si>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</si>
  <si>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</si>
  <si>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</si>
  <si>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</si>
  <si>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</si>
  <si>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</si>
  <si>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</si>
  <si>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</si>
  <si>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</si>
  <si>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</si>
  <si>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</si>
  <si>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</si>
  <si>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</si>
  <si>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</si>
  <si>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</si>
  <si>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</si>
  <si>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</si>
  <si>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</si>
  <si>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</si>
  <si>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</si>
  <si>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</si>
  <si>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</si>
  <si>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</si>
  <si>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</si>
  <si>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</si>
  <si>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</si>
  <si>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</si>
  <si>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</si>
  <si>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</si>
  <si>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</si>
  <si>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</si>
  <si>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</si>
  <si>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</si>
  <si>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</si>
  <si>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</si>
  <si>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</si>
  <si>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</si>
  <si>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</si>
  <si>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</si>
  <si>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</si>
  <si>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</si>
  <si>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</si>
  <si>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</si>
  <si>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</si>
  <si>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</si>
  <si>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</si>
  <si>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</si>
  <si>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</si>
  <si>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</si>
  <si>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</si>
  <si>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</si>
  <si>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</si>
  <si>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</si>
  <si>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</si>
  <si>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</si>
  <si>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</si>
  <si>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</si>
  <si>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</si>
  <si>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</si>
  <si>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</si>
  <si>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</si>
  <si>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</si>
  <si>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</si>
  <si>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</si>
  <si>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</si>
  <si>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</si>
  <si>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</si>
  <si>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</si>
  <si>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</si>
  <si>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</si>
  <si>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</si>
  <si>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</si>
  <si>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</si>
  <si>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</si>
  <si>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</si>
  <si>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</si>
  <si>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</si>
  <si>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</si>
  <si>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</si>
  <si>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</si>
  <si>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</si>
  <si>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</si>
  <si>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</si>
  <si>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</si>
  <si>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</si>
  <si>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</si>
  <si>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</si>
  <si>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</si>
  <si>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</si>
  <si>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</si>
  <si>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</si>
  <si>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</si>
  <si>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</si>
  <si>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</si>
  <si>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</si>
  <si>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</si>
  <si>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</si>
  <si>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</si>
  <si>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</si>
  <si>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</si>
  <si>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</si>
  <si>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</si>
  <si>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</si>
  <si>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</si>
  <si>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</si>
  <si>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</si>
  <si>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</si>
  <si>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</si>
  <si>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</si>
  <si>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</si>
  <si>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</si>
  <si>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</si>
  <si>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</si>
  <si>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</si>
  <si>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</si>
  <si>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</si>
  <si>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</si>
  <si>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</si>
  <si>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</si>
  <si>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</si>
  <si>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</si>
  <si>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</si>
  <si>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</si>
  <si>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</si>
  <si>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</si>
  <si>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</si>
  <si>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</si>
  <si>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</si>
  <si>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</si>
  <si>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</si>
  <si>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</si>
  <si>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</si>
  <si>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</si>
  <si>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</si>
  <si>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</si>
  <si>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</si>
  <si>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</si>
  <si>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</si>
  <si>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</si>
  <si>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</si>
  <si>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</si>
  <si>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</si>
  <si>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</si>
  <si>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</si>
  <si>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</si>
  <si>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</si>
  <si>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</si>
  <si>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</si>
  <si>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</si>
  <si>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</si>
  <si>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</si>
  <si>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</si>
  <si>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</si>
  <si>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</si>
  <si>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</si>
  <si>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од.</t>
  </si>
  <si>
    <t>осіб</t>
  </si>
  <si>
    <t>Управління освіти,молоді та спорту Дунаєвецької міської ради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</si>
  <si>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</si>
  <si>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(0)(6)</t>
  </si>
  <si>
    <t>Управління освіти, молоді та спорту Дунаєвецької міської ради</t>
  </si>
  <si>
    <t>Начальник управління</t>
  </si>
  <si>
    <t>Головний бухгалтер</t>
  </si>
  <si>
    <t>Інна ІСАКОВА</t>
  </si>
  <si>
    <t>Оксана Лігоцька</t>
  </si>
  <si>
    <t>40216423</t>
  </si>
  <si>
    <t>2250700000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</si>
  <si>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</si>
  <si>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</si>
  <si>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</si>
  <si>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</si>
  <si>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</si>
  <si>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2024 рік (прогноз)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</si>
  <si>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</si>
  <si>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</si>
  <si>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</si>
  <si>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</si>
  <si>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</si>
  <si>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</si>
  <si>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</si>
  <si>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</si>
  <si>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</si>
  <si>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</si>
  <si>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</si>
  <si>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затрат</t>
  </si>
  <si>
    <t xml:space="preserve">formula=RC[-16]+RC[-8]                          </t>
  </si>
  <si>
    <t>штатний розпис</t>
  </si>
  <si>
    <t>продукту</t>
  </si>
  <si>
    <t>ефективності</t>
  </si>
  <si>
    <t>розрахунково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</si>
  <si>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</si>
  <si>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</si>
  <si>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</si>
  <si>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</si>
  <si>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</si>
  <si>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</si>
  <si>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</si>
  <si>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</si>
  <si>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</si>
  <si>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</si>
  <si>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</si>
  <si>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</si>
  <si>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</si>
  <si>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</si>
  <si>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</si>
  <si>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</si>
  <si>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</si>
  <si>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</si>
  <si>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</si>
  <si>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</si>
  <si>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</si>
  <si>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</si>
  <si>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</si>
  <si>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</si>
  <si>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</si>
  <si>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</si>
  <si>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</si>
  <si>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</si>
  <si>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</si>
  <si>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</si>
  <si>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</si>
  <si>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</si>
  <si>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</si>
  <si>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</si>
  <si>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</si>
  <si>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</si>
  <si>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</si>
  <si>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</si>
  <si>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</si>
  <si>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</si>
  <si>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</si>
  <si>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</si>
  <si>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</si>
  <si>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</si>
  <si>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Інші надходження спеціального фонду (розписати за видами надходжень)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</si>
  <si>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</si>
  <si>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</si>
  <si>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</si>
  <si>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</si>
  <si>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</si>
  <si>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</si>
  <si>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t>Капітальний ремонт інших об`єктів</t>
  </si>
  <si>
    <t>мережа</t>
  </si>
  <si>
    <t>грн.</t>
  </si>
  <si>
    <t>якості</t>
  </si>
  <si>
    <t>відс.</t>
  </si>
  <si>
    <t>030 - Спеціалісти</t>
  </si>
  <si>
    <t>070 - Робітники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</si>
  <si>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</si>
  <si>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людино/день</t>
  </si>
  <si>
    <t>доплати</t>
  </si>
  <si>
    <t>кошторис</t>
  </si>
  <si>
    <t>(0)(8)(1)(0)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</si>
  <si>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</si>
  <si>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Створення належних умов для діяльності працівників та функціонування Центру фізичного здоровя населення "Спорт для всіх", проведення заходів</t>
  </si>
  <si>
    <t>Кількість місцевих ценрів Спорт для всіх</t>
  </si>
  <si>
    <t>Видатки на забезпечення діяльності МЦФЗН "Спорт для всіх"</t>
  </si>
  <si>
    <t>Видатки на проведення фізкультурно-масових заходів середнаселення регіону</t>
  </si>
  <si>
    <t>Кіількість штатних працівників Спорт для всіх</t>
  </si>
  <si>
    <t>Кількість людино-днів,проведення спортивно-масових заходів, що проводяться Центром "Спорт для всіх"</t>
  </si>
  <si>
    <t>Кількість фізкультурно-масових заходів, що проводяться Центром" Спорт для всіх"</t>
  </si>
  <si>
    <t>календарний план</t>
  </si>
  <si>
    <t>Середньомісячна зарплата одного штатного працівника</t>
  </si>
  <si>
    <t>Середні витрати на проведення одного фізкультурно-спортивного заходу ,що проводиться Центром "Спорт для всіх"</t>
  </si>
  <si>
    <t>Середні витрати на один людино-день фізкультурно-спортивного заходу ,що проводиться Центром "Спорт для всіх"</t>
  </si>
  <si>
    <t>Динаміка кількості фізкультурно-спортивних заходів проведеними "Спорт для всіх " порівняно з минулим роком</t>
  </si>
  <si>
    <t>010 - Керівники</t>
  </si>
  <si>
    <t>180 - Інструктори</t>
  </si>
  <si>
    <t>Забезпечення діяльності місцевих центрів фізичного здоровя населення Спорт для всіх та проведення фізкультурно-спортивних заходів серед населення регіону</t>
  </si>
  <si>
    <t>Організація фізкультурно-оздоровчої діяльності, проведення масових фізкультурно-оздоровчих і спортивних заходів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</si>
  <si>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та спорту",Закон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р."</t>
  </si>
  <si>
    <t>(0)(6)(1)(5)(0)(6)(1)</t>
  </si>
  <si>
    <t>(5)(0)(6)(1)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</si>
</sst>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10" fillId="0" borderId="6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3"/>
  <sheetViews>
    <sheetView tabSelected="1" zoomScaleNormal="100" workbookViewId="0">
      <selection activeCell="AA10" sqref="AA10:AI1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2" t="s">
        <v>115</v>
      </c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</row>
    <row r="2" spans="1:79" ht="14.25" customHeight="1" x14ac:dyDescent="0.2">
      <c r="A2" s="123" t="s">
        <v>236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4" spans="1:79" ht="15" customHeight="1" x14ac:dyDescent="0.2">
      <c r="A4" s="11" t="s">
        <v>159</v>
      </c>
      <c r="B4" s="124" t="s">
        <v>177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8"/>
      <c r="AH4" s="125" t="s">
        <v>176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8"/>
      <c r="AT4" s="126" t="s">
        <v>182</v>
      </c>
      <c r="AU4" s="125"/>
      <c r="AV4" s="125"/>
      <c r="AW4" s="125"/>
      <c r="AX4" s="125"/>
      <c r="AY4" s="125"/>
      <c r="AZ4" s="125"/>
      <c r="BA4" s="12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7" t="s">
        <v>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7"/>
      <c r="AH5" s="128" t="s">
        <v>161</v>
      </c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7"/>
      <c r="AT5" s="128" t="s">
        <v>157</v>
      </c>
      <c r="AU5" s="128"/>
      <c r="AV5" s="128"/>
      <c r="AW5" s="128"/>
      <c r="AX5" s="128"/>
      <c r="AY5" s="128"/>
      <c r="AZ5" s="128"/>
      <c r="BA5" s="128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4" t="s">
        <v>174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8"/>
      <c r="AH7" s="125" t="s">
        <v>248</v>
      </c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5"/>
      <c r="BC7" s="126" t="s">
        <v>182</v>
      </c>
      <c r="BD7" s="125"/>
      <c r="BE7" s="125"/>
      <c r="BF7" s="125"/>
      <c r="BG7" s="125"/>
      <c r="BH7" s="125"/>
      <c r="BI7" s="125"/>
      <c r="BJ7" s="12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7" t="s">
        <v>155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7"/>
      <c r="AH8" s="128" t="s">
        <v>163</v>
      </c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3"/>
      <c r="BC8" s="128" t="s">
        <v>157</v>
      </c>
      <c r="BD8" s="128"/>
      <c r="BE8" s="128"/>
      <c r="BF8" s="128"/>
      <c r="BG8" s="128"/>
      <c r="BH8" s="128"/>
      <c r="BI8" s="128"/>
      <c r="BJ8" s="128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125" t="s">
        <v>288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N10" s="125" t="s">
        <v>289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5"/>
      <c r="AA10" s="125" t="s">
        <v>269</v>
      </c>
      <c r="AB10" s="125"/>
      <c r="AC10" s="125"/>
      <c r="AD10" s="125"/>
      <c r="AE10" s="125"/>
      <c r="AF10" s="125"/>
      <c r="AG10" s="125"/>
      <c r="AH10" s="125"/>
      <c r="AI10" s="125"/>
      <c r="AJ10" s="15"/>
      <c r="AK10" s="130" t="s">
        <v>175</v>
      </c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20"/>
      <c r="BL10" s="126" t="s">
        <v>183</v>
      </c>
      <c r="BM10" s="125"/>
      <c r="BN10" s="125"/>
      <c r="BO10" s="125"/>
      <c r="BP10" s="125"/>
      <c r="BQ10" s="125"/>
      <c r="BR10" s="125"/>
      <c r="BS10" s="12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8" t="s">
        <v>165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N11" s="128" t="s">
        <v>167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3"/>
      <c r="AA11" s="131" t="s">
        <v>168</v>
      </c>
      <c r="AB11" s="131"/>
      <c r="AC11" s="131"/>
      <c r="AD11" s="131"/>
      <c r="AE11" s="131"/>
      <c r="AF11" s="131"/>
      <c r="AG11" s="131"/>
      <c r="AH11" s="131"/>
      <c r="AI11" s="131"/>
      <c r="AJ11" s="13"/>
      <c r="AK11" s="132" t="s">
        <v>166</v>
      </c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9"/>
      <c r="BL11" s="128" t="s">
        <v>158</v>
      </c>
      <c r="BM11" s="128"/>
      <c r="BN11" s="128"/>
      <c r="BO11" s="128"/>
      <c r="BP11" s="128"/>
      <c r="BQ11" s="128"/>
      <c r="BR11" s="128"/>
      <c r="BS11" s="128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7" t="s">
        <v>237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</row>
    <row r="14" spans="1:79" ht="14.25" customHeight="1" x14ac:dyDescent="0.2">
      <c r="A14" s="47" t="s">
        <v>148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</row>
    <row r="15" spans="1:79" ht="15" customHeight="1" x14ac:dyDescent="0.2">
      <c r="A15" s="121" t="s">
        <v>285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9" t="s">
        <v>149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</row>
    <row r="18" spans="1:79" ht="15" customHeight="1" x14ac:dyDescent="0.2">
      <c r="A18" s="121" t="s">
        <v>286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7" t="s">
        <v>150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</row>
    <row r="21" spans="1:79" ht="45" customHeight="1" x14ac:dyDescent="0.2">
      <c r="A21" s="121" t="s">
        <v>287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7" t="s">
        <v>151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</row>
    <row r="24" spans="1:79" ht="14.25" customHeight="1" x14ac:dyDescent="0.2">
      <c r="A24" s="117" t="s">
        <v>224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82" t="s">
        <v>184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</row>
    <row r="26" spans="1:79" ht="23.1" customHeight="1" x14ac:dyDescent="0.2">
      <c r="A26" s="92" t="s">
        <v>2</v>
      </c>
      <c r="B26" s="93"/>
      <c r="C26" s="93"/>
      <c r="D26" s="94"/>
      <c r="E26" s="92" t="s">
        <v>19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40" t="s">
        <v>185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 t="s">
        <v>186</v>
      </c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 t="s">
        <v>187</v>
      </c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</row>
    <row r="27" spans="1:79" ht="54.75" customHeight="1" x14ac:dyDescent="0.2">
      <c r="A27" s="95"/>
      <c r="B27" s="96"/>
      <c r="C27" s="96"/>
      <c r="D27" s="97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61" t="s">
        <v>116</v>
      </c>
      <c r="AF27" s="62"/>
      <c r="AG27" s="62"/>
      <c r="AH27" s="63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61" t="s">
        <v>116</v>
      </c>
      <c r="AY27" s="62"/>
      <c r="AZ27" s="62"/>
      <c r="BA27" s="63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61" t="s">
        <v>116</v>
      </c>
      <c r="BR27" s="62"/>
      <c r="BS27" s="62"/>
      <c r="BT27" s="63"/>
      <c r="BU27" s="41" t="s">
        <v>97</v>
      </c>
      <c r="BV27" s="42"/>
      <c r="BW27" s="42"/>
      <c r="BX27" s="42"/>
      <c r="BY27" s="43"/>
    </row>
    <row r="28" spans="1:79" ht="15" customHeight="1" x14ac:dyDescent="0.2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 x14ac:dyDescent="0.2">
      <c r="A29" s="64" t="s">
        <v>56</v>
      </c>
      <c r="B29" s="65"/>
      <c r="C29" s="65"/>
      <c r="D29" s="66"/>
      <c r="E29" s="64" t="s">
        <v>57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64" t="s">
        <v>91</v>
      </c>
      <c r="AF29" s="65"/>
      <c r="AG29" s="65"/>
      <c r="AH29" s="66"/>
      <c r="AI29" s="67" t="s">
        <v>170</v>
      </c>
      <c r="AJ29" s="68"/>
      <c r="AK29" s="68"/>
      <c r="AL29" s="68"/>
      <c r="AM29" s="69"/>
      <c r="AN29" s="64" t="s">
        <v>67</v>
      </c>
      <c r="AO29" s="65"/>
      <c r="AP29" s="65"/>
      <c r="AQ29" s="65"/>
      <c r="AR29" s="66"/>
      <c r="AS29" s="64" t="s">
        <v>68</v>
      </c>
      <c r="AT29" s="65"/>
      <c r="AU29" s="65"/>
      <c r="AV29" s="65"/>
      <c r="AW29" s="66"/>
      <c r="AX29" s="64" t="s">
        <v>92</v>
      </c>
      <c r="AY29" s="65"/>
      <c r="AZ29" s="65"/>
      <c r="BA29" s="66"/>
      <c r="BB29" s="67" t="s">
        <v>170</v>
      </c>
      <c r="BC29" s="68"/>
      <c r="BD29" s="68"/>
      <c r="BE29" s="68"/>
      <c r="BF29" s="69"/>
      <c r="BG29" s="64" t="s">
        <v>58</v>
      </c>
      <c r="BH29" s="65"/>
      <c r="BI29" s="65"/>
      <c r="BJ29" s="65"/>
      <c r="BK29" s="66"/>
      <c r="BL29" s="64" t="s">
        <v>59</v>
      </c>
      <c r="BM29" s="65"/>
      <c r="BN29" s="65"/>
      <c r="BO29" s="65"/>
      <c r="BP29" s="66"/>
      <c r="BQ29" s="64" t="s">
        <v>93</v>
      </c>
      <c r="BR29" s="65"/>
      <c r="BS29" s="65"/>
      <c r="BT29" s="66"/>
      <c r="BU29" s="67" t="s">
        <v>170</v>
      </c>
      <c r="BV29" s="68"/>
      <c r="BW29" s="68"/>
      <c r="BX29" s="68"/>
      <c r="BY29" s="69"/>
      <c r="CA29" t="s">
        <v>21</v>
      </c>
    </row>
    <row r="30" spans="1:79" s="25" customFormat="1" ht="12.75" customHeight="1" x14ac:dyDescent="0.2">
      <c r="A30" s="28"/>
      <c r="B30" s="29"/>
      <c r="C30" s="29"/>
      <c r="D30" s="60"/>
      <c r="E30" s="30" t="s">
        <v>190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54">
        <v>1878456</v>
      </c>
      <c r="V30" s="54"/>
      <c r="W30" s="54"/>
      <c r="X30" s="54"/>
      <c r="Y30" s="54"/>
      <c r="Z30" s="54" t="s">
        <v>191</v>
      </c>
      <c r="AA30" s="54"/>
      <c r="AB30" s="54"/>
      <c r="AC30" s="54"/>
      <c r="AD30" s="54"/>
      <c r="AE30" s="56" t="s">
        <v>191</v>
      </c>
      <c r="AF30" s="57"/>
      <c r="AG30" s="57"/>
      <c r="AH30" s="58"/>
      <c r="AI30" s="56">
        <f t="shared" ref="AI30:AI39" si="0">IF(ISNUMBER(U30),U30,0)+IF(ISNUMBER(Z30),Z30,0)</f>
        <v>1878456</v>
      </c>
      <c r="AJ30" s="57"/>
      <c r="AK30" s="57"/>
      <c r="AL30" s="57"/>
      <c r="AM30" s="58"/>
      <c r="AN30" s="56">
        <v>2212048</v>
      </c>
      <c r="AO30" s="57"/>
      <c r="AP30" s="57"/>
      <c r="AQ30" s="57"/>
      <c r="AR30" s="58"/>
      <c r="AS30" s="56" t="s">
        <v>191</v>
      </c>
      <c r="AT30" s="57"/>
      <c r="AU30" s="57"/>
      <c r="AV30" s="57"/>
      <c r="AW30" s="58"/>
      <c r="AX30" s="56" t="s">
        <v>191</v>
      </c>
      <c r="AY30" s="57"/>
      <c r="AZ30" s="57"/>
      <c r="BA30" s="58"/>
      <c r="BB30" s="56">
        <f t="shared" ref="BB30:BB39" si="1">IF(ISNUMBER(AN30),AN30,0)+IF(ISNUMBER(AS30),AS30,0)</f>
        <v>2212048</v>
      </c>
      <c r="BC30" s="57"/>
      <c r="BD30" s="57"/>
      <c r="BE30" s="57"/>
      <c r="BF30" s="58"/>
      <c r="BG30" s="56">
        <v>2491892</v>
      </c>
      <c r="BH30" s="57"/>
      <c r="BI30" s="57"/>
      <c r="BJ30" s="57"/>
      <c r="BK30" s="58"/>
      <c r="BL30" s="56" t="s">
        <v>191</v>
      </c>
      <c r="BM30" s="57"/>
      <c r="BN30" s="57"/>
      <c r="BO30" s="57"/>
      <c r="BP30" s="58"/>
      <c r="BQ30" s="56" t="s">
        <v>191</v>
      </c>
      <c r="BR30" s="57"/>
      <c r="BS30" s="57"/>
      <c r="BT30" s="58"/>
      <c r="BU30" s="56">
        <f t="shared" ref="BU30:BU39" si="2">IF(ISNUMBER(BG30),BG30,0)+IF(ISNUMBER(BL30),BL30,0)</f>
        <v>2491892</v>
      </c>
      <c r="BV30" s="57"/>
      <c r="BW30" s="57"/>
      <c r="BX30" s="57"/>
      <c r="BY30" s="58"/>
      <c r="CA30" s="25" t="s">
        <v>22</v>
      </c>
    </row>
    <row r="31" spans="1:79" s="25" customFormat="1" ht="25.5" customHeight="1" x14ac:dyDescent="0.2">
      <c r="A31" s="28"/>
      <c r="B31" s="29"/>
      <c r="C31" s="29"/>
      <c r="D31" s="60"/>
      <c r="E31" s="30" t="s">
        <v>249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54" t="s">
        <v>191</v>
      </c>
      <c r="V31" s="54"/>
      <c r="W31" s="54"/>
      <c r="X31" s="54"/>
      <c r="Y31" s="54"/>
      <c r="Z31" s="54">
        <v>100324</v>
      </c>
      <c r="AA31" s="54"/>
      <c r="AB31" s="54"/>
      <c r="AC31" s="54"/>
      <c r="AD31" s="54"/>
      <c r="AE31" s="56">
        <v>0</v>
      </c>
      <c r="AF31" s="57"/>
      <c r="AG31" s="57"/>
      <c r="AH31" s="58"/>
      <c r="AI31" s="56">
        <f t="shared" si="0"/>
        <v>100324</v>
      </c>
      <c r="AJ31" s="57"/>
      <c r="AK31" s="57"/>
      <c r="AL31" s="57"/>
      <c r="AM31" s="58"/>
      <c r="AN31" s="56" t="s">
        <v>191</v>
      </c>
      <c r="AO31" s="57"/>
      <c r="AP31" s="57"/>
      <c r="AQ31" s="57"/>
      <c r="AR31" s="58"/>
      <c r="AS31" s="56">
        <v>42031</v>
      </c>
      <c r="AT31" s="57"/>
      <c r="AU31" s="57"/>
      <c r="AV31" s="57"/>
      <c r="AW31" s="58"/>
      <c r="AX31" s="56">
        <v>0</v>
      </c>
      <c r="AY31" s="57"/>
      <c r="AZ31" s="57"/>
      <c r="BA31" s="58"/>
      <c r="BB31" s="56">
        <f t="shared" si="1"/>
        <v>42031</v>
      </c>
      <c r="BC31" s="57"/>
      <c r="BD31" s="57"/>
      <c r="BE31" s="57"/>
      <c r="BF31" s="58"/>
      <c r="BG31" s="56" t="s">
        <v>191</v>
      </c>
      <c r="BH31" s="57"/>
      <c r="BI31" s="57"/>
      <c r="BJ31" s="57"/>
      <c r="BK31" s="58"/>
      <c r="BL31" s="56">
        <v>5000</v>
      </c>
      <c r="BM31" s="57"/>
      <c r="BN31" s="57"/>
      <c r="BO31" s="57"/>
      <c r="BP31" s="58"/>
      <c r="BQ31" s="56">
        <v>0</v>
      </c>
      <c r="BR31" s="57"/>
      <c r="BS31" s="57"/>
      <c r="BT31" s="58"/>
      <c r="BU31" s="56">
        <f t="shared" si="2"/>
        <v>5000</v>
      </c>
      <c r="BV31" s="57"/>
      <c r="BW31" s="57"/>
      <c r="BX31" s="57"/>
      <c r="BY31" s="58"/>
    </row>
    <row r="32" spans="1:79" s="25" customFormat="1" ht="25.5" customHeight="1" x14ac:dyDescent="0.2">
      <c r="A32" s="28">
        <v>25010100</v>
      </c>
      <c r="B32" s="29"/>
      <c r="C32" s="29"/>
      <c r="D32" s="60"/>
      <c r="E32" s="30" t="s">
        <v>250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54" t="s">
        <v>191</v>
      </c>
      <c r="V32" s="54"/>
      <c r="W32" s="54"/>
      <c r="X32" s="54"/>
      <c r="Y32" s="54"/>
      <c r="Z32" s="54">
        <v>69600</v>
      </c>
      <c r="AA32" s="54"/>
      <c r="AB32" s="54"/>
      <c r="AC32" s="54"/>
      <c r="AD32" s="54"/>
      <c r="AE32" s="56">
        <v>0</v>
      </c>
      <c r="AF32" s="57"/>
      <c r="AG32" s="57"/>
      <c r="AH32" s="58"/>
      <c r="AI32" s="56">
        <f t="shared" si="0"/>
        <v>69600</v>
      </c>
      <c r="AJ32" s="57"/>
      <c r="AK32" s="57"/>
      <c r="AL32" s="57"/>
      <c r="AM32" s="58"/>
      <c r="AN32" s="56" t="s">
        <v>191</v>
      </c>
      <c r="AO32" s="57"/>
      <c r="AP32" s="57"/>
      <c r="AQ32" s="57"/>
      <c r="AR32" s="58"/>
      <c r="AS32" s="56">
        <v>27031</v>
      </c>
      <c r="AT32" s="57"/>
      <c r="AU32" s="57"/>
      <c r="AV32" s="57"/>
      <c r="AW32" s="58"/>
      <c r="AX32" s="56">
        <v>0</v>
      </c>
      <c r="AY32" s="57"/>
      <c r="AZ32" s="57"/>
      <c r="BA32" s="58"/>
      <c r="BB32" s="56">
        <f t="shared" si="1"/>
        <v>27031</v>
      </c>
      <c r="BC32" s="57"/>
      <c r="BD32" s="57"/>
      <c r="BE32" s="57"/>
      <c r="BF32" s="58"/>
      <c r="BG32" s="56" t="s">
        <v>191</v>
      </c>
      <c r="BH32" s="57"/>
      <c r="BI32" s="57"/>
      <c r="BJ32" s="57"/>
      <c r="BK32" s="58"/>
      <c r="BL32" s="56">
        <v>5000</v>
      </c>
      <c r="BM32" s="57"/>
      <c r="BN32" s="57"/>
      <c r="BO32" s="57"/>
      <c r="BP32" s="58"/>
      <c r="BQ32" s="56">
        <v>0</v>
      </c>
      <c r="BR32" s="57"/>
      <c r="BS32" s="57"/>
      <c r="BT32" s="58"/>
      <c r="BU32" s="56">
        <f t="shared" si="2"/>
        <v>5000</v>
      </c>
      <c r="BV32" s="57"/>
      <c r="BW32" s="57"/>
      <c r="BX32" s="57"/>
      <c r="BY32" s="58"/>
    </row>
    <row r="33" spans="1:79" s="25" customFormat="1" ht="38.25" customHeight="1" x14ac:dyDescent="0.2">
      <c r="A33" s="28">
        <v>25010300</v>
      </c>
      <c r="B33" s="29"/>
      <c r="C33" s="29"/>
      <c r="D33" s="60"/>
      <c r="E33" s="30" t="s">
        <v>265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54" t="s">
        <v>191</v>
      </c>
      <c r="V33" s="54"/>
      <c r="W33" s="54"/>
      <c r="X33" s="54"/>
      <c r="Y33" s="54"/>
      <c r="Z33" s="54">
        <v>16429</v>
      </c>
      <c r="AA33" s="54"/>
      <c r="AB33" s="54"/>
      <c r="AC33" s="54"/>
      <c r="AD33" s="54"/>
      <c r="AE33" s="56">
        <v>0</v>
      </c>
      <c r="AF33" s="57"/>
      <c r="AG33" s="57"/>
      <c r="AH33" s="58"/>
      <c r="AI33" s="56">
        <f t="shared" si="0"/>
        <v>16429</v>
      </c>
      <c r="AJ33" s="57"/>
      <c r="AK33" s="57"/>
      <c r="AL33" s="57"/>
      <c r="AM33" s="58"/>
      <c r="AN33" s="56" t="s">
        <v>191</v>
      </c>
      <c r="AO33" s="57"/>
      <c r="AP33" s="57"/>
      <c r="AQ33" s="57"/>
      <c r="AR33" s="58"/>
      <c r="AS33" s="56">
        <v>15000</v>
      </c>
      <c r="AT33" s="57"/>
      <c r="AU33" s="57"/>
      <c r="AV33" s="57"/>
      <c r="AW33" s="58"/>
      <c r="AX33" s="56">
        <v>0</v>
      </c>
      <c r="AY33" s="57"/>
      <c r="AZ33" s="57"/>
      <c r="BA33" s="58"/>
      <c r="BB33" s="56">
        <f t="shared" si="1"/>
        <v>15000</v>
      </c>
      <c r="BC33" s="57"/>
      <c r="BD33" s="57"/>
      <c r="BE33" s="57"/>
      <c r="BF33" s="58"/>
      <c r="BG33" s="56" t="s">
        <v>191</v>
      </c>
      <c r="BH33" s="57"/>
      <c r="BI33" s="57"/>
      <c r="BJ33" s="57"/>
      <c r="BK33" s="58"/>
      <c r="BL33" s="56">
        <v>0</v>
      </c>
      <c r="BM33" s="57"/>
      <c r="BN33" s="57"/>
      <c r="BO33" s="57"/>
      <c r="BP33" s="58"/>
      <c r="BQ33" s="56">
        <v>0</v>
      </c>
      <c r="BR33" s="57"/>
      <c r="BS33" s="57"/>
      <c r="BT33" s="58"/>
      <c r="BU33" s="56">
        <f t="shared" si="2"/>
        <v>0</v>
      </c>
      <c r="BV33" s="57"/>
      <c r="BW33" s="57"/>
      <c r="BX33" s="57"/>
      <c r="BY33" s="58"/>
    </row>
    <row r="34" spans="1:79" s="25" customFormat="1" ht="76.5" customHeight="1" x14ac:dyDescent="0.2">
      <c r="A34" s="28">
        <v>25020200</v>
      </c>
      <c r="B34" s="29"/>
      <c r="C34" s="29"/>
      <c r="D34" s="60"/>
      <c r="E34" s="30" t="s">
        <v>270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54" t="s">
        <v>191</v>
      </c>
      <c r="V34" s="54"/>
      <c r="W34" s="54"/>
      <c r="X34" s="54"/>
      <c r="Y34" s="54"/>
      <c r="Z34" s="54">
        <v>14295</v>
      </c>
      <c r="AA34" s="54"/>
      <c r="AB34" s="54"/>
      <c r="AC34" s="54"/>
      <c r="AD34" s="54"/>
      <c r="AE34" s="56">
        <v>0</v>
      </c>
      <c r="AF34" s="57"/>
      <c r="AG34" s="57"/>
      <c r="AH34" s="58"/>
      <c r="AI34" s="56">
        <f t="shared" si="0"/>
        <v>14295</v>
      </c>
      <c r="AJ34" s="57"/>
      <c r="AK34" s="57"/>
      <c r="AL34" s="57"/>
      <c r="AM34" s="58"/>
      <c r="AN34" s="56" t="s">
        <v>191</v>
      </c>
      <c r="AO34" s="57"/>
      <c r="AP34" s="57"/>
      <c r="AQ34" s="57"/>
      <c r="AR34" s="58"/>
      <c r="AS34" s="56">
        <v>0</v>
      </c>
      <c r="AT34" s="57"/>
      <c r="AU34" s="57"/>
      <c r="AV34" s="57"/>
      <c r="AW34" s="58"/>
      <c r="AX34" s="56">
        <v>0</v>
      </c>
      <c r="AY34" s="57"/>
      <c r="AZ34" s="57"/>
      <c r="BA34" s="58"/>
      <c r="BB34" s="56">
        <f t="shared" si="1"/>
        <v>0</v>
      </c>
      <c r="BC34" s="57"/>
      <c r="BD34" s="57"/>
      <c r="BE34" s="57"/>
      <c r="BF34" s="58"/>
      <c r="BG34" s="56" t="s">
        <v>191</v>
      </c>
      <c r="BH34" s="57"/>
      <c r="BI34" s="57"/>
      <c r="BJ34" s="57"/>
      <c r="BK34" s="58"/>
      <c r="BL34" s="56">
        <v>0</v>
      </c>
      <c r="BM34" s="57"/>
      <c r="BN34" s="57"/>
      <c r="BO34" s="57"/>
      <c r="BP34" s="58"/>
      <c r="BQ34" s="56">
        <v>0</v>
      </c>
      <c r="BR34" s="57"/>
      <c r="BS34" s="57"/>
      <c r="BT34" s="58"/>
      <c r="BU34" s="56">
        <f t="shared" si="2"/>
        <v>0</v>
      </c>
      <c r="BV34" s="57"/>
      <c r="BW34" s="57"/>
      <c r="BX34" s="57"/>
      <c r="BY34" s="58"/>
    </row>
    <row r="35" spans="1:79" s="25" customFormat="1" ht="25.5" customHeight="1" x14ac:dyDescent="0.2">
      <c r="A35" s="28"/>
      <c r="B35" s="29"/>
      <c r="C35" s="29"/>
      <c r="D35" s="60"/>
      <c r="E35" s="30" t="s">
        <v>251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54" t="s">
        <v>191</v>
      </c>
      <c r="V35" s="54"/>
      <c r="W35" s="54"/>
      <c r="X35" s="54"/>
      <c r="Y35" s="54"/>
      <c r="Z35" s="54">
        <v>714241</v>
      </c>
      <c r="AA35" s="54"/>
      <c r="AB35" s="54"/>
      <c r="AC35" s="54"/>
      <c r="AD35" s="54"/>
      <c r="AE35" s="56">
        <v>699500</v>
      </c>
      <c r="AF35" s="57"/>
      <c r="AG35" s="57"/>
      <c r="AH35" s="58"/>
      <c r="AI35" s="56">
        <f t="shared" si="0"/>
        <v>714241</v>
      </c>
      <c r="AJ35" s="57"/>
      <c r="AK35" s="57"/>
      <c r="AL35" s="57"/>
      <c r="AM35" s="58"/>
      <c r="AN35" s="56" t="s">
        <v>191</v>
      </c>
      <c r="AO35" s="57"/>
      <c r="AP35" s="57"/>
      <c r="AQ35" s="57"/>
      <c r="AR35" s="58"/>
      <c r="AS35" s="56">
        <v>0</v>
      </c>
      <c r="AT35" s="57"/>
      <c r="AU35" s="57"/>
      <c r="AV35" s="57"/>
      <c r="AW35" s="58"/>
      <c r="AX35" s="56">
        <v>0</v>
      </c>
      <c r="AY35" s="57"/>
      <c r="AZ35" s="57"/>
      <c r="BA35" s="58"/>
      <c r="BB35" s="56">
        <f t="shared" si="1"/>
        <v>0</v>
      </c>
      <c r="BC35" s="57"/>
      <c r="BD35" s="57"/>
      <c r="BE35" s="57"/>
      <c r="BF35" s="58"/>
      <c r="BG35" s="56" t="s">
        <v>191</v>
      </c>
      <c r="BH35" s="57"/>
      <c r="BI35" s="57"/>
      <c r="BJ35" s="57"/>
      <c r="BK35" s="58"/>
      <c r="BL35" s="56">
        <v>0</v>
      </c>
      <c r="BM35" s="57"/>
      <c r="BN35" s="57"/>
      <c r="BO35" s="57"/>
      <c r="BP35" s="58"/>
      <c r="BQ35" s="56">
        <v>0</v>
      </c>
      <c r="BR35" s="57"/>
      <c r="BS35" s="57"/>
      <c r="BT35" s="58"/>
      <c r="BU35" s="56">
        <f t="shared" si="2"/>
        <v>0</v>
      </c>
      <c r="BV35" s="57"/>
      <c r="BW35" s="57"/>
      <c r="BX35" s="57"/>
      <c r="BY35" s="58"/>
    </row>
    <row r="36" spans="1:79" s="25" customFormat="1" ht="12.75" customHeight="1" x14ac:dyDescent="0.2">
      <c r="A36" s="28">
        <v>205100</v>
      </c>
      <c r="B36" s="29"/>
      <c r="C36" s="29"/>
      <c r="D36" s="60"/>
      <c r="E36" s="30" t="s">
        <v>252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  <c r="U36" s="54" t="s">
        <v>191</v>
      </c>
      <c r="V36" s="54"/>
      <c r="W36" s="54"/>
      <c r="X36" s="54"/>
      <c r="Y36" s="54"/>
      <c r="Z36" s="54">
        <v>36772</v>
      </c>
      <c r="AA36" s="54"/>
      <c r="AB36" s="54"/>
      <c r="AC36" s="54"/>
      <c r="AD36" s="54"/>
      <c r="AE36" s="56">
        <v>0</v>
      </c>
      <c r="AF36" s="57"/>
      <c r="AG36" s="57"/>
      <c r="AH36" s="58"/>
      <c r="AI36" s="56">
        <f t="shared" si="0"/>
        <v>36772</v>
      </c>
      <c r="AJ36" s="57"/>
      <c r="AK36" s="57"/>
      <c r="AL36" s="57"/>
      <c r="AM36" s="58"/>
      <c r="AN36" s="56" t="s">
        <v>191</v>
      </c>
      <c r="AO36" s="57"/>
      <c r="AP36" s="57"/>
      <c r="AQ36" s="57"/>
      <c r="AR36" s="58"/>
      <c r="AS36" s="56">
        <v>0</v>
      </c>
      <c r="AT36" s="57"/>
      <c r="AU36" s="57"/>
      <c r="AV36" s="57"/>
      <c r="AW36" s="58"/>
      <c r="AX36" s="56">
        <v>0</v>
      </c>
      <c r="AY36" s="57"/>
      <c r="AZ36" s="57"/>
      <c r="BA36" s="58"/>
      <c r="BB36" s="56">
        <f t="shared" si="1"/>
        <v>0</v>
      </c>
      <c r="BC36" s="57"/>
      <c r="BD36" s="57"/>
      <c r="BE36" s="57"/>
      <c r="BF36" s="58"/>
      <c r="BG36" s="56" t="s">
        <v>191</v>
      </c>
      <c r="BH36" s="57"/>
      <c r="BI36" s="57"/>
      <c r="BJ36" s="57"/>
      <c r="BK36" s="58"/>
      <c r="BL36" s="56">
        <v>0</v>
      </c>
      <c r="BM36" s="57"/>
      <c r="BN36" s="57"/>
      <c r="BO36" s="57"/>
      <c r="BP36" s="58"/>
      <c r="BQ36" s="56">
        <v>0</v>
      </c>
      <c r="BR36" s="57"/>
      <c r="BS36" s="57"/>
      <c r="BT36" s="58"/>
      <c r="BU36" s="56">
        <f t="shared" si="2"/>
        <v>0</v>
      </c>
      <c r="BV36" s="57"/>
      <c r="BW36" s="57"/>
      <c r="BX36" s="57"/>
      <c r="BY36" s="58"/>
    </row>
    <row r="37" spans="1:79" s="25" customFormat="1" ht="12.75" customHeight="1" x14ac:dyDescent="0.2">
      <c r="A37" s="28">
        <v>205200</v>
      </c>
      <c r="B37" s="29"/>
      <c r="C37" s="29"/>
      <c r="D37" s="60"/>
      <c r="E37" s="30" t="s">
        <v>253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54" t="s">
        <v>191</v>
      </c>
      <c r="V37" s="54"/>
      <c r="W37" s="54"/>
      <c r="X37" s="54"/>
      <c r="Y37" s="54"/>
      <c r="Z37" s="54">
        <v>22031</v>
      </c>
      <c r="AA37" s="54"/>
      <c r="AB37" s="54"/>
      <c r="AC37" s="54"/>
      <c r="AD37" s="54"/>
      <c r="AE37" s="56">
        <v>0</v>
      </c>
      <c r="AF37" s="57"/>
      <c r="AG37" s="57"/>
      <c r="AH37" s="58"/>
      <c r="AI37" s="56">
        <f t="shared" si="0"/>
        <v>22031</v>
      </c>
      <c r="AJ37" s="57"/>
      <c r="AK37" s="57"/>
      <c r="AL37" s="57"/>
      <c r="AM37" s="58"/>
      <c r="AN37" s="56" t="s">
        <v>191</v>
      </c>
      <c r="AO37" s="57"/>
      <c r="AP37" s="57"/>
      <c r="AQ37" s="57"/>
      <c r="AR37" s="58"/>
      <c r="AS37" s="56">
        <v>0</v>
      </c>
      <c r="AT37" s="57"/>
      <c r="AU37" s="57"/>
      <c r="AV37" s="57"/>
      <c r="AW37" s="58"/>
      <c r="AX37" s="56">
        <v>0</v>
      </c>
      <c r="AY37" s="57"/>
      <c r="AZ37" s="57"/>
      <c r="BA37" s="58"/>
      <c r="BB37" s="56">
        <f t="shared" si="1"/>
        <v>0</v>
      </c>
      <c r="BC37" s="57"/>
      <c r="BD37" s="57"/>
      <c r="BE37" s="57"/>
      <c r="BF37" s="58"/>
      <c r="BG37" s="56" t="s">
        <v>191</v>
      </c>
      <c r="BH37" s="57"/>
      <c r="BI37" s="57"/>
      <c r="BJ37" s="57"/>
      <c r="BK37" s="58"/>
      <c r="BL37" s="56">
        <v>0</v>
      </c>
      <c r="BM37" s="57"/>
      <c r="BN37" s="57"/>
      <c r="BO37" s="57"/>
      <c r="BP37" s="58"/>
      <c r="BQ37" s="56">
        <v>0</v>
      </c>
      <c r="BR37" s="57"/>
      <c r="BS37" s="57"/>
      <c r="BT37" s="58"/>
      <c r="BU37" s="56">
        <f t="shared" si="2"/>
        <v>0</v>
      </c>
      <c r="BV37" s="57"/>
      <c r="BW37" s="57"/>
      <c r="BX37" s="57"/>
      <c r="BY37" s="58"/>
    </row>
    <row r="38" spans="1:79" s="25" customFormat="1" ht="38.25" customHeight="1" x14ac:dyDescent="0.2">
      <c r="A38" s="28">
        <v>602400</v>
      </c>
      <c r="B38" s="29"/>
      <c r="C38" s="29"/>
      <c r="D38" s="60"/>
      <c r="E38" s="30" t="s">
        <v>254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2"/>
      <c r="U38" s="54" t="s">
        <v>191</v>
      </c>
      <c r="V38" s="54"/>
      <c r="W38" s="54"/>
      <c r="X38" s="54"/>
      <c r="Y38" s="54"/>
      <c r="Z38" s="54">
        <v>699500</v>
      </c>
      <c r="AA38" s="54"/>
      <c r="AB38" s="54"/>
      <c r="AC38" s="54"/>
      <c r="AD38" s="54"/>
      <c r="AE38" s="56">
        <v>699500</v>
      </c>
      <c r="AF38" s="57"/>
      <c r="AG38" s="57"/>
      <c r="AH38" s="58"/>
      <c r="AI38" s="56">
        <f t="shared" si="0"/>
        <v>699500</v>
      </c>
      <c r="AJ38" s="57"/>
      <c r="AK38" s="57"/>
      <c r="AL38" s="57"/>
      <c r="AM38" s="58"/>
      <c r="AN38" s="56" t="s">
        <v>191</v>
      </c>
      <c r="AO38" s="57"/>
      <c r="AP38" s="57"/>
      <c r="AQ38" s="57"/>
      <c r="AR38" s="58"/>
      <c r="AS38" s="56">
        <v>0</v>
      </c>
      <c r="AT38" s="57"/>
      <c r="AU38" s="57"/>
      <c r="AV38" s="57"/>
      <c r="AW38" s="58"/>
      <c r="AX38" s="56">
        <v>0</v>
      </c>
      <c r="AY38" s="57"/>
      <c r="AZ38" s="57"/>
      <c r="BA38" s="58"/>
      <c r="BB38" s="56">
        <f t="shared" si="1"/>
        <v>0</v>
      </c>
      <c r="BC38" s="57"/>
      <c r="BD38" s="57"/>
      <c r="BE38" s="57"/>
      <c r="BF38" s="58"/>
      <c r="BG38" s="56" t="s">
        <v>191</v>
      </c>
      <c r="BH38" s="57"/>
      <c r="BI38" s="57"/>
      <c r="BJ38" s="57"/>
      <c r="BK38" s="58"/>
      <c r="BL38" s="56">
        <v>0</v>
      </c>
      <c r="BM38" s="57"/>
      <c r="BN38" s="57"/>
      <c r="BO38" s="57"/>
      <c r="BP38" s="58"/>
      <c r="BQ38" s="56">
        <v>0</v>
      </c>
      <c r="BR38" s="57"/>
      <c r="BS38" s="57"/>
      <c r="BT38" s="58"/>
      <c r="BU38" s="56">
        <f t="shared" si="2"/>
        <v>0</v>
      </c>
      <c r="BV38" s="57"/>
      <c r="BW38" s="57"/>
      <c r="BX38" s="57"/>
      <c r="BY38" s="58"/>
    </row>
    <row r="39" spans="1:79" s="6" customFormat="1" ht="12.75" customHeight="1" x14ac:dyDescent="0.2">
      <c r="A39" s="33"/>
      <c r="B39" s="34"/>
      <c r="C39" s="34"/>
      <c r="D39" s="55"/>
      <c r="E39" s="35" t="s">
        <v>147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U39" s="51">
        <v>1878456</v>
      </c>
      <c r="V39" s="51"/>
      <c r="W39" s="51"/>
      <c r="X39" s="51"/>
      <c r="Y39" s="51"/>
      <c r="Z39" s="51">
        <v>814565</v>
      </c>
      <c r="AA39" s="51"/>
      <c r="AB39" s="51"/>
      <c r="AC39" s="51"/>
      <c r="AD39" s="51"/>
      <c r="AE39" s="48">
        <v>699500</v>
      </c>
      <c r="AF39" s="49"/>
      <c r="AG39" s="49"/>
      <c r="AH39" s="50"/>
      <c r="AI39" s="48">
        <f t="shared" si="0"/>
        <v>2693021</v>
      </c>
      <c r="AJ39" s="49"/>
      <c r="AK39" s="49"/>
      <c r="AL39" s="49"/>
      <c r="AM39" s="50"/>
      <c r="AN39" s="48">
        <v>2212048</v>
      </c>
      <c r="AO39" s="49"/>
      <c r="AP39" s="49"/>
      <c r="AQ39" s="49"/>
      <c r="AR39" s="50"/>
      <c r="AS39" s="48">
        <v>42031</v>
      </c>
      <c r="AT39" s="49"/>
      <c r="AU39" s="49"/>
      <c r="AV39" s="49"/>
      <c r="AW39" s="50"/>
      <c r="AX39" s="48">
        <v>0</v>
      </c>
      <c r="AY39" s="49"/>
      <c r="AZ39" s="49"/>
      <c r="BA39" s="50"/>
      <c r="BB39" s="48">
        <f t="shared" si="1"/>
        <v>2254079</v>
      </c>
      <c r="BC39" s="49"/>
      <c r="BD39" s="49"/>
      <c r="BE39" s="49"/>
      <c r="BF39" s="50"/>
      <c r="BG39" s="48">
        <v>2491892</v>
      </c>
      <c r="BH39" s="49"/>
      <c r="BI39" s="49"/>
      <c r="BJ39" s="49"/>
      <c r="BK39" s="50"/>
      <c r="BL39" s="48">
        <v>5000</v>
      </c>
      <c r="BM39" s="49"/>
      <c r="BN39" s="49"/>
      <c r="BO39" s="49"/>
      <c r="BP39" s="50"/>
      <c r="BQ39" s="48">
        <v>0</v>
      </c>
      <c r="BR39" s="49"/>
      <c r="BS39" s="49"/>
      <c r="BT39" s="50"/>
      <c r="BU39" s="48">
        <f t="shared" si="2"/>
        <v>2496892</v>
      </c>
      <c r="BV39" s="49"/>
      <c r="BW39" s="49"/>
      <c r="BX39" s="49"/>
      <c r="BY39" s="50"/>
    </row>
    <row r="41" spans="1:79" ht="14.25" customHeight="1" x14ac:dyDescent="0.2">
      <c r="A41" s="117" t="s">
        <v>238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</row>
    <row r="42" spans="1:79" ht="15" customHeight="1" x14ac:dyDescent="0.2">
      <c r="A42" s="90" t="s">
        <v>184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</row>
    <row r="43" spans="1:79" ht="22.5" customHeight="1" x14ac:dyDescent="0.2">
      <c r="A43" s="92" t="s">
        <v>2</v>
      </c>
      <c r="B43" s="93"/>
      <c r="C43" s="93"/>
      <c r="D43" s="94"/>
      <c r="E43" s="92" t="s">
        <v>19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41" t="s">
        <v>188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3"/>
      <c r="AR43" s="40" t="s">
        <v>189</v>
      </c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</row>
    <row r="44" spans="1:79" ht="36" customHeight="1" x14ac:dyDescent="0.2">
      <c r="A44" s="95"/>
      <c r="B44" s="96"/>
      <c r="C44" s="96"/>
      <c r="D44" s="97"/>
      <c r="E44" s="95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7"/>
      <c r="X44" s="40" t="s">
        <v>4</v>
      </c>
      <c r="Y44" s="40"/>
      <c r="Z44" s="40"/>
      <c r="AA44" s="40"/>
      <c r="AB44" s="40"/>
      <c r="AC44" s="40" t="s">
        <v>3</v>
      </c>
      <c r="AD44" s="40"/>
      <c r="AE44" s="40"/>
      <c r="AF44" s="40"/>
      <c r="AG44" s="40"/>
      <c r="AH44" s="61" t="s">
        <v>116</v>
      </c>
      <c r="AI44" s="62"/>
      <c r="AJ44" s="62"/>
      <c r="AK44" s="62"/>
      <c r="AL44" s="63"/>
      <c r="AM44" s="41" t="s">
        <v>5</v>
      </c>
      <c r="AN44" s="42"/>
      <c r="AO44" s="42"/>
      <c r="AP44" s="42"/>
      <c r="AQ44" s="43"/>
      <c r="AR44" s="41" t="s">
        <v>4</v>
      </c>
      <c r="AS44" s="42"/>
      <c r="AT44" s="42"/>
      <c r="AU44" s="42"/>
      <c r="AV44" s="43"/>
      <c r="AW44" s="41" t="s">
        <v>3</v>
      </c>
      <c r="AX44" s="42"/>
      <c r="AY44" s="42"/>
      <c r="AZ44" s="42"/>
      <c r="BA44" s="43"/>
      <c r="BB44" s="61" t="s">
        <v>116</v>
      </c>
      <c r="BC44" s="62"/>
      <c r="BD44" s="62"/>
      <c r="BE44" s="62"/>
      <c r="BF44" s="63"/>
      <c r="BG44" s="41" t="s">
        <v>96</v>
      </c>
      <c r="BH44" s="42"/>
      <c r="BI44" s="42"/>
      <c r="BJ44" s="42"/>
      <c r="BK44" s="43"/>
    </row>
    <row r="45" spans="1:79" ht="15" customHeight="1" x14ac:dyDescent="0.2">
      <c r="A45" s="41">
        <v>1</v>
      </c>
      <c r="B45" s="42"/>
      <c r="C45" s="42"/>
      <c r="D45" s="43"/>
      <c r="E45" s="41">
        <v>2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3"/>
      <c r="X45" s="40">
        <v>3</v>
      </c>
      <c r="Y45" s="40"/>
      <c r="Z45" s="40"/>
      <c r="AA45" s="40"/>
      <c r="AB45" s="40"/>
      <c r="AC45" s="40">
        <v>4</v>
      </c>
      <c r="AD45" s="40"/>
      <c r="AE45" s="40"/>
      <c r="AF45" s="40"/>
      <c r="AG45" s="40"/>
      <c r="AH45" s="40">
        <v>5</v>
      </c>
      <c r="AI45" s="40"/>
      <c r="AJ45" s="40"/>
      <c r="AK45" s="40"/>
      <c r="AL45" s="40"/>
      <c r="AM45" s="40">
        <v>6</v>
      </c>
      <c r="AN45" s="40"/>
      <c r="AO45" s="40"/>
      <c r="AP45" s="40"/>
      <c r="AQ45" s="40"/>
      <c r="AR45" s="41">
        <v>7</v>
      </c>
      <c r="AS45" s="42"/>
      <c r="AT45" s="42"/>
      <c r="AU45" s="42"/>
      <c r="AV45" s="43"/>
      <c r="AW45" s="41">
        <v>8</v>
      </c>
      <c r="AX45" s="42"/>
      <c r="AY45" s="42"/>
      <c r="AZ45" s="42"/>
      <c r="BA45" s="43"/>
      <c r="BB45" s="41">
        <v>9</v>
      </c>
      <c r="BC45" s="42"/>
      <c r="BD45" s="42"/>
      <c r="BE45" s="42"/>
      <c r="BF45" s="43"/>
      <c r="BG45" s="41">
        <v>10</v>
      </c>
      <c r="BH45" s="42"/>
      <c r="BI45" s="42"/>
      <c r="BJ45" s="42"/>
      <c r="BK45" s="43"/>
    </row>
    <row r="46" spans="1:79" ht="20.25" hidden="1" customHeight="1" x14ac:dyDescent="0.2">
      <c r="A46" s="64" t="s">
        <v>56</v>
      </c>
      <c r="B46" s="65"/>
      <c r="C46" s="65"/>
      <c r="D46" s="66"/>
      <c r="E46" s="64" t="s">
        <v>57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6"/>
      <c r="X46" s="59" t="s">
        <v>60</v>
      </c>
      <c r="Y46" s="59"/>
      <c r="Z46" s="59"/>
      <c r="AA46" s="59"/>
      <c r="AB46" s="59"/>
      <c r="AC46" s="59" t="s">
        <v>61</v>
      </c>
      <c r="AD46" s="59"/>
      <c r="AE46" s="59"/>
      <c r="AF46" s="59"/>
      <c r="AG46" s="59"/>
      <c r="AH46" s="64" t="s">
        <v>94</v>
      </c>
      <c r="AI46" s="65"/>
      <c r="AJ46" s="65"/>
      <c r="AK46" s="65"/>
      <c r="AL46" s="66"/>
      <c r="AM46" s="67" t="s">
        <v>171</v>
      </c>
      <c r="AN46" s="68"/>
      <c r="AO46" s="68"/>
      <c r="AP46" s="68"/>
      <c r="AQ46" s="69"/>
      <c r="AR46" s="64" t="s">
        <v>62</v>
      </c>
      <c r="AS46" s="65"/>
      <c r="AT46" s="65"/>
      <c r="AU46" s="65"/>
      <c r="AV46" s="66"/>
      <c r="AW46" s="64" t="s">
        <v>63</v>
      </c>
      <c r="AX46" s="65"/>
      <c r="AY46" s="65"/>
      <c r="AZ46" s="65"/>
      <c r="BA46" s="66"/>
      <c r="BB46" s="64" t="s">
        <v>95</v>
      </c>
      <c r="BC46" s="65"/>
      <c r="BD46" s="65"/>
      <c r="BE46" s="65"/>
      <c r="BF46" s="66"/>
      <c r="BG46" s="67" t="s">
        <v>171</v>
      </c>
      <c r="BH46" s="68"/>
      <c r="BI46" s="68"/>
      <c r="BJ46" s="68"/>
      <c r="BK46" s="69"/>
      <c r="CA46" t="s">
        <v>23</v>
      </c>
    </row>
    <row r="47" spans="1:79" s="25" customFormat="1" ht="12.75" customHeight="1" x14ac:dyDescent="0.2">
      <c r="A47" s="28"/>
      <c r="B47" s="29"/>
      <c r="C47" s="29"/>
      <c r="D47" s="60"/>
      <c r="E47" s="30" t="s">
        <v>190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56">
        <v>2704945</v>
      </c>
      <c r="Y47" s="57"/>
      <c r="Z47" s="57"/>
      <c r="AA47" s="57"/>
      <c r="AB47" s="58"/>
      <c r="AC47" s="56" t="s">
        <v>191</v>
      </c>
      <c r="AD47" s="57"/>
      <c r="AE47" s="57"/>
      <c r="AF47" s="57"/>
      <c r="AG47" s="58"/>
      <c r="AH47" s="56" t="s">
        <v>191</v>
      </c>
      <c r="AI47" s="57"/>
      <c r="AJ47" s="57"/>
      <c r="AK47" s="57"/>
      <c r="AL47" s="58"/>
      <c r="AM47" s="56">
        <f t="shared" ref="AM47:AM56" si="3">IF(ISNUMBER(X47),X47,0)+IF(ISNUMBER(AC47),AC47,0)</f>
        <v>2704945</v>
      </c>
      <c r="AN47" s="57"/>
      <c r="AO47" s="57"/>
      <c r="AP47" s="57"/>
      <c r="AQ47" s="58"/>
      <c r="AR47" s="56">
        <v>2880714</v>
      </c>
      <c r="AS47" s="57"/>
      <c r="AT47" s="57"/>
      <c r="AU47" s="57"/>
      <c r="AV47" s="58"/>
      <c r="AW47" s="56" t="s">
        <v>191</v>
      </c>
      <c r="AX47" s="57"/>
      <c r="AY47" s="57"/>
      <c r="AZ47" s="57"/>
      <c r="BA47" s="58"/>
      <c r="BB47" s="56" t="s">
        <v>191</v>
      </c>
      <c r="BC47" s="57"/>
      <c r="BD47" s="57"/>
      <c r="BE47" s="57"/>
      <c r="BF47" s="58"/>
      <c r="BG47" s="54">
        <f t="shared" ref="BG47:BG56" si="4">IF(ISNUMBER(AR47),AR47,0)+IF(ISNUMBER(AW47),AW47,0)</f>
        <v>2880714</v>
      </c>
      <c r="BH47" s="54"/>
      <c r="BI47" s="54"/>
      <c r="BJ47" s="54"/>
      <c r="BK47" s="54"/>
      <c r="CA47" s="25" t="s">
        <v>24</v>
      </c>
    </row>
    <row r="48" spans="1:79" s="25" customFormat="1" ht="25.5" customHeight="1" x14ac:dyDescent="0.2">
      <c r="A48" s="28"/>
      <c r="B48" s="29"/>
      <c r="C48" s="29"/>
      <c r="D48" s="60"/>
      <c r="E48" s="30" t="s">
        <v>249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2"/>
      <c r="X48" s="56" t="s">
        <v>191</v>
      </c>
      <c r="Y48" s="57"/>
      <c r="Z48" s="57"/>
      <c r="AA48" s="57"/>
      <c r="AB48" s="58"/>
      <c r="AC48" s="56">
        <v>5310</v>
      </c>
      <c r="AD48" s="57"/>
      <c r="AE48" s="57"/>
      <c r="AF48" s="57"/>
      <c r="AG48" s="58"/>
      <c r="AH48" s="56">
        <v>0</v>
      </c>
      <c r="AI48" s="57"/>
      <c r="AJ48" s="57"/>
      <c r="AK48" s="57"/>
      <c r="AL48" s="58"/>
      <c r="AM48" s="56">
        <f t="shared" si="3"/>
        <v>5310</v>
      </c>
      <c r="AN48" s="57"/>
      <c r="AO48" s="57"/>
      <c r="AP48" s="57"/>
      <c r="AQ48" s="58"/>
      <c r="AR48" s="56" t="s">
        <v>191</v>
      </c>
      <c r="AS48" s="57"/>
      <c r="AT48" s="57"/>
      <c r="AU48" s="57"/>
      <c r="AV48" s="58"/>
      <c r="AW48" s="56">
        <v>5613</v>
      </c>
      <c r="AX48" s="57"/>
      <c r="AY48" s="57"/>
      <c r="AZ48" s="57"/>
      <c r="BA48" s="58"/>
      <c r="BB48" s="56">
        <v>0</v>
      </c>
      <c r="BC48" s="57"/>
      <c r="BD48" s="57"/>
      <c r="BE48" s="57"/>
      <c r="BF48" s="58"/>
      <c r="BG48" s="54">
        <f t="shared" si="4"/>
        <v>5613</v>
      </c>
      <c r="BH48" s="54"/>
      <c r="BI48" s="54"/>
      <c r="BJ48" s="54"/>
      <c r="BK48" s="54"/>
    </row>
    <row r="49" spans="1:78" s="25" customFormat="1" ht="25.5" customHeight="1" x14ac:dyDescent="0.2">
      <c r="A49" s="28">
        <v>25010100</v>
      </c>
      <c r="B49" s="29"/>
      <c r="C49" s="29"/>
      <c r="D49" s="60"/>
      <c r="E49" s="30" t="s">
        <v>250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2"/>
      <c r="X49" s="56" t="s">
        <v>191</v>
      </c>
      <c r="Y49" s="57"/>
      <c r="Z49" s="57"/>
      <c r="AA49" s="57"/>
      <c r="AB49" s="58"/>
      <c r="AC49" s="56">
        <v>5310</v>
      </c>
      <c r="AD49" s="57"/>
      <c r="AE49" s="57"/>
      <c r="AF49" s="57"/>
      <c r="AG49" s="58"/>
      <c r="AH49" s="56">
        <v>0</v>
      </c>
      <c r="AI49" s="57"/>
      <c r="AJ49" s="57"/>
      <c r="AK49" s="57"/>
      <c r="AL49" s="58"/>
      <c r="AM49" s="56">
        <f t="shared" si="3"/>
        <v>5310</v>
      </c>
      <c r="AN49" s="57"/>
      <c r="AO49" s="57"/>
      <c r="AP49" s="57"/>
      <c r="AQ49" s="58"/>
      <c r="AR49" s="56" t="s">
        <v>191</v>
      </c>
      <c r="AS49" s="57"/>
      <c r="AT49" s="57"/>
      <c r="AU49" s="57"/>
      <c r="AV49" s="58"/>
      <c r="AW49" s="56">
        <v>5613</v>
      </c>
      <c r="AX49" s="57"/>
      <c r="AY49" s="57"/>
      <c r="AZ49" s="57"/>
      <c r="BA49" s="58"/>
      <c r="BB49" s="56">
        <v>0</v>
      </c>
      <c r="BC49" s="57"/>
      <c r="BD49" s="57"/>
      <c r="BE49" s="57"/>
      <c r="BF49" s="58"/>
      <c r="BG49" s="54">
        <f t="shared" si="4"/>
        <v>5613</v>
      </c>
      <c r="BH49" s="54"/>
      <c r="BI49" s="54"/>
      <c r="BJ49" s="54"/>
      <c r="BK49" s="54"/>
    </row>
    <row r="50" spans="1:78" s="25" customFormat="1" ht="38.25" customHeight="1" x14ac:dyDescent="0.2">
      <c r="A50" s="28">
        <v>25010300</v>
      </c>
      <c r="B50" s="29"/>
      <c r="C50" s="29"/>
      <c r="D50" s="60"/>
      <c r="E50" s="30" t="s">
        <v>265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2"/>
      <c r="X50" s="56" t="s">
        <v>191</v>
      </c>
      <c r="Y50" s="57"/>
      <c r="Z50" s="57"/>
      <c r="AA50" s="57"/>
      <c r="AB50" s="58"/>
      <c r="AC50" s="56">
        <v>0</v>
      </c>
      <c r="AD50" s="57"/>
      <c r="AE50" s="57"/>
      <c r="AF50" s="57"/>
      <c r="AG50" s="58"/>
      <c r="AH50" s="56">
        <v>0</v>
      </c>
      <c r="AI50" s="57"/>
      <c r="AJ50" s="57"/>
      <c r="AK50" s="57"/>
      <c r="AL50" s="58"/>
      <c r="AM50" s="56">
        <f t="shared" si="3"/>
        <v>0</v>
      </c>
      <c r="AN50" s="57"/>
      <c r="AO50" s="57"/>
      <c r="AP50" s="57"/>
      <c r="AQ50" s="58"/>
      <c r="AR50" s="56" t="s">
        <v>191</v>
      </c>
      <c r="AS50" s="57"/>
      <c r="AT50" s="57"/>
      <c r="AU50" s="57"/>
      <c r="AV50" s="58"/>
      <c r="AW50" s="56">
        <v>0</v>
      </c>
      <c r="AX50" s="57"/>
      <c r="AY50" s="57"/>
      <c r="AZ50" s="57"/>
      <c r="BA50" s="58"/>
      <c r="BB50" s="56">
        <v>0</v>
      </c>
      <c r="BC50" s="57"/>
      <c r="BD50" s="57"/>
      <c r="BE50" s="57"/>
      <c r="BF50" s="58"/>
      <c r="BG50" s="54">
        <f t="shared" si="4"/>
        <v>0</v>
      </c>
      <c r="BH50" s="54"/>
      <c r="BI50" s="54"/>
      <c r="BJ50" s="54"/>
      <c r="BK50" s="54"/>
    </row>
    <row r="51" spans="1:78" s="25" customFormat="1" ht="63.75" customHeight="1" x14ac:dyDescent="0.2">
      <c r="A51" s="28">
        <v>25020200</v>
      </c>
      <c r="B51" s="29"/>
      <c r="C51" s="29"/>
      <c r="D51" s="60"/>
      <c r="E51" s="30" t="s">
        <v>270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2"/>
      <c r="X51" s="56" t="s">
        <v>191</v>
      </c>
      <c r="Y51" s="57"/>
      <c r="Z51" s="57"/>
      <c r="AA51" s="57"/>
      <c r="AB51" s="58"/>
      <c r="AC51" s="56">
        <v>0</v>
      </c>
      <c r="AD51" s="57"/>
      <c r="AE51" s="57"/>
      <c r="AF51" s="57"/>
      <c r="AG51" s="58"/>
      <c r="AH51" s="56">
        <v>0</v>
      </c>
      <c r="AI51" s="57"/>
      <c r="AJ51" s="57"/>
      <c r="AK51" s="57"/>
      <c r="AL51" s="58"/>
      <c r="AM51" s="56">
        <f t="shared" si="3"/>
        <v>0</v>
      </c>
      <c r="AN51" s="57"/>
      <c r="AO51" s="57"/>
      <c r="AP51" s="57"/>
      <c r="AQ51" s="58"/>
      <c r="AR51" s="56" t="s">
        <v>191</v>
      </c>
      <c r="AS51" s="57"/>
      <c r="AT51" s="57"/>
      <c r="AU51" s="57"/>
      <c r="AV51" s="58"/>
      <c r="AW51" s="56">
        <v>0</v>
      </c>
      <c r="AX51" s="57"/>
      <c r="AY51" s="57"/>
      <c r="AZ51" s="57"/>
      <c r="BA51" s="58"/>
      <c r="BB51" s="56">
        <v>0</v>
      </c>
      <c r="BC51" s="57"/>
      <c r="BD51" s="57"/>
      <c r="BE51" s="57"/>
      <c r="BF51" s="58"/>
      <c r="BG51" s="54">
        <f t="shared" si="4"/>
        <v>0</v>
      </c>
      <c r="BH51" s="54"/>
      <c r="BI51" s="54"/>
      <c r="BJ51" s="54"/>
      <c r="BK51" s="54"/>
    </row>
    <row r="52" spans="1:78" s="25" customFormat="1" ht="25.5" customHeight="1" x14ac:dyDescent="0.2">
      <c r="A52" s="28"/>
      <c r="B52" s="29"/>
      <c r="C52" s="29"/>
      <c r="D52" s="60"/>
      <c r="E52" s="30" t="s">
        <v>251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2"/>
      <c r="X52" s="56" t="s">
        <v>191</v>
      </c>
      <c r="Y52" s="57"/>
      <c r="Z52" s="57"/>
      <c r="AA52" s="57"/>
      <c r="AB52" s="58"/>
      <c r="AC52" s="56">
        <v>0</v>
      </c>
      <c r="AD52" s="57"/>
      <c r="AE52" s="57"/>
      <c r="AF52" s="57"/>
      <c r="AG52" s="58"/>
      <c r="AH52" s="56">
        <v>0</v>
      </c>
      <c r="AI52" s="57"/>
      <c r="AJ52" s="57"/>
      <c r="AK52" s="57"/>
      <c r="AL52" s="58"/>
      <c r="AM52" s="56">
        <f t="shared" si="3"/>
        <v>0</v>
      </c>
      <c r="AN52" s="57"/>
      <c r="AO52" s="57"/>
      <c r="AP52" s="57"/>
      <c r="AQ52" s="58"/>
      <c r="AR52" s="56" t="s">
        <v>191</v>
      </c>
      <c r="AS52" s="57"/>
      <c r="AT52" s="57"/>
      <c r="AU52" s="57"/>
      <c r="AV52" s="58"/>
      <c r="AW52" s="56">
        <v>0</v>
      </c>
      <c r="AX52" s="57"/>
      <c r="AY52" s="57"/>
      <c r="AZ52" s="57"/>
      <c r="BA52" s="58"/>
      <c r="BB52" s="56">
        <v>0</v>
      </c>
      <c r="BC52" s="57"/>
      <c r="BD52" s="57"/>
      <c r="BE52" s="57"/>
      <c r="BF52" s="58"/>
      <c r="BG52" s="54">
        <f t="shared" si="4"/>
        <v>0</v>
      </c>
      <c r="BH52" s="54"/>
      <c r="BI52" s="54"/>
      <c r="BJ52" s="54"/>
      <c r="BK52" s="54"/>
    </row>
    <row r="53" spans="1:78" s="25" customFormat="1" ht="12.75" customHeight="1" x14ac:dyDescent="0.2">
      <c r="A53" s="28">
        <v>205100</v>
      </c>
      <c r="B53" s="29"/>
      <c r="C53" s="29"/>
      <c r="D53" s="60"/>
      <c r="E53" s="30" t="s">
        <v>252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2"/>
      <c r="X53" s="56" t="s">
        <v>191</v>
      </c>
      <c r="Y53" s="57"/>
      <c r="Z53" s="57"/>
      <c r="AA53" s="57"/>
      <c r="AB53" s="58"/>
      <c r="AC53" s="56">
        <v>0</v>
      </c>
      <c r="AD53" s="57"/>
      <c r="AE53" s="57"/>
      <c r="AF53" s="57"/>
      <c r="AG53" s="58"/>
      <c r="AH53" s="56">
        <v>0</v>
      </c>
      <c r="AI53" s="57"/>
      <c r="AJ53" s="57"/>
      <c r="AK53" s="57"/>
      <c r="AL53" s="58"/>
      <c r="AM53" s="56">
        <f t="shared" si="3"/>
        <v>0</v>
      </c>
      <c r="AN53" s="57"/>
      <c r="AO53" s="57"/>
      <c r="AP53" s="57"/>
      <c r="AQ53" s="58"/>
      <c r="AR53" s="56" t="s">
        <v>191</v>
      </c>
      <c r="AS53" s="57"/>
      <c r="AT53" s="57"/>
      <c r="AU53" s="57"/>
      <c r="AV53" s="58"/>
      <c r="AW53" s="56">
        <v>0</v>
      </c>
      <c r="AX53" s="57"/>
      <c r="AY53" s="57"/>
      <c r="AZ53" s="57"/>
      <c r="BA53" s="58"/>
      <c r="BB53" s="56">
        <v>0</v>
      </c>
      <c r="BC53" s="57"/>
      <c r="BD53" s="57"/>
      <c r="BE53" s="57"/>
      <c r="BF53" s="58"/>
      <c r="BG53" s="54">
        <f t="shared" si="4"/>
        <v>0</v>
      </c>
      <c r="BH53" s="54"/>
      <c r="BI53" s="54"/>
      <c r="BJ53" s="54"/>
      <c r="BK53" s="54"/>
    </row>
    <row r="54" spans="1:78" s="25" customFormat="1" ht="12.75" customHeight="1" x14ac:dyDescent="0.2">
      <c r="A54" s="28">
        <v>205200</v>
      </c>
      <c r="B54" s="29"/>
      <c r="C54" s="29"/>
      <c r="D54" s="60"/>
      <c r="E54" s="30" t="s">
        <v>253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2"/>
      <c r="X54" s="56" t="s">
        <v>191</v>
      </c>
      <c r="Y54" s="57"/>
      <c r="Z54" s="57"/>
      <c r="AA54" s="57"/>
      <c r="AB54" s="58"/>
      <c r="AC54" s="56">
        <v>0</v>
      </c>
      <c r="AD54" s="57"/>
      <c r="AE54" s="57"/>
      <c r="AF54" s="57"/>
      <c r="AG54" s="58"/>
      <c r="AH54" s="56">
        <v>0</v>
      </c>
      <c r="AI54" s="57"/>
      <c r="AJ54" s="57"/>
      <c r="AK54" s="57"/>
      <c r="AL54" s="58"/>
      <c r="AM54" s="56">
        <f t="shared" si="3"/>
        <v>0</v>
      </c>
      <c r="AN54" s="57"/>
      <c r="AO54" s="57"/>
      <c r="AP54" s="57"/>
      <c r="AQ54" s="58"/>
      <c r="AR54" s="56" t="s">
        <v>191</v>
      </c>
      <c r="AS54" s="57"/>
      <c r="AT54" s="57"/>
      <c r="AU54" s="57"/>
      <c r="AV54" s="58"/>
      <c r="AW54" s="56">
        <v>0</v>
      </c>
      <c r="AX54" s="57"/>
      <c r="AY54" s="57"/>
      <c r="AZ54" s="57"/>
      <c r="BA54" s="58"/>
      <c r="BB54" s="56">
        <v>0</v>
      </c>
      <c r="BC54" s="57"/>
      <c r="BD54" s="57"/>
      <c r="BE54" s="57"/>
      <c r="BF54" s="58"/>
      <c r="BG54" s="54">
        <f t="shared" si="4"/>
        <v>0</v>
      </c>
      <c r="BH54" s="54"/>
      <c r="BI54" s="54"/>
      <c r="BJ54" s="54"/>
      <c r="BK54" s="54"/>
    </row>
    <row r="55" spans="1:78" s="25" customFormat="1" ht="25.5" customHeight="1" x14ac:dyDescent="0.2">
      <c r="A55" s="28">
        <v>602400</v>
      </c>
      <c r="B55" s="29"/>
      <c r="C55" s="29"/>
      <c r="D55" s="60"/>
      <c r="E55" s="30" t="s">
        <v>254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2"/>
      <c r="X55" s="56" t="s">
        <v>191</v>
      </c>
      <c r="Y55" s="57"/>
      <c r="Z55" s="57"/>
      <c r="AA55" s="57"/>
      <c r="AB55" s="58"/>
      <c r="AC55" s="56">
        <v>0</v>
      </c>
      <c r="AD55" s="57"/>
      <c r="AE55" s="57"/>
      <c r="AF55" s="57"/>
      <c r="AG55" s="58"/>
      <c r="AH55" s="56">
        <v>0</v>
      </c>
      <c r="AI55" s="57"/>
      <c r="AJ55" s="57"/>
      <c r="AK55" s="57"/>
      <c r="AL55" s="58"/>
      <c r="AM55" s="56">
        <f t="shared" si="3"/>
        <v>0</v>
      </c>
      <c r="AN55" s="57"/>
      <c r="AO55" s="57"/>
      <c r="AP55" s="57"/>
      <c r="AQ55" s="58"/>
      <c r="AR55" s="56" t="s">
        <v>191</v>
      </c>
      <c r="AS55" s="57"/>
      <c r="AT55" s="57"/>
      <c r="AU55" s="57"/>
      <c r="AV55" s="58"/>
      <c r="AW55" s="56">
        <v>0</v>
      </c>
      <c r="AX55" s="57"/>
      <c r="AY55" s="57"/>
      <c r="AZ55" s="57"/>
      <c r="BA55" s="58"/>
      <c r="BB55" s="56">
        <v>0</v>
      </c>
      <c r="BC55" s="57"/>
      <c r="BD55" s="57"/>
      <c r="BE55" s="57"/>
      <c r="BF55" s="58"/>
      <c r="BG55" s="54">
        <f t="shared" si="4"/>
        <v>0</v>
      </c>
      <c r="BH55" s="54"/>
      <c r="BI55" s="54"/>
      <c r="BJ55" s="54"/>
      <c r="BK55" s="54"/>
    </row>
    <row r="56" spans="1:78" s="6" customFormat="1" ht="12.75" customHeight="1" x14ac:dyDescent="0.2">
      <c r="A56" s="33"/>
      <c r="B56" s="34"/>
      <c r="C56" s="34"/>
      <c r="D56" s="55"/>
      <c r="E56" s="35" t="s">
        <v>147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7"/>
      <c r="X56" s="48">
        <v>2704945</v>
      </c>
      <c r="Y56" s="49"/>
      <c r="Z56" s="49"/>
      <c r="AA56" s="49"/>
      <c r="AB56" s="50"/>
      <c r="AC56" s="48">
        <v>5310</v>
      </c>
      <c r="AD56" s="49"/>
      <c r="AE56" s="49"/>
      <c r="AF56" s="49"/>
      <c r="AG56" s="50"/>
      <c r="AH56" s="48">
        <v>0</v>
      </c>
      <c r="AI56" s="49"/>
      <c r="AJ56" s="49"/>
      <c r="AK56" s="49"/>
      <c r="AL56" s="50"/>
      <c r="AM56" s="48">
        <f t="shared" si="3"/>
        <v>2710255</v>
      </c>
      <c r="AN56" s="49"/>
      <c r="AO56" s="49"/>
      <c r="AP56" s="49"/>
      <c r="AQ56" s="50"/>
      <c r="AR56" s="48">
        <v>2880714</v>
      </c>
      <c r="AS56" s="49"/>
      <c r="AT56" s="49"/>
      <c r="AU56" s="49"/>
      <c r="AV56" s="50"/>
      <c r="AW56" s="48">
        <v>5613</v>
      </c>
      <c r="AX56" s="49"/>
      <c r="AY56" s="49"/>
      <c r="AZ56" s="49"/>
      <c r="BA56" s="50"/>
      <c r="BB56" s="48">
        <v>0</v>
      </c>
      <c r="BC56" s="49"/>
      <c r="BD56" s="49"/>
      <c r="BE56" s="49"/>
      <c r="BF56" s="50"/>
      <c r="BG56" s="51">
        <f t="shared" si="4"/>
        <v>2886327</v>
      </c>
      <c r="BH56" s="51"/>
      <c r="BI56" s="51"/>
      <c r="BJ56" s="51"/>
      <c r="BK56" s="51"/>
    </row>
    <row r="57" spans="1:78" s="4" customFormat="1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 x14ac:dyDescent="0.2">
      <c r="A59" s="47" t="s">
        <v>117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9"/>
    </row>
    <row r="60" spans="1:78" ht="14.25" customHeight="1" x14ac:dyDescent="0.2">
      <c r="A60" s="47" t="s">
        <v>225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</row>
    <row r="61" spans="1:78" ht="15" customHeight="1" x14ac:dyDescent="0.2">
      <c r="A61" s="82" t="s">
        <v>184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</row>
    <row r="62" spans="1:78" ht="23.1" customHeight="1" x14ac:dyDescent="0.2">
      <c r="A62" s="108" t="s">
        <v>118</v>
      </c>
      <c r="B62" s="109"/>
      <c r="C62" s="109"/>
      <c r="D62" s="110"/>
      <c r="E62" s="40" t="s">
        <v>19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1" t="s">
        <v>185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3"/>
      <c r="AN62" s="41" t="s">
        <v>186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3"/>
      <c r="BG62" s="41" t="s">
        <v>187</v>
      </c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3"/>
    </row>
    <row r="63" spans="1:78" ht="48.75" customHeight="1" x14ac:dyDescent="0.2">
      <c r="A63" s="111"/>
      <c r="B63" s="112"/>
      <c r="C63" s="112"/>
      <c r="D63" s="113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1" t="s">
        <v>4</v>
      </c>
      <c r="V63" s="42"/>
      <c r="W63" s="42"/>
      <c r="X63" s="42"/>
      <c r="Y63" s="43"/>
      <c r="Z63" s="41" t="s">
        <v>3</v>
      </c>
      <c r="AA63" s="42"/>
      <c r="AB63" s="42"/>
      <c r="AC63" s="42"/>
      <c r="AD63" s="43"/>
      <c r="AE63" s="61" t="s">
        <v>116</v>
      </c>
      <c r="AF63" s="62"/>
      <c r="AG63" s="62"/>
      <c r="AH63" s="63"/>
      <c r="AI63" s="41" t="s">
        <v>5</v>
      </c>
      <c r="AJ63" s="42"/>
      <c r="AK63" s="42"/>
      <c r="AL63" s="42"/>
      <c r="AM63" s="43"/>
      <c r="AN63" s="41" t="s">
        <v>4</v>
      </c>
      <c r="AO63" s="42"/>
      <c r="AP63" s="42"/>
      <c r="AQ63" s="42"/>
      <c r="AR63" s="43"/>
      <c r="AS63" s="41" t="s">
        <v>3</v>
      </c>
      <c r="AT63" s="42"/>
      <c r="AU63" s="42"/>
      <c r="AV63" s="42"/>
      <c r="AW63" s="43"/>
      <c r="AX63" s="61" t="s">
        <v>116</v>
      </c>
      <c r="AY63" s="62"/>
      <c r="AZ63" s="62"/>
      <c r="BA63" s="63"/>
      <c r="BB63" s="41" t="s">
        <v>96</v>
      </c>
      <c r="BC63" s="42"/>
      <c r="BD63" s="42"/>
      <c r="BE63" s="42"/>
      <c r="BF63" s="43"/>
      <c r="BG63" s="41" t="s">
        <v>4</v>
      </c>
      <c r="BH63" s="42"/>
      <c r="BI63" s="42"/>
      <c r="BJ63" s="42"/>
      <c r="BK63" s="43"/>
      <c r="BL63" s="41" t="s">
        <v>3</v>
      </c>
      <c r="BM63" s="42"/>
      <c r="BN63" s="42"/>
      <c r="BO63" s="42"/>
      <c r="BP63" s="43"/>
      <c r="BQ63" s="61" t="s">
        <v>116</v>
      </c>
      <c r="BR63" s="62"/>
      <c r="BS63" s="62"/>
      <c r="BT63" s="63"/>
      <c r="BU63" s="41" t="s">
        <v>97</v>
      </c>
      <c r="BV63" s="42"/>
      <c r="BW63" s="42"/>
      <c r="BX63" s="42"/>
      <c r="BY63" s="43"/>
    </row>
    <row r="64" spans="1:78" ht="15" customHeight="1" x14ac:dyDescent="0.2">
      <c r="A64" s="41">
        <v>1</v>
      </c>
      <c r="B64" s="42"/>
      <c r="C64" s="42"/>
      <c r="D64" s="43"/>
      <c r="E64" s="41">
        <v>2</v>
      </c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3"/>
      <c r="U64" s="41">
        <v>3</v>
      </c>
      <c r="V64" s="42"/>
      <c r="W64" s="42"/>
      <c r="X64" s="42"/>
      <c r="Y64" s="43"/>
      <c r="Z64" s="41">
        <v>4</v>
      </c>
      <c r="AA64" s="42"/>
      <c r="AB64" s="42"/>
      <c r="AC64" s="42"/>
      <c r="AD64" s="43"/>
      <c r="AE64" s="41">
        <v>5</v>
      </c>
      <c r="AF64" s="42"/>
      <c r="AG64" s="42"/>
      <c r="AH64" s="43"/>
      <c r="AI64" s="41">
        <v>6</v>
      </c>
      <c r="AJ64" s="42"/>
      <c r="AK64" s="42"/>
      <c r="AL64" s="42"/>
      <c r="AM64" s="43"/>
      <c r="AN64" s="41">
        <v>7</v>
      </c>
      <c r="AO64" s="42"/>
      <c r="AP64" s="42"/>
      <c r="AQ64" s="42"/>
      <c r="AR64" s="43"/>
      <c r="AS64" s="41">
        <v>8</v>
      </c>
      <c r="AT64" s="42"/>
      <c r="AU64" s="42"/>
      <c r="AV64" s="42"/>
      <c r="AW64" s="43"/>
      <c r="AX64" s="41">
        <v>9</v>
      </c>
      <c r="AY64" s="42"/>
      <c r="AZ64" s="42"/>
      <c r="BA64" s="43"/>
      <c r="BB64" s="41">
        <v>10</v>
      </c>
      <c r="BC64" s="42"/>
      <c r="BD64" s="42"/>
      <c r="BE64" s="42"/>
      <c r="BF64" s="43"/>
      <c r="BG64" s="41">
        <v>11</v>
      </c>
      <c r="BH64" s="42"/>
      <c r="BI64" s="42"/>
      <c r="BJ64" s="42"/>
      <c r="BK64" s="43"/>
      <c r="BL64" s="41">
        <v>12</v>
      </c>
      <c r="BM64" s="42"/>
      <c r="BN64" s="42"/>
      <c r="BO64" s="42"/>
      <c r="BP64" s="43"/>
      <c r="BQ64" s="41">
        <v>13</v>
      </c>
      <c r="BR64" s="42"/>
      <c r="BS64" s="42"/>
      <c r="BT64" s="43"/>
      <c r="BU64" s="41">
        <v>14</v>
      </c>
      <c r="BV64" s="42"/>
      <c r="BW64" s="42"/>
      <c r="BX64" s="42"/>
      <c r="BY64" s="43"/>
    </row>
    <row r="65" spans="1:79" s="1" customFormat="1" ht="12.75" hidden="1" customHeight="1" x14ac:dyDescent="0.2">
      <c r="A65" s="64" t="s">
        <v>64</v>
      </c>
      <c r="B65" s="65"/>
      <c r="C65" s="65"/>
      <c r="D65" s="66"/>
      <c r="E65" s="64" t="s">
        <v>57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6"/>
      <c r="U65" s="64" t="s">
        <v>65</v>
      </c>
      <c r="V65" s="65"/>
      <c r="W65" s="65"/>
      <c r="X65" s="65"/>
      <c r="Y65" s="66"/>
      <c r="Z65" s="64" t="s">
        <v>66</v>
      </c>
      <c r="AA65" s="65"/>
      <c r="AB65" s="65"/>
      <c r="AC65" s="65"/>
      <c r="AD65" s="66"/>
      <c r="AE65" s="64" t="s">
        <v>91</v>
      </c>
      <c r="AF65" s="65"/>
      <c r="AG65" s="65"/>
      <c r="AH65" s="66"/>
      <c r="AI65" s="67" t="s">
        <v>170</v>
      </c>
      <c r="AJ65" s="68"/>
      <c r="AK65" s="68"/>
      <c r="AL65" s="68"/>
      <c r="AM65" s="69"/>
      <c r="AN65" s="64" t="s">
        <v>67</v>
      </c>
      <c r="AO65" s="65"/>
      <c r="AP65" s="65"/>
      <c r="AQ65" s="65"/>
      <c r="AR65" s="66"/>
      <c r="AS65" s="64" t="s">
        <v>68</v>
      </c>
      <c r="AT65" s="65"/>
      <c r="AU65" s="65"/>
      <c r="AV65" s="65"/>
      <c r="AW65" s="66"/>
      <c r="AX65" s="64" t="s">
        <v>92</v>
      </c>
      <c r="AY65" s="65"/>
      <c r="AZ65" s="65"/>
      <c r="BA65" s="66"/>
      <c r="BB65" s="67" t="s">
        <v>170</v>
      </c>
      <c r="BC65" s="68"/>
      <c r="BD65" s="68"/>
      <c r="BE65" s="68"/>
      <c r="BF65" s="69"/>
      <c r="BG65" s="64" t="s">
        <v>58</v>
      </c>
      <c r="BH65" s="65"/>
      <c r="BI65" s="65"/>
      <c r="BJ65" s="65"/>
      <c r="BK65" s="66"/>
      <c r="BL65" s="64" t="s">
        <v>59</v>
      </c>
      <c r="BM65" s="65"/>
      <c r="BN65" s="65"/>
      <c r="BO65" s="65"/>
      <c r="BP65" s="66"/>
      <c r="BQ65" s="64" t="s">
        <v>93</v>
      </c>
      <c r="BR65" s="65"/>
      <c r="BS65" s="65"/>
      <c r="BT65" s="66"/>
      <c r="BU65" s="67" t="s">
        <v>170</v>
      </c>
      <c r="BV65" s="68"/>
      <c r="BW65" s="68"/>
      <c r="BX65" s="68"/>
      <c r="BY65" s="69"/>
      <c r="CA65" t="s">
        <v>25</v>
      </c>
    </row>
    <row r="66" spans="1:79" s="25" customFormat="1" ht="12.75" customHeight="1" x14ac:dyDescent="0.2">
      <c r="A66" s="28">
        <v>2111</v>
      </c>
      <c r="B66" s="29"/>
      <c r="C66" s="29"/>
      <c r="D66" s="60"/>
      <c r="E66" s="30" t="s">
        <v>192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2"/>
      <c r="U66" s="56">
        <v>959682</v>
      </c>
      <c r="V66" s="57"/>
      <c r="W66" s="57"/>
      <c r="X66" s="57"/>
      <c r="Y66" s="58"/>
      <c r="Z66" s="56">
        <v>14295</v>
      </c>
      <c r="AA66" s="57"/>
      <c r="AB66" s="57"/>
      <c r="AC66" s="57"/>
      <c r="AD66" s="58"/>
      <c r="AE66" s="56">
        <v>0</v>
      </c>
      <c r="AF66" s="57"/>
      <c r="AG66" s="57"/>
      <c r="AH66" s="58"/>
      <c r="AI66" s="56">
        <f t="shared" ref="AI66:AI79" si="5">IF(ISNUMBER(U66),U66,0)+IF(ISNUMBER(Z66),Z66,0)</f>
        <v>973977</v>
      </c>
      <c r="AJ66" s="57"/>
      <c r="AK66" s="57"/>
      <c r="AL66" s="57"/>
      <c r="AM66" s="58"/>
      <c r="AN66" s="56">
        <v>1267691</v>
      </c>
      <c r="AO66" s="57"/>
      <c r="AP66" s="57"/>
      <c r="AQ66" s="57"/>
      <c r="AR66" s="58"/>
      <c r="AS66" s="56">
        <v>0</v>
      </c>
      <c r="AT66" s="57"/>
      <c r="AU66" s="57"/>
      <c r="AV66" s="57"/>
      <c r="AW66" s="58"/>
      <c r="AX66" s="56">
        <v>0</v>
      </c>
      <c r="AY66" s="57"/>
      <c r="AZ66" s="57"/>
      <c r="BA66" s="58"/>
      <c r="BB66" s="56">
        <f t="shared" ref="BB66:BB79" si="6">IF(ISNUMBER(AN66),AN66,0)+IF(ISNUMBER(AS66),AS66,0)</f>
        <v>1267691</v>
      </c>
      <c r="BC66" s="57"/>
      <c r="BD66" s="57"/>
      <c r="BE66" s="57"/>
      <c r="BF66" s="58"/>
      <c r="BG66" s="56">
        <v>1392996</v>
      </c>
      <c r="BH66" s="57"/>
      <c r="BI66" s="57"/>
      <c r="BJ66" s="57"/>
      <c r="BK66" s="58"/>
      <c r="BL66" s="56">
        <v>0</v>
      </c>
      <c r="BM66" s="57"/>
      <c r="BN66" s="57"/>
      <c r="BO66" s="57"/>
      <c r="BP66" s="58"/>
      <c r="BQ66" s="56">
        <v>0</v>
      </c>
      <c r="BR66" s="57"/>
      <c r="BS66" s="57"/>
      <c r="BT66" s="58"/>
      <c r="BU66" s="56">
        <f t="shared" ref="BU66:BU79" si="7">IF(ISNUMBER(BG66),BG66,0)+IF(ISNUMBER(BL66),BL66,0)</f>
        <v>1392996</v>
      </c>
      <c r="BV66" s="57"/>
      <c r="BW66" s="57"/>
      <c r="BX66" s="57"/>
      <c r="BY66" s="58"/>
      <c r="CA66" s="25" t="s">
        <v>26</v>
      </c>
    </row>
    <row r="67" spans="1:79" s="25" customFormat="1" ht="12.75" customHeight="1" x14ac:dyDescent="0.2">
      <c r="A67" s="28">
        <v>2120</v>
      </c>
      <c r="B67" s="29"/>
      <c r="C67" s="29"/>
      <c r="D67" s="60"/>
      <c r="E67" s="30" t="s">
        <v>193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2"/>
      <c r="U67" s="56">
        <v>231260</v>
      </c>
      <c r="V67" s="57"/>
      <c r="W67" s="57"/>
      <c r="X67" s="57"/>
      <c r="Y67" s="58"/>
      <c r="Z67" s="56">
        <v>0</v>
      </c>
      <c r="AA67" s="57"/>
      <c r="AB67" s="57"/>
      <c r="AC67" s="57"/>
      <c r="AD67" s="58"/>
      <c r="AE67" s="56">
        <v>0</v>
      </c>
      <c r="AF67" s="57"/>
      <c r="AG67" s="57"/>
      <c r="AH67" s="58"/>
      <c r="AI67" s="56">
        <f t="shared" si="5"/>
        <v>231260</v>
      </c>
      <c r="AJ67" s="57"/>
      <c r="AK67" s="57"/>
      <c r="AL67" s="57"/>
      <c r="AM67" s="58"/>
      <c r="AN67" s="56">
        <v>326149</v>
      </c>
      <c r="AO67" s="57"/>
      <c r="AP67" s="57"/>
      <c r="AQ67" s="57"/>
      <c r="AR67" s="58"/>
      <c r="AS67" s="56">
        <v>0</v>
      </c>
      <c r="AT67" s="57"/>
      <c r="AU67" s="57"/>
      <c r="AV67" s="57"/>
      <c r="AW67" s="58"/>
      <c r="AX67" s="56">
        <v>0</v>
      </c>
      <c r="AY67" s="57"/>
      <c r="AZ67" s="57"/>
      <c r="BA67" s="58"/>
      <c r="BB67" s="56">
        <f t="shared" si="6"/>
        <v>326149</v>
      </c>
      <c r="BC67" s="57"/>
      <c r="BD67" s="57"/>
      <c r="BE67" s="57"/>
      <c r="BF67" s="58"/>
      <c r="BG67" s="56">
        <v>366981</v>
      </c>
      <c r="BH67" s="57"/>
      <c r="BI67" s="57"/>
      <c r="BJ67" s="57"/>
      <c r="BK67" s="58"/>
      <c r="BL67" s="56">
        <v>0</v>
      </c>
      <c r="BM67" s="57"/>
      <c r="BN67" s="57"/>
      <c r="BO67" s="57"/>
      <c r="BP67" s="58"/>
      <c r="BQ67" s="56">
        <v>0</v>
      </c>
      <c r="BR67" s="57"/>
      <c r="BS67" s="57"/>
      <c r="BT67" s="58"/>
      <c r="BU67" s="56">
        <f t="shared" si="7"/>
        <v>366981</v>
      </c>
      <c r="BV67" s="57"/>
      <c r="BW67" s="57"/>
      <c r="BX67" s="57"/>
      <c r="BY67" s="58"/>
    </row>
    <row r="68" spans="1:79" s="25" customFormat="1" ht="12.75" customHeight="1" x14ac:dyDescent="0.2">
      <c r="A68" s="28">
        <v>2210</v>
      </c>
      <c r="B68" s="29"/>
      <c r="C68" s="29"/>
      <c r="D68" s="60"/>
      <c r="E68" s="30" t="s">
        <v>194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2"/>
      <c r="U68" s="56">
        <v>414986</v>
      </c>
      <c r="V68" s="57"/>
      <c r="W68" s="57"/>
      <c r="X68" s="57"/>
      <c r="Y68" s="58"/>
      <c r="Z68" s="56">
        <v>8919</v>
      </c>
      <c r="AA68" s="57"/>
      <c r="AB68" s="57"/>
      <c r="AC68" s="57"/>
      <c r="AD68" s="58"/>
      <c r="AE68" s="56">
        <v>0</v>
      </c>
      <c r="AF68" s="57"/>
      <c r="AG68" s="57"/>
      <c r="AH68" s="58"/>
      <c r="AI68" s="56">
        <f t="shared" si="5"/>
        <v>423905</v>
      </c>
      <c r="AJ68" s="57"/>
      <c r="AK68" s="57"/>
      <c r="AL68" s="57"/>
      <c r="AM68" s="58"/>
      <c r="AN68" s="56">
        <v>56705</v>
      </c>
      <c r="AO68" s="57"/>
      <c r="AP68" s="57"/>
      <c r="AQ68" s="57"/>
      <c r="AR68" s="58"/>
      <c r="AS68" s="56">
        <v>0</v>
      </c>
      <c r="AT68" s="57"/>
      <c r="AU68" s="57"/>
      <c r="AV68" s="57"/>
      <c r="AW68" s="58"/>
      <c r="AX68" s="56">
        <v>0</v>
      </c>
      <c r="AY68" s="57"/>
      <c r="AZ68" s="57"/>
      <c r="BA68" s="58"/>
      <c r="BB68" s="56">
        <f t="shared" si="6"/>
        <v>56705</v>
      </c>
      <c r="BC68" s="57"/>
      <c r="BD68" s="57"/>
      <c r="BE68" s="57"/>
      <c r="BF68" s="58"/>
      <c r="BG68" s="56">
        <v>125465</v>
      </c>
      <c r="BH68" s="57"/>
      <c r="BI68" s="57"/>
      <c r="BJ68" s="57"/>
      <c r="BK68" s="58"/>
      <c r="BL68" s="56">
        <v>0</v>
      </c>
      <c r="BM68" s="57"/>
      <c r="BN68" s="57"/>
      <c r="BO68" s="57"/>
      <c r="BP68" s="58"/>
      <c r="BQ68" s="56">
        <v>0</v>
      </c>
      <c r="BR68" s="57"/>
      <c r="BS68" s="57"/>
      <c r="BT68" s="58"/>
      <c r="BU68" s="56">
        <f t="shared" si="7"/>
        <v>125465</v>
      </c>
      <c r="BV68" s="57"/>
      <c r="BW68" s="57"/>
      <c r="BX68" s="57"/>
      <c r="BY68" s="58"/>
    </row>
    <row r="69" spans="1:79" s="25" customFormat="1" ht="12.75" customHeight="1" x14ac:dyDescent="0.2">
      <c r="A69" s="28">
        <v>2240</v>
      </c>
      <c r="B69" s="29"/>
      <c r="C69" s="29"/>
      <c r="D69" s="60"/>
      <c r="E69" s="30" t="s">
        <v>195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2"/>
      <c r="U69" s="56">
        <v>41539</v>
      </c>
      <c r="V69" s="57"/>
      <c r="W69" s="57"/>
      <c r="X69" s="57"/>
      <c r="Y69" s="58"/>
      <c r="Z69" s="56">
        <v>71197</v>
      </c>
      <c r="AA69" s="57"/>
      <c r="AB69" s="57"/>
      <c r="AC69" s="57"/>
      <c r="AD69" s="58"/>
      <c r="AE69" s="56">
        <v>0</v>
      </c>
      <c r="AF69" s="57"/>
      <c r="AG69" s="57"/>
      <c r="AH69" s="58"/>
      <c r="AI69" s="56">
        <f t="shared" si="5"/>
        <v>112736</v>
      </c>
      <c r="AJ69" s="57"/>
      <c r="AK69" s="57"/>
      <c r="AL69" s="57"/>
      <c r="AM69" s="58"/>
      <c r="AN69" s="56">
        <v>98050</v>
      </c>
      <c r="AO69" s="57"/>
      <c r="AP69" s="57"/>
      <c r="AQ69" s="57"/>
      <c r="AR69" s="58"/>
      <c r="AS69" s="56">
        <v>42031</v>
      </c>
      <c r="AT69" s="57"/>
      <c r="AU69" s="57"/>
      <c r="AV69" s="57"/>
      <c r="AW69" s="58"/>
      <c r="AX69" s="56">
        <v>0</v>
      </c>
      <c r="AY69" s="57"/>
      <c r="AZ69" s="57"/>
      <c r="BA69" s="58"/>
      <c r="BB69" s="56">
        <f t="shared" si="6"/>
        <v>140081</v>
      </c>
      <c r="BC69" s="57"/>
      <c r="BD69" s="57"/>
      <c r="BE69" s="57"/>
      <c r="BF69" s="58"/>
      <c r="BG69" s="56">
        <v>123480</v>
      </c>
      <c r="BH69" s="57"/>
      <c r="BI69" s="57"/>
      <c r="BJ69" s="57"/>
      <c r="BK69" s="58"/>
      <c r="BL69" s="56">
        <v>5000</v>
      </c>
      <c r="BM69" s="57"/>
      <c r="BN69" s="57"/>
      <c r="BO69" s="57"/>
      <c r="BP69" s="58"/>
      <c r="BQ69" s="56">
        <v>0</v>
      </c>
      <c r="BR69" s="57"/>
      <c r="BS69" s="57"/>
      <c r="BT69" s="58"/>
      <c r="BU69" s="56">
        <f t="shared" si="7"/>
        <v>128480</v>
      </c>
      <c r="BV69" s="57"/>
      <c r="BW69" s="57"/>
      <c r="BX69" s="57"/>
      <c r="BY69" s="58"/>
    </row>
    <row r="70" spans="1:79" s="25" customFormat="1" ht="12.75" customHeight="1" x14ac:dyDescent="0.2">
      <c r="A70" s="28">
        <v>2250</v>
      </c>
      <c r="B70" s="29"/>
      <c r="C70" s="29"/>
      <c r="D70" s="60"/>
      <c r="E70" s="30" t="s">
        <v>196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2"/>
      <c r="U70" s="56">
        <v>0</v>
      </c>
      <c r="V70" s="57"/>
      <c r="W70" s="57"/>
      <c r="X70" s="57"/>
      <c r="Y70" s="58"/>
      <c r="Z70" s="56">
        <v>0</v>
      </c>
      <c r="AA70" s="57"/>
      <c r="AB70" s="57"/>
      <c r="AC70" s="57"/>
      <c r="AD70" s="58"/>
      <c r="AE70" s="56">
        <v>0</v>
      </c>
      <c r="AF70" s="57"/>
      <c r="AG70" s="57"/>
      <c r="AH70" s="58"/>
      <c r="AI70" s="56">
        <f t="shared" si="5"/>
        <v>0</v>
      </c>
      <c r="AJ70" s="57"/>
      <c r="AK70" s="57"/>
      <c r="AL70" s="57"/>
      <c r="AM70" s="58"/>
      <c r="AN70" s="56">
        <v>2640</v>
      </c>
      <c r="AO70" s="57"/>
      <c r="AP70" s="57"/>
      <c r="AQ70" s="57"/>
      <c r="AR70" s="58"/>
      <c r="AS70" s="56">
        <v>0</v>
      </c>
      <c r="AT70" s="57"/>
      <c r="AU70" s="57"/>
      <c r="AV70" s="57"/>
      <c r="AW70" s="58"/>
      <c r="AX70" s="56">
        <v>0</v>
      </c>
      <c r="AY70" s="57"/>
      <c r="AZ70" s="57"/>
      <c r="BA70" s="58"/>
      <c r="BB70" s="56">
        <f t="shared" si="6"/>
        <v>2640</v>
      </c>
      <c r="BC70" s="57"/>
      <c r="BD70" s="57"/>
      <c r="BE70" s="57"/>
      <c r="BF70" s="58"/>
      <c r="BG70" s="56">
        <v>790</v>
      </c>
      <c r="BH70" s="57"/>
      <c r="BI70" s="57"/>
      <c r="BJ70" s="57"/>
      <c r="BK70" s="58"/>
      <c r="BL70" s="56">
        <v>0</v>
      </c>
      <c r="BM70" s="57"/>
      <c r="BN70" s="57"/>
      <c r="BO70" s="57"/>
      <c r="BP70" s="58"/>
      <c r="BQ70" s="56">
        <v>0</v>
      </c>
      <c r="BR70" s="57"/>
      <c r="BS70" s="57"/>
      <c r="BT70" s="58"/>
      <c r="BU70" s="56">
        <f t="shared" si="7"/>
        <v>790</v>
      </c>
      <c r="BV70" s="57"/>
      <c r="BW70" s="57"/>
      <c r="BX70" s="57"/>
      <c r="BY70" s="58"/>
    </row>
    <row r="71" spans="1:79" s="25" customFormat="1" ht="12.75" customHeight="1" x14ac:dyDescent="0.2">
      <c r="A71" s="28">
        <v>2271</v>
      </c>
      <c r="B71" s="29"/>
      <c r="C71" s="29"/>
      <c r="D71" s="60"/>
      <c r="E71" s="30" t="s">
        <v>197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56">
        <v>85250</v>
      </c>
      <c r="V71" s="57"/>
      <c r="W71" s="57"/>
      <c r="X71" s="57"/>
      <c r="Y71" s="58"/>
      <c r="Z71" s="56">
        <v>14900</v>
      </c>
      <c r="AA71" s="57"/>
      <c r="AB71" s="57"/>
      <c r="AC71" s="57"/>
      <c r="AD71" s="58"/>
      <c r="AE71" s="56">
        <v>0</v>
      </c>
      <c r="AF71" s="57"/>
      <c r="AG71" s="57"/>
      <c r="AH71" s="58"/>
      <c r="AI71" s="56">
        <f t="shared" si="5"/>
        <v>100150</v>
      </c>
      <c r="AJ71" s="57"/>
      <c r="AK71" s="57"/>
      <c r="AL71" s="57"/>
      <c r="AM71" s="58"/>
      <c r="AN71" s="56">
        <v>136059</v>
      </c>
      <c r="AO71" s="57"/>
      <c r="AP71" s="57"/>
      <c r="AQ71" s="57"/>
      <c r="AR71" s="58"/>
      <c r="AS71" s="56">
        <v>0</v>
      </c>
      <c r="AT71" s="57"/>
      <c r="AU71" s="57"/>
      <c r="AV71" s="57"/>
      <c r="AW71" s="58"/>
      <c r="AX71" s="56">
        <v>0</v>
      </c>
      <c r="AY71" s="57"/>
      <c r="AZ71" s="57"/>
      <c r="BA71" s="58"/>
      <c r="BB71" s="56">
        <f t="shared" si="6"/>
        <v>136059</v>
      </c>
      <c r="BC71" s="57"/>
      <c r="BD71" s="57"/>
      <c r="BE71" s="57"/>
      <c r="BF71" s="58"/>
      <c r="BG71" s="56">
        <v>196612</v>
      </c>
      <c r="BH71" s="57"/>
      <c r="BI71" s="57"/>
      <c r="BJ71" s="57"/>
      <c r="BK71" s="58"/>
      <c r="BL71" s="56">
        <v>0</v>
      </c>
      <c r="BM71" s="57"/>
      <c r="BN71" s="57"/>
      <c r="BO71" s="57"/>
      <c r="BP71" s="58"/>
      <c r="BQ71" s="56">
        <v>0</v>
      </c>
      <c r="BR71" s="57"/>
      <c r="BS71" s="57"/>
      <c r="BT71" s="58"/>
      <c r="BU71" s="56">
        <f t="shared" si="7"/>
        <v>196612</v>
      </c>
      <c r="BV71" s="57"/>
      <c r="BW71" s="57"/>
      <c r="BX71" s="57"/>
      <c r="BY71" s="58"/>
    </row>
    <row r="72" spans="1:79" s="25" customFormat="1" ht="12.75" customHeight="1" x14ac:dyDescent="0.2">
      <c r="A72" s="28">
        <v>2272</v>
      </c>
      <c r="B72" s="29"/>
      <c r="C72" s="29"/>
      <c r="D72" s="60"/>
      <c r="E72" s="30" t="s">
        <v>198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2"/>
      <c r="U72" s="56">
        <v>93744</v>
      </c>
      <c r="V72" s="57"/>
      <c r="W72" s="57"/>
      <c r="X72" s="57"/>
      <c r="Y72" s="58"/>
      <c r="Z72" s="56">
        <v>3257</v>
      </c>
      <c r="AA72" s="57"/>
      <c r="AB72" s="57"/>
      <c r="AC72" s="57"/>
      <c r="AD72" s="58"/>
      <c r="AE72" s="56">
        <v>0</v>
      </c>
      <c r="AF72" s="57"/>
      <c r="AG72" s="57"/>
      <c r="AH72" s="58"/>
      <c r="AI72" s="56">
        <f t="shared" si="5"/>
        <v>97001</v>
      </c>
      <c r="AJ72" s="57"/>
      <c r="AK72" s="57"/>
      <c r="AL72" s="57"/>
      <c r="AM72" s="58"/>
      <c r="AN72" s="56">
        <v>218188</v>
      </c>
      <c r="AO72" s="57"/>
      <c r="AP72" s="57"/>
      <c r="AQ72" s="57"/>
      <c r="AR72" s="58"/>
      <c r="AS72" s="56">
        <v>0</v>
      </c>
      <c r="AT72" s="57"/>
      <c r="AU72" s="57"/>
      <c r="AV72" s="57"/>
      <c r="AW72" s="58"/>
      <c r="AX72" s="56">
        <v>0</v>
      </c>
      <c r="AY72" s="57"/>
      <c r="AZ72" s="57"/>
      <c r="BA72" s="58"/>
      <c r="BB72" s="56">
        <f t="shared" si="6"/>
        <v>218188</v>
      </c>
      <c r="BC72" s="57"/>
      <c r="BD72" s="57"/>
      <c r="BE72" s="57"/>
      <c r="BF72" s="58"/>
      <c r="BG72" s="56">
        <v>131624</v>
      </c>
      <c r="BH72" s="57"/>
      <c r="BI72" s="57"/>
      <c r="BJ72" s="57"/>
      <c r="BK72" s="58"/>
      <c r="BL72" s="56">
        <v>0</v>
      </c>
      <c r="BM72" s="57"/>
      <c r="BN72" s="57"/>
      <c r="BO72" s="57"/>
      <c r="BP72" s="58"/>
      <c r="BQ72" s="56">
        <v>0</v>
      </c>
      <c r="BR72" s="57"/>
      <c r="BS72" s="57"/>
      <c r="BT72" s="58"/>
      <c r="BU72" s="56">
        <f t="shared" si="7"/>
        <v>131624</v>
      </c>
      <c r="BV72" s="57"/>
      <c r="BW72" s="57"/>
      <c r="BX72" s="57"/>
      <c r="BY72" s="58"/>
    </row>
    <row r="73" spans="1:79" s="25" customFormat="1" ht="12.75" customHeight="1" x14ac:dyDescent="0.2">
      <c r="A73" s="28">
        <v>2273</v>
      </c>
      <c r="B73" s="29"/>
      <c r="C73" s="29"/>
      <c r="D73" s="60"/>
      <c r="E73" s="30" t="s">
        <v>199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2"/>
      <c r="U73" s="56">
        <v>48647</v>
      </c>
      <c r="V73" s="57"/>
      <c r="W73" s="57"/>
      <c r="X73" s="57"/>
      <c r="Y73" s="58"/>
      <c r="Z73" s="56">
        <v>2797</v>
      </c>
      <c r="AA73" s="57"/>
      <c r="AB73" s="57"/>
      <c r="AC73" s="57"/>
      <c r="AD73" s="58"/>
      <c r="AE73" s="56">
        <v>0</v>
      </c>
      <c r="AF73" s="57"/>
      <c r="AG73" s="57"/>
      <c r="AH73" s="58"/>
      <c r="AI73" s="56">
        <f t="shared" si="5"/>
        <v>51444</v>
      </c>
      <c r="AJ73" s="57"/>
      <c r="AK73" s="57"/>
      <c r="AL73" s="57"/>
      <c r="AM73" s="58"/>
      <c r="AN73" s="56">
        <v>95428</v>
      </c>
      <c r="AO73" s="57"/>
      <c r="AP73" s="57"/>
      <c r="AQ73" s="57"/>
      <c r="AR73" s="58"/>
      <c r="AS73" s="56">
        <v>0</v>
      </c>
      <c r="AT73" s="57"/>
      <c r="AU73" s="57"/>
      <c r="AV73" s="57"/>
      <c r="AW73" s="58"/>
      <c r="AX73" s="56">
        <v>0</v>
      </c>
      <c r="AY73" s="57"/>
      <c r="AZ73" s="57"/>
      <c r="BA73" s="58"/>
      <c r="BB73" s="56">
        <f t="shared" si="6"/>
        <v>95428</v>
      </c>
      <c r="BC73" s="57"/>
      <c r="BD73" s="57"/>
      <c r="BE73" s="57"/>
      <c r="BF73" s="58"/>
      <c r="BG73" s="56">
        <v>140640</v>
      </c>
      <c r="BH73" s="57"/>
      <c r="BI73" s="57"/>
      <c r="BJ73" s="57"/>
      <c r="BK73" s="58"/>
      <c r="BL73" s="56">
        <v>0</v>
      </c>
      <c r="BM73" s="57"/>
      <c r="BN73" s="57"/>
      <c r="BO73" s="57"/>
      <c r="BP73" s="58"/>
      <c r="BQ73" s="56">
        <v>0</v>
      </c>
      <c r="BR73" s="57"/>
      <c r="BS73" s="57"/>
      <c r="BT73" s="58"/>
      <c r="BU73" s="56">
        <f t="shared" si="7"/>
        <v>140640</v>
      </c>
      <c r="BV73" s="57"/>
      <c r="BW73" s="57"/>
      <c r="BX73" s="57"/>
      <c r="BY73" s="58"/>
    </row>
    <row r="74" spans="1:79" s="25" customFormat="1" ht="25.5" customHeight="1" x14ac:dyDescent="0.2">
      <c r="A74" s="28">
        <v>2275</v>
      </c>
      <c r="B74" s="29"/>
      <c r="C74" s="29"/>
      <c r="D74" s="60"/>
      <c r="E74" s="30" t="s">
        <v>255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2"/>
      <c r="U74" s="56">
        <v>3348</v>
      </c>
      <c r="V74" s="57"/>
      <c r="W74" s="57"/>
      <c r="X74" s="57"/>
      <c r="Y74" s="58"/>
      <c r="Z74" s="56">
        <v>0</v>
      </c>
      <c r="AA74" s="57"/>
      <c r="AB74" s="57"/>
      <c r="AC74" s="57"/>
      <c r="AD74" s="58"/>
      <c r="AE74" s="56">
        <v>0</v>
      </c>
      <c r="AF74" s="57"/>
      <c r="AG74" s="57"/>
      <c r="AH74" s="58"/>
      <c r="AI74" s="56">
        <f t="shared" si="5"/>
        <v>3348</v>
      </c>
      <c r="AJ74" s="57"/>
      <c r="AK74" s="57"/>
      <c r="AL74" s="57"/>
      <c r="AM74" s="58"/>
      <c r="AN74" s="56">
        <v>5138</v>
      </c>
      <c r="AO74" s="57"/>
      <c r="AP74" s="57"/>
      <c r="AQ74" s="57"/>
      <c r="AR74" s="58"/>
      <c r="AS74" s="56">
        <v>0</v>
      </c>
      <c r="AT74" s="57"/>
      <c r="AU74" s="57"/>
      <c r="AV74" s="57"/>
      <c r="AW74" s="58"/>
      <c r="AX74" s="56">
        <v>0</v>
      </c>
      <c r="AY74" s="57"/>
      <c r="AZ74" s="57"/>
      <c r="BA74" s="58"/>
      <c r="BB74" s="56">
        <f t="shared" si="6"/>
        <v>5138</v>
      </c>
      <c r="BC74" s="57"/>
      <c r="BD74" s="57"/>
      <c r="BE74" s="57"/>
      <c r="BF74" s="58"/>
      <c r="BG74" s="56">
        <v>5304</v>
      </c>
      <c r="BH74" s="57"/>
      <c r="BI74" s="57"/>
      <c r="BJ74" s="57"/>
      <c r="BK74" s="58"/>
      <c r="BL74" s="56">
        <v>0</v>
      </c>
      <c r="BM74" s="57"/>
      <c r="BN74" s="57"/>
      <c r="BO74" s="57"/>
      <c r="BP74" s="58"/>
      <c r="BQ74" s="56">
        <v>0</v>
      </c>
      <c r="BR74" s="57"/>
      <c r="BS74" s="57"/>
      <c r="BT74" s="58"/>
      <c r="BU74" s="56">
        <f t="shared" si="7"/>
        <v>5304</v>
      </c>
      <c r="BV74" s="57"/>
      <c r="BW74" s="57"/>
      <c r="BX74" s="57"/>
      <c r="BY74" s="58"/>
    </row>
    <row r="75" spans="1:79" s="25" customFormat="1" ht="38.25" customHeight="1" x14ac:dyDescent="0.2">
      <c r="A75" s="28">
        <v>2282</v>
      </c>
      <c r="B75" s="29"/>
      <c r="C75" s="29"/>
      <c r="D75" s="60"/>
      <c r="E75" s="30" t="s">
        <v>256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56">
        <v>0</v>
      </c>
      <c r="V75" s="57"/>
      <c r="W75" s="57"/>
      <c r="X75" s="57"/>
      <c r="Y75" s="58"/>
      <c r="Z75" s="56">
        <v>0</v>
      </c>
      <c r="AA75" s="57"/>
      <c r="AB75" s="57"/>
      <c r="AC75" s="57"/>
      <c r="AD75" s="58"/>
      <c r="AE75" s="56">
        <v>0</v>
      </c>
      <c r="AF75" s="57"/>
      <c r="AG75" s="57"/>
      <c r="AH75" s="58"/>
      <c r="AI75" s="56">
        <f t="shared" si="5"/>
        <v>0</v>
      </c>
      <c r="AJ75" s="57"/>
      <c r="AK75" s="57"/>
      <c r="AL75" s="57"/>
      <c r="AM75" s="58"/>
      <c r="AN75" s="56">
        <v>6000</v>
      </c>
      <c r="AO75" s="57"/>
      <c r="AP75" s="57"/>
      <c r="AQ75" s="57"/>
      <c r="AR75" s="58"/>
      <c r="AS75" s="56">
        <v>0</v>
      </c>
      <c r="AT75" s="57"/>
      <c r="AU75" s="57"/>
      <c r="AV75" s="57"/>
      <c r="AW75" s="58"/>
      <c r="AX75" s="56">
        <v>0</v>
      </c>
      <c r="AY75" s="57"/>
      <c r="AZ75" s="57"/>
      <c r="BA75" s="58"/>
      <c r="BB75" s="56">
        <f t="shared" si="6"/>
        <v>6000</v>
      </c>
      <c r="BC75" s="57"/>
      <c r="BD75" s="57"/>
      <c r="BE75" s="57"/>
      <c r="BF75" s="58"/>
      <c r="BG75" s="56">
        <v>8000</v>
      </c>
      <c r="BH75" s="57"/>
      <c r="BI75" s="57"/>
      <c r="BJ75" s="57"/>
      <c r="BK75" s="58"/>
      <c r="BL75" s="56">
        <v>0</v>
      </c>
      <c r="BM75" s="57"/>
      <c r="BN75" s="57"/>
      <c r="BO75" s="57"/>
      <c r="BP75" s="58"/>
      <c r="BQ75" s="56">
        <v>0</v>
      </c>
      <c r="BR75" s="57"/>
      <c r="BS75" s="57"/>
      <c r="BT75" s="58"/>
      <c r="BU75" s="56">
        <f t="shared" si="7"/>
        <v>8000</v>
      </c>
      <c r="BV75" s="57"/>
      <c r="BW75" s="57"/>
      <c r="BX75" s="57"/>
      <c r="BY75" s="58"/>
    </row>
    <row r="76" spans="1:79" s="25" customFormat="1" ht="12.75" customHeight="1" x14ac:dyDescent="0.2">
      <c r="A76" s="28">
        <v>2800</v>
      </c>
      <c r="B76" s="29"/>
      <c r="C76" s="29"/>
      <c r="D76" s="60"/>
      <c r="E76" s="30" t="s">
        <v>200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2"/>
      <c r="U76" s="56">
        <v>0</v>
      </c>
      <c r="V76" s="57"/>
      <c r="W76" s="57"/>
      <c r="X76" s="57"/>
      <c r="Y76" s="58"/>
      <c r="Z76" s="56">
        <v>0</v>
      </c>
      <c r="AA76" s="57"/>
      <c r="AB76" s="57"/>
      <c r="AC76" s="57"/>
      <c r="AD76" s="58"/>
      <c r="AE76" s="56">
        <v>0</v>
      </c>
      <c r="AF76" s="57"/>
      <c r="AG76" s="57"/>
      <c r="AH76" s="58"/>
      <c r="AI76" s="56">
        <f t="shared" si="5"/>
        <v>0</v>
      </c>
      <c r="AJ76" s="57"/>
      <c r="AK76" s="57"/>
      <c r="AL76" s="57"/>
      <c r="AM76" s="58"/>
      <c r="AN76" s="56">
        <v>0</v>
      </c>
      <c r="AO76" s="57"/>
      <c r="AP76" s="57"/>
      <c r="AQ76" s="57"/>
      <c r="AR76" s="58"/>
      <c r="AS76" s="56">
        <v>0</v>
      </c>
      <c r="AT76" s="57"/>
      <c r="AU76" s="57"/>
      <c r="AV76" s="57"/>
      <c r="AW76" s="58"/>
      <c r="AX76" s="56">
        <v>0</v>
      </c>
      <c r="AY76" s="57"/>
      <c r="AZ76" s="57"/>
      <c r="BA76" s="58"/>
      <c r="BB76" s="56">
        <f t="shared" si="6"/>
        <v>0</v>
      </c>
      <c r="BC76" s="57"/>
      <c r="BD76" s="57"/>
      <c r="BE76" s="57"/>
      <c r="BF76" s="58"/>
      <c r="BG76" s="56">
        <v>0</v>
      </c>
      <c r="BH76" s="57"/>
      <c r="BI76" s="57"/>
      <c r="BJ76" s="57"/>
      <c r="BK76" s="58"/>
      <c r="BL76" s="56">
        <v>0</v>
      </c>
      <c r="BM76" s="57"/>
      <c r="BN76" s="57"/>
      <c r="BO76" s="57"/>
      <c r="BP76" s="58"/>
      <c r="BQ76" s="56">
        <v>0</v>
      </c>
      <c r="BR76" s="57"/>
      <c r="BS76" s="57"/>
      <c r="BT76" s="58"/>
      <c r="BU76" s="56">
        <f t="shared" si="7"/>
        <v>0</v>
      </c>
      <c r="BV76" s="57"/>
      <c r="BW76" s="57"/>
      <c r="BX76" s="57"/>
      <c r="BY76" s="58"/>
    </row>
    <row r="77" spans="1:79" s="25" customFormat="1" ht="25.5" customHeight="1" x14ac:dyDescent="0.2">
      <c r="A77" s="28">
        <v>3110</v>
      </c>
      <c r="B77" s="29"/>
      <c r="C77" s="29"/>
      <c r="D77" s="60"/>
      <c r="E77" s="30" t="s">
        <v>257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2"/>
      <c r="U77" s="56">
        <v>0</v>
      </c>
      <c r="V77" s="57"/>
      <c r="W77" s="57"/>
      <c r="X77" s="57"/>
      <c r="Y77" s="58"/>
      <c r="Z77" s="56">
        <v>0</v>
      </c>
      <c r="AA77" s="57"/>
      <c r="AB77" s="57"/>
      <c r="AC77" s="57"/>
      <c r="AD77" s="58"/>
      <c r="AE77" s="56">
        <v>0</v>
      </c>
      <c r="AF77" s="57"/>
      <c r="AG77" s="57"/>
      <c r="AH77" s="58"/>
      <c r="AI77" s="56">
        <f t="shared" si="5"/>
        <v>0</v>
      </c>
      <c r="AJ77" s="57"/>
      <c r="AK77" s="57"/>
      <c r="AL77" s="57"/>
      <c r="AM77" s="58"/>
      <c r="AN77" s="56">
        <v>0</v>
      </c>
      <c r="AO77" s="57"/>
      <c r="AP77" s="57"/>
      <c r="AQ77" s="57"/>
      <c r="AR77" s="58"/>
      <c r="AS77" s="56">
        <v>0</v>
      </c>
      <c r="AT77" s="57"/>
      <c r="AU77" s="57"/>
      <c r="AV77" s="57"/>
      <c r="AW77" s="58"/>
      <c r="AX77" s="56">
        <v>0</v>
      </c>
      <c r="AY77" s="57"/>
      <c r="AZ77" s="57"/>
      <c r="BA77" s="58"/>
      <c r="BB77" s="56">
        <f t="shared" si="6"/>
        <v>0</v>
      </c>
      <c r="BC77" s="57"/>
      <c r="BD77" s="57"/>
      <c r="BE77" s="57"/>
      <c r="BF77" s="58"/>
      <c r="BG77" s="56">
        <v>0</v>
      </c>
      <c r="BH77" s="57"/>
      <c r="BI77" s="57"/>
      <c r="BJ77" s="57"/>
      <c r="BK77" s="58"/>
      <c r="BL77" s="56">
        <v>0</v>
      </c>
      <c r="BM77" s="57"/>
      <c r="BN77" s="57"/>
      <c r="BO77" s="57"/>
      <c r="BP77" s="58"/>
      <c r="BQ77" s="56">
        <v>0</v>
      </c>
      <c r="BR77" s="57"/>
      <c r="BS77" s="57"/>
      <c r="BT77" s="58"/>
      <c r="BU77" s="56">
        <f t="shared" si="7"/>
        <v>0</v>
      </c>
      <c r="BV77" s="57"/>
      <c r="BW77" s="57"/>
      <c r="BX77" s="57"/>
      <c r="BY77" s="58"/>
    </row>
    <row r="78" spans="1:79" s="25" customFormat="1" ht="12.75" customHeight="1" x14ac:dyDescent="0.2">
      <c r="A78" s="28">
        <v>3132</v>
      </c>
      <c r="B78" s="29"/>
      <c r="C78" s="29"/>
      <c r="D78" s="60"/>
      <c r="E78" s="30" t="s">
        <v>258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2"/>
      <c r="U78" s="56">
        <v>0</v>
      </c>
      <c r="V78" s="57"/>
      <c r="W78" s="57"/>
      <c r="X78" s="57"/>
      <c r="Y78" s="58"/>
      <c r="Z78" s="56">
        <v>699200</v>
      </c>
      <c r="AA78" s="57"/>
      <c r="AB78" s="57"/>
      <c r="AC78" s="57"/>
      <c r="AD78" s="58"/>
      <c r="AE78" s="56">
        <v>699200</v>
      </c>
      <c r="AF78" s="57"/>
      <c r="AG78" s="57"/>
      <c r="AH78" s="58"/>
      <c r="AI78" s="56">
        <f t="shared" si="5"/>
        <v>699200</v>
      </c>
      <c r="AJ78" s="57"/>
      <c r="AK78" s="57"/>
      <c r="AL78" s="57"/>
      <c r="AM78" s="58"/>
      <c r="AN78" s="56">
        <v>0</v>
      </c>
      <c r="AO78" s="57"/>
      <c r="AP78" s="57"/>
      <c r="AQ78" s="57"/>
      <c r="AR78" s="58"/>
      <c r="AS78" s="56">
        <v>0</v>
      </c>
      <c r="AT78" s="57"/>
      <c r="AU78" s="57"/>
      <c r="AV78" s="57"/>
      <c r="AW78" s="58"/>
      <c r="AX78" s="56">
        <v>0</v>
      </c>
      <c r="AY78" s="57"/>
      <c r="AZ78" s="57"/>
      <c r="BA78" s="58"/>
      <c r="BB78" s="56">
        <f t="shared" si="6"/>
        <v>0</v>
      </c>
      <c r="BC78" s="57"/>
      <c r="BD78" s="57"/>
      <c r="BE78" s="57"/>
      <c r="BF78" s="58"/>
      <c r="BG78" s="56">
        <v>0</v>
      </c>
      <c r="BH78" s="57"/>
      <c r="BI78" s="57"/>
      <c r="BJ78" s="57"/>
      <c r="BK78" s="58"/>
      <c r="BL78" s="56">
        <v>0</v>
      </c>
      <c r="BM78" s="57"/>
      <c r="BN78" s="57"/>
      <c r="BO78" s="57"/>
      <c r="BP78" s="58"/>
      <c r="BQ78" s="56">
        <v>0</v>
      </c>
      <c r="BR78" s="57"/>
      <c r="BS78" s="57"/>
      <c r="BT78" s="58"/>
      <c r="BU78" s="56">
        <f t="shared" si="7"/>
        <v>0</v>
      </c>
      <c r="BV78" s="57"/>
      <c r="BW78" s="57"/>
      <c r="BX78" s="57"/>
      <c r="BY78" s="58"/>
    </row>
    <row r="79" spans="1:79" s="6" customFormat="1" ht="12.75" customHeight="1" x14ac:dyDescent="0.2">
      <c r="A79" s="33"/>
      <c r="B79" s="34"/>
      <c r="C79" s="34"/>
      <c r="D79" s="55"/>
      <c r="E79" s="35" t="s">
        <v>147</v>
      </c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7"/>
      <c r="U79" s="48">
        <v>1878456</v>
      </c>
      <c r="V79" s="49"/>
      <c r="W79" s="49"/>
      <c r="X79" s="49"/>
      <c r="Y79" s="50"/>
      <c r="Z79" s="48">
        <v>814565</v>
      </c>
      <c r="AA79" s="49"/>
      <c r="AB79" s="49"/>
      <c r="AC79" s="49"/>
      <c r="AD79" s="50"/>
      <c r="AE79" s="48">
        <v>699200</v>
      </c>
      <c r="AF79" s="49"/>
      <c r="AG79" s="49"/>
      <c r="AH79" s="50"/>
      <c r="AI79" s="48">
        <f t="shared" si="5"/>
        <v>2693021</v>
      </c>
      <c r="AJ79" s="49"/>
      <c r="AK79" s="49"/>
      <c r="AL79" s="49"/>
      <c r="AM79" s="50"/>
      <c r="AN79" s="48">
        <v>2212048</v>
      </c>
      <c r="AO79" s="49"/>
      <c r="AP79" s="49"/>
      <c r="AQ79" s="49"/>
      <c r="AR79" s="50"/>
      <c r="AS79" s="48">
        <v>42031</v>
      </c>
      <c r="AT79" s="49"/>
      <c r="AU79" s="49"/>
      <c r="AV79" s="49"/>
      <c r="AW79" s="50"/>
      <c r="AX79" s="48">
        <v>0</v>
      </c>
      <c r="AY79" s="49"/>
      <c r="AZ79" s="49"/>
      <c r="BA79" s="50"/>
      <c r="BB79" s="48">
        <f t="shared" si="6"/>
        <v>2254079</v>
      </c>
      <c r="BC79" s="49"/>
      <c r="BD79" s="49"/>
      <c r="BE79" s="49"/>
      <c r="BF79" s="50"/>
      <c r="BG79" s="48">
        <v>2491892</v>
      </c>
      <c r="BH79" s="49"/>
      <c r="BI79" s="49"/>
      <c r="BJ79" s="49"/>
      <c r="BK79" s="50"/>
      <c r="BL79" s="48">
        <v>5000</v>
      </c>
      <c r="BM79" s="49"/>
      <c r="BN79" s="49"/>
      <c r="BO79" s="49"/>
      <c r="BP79" s="50"/>
      <c r="BQ79" s="48">
        <v>0</v>
      </c>
      <c r="BR79" s="49"/>
      <c r="BS79" s="49"/>
      <c r="BT79" s="50"/>
      <c r="BU79" s="48">
        <f t="shared" si="7"/>
        <v>2496892</v>
      </c>
      <c r="BV79" s="49"/>
      <c r="BW79" s="49"/>
      <c r="BX79" s="49"/>
      <c r="BY79" s="50"/>
    </row>
    <row r="81" spans="1:79" ht="14.25" customHeight="1" x14ac:dyDescent="0.2">
      <c r="A81" s="47" t="s">
        <v>226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</row>
    <row r="82" spans="1:79" ht="15" customHeight="1" x14ac:dyDescent="0.2">
      <c r="A82" s="90" t="s">
        <v>184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</row>
    <row r="83" spans="1:79" ht="23.1" customHeight="1" x14ac:dyDescent="0.2">
      <c r="A83" s="108" t="s">
        <v>119</v>
      </c>
      <c r="B83" s="109"/>
      <c r="C83" s="109"/>
      <c r="D83" s="109"/>
      <c r="E83" s="110"/>
      <c r="F83" s="40" t="s">
        <v>19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1" t="s">
        <v>185</v>
      </c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3"/>
      <c r="AN83" s="41" t="s">
        <v>186</v>
      </c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3"/>
      <c r="BG83" s="41" t="s">
        <v>187</v>
      </c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3"/>
    </row>
    <row r="84" spans="1:79" ht="51.75" customHeight="1" x14ac:dyDescent="0.2">
      <c r="A84" s="111"/>
      <c r="B84" s="112"/>
      <c r="C84" s="112"/>
      <c r="D84" s="112"/>
      <c r="E84" s="113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1" t="s">
        <v>4</v>
      </c>
      <c r="V84" s="42"/>
      <c r="W84" s="42"/>
      <c r="X84" s="42"/>
      <c r="Y84" s="43"/>
      <c r="Z84" s="41" t="s">
        <v>3</v>
      </c>
      <c r="AA84" s="42"/>
      <c r="AB84" s="42"/>
      <c r="AC84" s="42"/>
      <c r="AD84" s="43"/>
      <c r="AE84" s="61" t="s">
        <v>116</v>
      </c>
      <c r="AF84" s="62"/>
      <c r="AG84" s="62"/>
      <c r="AH84" s="63"/>
      <c r="AI84" s="41" t="s">
        <v>5</v>
      </c>
      <c r="AJ84" s="42"/>
      <c r="AK84" s="42"/>
      <c r="AL84" s="42"/>
      <c r="AM84" s="43"/>
      <c r="AN84" s="41" t="s">
        <v>4</v>
      </c>
      <c r="AO84" s="42"/>
      <c r="AP84" s="42"/>
      <c r="AQ84" s="42"/>
      <c r="AR84" s="43"/>
      <c r="AS84" s="41" t="s">
        <v>3</v>
      </c>
      <c r="AT84" s="42"/>
      <c r="AU84" s="42"/>
      <c r="AV84" s="42"/>
      <c r="AW84" s="43"/>
      <c r="AX84" s="61" t="s">
        <v>116</v>
      </c>
      <c r="AY84" s="62"/>
      <c r="AZ84" s="62"/>
      <c r="BA84" s="63"/>
      <c r="BB84" s="41" t="s">
        <v>96</v>
      </c>
      <c r="BC84" s="42"/>
      <c r="BD84" s="42"/>
      <c r="BE84" s="42"/>
      <c r="BF84" s="43"/>
      <c r="BG84" s="41" t="s">
        <v>4</v>
      </c>
      <c r="BH84" s="42"/>
      <c r="BI84" s="42"/>
      <c r="BJ84" s="42"/>
      <c r="BK84" s="43"/>
      <c r="BL84" s="41" t="s">
        <v>3</v>
      </c>
      <c r="BM84" s="42"/>
      <c r="BN84" s="42"/>
      <c r="BO84" s="42"/>
      <c r="BP84" s="43"/>
      <c r="BQ84" s="61" t="s">
        <v>116</v>
      </c>
      <c r="BR84" s="62"/>
      <c r="BS84" s="62"/>
      <c r="BT84" s="63"/>
      <c r="BU84" s="40" t="s">
        <v>97</v>
      </c>
      <c r="BV84" s="40"/>
      <c r="BW84" s="40"/>
      <c r="BX84" s="40"/>
      <c r="BY84" s="40"/>
    </row>
    <row r="85" spans="1:79" ht="15" customHeight="1" x14ac:dyDescent="0.2">
      <c r="A85" s="41">
        <v>1</v>
      </c>
      <c r="B85" s="42"/>
      <c r="C85" s="42"/>
      <c r="D85" s="42"/>
      <c r="E85" s="43"/>
      <c r="F85" s="41">
        <v>2</v>
      </c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3"/>
      <c r="U85" s="41">
        <v>3</v>
      </c>
      <c r="V85" s="42"/>
      <c r="W85" s="42"/>
      <c r="X85" s="42"/>
      <c r="Y85" s="43"/>
      <c r="Z85" s="41">
        <v>4</v>
      </c>
      <c r="AA85" s="42"/>
      <c r="AB85" s="42"/>
      <c r="AC85" s="42"/>
      <c r="AD85" s="43"/>
      <c r="AE85" s="41">
        <v>5</v>
      </c>
      <c r="AF85" s="42"/>
      <c r="AG85" s="42"/>
      <c r="AH85" s="43"/>
      <c r="AI85" s="41">
        <v>6</v>
      </c>
      <c r="AJ85" s="42"/>
      <c r="AK85" s="42"/>
      <c r="AL85" s="42"/>
      <c r="AM85" s="43"/>
      <c r="AN85" s="41">
        <v>7</v>
      </c>
      <c r="AO85" s="42"/>
      <c r="AP85" s="42"/>
      <c r="AQ85" s="42"/>
      <c r="AR85" s="43"/>
      <c r="AS85" s="41">
        <v>8</v>
      </c>
      <c r="AT85" s="42"/>
      <c r="AU85" s="42"/>
      <c r="AV85" s="42"/>
      <c r="AW85" s="43"/>
      <c r="AX85" s="41">
        <v>9</v>
      </c>
      <c r="AY85" s="42"/>
      <c r="AZ85" s="42"/>
      <c r="BA85" s="43"/>
      <c r="BB85" s="41">
        <v>10</v>
      </c>
      <c r="BC85" s="42"/>
      <c r="BD85" s="42"/>
      <c r="BE85" s="42"/>
      <c r="BF85" s="43"/>
      <c r="BG85" s="41">
        <v>11</v>
      </c>
      <c r="BH85" s="42"/>
      <c r="BI85" s="42"/>
      <c r="BJ85" s="42"/>
      <c r="BK85" s="43"/>
      <c r="BL85" s="41">
        <v>12</v>
      </c>
      <c r="BM85" s="42"/>
      <c r="BN85" s="42"/>
      <c r="BO85" s="42"/>
      <c r="BP85" s="43"/>
      <c r="BQ85" s="41">
        <v>13</v>
      </c>
      <c r="BR85" s="42"/>
      <c r="BS85" s="42"/>
      <c r="BT85" s="43"/>
      <c r="BU85" s="40">
        <v>14</v>
      </c>
      <c r="BV85" s="40"/>
      <c r="BW85" s="40"/>
      <c r="BX85" s="40"/>
      <c r="BY85" s="40"/>
    </row>
    <row r="86" spans="1:79" s="1" customFormat="1" ht="13.5" hidden="1" customHeight="1" x14ac:dyDescent="0.2">
      <c r="A86" s="64" t="s">
        <v>64</v>
      </c>
      <c r="B86" s="65"/>
      <c r="C86" s="65"/>
      <c r="D86" s="65"/>
      <c r="E86" s="66"/>
      <c r="F86" s="64" t="s">
        <v>57</v>
      </c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6"/>
      <c r="U86" s="64" t="s">
        <v>65</v>
      </c>
      <c r="V86" s="65"/>
      <c r="W86" s="65"/>
      <c r="X86" s="65"/>
      <c r="Y86" s="66"/>
      <c r="Z86" s="64" t="s">
        <v>66</v>
      </c>
      <c r="AA86" s="65"/>
      <c r="AB86" s="65"/>
      <c r="AC86" s="65"/>
      <c r="AD86" s="66"/>
      <c r="AE86" s="64" t="s">
        <v>91</v>
      </c>
      <c r="AF86" s="65"/>
      <c r="AG86" s="65"/>
      <c r="AH86" s="66"/>
      <c r="AI86" s="67" t="s">
        <v>170</v>
      </c>
      <c r="AJ86" s="68"/>
      <c r="AK86" s="68"/>
      <c r="AL86" s="68"/>
      <c r="AM86" s="69"/>
      <c r="AN86" s="64" t="s">
        <v>67</v>
      </c>
      <c r="AO86" s="65"/>
      <c r="AP86" s="65"/>
      <c r="AQ86" s="65"/>
      <c r="AR86" s="66"/>
      <c r="AS86" s="64" t="s">
        <v>68</v>
      </c>
      <c r="AT86" s="65"/>
      <c r="AU86" s="65"/>
      <c r="AV86" s="65"/>
      <c r="AW86" s="66"/>
      <c r="AX86" s="64" t="s">
        <v>92</v>
      </c>
      <c r="AY86" s="65"/>
      <c r="AZ86" s="65"/>
      <c r="BA86" s="66"/>
      <c r="BB86" s="67" t="s">
        <v>170</v>
      </c>
      <c r="BC86" s="68"/>
      <c r="BD86" s="68"/>
      <c r="BE86" s="68"/>
      <c r="BF86" s="69"/>
      <c r="BG86" s="64" t="s">
        <v>58</v>
      </c>
      <c r="BH86" s="65"/>
      <c r="BI86" s="65"/>
      <c r="BJ86" s="65"/>
      <c r="BK86" s="66"/>
      <c r="BL86" s="64" t="s">
        <v>59</v>
      </c>
      <c r="BM86" s="65"/>
      <c r="BN86" s="65"/>
      <c r="BO86" s="65"/>
      <c r="BP86" s="66"/>
      <c r="BQ86" s="64" t="s">
        <v>93</v>
      </c>
      <c r="BR86" s="65"/>
      <c r="BS86" s="65"/>
      <c r="BT86" s="66"/>
      <c r="BU86" s="53" t="s">
        <v>170</v>
      </c>
      <c r="BV86" s="53"/>
      <c r="BW86" s="53"/>
      <c r="BX86" s="53"/>
      <c r="BY86" s="53"/>
      <c r="CA86" t="s">
        <v>27</v>
      </c>
    </row>
    <row r="87" spans="1:79" s="6" customFormat="1" ht="12.75" customHeight="1" x14ac:dyDescent="0.2">
      <c r="A87" s="33"/>
      <c r="B87" s="34"/>
      <c r="C87" s="34"/>
      <c r="D87" s="34"/>
      <c r="E87" s="55"/>
      <c r="F87" s="33" t="s">
        <v>147</v>
      </c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55"/>
      <c r="U87" s="48"/>
      <c r="V87" s="49"/>
      <c r="W87" s="49"/>
      <c r="X87" s="49"/>
      <c r="Y87" s="50"/>
      <c r="Z87" s="48"/>
      <c r="AA87" s="49"/>
      <c r="AB87" s="49"/>
      <c r="AC87" s="49"/>
      <c r="AD87" s="50"/>
      <c r="AE87" s="48"/>
      <c r="AF87" s="49"/>
      <c r="AG87" s="49"/>
      <c r="AH87" s="50"/>
      <c r="AI87" s="48">
        <f>IF(ISNUMBER(U87),U87,0)+IF(ISNUMBER(Z87),Z87,0)</f>
        <v>0</v>
      </c>
      <c r="AJ87" s="49"/>
      <c r="AK87" s="49"/>
      <c r="AL87" s="49"/>
      <c r="AM87" s="50"/>
      <c r="AN87" s="48"/>
      <c r="AO87" s="49"/>
      <c r="AP87" s="49"/>
      <c r="AQ87" s="49"/>
      <c r="AR87" s="50"/>
      <c r="AS87" s="48"/>
      <c r="AT87" s="49"/>
      <c r="AU87" s="49"/>
      <c r="AV87" s="49"/>
      <c r="AW87" s="50"/>
      <c r="AX87" s="48"/>
      <c r="AY87" s="49"/>
      <c r="AZ87" s="49"/>
      <c r="BA87" s="50"/>
      <c r="BB87" s="48">
        <f>IF(ISNUMBER(AN87),AN87,0)+IF(ISNUMBER(AS87),AS87,0)</f>
        <v>0</v>
      </c>
      <c r="BC87" s="49"/>
      <c r="BD87" s="49"/>
      <c r="BE87" s="49"/>
      <c r="BF87" s="50"/>
      <c r="BG87" s="48"/>
      <c r="BH87" s="49"/>
      <c r="BI87" s="49"/>
      <c r="BJ87" s="49"/>
      <c r="BK87" s="50"/>
      <c r="BL87" s="48"/>
      <c r="BM87" s="49"/>
      <c r="BN87" s="49"/>
      <c r="BO87" s="49"/>
      <c r="BP87" s="50"/>
      <c r="BQ87" s="48"/>
      <c r="BR87" s="49"/>
      <c r="BS87" s="49"/>
      <c r="BT87" s="50"/>
      <c r="BU87" s="48">
        <f>IF(ISNUMBER(BG87),BG87,0)+IF(ISNUMBER(BL87),BL87,0)</f>
        <v>0</v>
      </c>
      <c r="BV87" s="49"/>
      <c r="BW87" s="49"/>
      <c r="BX87" s="49"/>
      <c r="BY87" s="50"/>
      <c r="CA87" s="6" t="s">
        <v>28</v>
      </c>
    </row>
    <row r="89" spans="1:79" ht="14.25" customHeight="1" x14ac:dyDescent="0.2">
      <c r="A89" s="47" t="s">
        <v>239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</row>
    <row r="90" spans="1:79" ht="15" customHeight="1" x14ac:dyDescent="0.2">
      <c r="A90" s="90" t="s">
        <v>184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</row>
    <row r="91" spans="1:79" ht="23.1" customHeight="1" x14ac:dyDescent="0.2">
      <c r="A91" s="108" t="s">
        <v>118</v>
      </c>
      <c r="B91" s="109"/>
      <c r="C91" s="109"/>
      <c r="D91" s="110"/>
      <c r="E91" s="92" t="s">
        <v>19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41" t="s">
        <v>188</v>
      </c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3"/>
      <c r="AR91" s="40" t="s">
        <v>189</v>
      </c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</row>
    <row r="92" spans="1:79" ht="48.75" customHeight="1" x14ac:dyDescent="0.2">
      <c r="A92" s="111"/>
      <c r="B92" s="112"/>
      <c r="C92" s="112"/>
      <c r="D92" s="113"/>
      <c r="E92" s="95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7"/>
      <c r="X92" s="92" t="s">
        <v>4</v>
      </c>
      <c r="Y92" s="93"/>
      <c r="Z92" s="93"/>
      <c r="AA92" s="93"/>
      <c r="AB92" s="94"/>
      <c r="AC92" s="92" t="s">
        <v>3</v>
      </c>
      <c r="AD92" s="93"/>
      <c r="AE92" s="93"/>
      <c r="AF92" s="93"/>
      <c r="AG92" s="94"/>
      <c r="AH92" s="61" t="s">
        <v>116</v>
      </c>
      <c r="AI92" s="62"/>
      <c r="AJ92" s="62"/>
      <c r="AK92" s="62"/>
      <c r="AL92" s="63"/>
      <c r="AM92" s="41" t="s">
        <v>5</v>
      </c>
      <c r="AN92" s="42"/>
      <c r="AO92" s="42"/>
      <c r="AP92" s="42"/>
      <c r="AQ92" s="43"/>
      <c r="AR92" s="41" t="s">
        <v>4</v>
      </c>
      <c r="AS92" s="42"/>
      <c r="AT92" s="42"/>
      <c r="AU92" s="42"/>
      <c r="AV92" s="43"/>
      <c r="AW92" s="41" t="s">
        <v>3</v>
      </c>
      <c r="AX92" s="42"/>
      <c r="AY92" s="42"/>
      <c r="AZ92" s="42"/>
      <c r="BA92" s="43"/>
      <c r="BB92" s="61" t="s">
        <v>116</v>
      </c>
      <c r="BC92" s="62"/>
      <c r="BD92" s="62"/>
      <c r="BE92" s="62"/>
      <c r="BF92" s="63"/>
      <c r="BG92" s="41" t="s">
        <v>96</v>
      </c>
      <c r="BH92" s="42"/>
      <c r="BI92" s="42"/>
      <c r="BJ92" s="42"/>
      <c r="BK92" s="43"/>
    </row>
    <row r="93" spans="1:79" ht="12.75" customHeight="1" x14ac:dyDescent="0.2">
      <c r="A93" s="41">
        <v>1</v>
      </c>
      <c r="B93" s="42"/>
      <c r="C93" s="42"/>
      <c r="D93" s="43"/>
      <c r="E93" s="41">
        <v>2</v>
      </c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3"/>
      <c r="X93" s="41">
        <v>3</v>
      </c>
      <c r="Y93" s="42"/>
      <c r="Z93" s="42"/>
      <c r="AA93" s="42"/>
      <c r="AB93" s="43"/>
      <c r="AC93" s="41">
        <v>4</v>
      </c>
      <c r="AD93" s="42"/>
      <c r="AE93" s="42"/>
      <c r="AF93" s="42"/>
      <c r="AG93" s="43"/>
      <c r="AH93" s="41">
        <v>5</v>
      </c>
      <c r="AI93" s="42"/>
      <c r="AJ93" s="42"/>
      <c r="AK93" s="42"/>
      <c r="AL93" s="43"/>
      <c r="AM93" s="41">
        <v>6</v>
      </c>
      <c r="AN93" s="42"/>
      <c r="AO93" s="42"/>
      <c r="AP93" s="42"/>
      <c r="AQ93" s="43"/>
      <c r="AR93" s="41">
        <v>7</v>
      </c>
      <c r="AS93" s="42"/>
      <c r="AT93" s="42"/>
      <c r="AU93" s="42"/>
      <c r="AV93" s="43"/>
      <c r="AW93" s="41">
        <v>8</v>
      </c>
      <c r="AX93" s="42"/>
      <c r="AY93" s="42"/>
      <c r="AZ93" s="42"/>
      <c r="BA93" s="43"/>
      <c r="BB93" s="41">
        <v>9</v>
      </c>
      <c r="BC93" s="42"/>
      <c r="BD93" s="42"/>
      <c r="BE93" s="42"/>
      <c r="BF93" s="43"/>
      <c r="BG93" s="41">
        <v>10</v>
      </c>
      <c r="BH93" s="42"/>
      <c r="BI93" s="42"/>
      <c r="BJ93" s="42"/>
      <c r="BK93" s="43"/>
    </row>
    <row r="94" spans="1:79" s="1" customFormat="1" ht="12.75" hidden="1" customHeight="1" x14ac:dyDescent="0.2">
      <c r="A94" s="64" t="s">
        <v>64</v>
      </c>
      <c r="B94" s="65"/>
      <c r="C94" s="65"/>
      <c r="D94" s="66"/>
      <c r="E94" s="64" t="s">
        <v>57</v>
      </c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6"/>
      <c r="X94" s="114" t="s">
        <v>60</v>
      </c>
      <c r="Y94" s="115"/>
      <c r="Z94" s="115"/>
      <c r="AA94" s="115"/>
      <c r="AB94" s="116"/>
      <c r="AC94" s="114" t="s">
        <v>61</v>
      </c>
      <c r="AD94" s="115"/>
      <c r="AE94" s="115"/>
      <c r="AF94" s="115"/>
      <c r="AG94" s="116"/>
      <c r="AH94" s="64" t="s">
        <v>94</v>
      </c>
      <c r="AI94" s="65"/>
      <c r="AJ94" s="65"/>
      <c r="AK94" s="65"/>
      <c r="AL94" s="66"/>
      <c r="AM94" s="67" t="s">
        <v>171</v>
      </c>
      <c r="AN94" s="68"/>
      <c r="AO94" s="68"/>
      <c r="AP94" s="68"/>
      <c r="AQ94" s="69"/>
      <c r="AR94" s="64" t="s">
        <v>62</v>
      </c>
      <c r="AS94" s="65"/>
      <c r="AT94" s="65"/>
      <c r="AU94" s="65"/>
      <c r="AV94" s="66"/>
      <c r="AW94" s="64" t="s">
        <v>63</v>
      </c>
      <c r="AX94" s="65"/>
      <c r="AY94" s="65"/>
      <c r="AZ94" s="65"/>
      <c r="BA94" s="66"/>
      <c r="BB94" s="64" t="s">
        <v>95</v>
      </c>
      <c r="BC94" s="65"/>
      <c r="BD94" s="65"/>
      <c r="BE94" s="65"/>
      <c r="BF94" s="66"/>
      <c r="BG94" s="67" t="s">
        <v>171</v>
      </c>
      <c r="BH94" s="68"/>
      <c r="BI94" s="68"/>
      <c r="BJ94" s="68"/>
      <c r="BK94" s="69"/>
      <c r="CA94" t="s">
        <v>29</v>
      </c>
    </row>
    <row r="95" spans="1:79" s="25" customFormat="1" ht="12.75" customHeight="1" x14ac:dyDescent="0.2">
      <c r="A95" s="28">
        <v>2111</v>
      </c>
      <c r="B95" s="29"/>
      <c r="C95" s="29"/>
      <c r="D95" s="60"/>
      <c r="E95" s="30" t="s">
        <v>192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2"/>
      <c r="X95" s="56">
        <v>1526484</v>
      </c>
      <c r="Y95" s="57"/>
      <c r="Z95" s="57"/>
      <c r="AA95" s="57"/>
      <c r="AB95" s="58"/>
      <c r="AC95" s="56">
        <v>0</v>
      </c>
      <c r="AD95" s="57"/>
      <c r="AE95" s="57"/>
      <c r="AF95" s="57"/>
      <c r="AG95" s="58"/>
      <c r="AH95" s="56">
        <v>0</v>
      </c>
      <c r="AI95" s="57"/>
      <c r="AJ95" s="57"/>
      <c r="AK95" s="57"/>
      <c r="AL95" s="58"/>
      <c r="AM95" s="56">
        <f t="shared" ref="AM95:AM108" si="8">IF(ISNUMBER(X95),X95,0)+IF(ISNUMBER(AC95),AC95,0)</f>
        <v>1526484</v>
      </c>
      <c r="AN95" s="57"/>
      <c r="AO95" s="57"/>
      <c r="AP95" s="57"/>
      <c r="AQ95" s="58"/>
      <c r="AR95" s="56">
        <v>1630597</v>
      </c>
      <c r="AS95" s="57"/>
      <c r="AT95" s="57"/>
      <c r="AU95" s="57"/>
      <c r="AV95" s="58"/>
      <c r="AW95" s="56">
        <v>0</v>
      </c>
      <c r="AX95" s="57"/>
      <c r="AY95" s="57"/>
      <c r="AZ95" s="57"/>
      <c r="BA95" s="58"/>
      <c r="BB95" s="56">
        <v>0</v>
      </c>
      <c r="BC95" s="57"/>
      <c r="BD95" s="57"/>
      <c r="BE95" s="57"/>
      <c r="BF95" s="58"/>
      <c r="BG95" s="54">
        <f t="shared" ref="BG95:BG108" si="9">IF(ISNUMBER(AR95),AR95,0)+IF(ISNUMBER(AW95),AW95,0)</f>
        <v>1630597</v>
      </c>
      <c r="BH95" s="54"/>
      <c r="BI95" s="54"/>
      <c r="BJ95" s="54"/>
      <c r="BK95" s="54"/>
      <c r="CA95" s="25" t="s">
        <v>30</v>
      </c>
    </row>
    <row r="96" spans="1:79" s="25" customFormat="1" ht="12.75" customHeight="1" x14ac:dyDescent="0.2">
      <c r="A96" s="28">
        <v>2120</v>
      </c>
      <c r="B96" s="29"/>
      <c r="C96" s="29"/>
      <c r="D96" s="60"/>
      <c r="E96" s="30" t="s">
        <v>193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2"/>
      <c r="X96" s="56">
        <v>401166</v>
      </c>
      <c r="Y96" s="57"/>
      <c r="Z96" s="57"/>
      <c r="AA96" s="57"/>
      <c r="AB96" s="58"/>
      <c r="AC96" s="56">
        <v>0</v>
      </c>
      <c r="AD96" s="57"/>
      <c r="AE96" s="57"/>
      <c r="AF96" s="57"/>
      <c r="AG96" s="58"/>
      <c r="AH96" s="56">
        <v>0</v>
      </c>
      <c r="AI96" s="57"/>
      <c r="AJ96" s="57"/>
      <c r="AK96" s="57"/>
      <c r="AL96" s="58"/>
      <c r="AM96" s="56">
        <f t="shared" si="8"/>
        <v>401166</v>
      </c>
      <c r="AN96" s="57"/>
      <c r="AO96" s="57"/>
      <c r="AP96" s="57"/>
      <c r="AQ96" s="58"/>
      <c r="AR96" s="56">
        <v>428515</v>
      </c>
      <c r="AS96" s="57"/>
      <c r="AT96" s="57"/>
      <c r="AU96" s="57"/>
      <c r="AV96" s="58"/>
      <c r="AW96" s="56">
        <v>0</v>
      </c>
      <c r="AX96" s="57"/>
      <c r="AY96" s="57"/>
      <c r="AZ96" s="57"/>
      <c r="BA96" s="58"/>
      <c r="BB96" s="56">
        <v>0</v>
      </c>
      <c r="BC96" s="57"/>
      <c r="BD96" s="57"/>
      <c r="BE96" s="57"/>
      <c r="BF96" s="58"/>
      <c r="BG96" s="54">
        <f t="shared" si="9"/>
        <v>428515</v>
      </c>
      <c r="BH96" s="54"/>
      <c r="BI96" s="54"/>
      <c r="BJ96" s="54"/>
      <c r="BK96" s="54"/>
    </row>
    <row r="97" spans="1:64" s="25" customFormat="1" ht="12.75" customHeight="1" x14ac:dyDescent="0.2">
      <c r="A97" s="28">
        <v>2210</v>
      </c>
      <c r="B97" s="29"/>
      <c r="C97" s="29"/>
      <c r="D97" s="60"/>
      <c r="E97" s="30" t="s">
        <v>194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2"/>
      <c r="X97" s="56">
        <v>133244</v>
      </c>
      <c r="Y97" s="57"/>
      <c r="Z97" s="57"/>
      <c r="AA97" s="57"/>
      <c r="AB97" s="58"/>
      <c r="AC97" s="56">
        <v>0</v>
      </c>
      <c r="AD97" s="57"/>
      <c r="AE97" s="57"/>
      <c r="AF97" s="57"/>
      <c r="AG97" s="58"/>
      <c r="AH97" s="56">
        <v>0</v>
      </c>
      <c r="AI97" s="57"/>
      <c r="AJ97" s="57"/>
      <c r="AK97" s="57"/>
      <c r="AL97" s="58"/>
      <c r="AM97" s="56">
        <f t="shared" si="8"/>
        <v>133244</v>
      </c>
      <c r="AN97" s="57"/>
      <c r="AO97" s="57"/>
      <c r="AP97" s="57"/>
      <c r="AQ97" s="58"/>
      <c r="AR97" s="56">
        <v>140839</v>
      </c>
      <c r="AS97" s="57"/>
      <c r="AT97" s="57"/>
      <c r="AU97" s="57"/>
      <c r="AV97" s="58"/>
      <c r="AW97" s="56">
        <v>0</v>
      </c>
      <c r="AX97" s="57"/>
      <c r="AY97" s="57"/>
      <c r="AZ97" s="57"/>
      <c r="BA97" s="58"/>
      <c r="BB97" s="56">
        <v>0</v>
      </c>
      <c r="BC97" s="57"/>
      <c r="BD97" s="57"/>
      <c r="BE97" s="57"/>
      <c r="BF97" s="58"/>
      <c r="BG97" s="54">
        <f t="shared" si="9"/>
        <v>140839</v>
      </c>
      <c r="BH97" s="54"/>
      <c r="BI97" s="54"/>
      <c r="BJ97" s="54"/>
      <c r="BK97" s="54"/>
    </row>
    <row r="98" spans="1:64" s="25" customFormat="1" ht="12.75" customHeight="1" x14ac:dyDescent="0.2">
      <c r="A98" s="28">
        <v>2240</v>
      </c>
      <c r="B98" s="29"/>
      <c r="C98" s="29"/>
      <c r="D98" s="60"/>
      <c r="E98" s="30" t="s">
        <v>195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2"/>
      <c r="X98" s="56">
        <v>131136</v>
      </c>
      <c r="Y98" s="57"/>
      <c r="Z98" s="57"/>
      <c r="AA98" s="57"/>
      <c r="AB98" s="58"/>
      <c r="AC98" s="56">
        <v>5310</v>
      </c>
      <c r="AD98" s="57"/>
      <c r="AE98" s="57"/>
      <c r="AF98" s="57"/>
      <c r="AG98" s="58"/>
      <c r="AH98" s="56">
        <v>0</v>
      </c>
      <c r="AI98" s="57"/>
      <c r="AJ98" s="57"/>
      <c r="AK98" s="57"/>
      <c r="AL98" s="58"/>
      <c r="AM98" s="56">
        <f t="shared" si="8"/>
        <v>136446</v>
      </c>
      <c r="AN98" s="57"/>
      <c r="AO98" s="57"/>
      <c r="AP98" s="57"/>
      <c r="AQ98" s="58"/>
      <c r="AR98" s="56">
        <v>138611</v>
      </c>
      <c r="AS98" s="57"/>
      <c r="AT98" s="57"/>
      <c r="AU98" s="57"/>
      <c r="AV98" s="58"/>
      <c r="AW98" s="56">
        <v>5613</v>
      </c>
      <c r="AX98" s="57"/>
      <c r="AY98" s="57"/>
      <c r="AZ98" s="57"/>
      <c r="BA98" s="58"/>
      <c r="BB98" s="56">
        <v>0</v>
      </c>
      <c r="BC98" s="57"/>
      <c r="BD98" s="57"/>
      <c r="BE98" s="57"/>
      <c r="BF98" s="58"/>
      <c r="BG98" s="54">
        <f t="shared" si="9"/>
        <v>144224</v>
      </c>
      <c r="BH98" s="54"/>
      <c r="BI98" s="54"/>
      <c r="BJ98" s="54"/>
      <c r="BK98" s="54"/>
    </row>
    <row r="99" spans="1:64" s="25" customFormat="1" ht="12.75" customHeight="1" x14ac:dyDescent="0.2">
      <c r="A99" s="28">
        <v>2250</v>
      </c>
      <c r="B99" s="29"/>
      <c r="C99" s="29"/>
      <c r="D99" s="60"/>
      <c r="E99" s="30" t="s">
        <v>196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2"/>
      <c r="X99" s="56">
        <v>839</v>
      </c>
      <c r="Y99" s="57"/>
      <c r="Z99" s="57"/>
      <c r="AA99" s="57"/>
      <c r="AB99" s="58"/>
      <c r="AC99" s="56">
        <v>0</v>
      </c>
      <c r="AD99" s="57"/>
      <c r="AE99" s="57"/>
      <c r="AF99" s="57"/>
      <c r="AG99" s="58"/>
      <c r="AH99" s="56">
        <v>0</v>
      </c>
      <c r="AI99" s="57"/>
      <c r="AJ99" s="57"/>
      <c r="AK99" s="57"/>
      <c r="AL99" s="58"/>
      <c r="AM99" s="56">
        <f t="shared" si="8"/>
        <v>839</v>
      </c>
      <c r="AN99" s="57"/>
      <c r="AO99" s="57"/>
      <c r="AP99" s="57"/>
      <c r="AQ99" s="58"/>
      <c r="AR99" s="56">
        <v>887</v>
      </c>
      <c r="AS99" s="57"/>
      <c r="AT99" s="57"/>
      <c r="AU99" s="57"/>
      <c r="AV99" s="58"/>
      <c r="AW99" s="56">
        <v>0</v>
      </c>
      <c r="AX99" s="57"/>
      <c r="AY99" s="57"/>
      <c r="AZ99" s="57"/>
      <c r="BA99" s="58"/>
      <c r="BB99" s="56">
        <v>0</v>
      </c>
      <c r="BC99" s="57"/>
      <c r="BD99" s="57"/>
      <c r="BE99" s="57"/>
      <c r="BF99" s="58"/>
      <c r="BG99" s="54">
        <f t="shared" si="9"/>
        <v>887</v>
      </c>
      <c r="BH99" s="54"/>
      <c r="BI99" s="54"/>
      <c r="BJ99" s="54"/>
      <c r="BK99" s="54"/>
    </row>
    <row r="100" spans="1:64" s="25" customFormat="1" ht="12.75" customHeight="1" x14ac:dyDescent="0.2">
      <c r="A100" s="28">
        <v>2271</v>
      </c>
      <c r="B100" s="29"/>
      <c r="C100" s="29"/>
      <c r="D100" s="60"/>
      <c r="E100" s="30" t="s">
        <v>197</v>
      </c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2"/>
      <c r="X100" s="56">
        <v>208802</v>
      </c>
      <c r="Y100" s="57"/>
      <c r="Z100" s="57"/>
      <c r="AA100" s="57"/>
      <c r="AB100" s="58"/>
      <c r="AC100" s="56">
        <v>0</v>
      </c>
      <c r="AD100" s="57"/>
      <c r="AE100" s="57"/>
      <c r="AF100" s="57"/>
      <c r="AG100" s="58"/>
      <c r="AH100" s="56">
        <v>0</v>
      </c>
      <c r="AI100" s="57"/>
      <c r="AJ100" s="57"/>
      <c r="AK100" s="57"/>
      <c r="AL100" s="58"/>
      <c r="AM100" s="56">
        <f t="shared" si="8"/>
        <v>208802</v>
      </c>
      <c r="AN100" s="57"/>
      <c r="AO100" s="57"/>
      <c r="AP100" s="57"/>
      <c r="AQ100" s="58"/>
      <c r="AR100" s="56">
        <v>220704</v>
      </c>
      <c r="AS100" s="57"/>
      <c r="AT100" s="57"/>
      <c r="AU100" s="57"/>
      <c r="AV100" s="58"/>
      <c r="AW100" s="56">
        <v>0</v>
      </c>
      <c r="AX100" s="57"/>
      <c r="AY100" s="57"/>
      <c r="AZ100" s="57"/>
      <c r="BA100" s="58"/>
      <c r="BB100" s="56">
        <v>0</v>
      </c>
      <c r="BC100" s="57"/>
      <c r="BD100" s="57"/>
      <c r="BE100" s="57"/>
      <c r="BF100" s="58"/>
      <c r="BG100" s="54">
        <f t="shared" si="9"/>
        <v>220704</v>
      </c>
      <c r="BH100" s="54"/>
      <c r="BI100" s="54"/>
      <c r="BJ100" s="54"/>
      <c r="BK100" s="54"/>
    </row>
    <row r="101" spans="1:64" s="25" customFormat="1" ht="12.75" customHeight="1" x14ac:dyDescent="0.2">
      <c r="A101" s="28">
        <v>2272</v>
      </c>
      <c r="B101" s="29"/>
      <c r="C101" s="29"/>
      <c r="D101" s="60"/>
      <c r="E101" s="30" t="s">
        <v>198</v>
      </c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2"/>
      <c r="X101" s="56">
        <v>139785</v>
      </c>
      <c r="Y101" s="57"/>
      <c r="Z101" s="57"/>
      <c r="AA101" s="57"/>
      <c r="AB101" s="58"/>
      <c r="AC101" s="56">
        <v>0</v>
      </c>
      <c r="AD101" s="57"/>
      <c r="AE101" s="57"/>
      <c r="AF101" s="57"/>
      <c r="AG101" s="58"/>
      <c r="AH101" s="56">
        <v>0</v>
      </c>
      <c r="AI101" s="57"/>
      <c r="AJ101" s="57"/>
      <c r="AK101" s="57"/>
      <c r="AL101" s="58"/>
      <c r="AM101" s="56">
        <f t="shared" si="8"/>
        <v>139785</v>
      </c>
      <c r="AN101" s="57"/>
      <c r="AO101" s="57"/>
      <c r="AP101" s="57"/>
      <c r="AQ101" s="58"/>
      <c r="AR101" s="56">
        <v>147753</v>
      </c>
      <c r="AS101" s="57"/>
      <c r="AT101" s="57"/>
      <c r="AU101" s="57"/>
      <c r="AV101" s="58"/>
      <c r="AW101" s="56">
        <v>0</v>
      </c>
      <c r="AX101" s="57"/>
      <c r="AY101" s="57"/>
      <c r="AZ101" s="57"/>
      <c r="BA101" s="58"/>
      <c r="BB101" s="56">
        <v>0</v>
      </c>
      <c r="BC101" s="57"/>
      <c r="BD101" s="57"/>
      <c r="BE101" s="57"/>
      <c r="BF101" s="58"/>
      <c r="BG101" s="54">
        <f t="shared" si="9"/>
        <v>147753</v>
      </c>
      <c r="BH101" s="54"/>
      <c r="BI101" s="54"/>
      <c r="BJ101" s="54"/>
      <c r="BK101" s="54"/>
    </row>
    <row r="102" spans="1:64" s="25" customFormat="1" ht="12.75" customHeight="1" x14ac:dyDescent="0.2">
      <c r="A102" s="28">
        <v>2273</v>
      </c>
      <c r="B102" s="29"/>
      <c r="C102" s="29"/>
      <c r="D102" s="60"/>
      <c r="E102" s="30" t="s">
        <v>199</v>
      </c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2"/>
      <c r="X102" s="56">
        <v>149360</v>
      </c>
      <c r="Y102" s="57"/>
      <c r="Z102" s="57"/>
      <c r="AA102" s="57"/>
      <c r="AB102" s="58"/>
      <c r="AC102" s="56">
        <v>0</v>
      </c>
      <c r="AD102" s="57"/>
      <c r="AE102" s="57"/>
      <c r="AF102" s="57"/>
      <c r="AG102" s="58"/>
      <c r="AH102" s="56">
        <v>0</v>
      </c>
      <c r="AI102" s="57"/>
      <c r="AJ102" s="57"/>
      <c r="AK102" s="57"/>
      <c r="AL102" s="58"/>
      <c r="AM102" s="56">
        <f t="shared" si="8"/>
        <v>149360</v>
      </c>
      <c r="AN102" s="57"/>
      <c r="AO102" s="57"/>
      <c r="AP102" s="57"/>
      <c r="AQ102" s="58"/>
      <c r="AR102" s="56">
        <v>157874</v>
      </c>
      <c r="AS102" s="57"/>
      <c r="AT102" s="57"/>
      <c r="AU102" s="57"/>
      <c r="AV102" s="58"/>
      <c r="AW102" s="56">
        <v>0</v>
      </c>
      <c r="AX102" s="57"/>
      <c r="AY102" s="57"/>
      <c r="AZ102" s="57"/>
      <c r="BA102" s="58"/>
      <c r="BB102" s="56">
        <v>0</v>
      </c>
      <c r="BC102" s="57"/>
      <c r="BD102" s="57"/>
      <c r="BE102" s="57"/>
      <c r="BF102" s="58"/>
      <c r="BG102" s="54">
        <f t="shared" si="9"/>
        <v>157874</v>
      </c>
      <c r="BH102" s="54"/>
      <c r="BI102" s="54"/>
      <c r="BJ102" s="54"/>
      <c r="BK102" s="54"/>
    </row>
    <row r="103" spans="1:64" s="25" customFormat="1" ht="12.75" customHeight="1" x14ac:dyDescent="0.2">
      <c r="A103" s="28">
        <v>2275</v>
      </c>
      <c r="B103" s="29"/>
      <c r="C103" s="29"/>
      <c r="D103" s="60"/>
      <c r="E103" s="30" t="s">
        <v>255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2"/>
      <c r="X103" s="56">
        <v>5633</v>
      </c>
      <c r="Y103" s="57"/>
      <c r="Z103" s="57"/>
      <c r="AA103" s="57"/>
      <c r="AB103" s="58"/>
      <c r="AC103" s="56">
        <v>0</v>
      </c>
      <c r="AD103" s="57"/>
      <c r="AE103" s="57"/>
      <c r="AF103" s="57"/>
      <c r="AG103" s="58"/>
      <c r="AH103" s="56">
        <v>0</v>
      </c>
      <c r="AI103" s="57"/>
      <c r="AJ103" s="57"/>
      <c r="AK103" s="57"/>
      <c r="AL103" s="58"/>
      <c r="AM103" s="56">
        <f t="shared" si="8"/>
        <v>5633</v>
      </c>
      <c r="AN103" s="57"/>
      <c r="AO103" s="57"/>
      <c r="AP103" s="57"/>
      <c r="AQ103" s="58"/>
      <c r="AR103" s="56">
        <v>5954</v>
      </c>
      <c r="AS103" s="57"/>
      <c r="AT103" s="57"/>
      <c r="AU103" s="57"/>
      <c r="AV103" s="58"/>
      <c r="AW103" s="56">
        <v>0</v>
      </c>
      <c r="AX103" s="57"/>
      <c r="AY103" s="57"/>
      <c r="AZ103" s="57"/>
      <c r="BA103" s="58"/>
      <c r="BB103" s="56">
        <v>0</v>
      </c>
      <c r="BC103" s="57"/>
      <c r="BD103" s="57"/>
      <c r="BE103" s="57"/>
      <c r="BF103" s="58"/>
      <c r="BG103" s="54">
        <f t="shared" si="9"/>
        <v>5954</v>
      </c>
      <c r="BH103" s="54"/>
      <c r="BI103" s="54"/>
      <c r="BJ103" s="54"/>
      <c r="BK103" s="54"/>
    </row>
    <row r="104" spans="1:64" s="25" customFormat="1" ht="25.5" customHeight="1" x14ac:dyDescent="0.2">
      <c r="A104" s="28">
        <v>2282</v>
      </c>
      <c r="B104" s="29"/>
      <c r="C104" s="29"/>
      <c r="D104" s="60"/>
      <c r="E104" s="30" t="s">
        <v>256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2"/>
      <c r="X104" s="56">
        <v>8496</v>
      </c>
      <c r="Y104" s="57"/>
      <c r="Z104" s="57"/>
      <c r="AA104" s="57"/>
      <c r="AB104" s="58"/>
      <c r="AC104" s="56">
        <v>0</v>
      </c>
      <c r="AD104" s="57"/>
      <c r="AE104" s="57"/>
      <c r="AF104" s="57"/>
      <c r="AG104" s="58"/>
      <c r="AH104" s="56">
        <v>0</v>
      </c>
      <c r="AI104" s="57"/>
      <c r="AJ104" s="57"/>
      <c r="AK104" s="57"/>
      <c r="AL104" s="58"/>
      <c r="AM104" s="56">
        <f t="shared" si="8"/>
        <v>8496</v>
      </c>
      <c r="AN104" s="57"/>
      <c r="AO104" s="57"/>
      <c r="AP104" s="57"/>
      <c r="AQ104" s="58"/>
      <c r="AR104" s="56">
        <v>8980</v>
      </c>
      <c r="AS104" s="57"/>
      <c r="AT104" s="57"/>
      <c r="AU104" s="57"/>
      <c r="AV104" s="58"/>
      <c r="AW104" s="56">
        <v>0</v>
      </c>
      <c r="AX104" s="57"/>
      <c r="AY104" s="57"/>
      <c r="AZ104" s="57"/>
      <c r="BA104" s="58"/>
      <c r="BB104" s="56">
        <v>0</v>
      </c>
      <c r="BC104" s="57"/>
      <c r="BD104" s="57"/>
      <c r="BE104" s="57"/>
      <c r="BF104" s="58"/>
      <c r="BG104" s="54">
        <f t="shared" si="9"/>
        <v>8980</v>
      </c>
      <c r="BH104" s="54"/>
      <c r="BI104" s="54"/>
      <c r="BJ104" s="54"/>
      <c r="BK104" s="54"/>
    </row>
    <row r="105" spans="1:64" s="25" customFormat="1" ht="12.75" customHeight="1" x14ac:dyDescent="0.2">
      <c r="A105" s="28">
        <v>2800</v>
      </c>
      <c r="B105" s="29"/>
      <c r="C105" s="29"/>
      <c r="D105" s="60"/>
      <c r="E105" s="30" t="s">
        <v>200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2"/>
      <c r="X105" s="56">
        <v>0</v>
      </c>
      <c r="Y105" s="57"/>
      <c r="Z105" s="57"/>
      <c r="AA105" s="57"/>
      <c r="AB105" s="58"/>
      <c r="AC105" s="56">
        <v>0</v>
      </c>
      <c r="AD105" s="57"/>
      <c r="AE105" s="57"/>
      <c r="AF105" s="57"/>
      <c r="AG105" s="58"/>
      <c r="AH105" s="56">
        <v>0</v>
      </c>
      <c r="AI105" s="57"/>
      <c r="AJ105" s="57"/>
      <c r="AK105" s="57"/>
      <c r="AL105" s="58"/>
      <c r="AM105" s="56">
        <f t="shared" si="8"/>
        <v>0</v>
      </c>
      <c r="AN105" s="57"/>
      <c r="AO105" s="57"/>
      <c r="AP105" s="57"/>
      <c r="AQ105" s="58"/>
      <c r="AR105" s="56">
        <v>0</v>
      </c>
      <c r="AS105" s="57"/>
      <c r="AT105" s="57"/>
      <c r="AU105" s="57"/>
      <c r="AV105" s="58"/>
      <c r="AW105" s="56">
        <v>0</v>
      </c>
      <c r="AX105" s="57"/>
      <c r="AY105" s="57"/>
      <c r="AZ105" s="57"/>
      <c r="BA105" s="58"/>
      <c r="BB105" s="56">
        <v>0</v>
      </c>
      <c r="BC105" s="57"/>
      <c r="BD105" s="57"/>
      <c r="BE105" s="57"/>
      <c r="BF105" s="58"/>
      <c r="BG105" s="54">
        <f t="shared" si="9"/>
        <v>0</v>
      </c>
      <c r="BH105" s="54"/>
      <c r="BI105" s="54"/>
      <c r="BJ105" s="54"/>
      <c r="BK105" s="54"/>
    </row>
    <row r="106" spans="1:64" s="25" customFormat="1" ht="25.5" customHeight="1" x14ac:dyDescent="0.2">
      <c r="A106" s="28">
        <v>3110</v>
      </c>
      <c r="B106" s="29"/>
      <c r="C106" s="29"/>
      <c r="D106" s="60"/>
      <c r="E106" s="30" t="s">
        <v>257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2"/>
      <c r="X106" s="56">
        <v>0</v>
      </c>
      <c r="Y106" s="57"/>
      <c r="Z106" s="57"/>
      <c r="AA106" s="57"/>
      <c r="AB106" s="58"/>
      <c r="AC106" s="56">
        <v>0</v>
      </c>
      <c r="AD106" s="57"/>
      <c r="AE106" s="57"/>
      <c r="AF106" s="57"/>
      <c r="AG106" s="58"/>
      <c r="AH106" s="56">
        <v>0</v>
      </c>
      <c r="AI106" s="57"/>
      <c r="AJ106" s="57"/>
      <c r="AK106" s="57"/>
      <c r="AL106" s="58"/>
      <c r="AM106" s="56">
        <f t="shared" si="8"/>
        <v>0</v>
      </c>
      <c r="AN106" s="57"/>
      <c r="AO106" s="57"/>
      <c r="AP106" s="57"/>
      <c r="AQ106" s="58"/>
      <c r="AR106" s="56">
        <v>0</v>
      </c>
      <c r="AS106" s="57"/>
      <c r="AT106" s="57"/>
      <c r="AU106" s="57"/>
      <c r="AV106" s="58"/>
      <c r="AW106" s="56">
        <v>0</v>
      </c>
      <c r="AX106" s="57"/>
      <c r="AY106" s="57"/>
      <c r="AZ106" s="57"/>
      <c r="BA106" s="58"/>
      <c r="BB106" s="56">
        <v>0</v>
      </c>
      <c r="BC106" s="57"/>
      <c r="BD106" s="57"/>
      <c r="BE106" s="57"/>
      <c r="BF106" s="58"/>
      <c r="BG106" s="54">
        <f t="shared" si="9"/>
        <v>0</v>
      </c>
      <c r="BH106" s="54"/>
      <c r="BI106" s="54"/>
      <c r="BJ106" s="54"/>
      <c r="BK106" s="54"/>
    </row>
    <row r="107" spans="1:64" s="25" customFormat="1" ht="12.75" customHeight="1" x14ac:dyDescent="0.2">
      <c r="A107" s="28">
        <v>3132</v>
      </c>
      <c r="B107" s="29"/>
      <c r="C107" s="29"/>
      <c r="D107" s="60"/>
      <c r="E107" s="30" t="s">
        <v>258</v>
      </c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2"/>
      <c r="X107" s="56">
        <v>0</v>
      </c>
      <c r="Y107" s="57"/>
      <c r="Z107" s="57"/>
      <c r="AA107" s="57"/>
      <c r="AB107" s="58"/>
      <c r="AC107" s="56">
        <v>0</v>
      </c>
      <c r="AD107" s="57"/>
      <c r="AE107" s="57"/>
      <c r="AF107" s="57"/>
      <c r="AG107" s="58"/>
      <c r="AH107" s="56">
        <v>0</v>
      </c>
      <c r="AI107" s="57"/>
      <c r="AJ107" s="57"/>
      <c r="AK107" s="57"/>
      <c r="AL107" s="58"/>
      <c r="AM107" s="56">
        <f t="shared" si="8"/>
        <v>0</v>
      </c>
      <c r="AN107" s="57"/>
      <c r="AO107" s="57"/>
      <c r="AP107" s="57"/>
      <c r="AQ107" s="58"/>
      <c r="AR107" s="56">
        <v>0</v>
      </c>
      <c r="AS107" s="57"/>
      <c r="AT107" s="57"/>
      <c r="AU107" s="57"/>
      <c r="AV107" s="58"/>
      <c r="AW107" s="56">
        <v>0</v>
      </c>
      <c r="AX107" s="57"/>
      <c r="AY107" s="57"/>
      <c r="AZ107" s="57"/>
      <c r="BA107" s="58"/>
      <c r="BB107" s="56">
        <v>0</v>
      </c>
      <c r="BC107" s="57"/>
      <c r="BD107" s="57"/>
      <c r="BE107" s="57"/>
      <c r="BF107" s="58"/>
      <c r="BG107" s="54">
        <f t="shared" si="9"/>
        <v>0</v>
      </c>
      <c r="BH107" s="54"/>
      <c r="BI107" s="54"/>
      <c r="BJ107" s="54"/>
      <c r="BK107" s="54"/>
    </row>
    <row r="108" spans="1:64" s="6" customFormat="1" ht="12.75" customHeight="1" x14ac:dyDescent="0.2">
      <c r="A108" s="33"/>
      <c r="B108" s="34"/>
      <c r="C108" s="34"/>
      <c r="D108" s="55"/>
      <c r="E108" s="35" t="s">
        <v>147</v>
      </c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7"/>
      <c r="X108" s="48">
        <v>2704945</v>
      </c>
      <c r="Y108" s="49"/>
      <c r="Z108" s="49"/>
      <c r="AA108" s="49"/>
      <c r="AB108" s="50"/>
      <c r="AC108" s="48">
        <v>5310</v>
      </c>
      <c r="AD108" s="49"/>
      <c r="AE108" s="49"/>
      <c r="AF108" s="49"/>
      <c r="AG108" s="50"/>
      <c r="AH108" s="48">
        <v>0</v>
      </c>
      <c r="AI108" s="49"/>
      <c r="AJ108" s="49"/>
      <c r="AK108" s="49"/>
      <c r="AL108" s="50"/>
      <c r="AM108" s="48">
        <f t="shared" si="8"/>
        <v>2710255</v>
      </c>
      <c r="AN108" s="49"/>
      <c r="AO108" s="49"/>
      <c r="AP108" s="49"/>
      <c r="AQ108" s="50"/>
      <c r="AR108" s="48">
        <v>2880714</v>
      </c>
      <c r="AS108" s="49"/>
      <c r="AT108" s="49"/>
      <c r="AU108" s="49"/>
      <c r="AV108" s="50"/>
      <c r="AW108" s="48">
        <v>5613</v>
      </c>
      <c r="AX108" s="49"/>
      <c r="AY108" s="49"/>
      <c r="AZ108" s="49"/>
      <c r="BA108" s="50"/>
      <c r="BB108" s="48">
        <v>0</v>
      </c>
      <c r="BC108" s="49"/>
      <c r="BD108" s="49"/>
      <c r="BE108" s="49"/>
      <c r="BF108" s="50"/>
      <c r="BG108" s="51">
        <f t="shared" si="9"/>
        <v>2886327</v>
      </c>
      <c r="BH108" s="51"/>
      <c r="BI108" s="51"/>
      <c r="BJ108" s="51"/>
      <c r="BK108" s="51"/>
    </row>
    <row r="110" spans="1:64" ht="14.25" customHeight="1" x14ac:dyDescent="0.2">
      <c r="A110" s="47" t="s">
        <v>240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</row>
    <row r="111" spans="1:64" ht="15" customHeight="1" x14ac:dyDescent="0.2">
      <c r="A111" s="90" t="s">
        <v>184</v>
      </c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</row>
    <row r="112" spans="1:64" ht="23.1" customHeight="1" x14ac:dyDescent="0.2">
      <c r="A112" s="108" t="s">
        <v>119</v>
      </c>
      <c r="B112" s="109"/>
      <c r="C112" s="109"/>
      <c r="D112" s="109"/>
      <c r="E112" s="110"/>
      <c r="F112" s="92" t="s">
        <v>19</v>
      </c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4"/>
      <c r="X112" s="40" t="s">
        <v>188</v>
      </c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1" t="s">
        <v>189</v>
      </c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3"/>
    </row>
    <row r="113" spans="1:79" ht="53.25" customHeight="1" x14ac:dyDescent="0.2">
      <c r="A113" s="111"/>
      <c r="B113" s="112"/>
      <c r="C113" s="112"/>
      <c r="D113" s="112"/>
      <c r="E113" s="113"/>
      <c r="F113" s="95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7"/>
      <c r="X113" s="41" t="s">
        <v>4</v>
      </c>
      <c r="Y113" s="42"/>
      <c r="Z113" s="42"/>
      <c r="AA113" s="42"/>
      <c r="AB113" s="43"/>
      <c r="AC113" s="41" t="s">
        <v>3</v>
      </c>
      <c r="AD113" s="42"/>
      <c r="AE113" s="42"/>
      <c r="AF113" s="42"/>
      <c r="AG113" s="43"/>
      <c r="AH113" s="61" t="s">
        <v>116</v>
      </c>
      <c r="AI113" s="62"/>
      <c r="AJ113" s="62"/>
      <c r="AK113" s="62"/>
      <c r="AL113" s="63"/>
      <c r="AM113" s="41" t="s">
        <v>5</v>
      </c>
      <c r="AN113" s="42"/>
      <c r="AO113" s="42"/>
      <c r="AP113" s="42"/>
      <c r="AQ113" s="43"/>
      <c r="AR113" s="41" t="s">
        <v>4</v>
      </c>
      <c r="AS113" s="42"/>
      <c r="AT113" s="42"/>
      <c r="AU113" s="42"/>
      <c r="AV113" s="43"/>
      <c r="AW113" s="41" t="s">
        <v>3</v>
      </c>
      <c r="AX113" s="42"/>
      <c r="AY113" s="42"/>
      <c r="AZ113" s="42"/>
      <c r="BA113" s="43"/>
      <c r="BB113" s="83" t="s">
        <v>116</v>
      </c>
      <c r="BC113" s="83"/>
      <c r="BD113" s="83"/>
      <c r="BE113" s="83"/>
      <c r="BF113" s="83"/>
      <c r="BG113" s="41" t="s">
        <v>96</v>
      </c>
      <c r="BH113" s="42"/>
      <c r="BI113" s="42"/>
      <c r="BJ113" s="42"/>
      <c r="BK113" s="43"/>
    </row>
    <row r="114" spans="1:79" ht="15" customHeight="1" x14ac:dyDescent="0.2">
      <c r="A114" s="41">
        <v>1</v>
      </c>
      <c r="B114" s="42"/>
      <c r="C114" s="42"/>
      <c r="D114" s="42"/>
      <c r="E114" s="43"/>
      <c r="F114" s="41">
        <v>2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3"/>
      <c r="X114" s="41">
        <v>3</v>
      </c>
      <c r="Y114" s="42"/>
      <c r="Z114" s="42"/>
      <c r="AA114" s="42"/>
      <c r="AB114" s="43"/>
      <c r="AC114" s="41">
        <v>4</v>
      </c>
      <c r="AD114" s="42"/>
      <c r="AE114" s="42"/>
      <c r="AF114" s="42"/>
      <c r="AG114" s="43"/>
      <c r="AH114" s="41">
        <v>5</v>
      </c>
      <c r="AI114" s="42"/>
      <c r="AJ114" s="42"/>
      <c r="AK114" s="42"/>
      <c r="AL114" s="43"/>
      <c r="AM114" s="41">
        <v>6</v>
      </c>
      <c r="AN114" s="42"/>
      <c r="AO114" s="42"/>
      <c r="AP114" s="42"/>
      <c r="AQ114" s="43"/>
      <c r="AR114" s="41">
        <v>7</v>
      </c>
      <c r="AS114" s="42"/>
      <c r="AT114" s="42"/>
      <c r="AU114" s="42"/>
      <c r="AV114" s="43"/>
      <c r="AW114" s="41">
        <v>8</v>
      </c>
      <c r="AX114" s="42"/>
      <c r="AY114" s="42"/>
      <c r="AZ114" s="42"/>
      <c r="BA114" s="43"/>
      <c r="BB114" s="41">
        <v>9</v>
      </c>
      <c r="BC114" s="42"/>
      <c r="BD114" s="42"/>
      <c r="BE114" s="42"/>
      <c r="BF114" s="43"/>
      <c r="BG114" s="41">
        <v>10</v>
      </c>
      <c r="BH114" s="42"/>
      <c r="BI114" s="42"/>
      <c r="BJ114" s="42"/>
      <c r="BK114" s="43"/>
    </row>
    <row r="115" spans="1:79" s="1" customFormat="1" ht="15" hidden="1" customHeight="1" x14ac:dyDescent="0.2">
      <c r="A115" s="64" t="s">
        <v>64</v>
      </c>
      <c r="B115" s="65"/>
      <c r="C115" s="65"/>
      <c r="D115" s="65"/>
      <c r="E115" s="66"/>
      <c r="F115" s="64" t="s">
        <v>57</v>
      </c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6"/>
      <c r="X115" s="64" t="s">
        <v>60</v>
      </c>
      <c r="Y115" s="65"/>
      <c r="Z115" s="65"/>
      <c r="AA115" s="65"/>
      <c r="AB115" s="66"/>
      <c r="AC115" s="64" t="s">
        <v>61</v>
      </c>
      <c r="AD115" s="65"/>
      <c r="AE115" s="65"/>
      <c r="AF115" s="65"/>
      <c r="AG115" s="66"/>
      <c r="AH115" s="64" t="s">
        <v>94</v>
      </c>
      <c r="AI115" s="65"/>
      <c r="AJ115" s="65"/>
      <c r="AK115" s="65"/>
      <c r="AL115" s="66"/>
      <c r="AM115" s="67" t="s">
        <v>171</v>
      </c>
      <c r="AN115" s="68"/>
      <c r="AO115" s="68"/>
      <c r="AP115" s="68"/>
      <c r="AQ115" s="69"/>
      <c r="AR115" s="64" t="s">
        <v>62</v>
      </c>
      <c r="AS115" s="65"/>
      <c r="AT115" s="65"/>
      <c r="AU115" s="65"/>
      <c r="AV115" s="66"/>
      <c r="AW115" s="64" t="s">
        <v>63</v>
      </c>
      <c r="AX115" s="65"/>
      <c r="AY115" s="65"/>
      <c r="AZ115" s="65"/>
      <c r="BA115" s="66"/>
      <c r="BB115" s="64" t="s">
        <v>95</v>
      </c>
      <c r="BC115" s="65"/>
      <c r="BD115" s="65"/>
      <c r="BE115" s="65"/>
      <c r="BF115" s="66"/>
      <c r="BG115" s="67" t="s">
        <v>171</v>
      </c>
      <c r="BH115" s="68"/>
      <c r="BI115" s="68"/>
      <c r="BJ115" s="68"/>
      <c r="BK115" s="69"/>
      <c r="CA115" t="s">
        <v>31</v>
      </c>
    </row>
    <row r="116" spans="1:79" s="6" customFormat="1" ht="12.75" customHeight="1" x14ac:dyDescent="0.2">
      <c r="A116" s="33"/>
      <c r="B116" s="34"/>
      <c r="C116" s="34"/>
      <c r="D116" s="34"/>
      <c r="E116" s="55"/>
      <c r="F116" s="33" t="s">
        <v>147</v>
      </c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55"/>
      <c r="X116" s="105"/>
      <c r="Y116" s="106"/>
      <c r="Z116" s="106"/>
      <c r="AA116" s="106"/>
      <c r="AB116" s="107"/>
      <c r="AC116" s="105"/>
      <c r="AD116" s="106"/>
      <c r="AE116" s="106"/>
      <c r="AF116" s="106"/>
      <c r="AG116" s="107"/>
      <c r="AH116" s="51"/>
      <c r="AI116" s="51"/>
      <c r="AJ116" s="51"/>
      <c r="AK116" s="51"/>
      <c r="AL116" s="51"/>
      <c r="AM116" s="51">
        <f>IF(ISNUMBER(X116),X116,0)+IF(ISNUMBER(AC116),AC116,0)</f>
        <v>0</v>
      </c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>
        <f>IF(ISNUMBER(AR116),AR116,0)+IF(ISNUMBER(AW116),AW116,0)</f>
        <v>0</v>
      </c>
      <c r="BH116" s="51"/>
      <c r="BI116" s="51"/>
      <c r="BJ116" s="51"/>
      <c r="BK116" s="51"/>
      <c r="CA116" s="6" t="s">
        <v>32</v>
      </c>
    </row>
    <row r="119" spans="1:79" ht="14.25" customHeight="1" x14ac:dyDescent="0.2">
      <c r="A119" s="47" t="s">
        <v>120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</row>
    <row r="120" spans="1:79" ht="14.25" customHeight="1" x14ac:dyDescent="0.2">
      <c r="A120" s="47" t="s">
        <v>227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</row>
    <row r="121" spans="1:79" ht="15" customHeight="1" x14ac:dyDescent="0.2">
      <c r="A121" s="90" t="s">
        <v>184</v>
      </c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</row>
    <row r="122" spans="1:79" ht="23.1" customHeight="1" x14ac:dyDescent="0.2">
      <c r="A122" s="92" t="s">
        <v>6</v>
      </c>
      <c r="B122" s="93"/>
      <c r="C122" s="93"/>
      <c r="D122" s="92" t="s">
        <v>121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4"/>
      <c r="U122" s="41" t="s">
        <v>185</v>
      </c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3"/>
      <c r="AN122" s="41" t="s">
        <v>186</v>
      </c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3"/>
      <c r="BG122" s="40" t="s">
        <v>187</v>
      </c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</row>
    <row r="123" spans="1:79" ht="52.5" customHeight="1" x14ac:dyDescent="0.2">
      <c r="A123" s="95"/>
      <c r="B123" s="96"/>
      <c r="C123" s="96"/>
      <c r="D123" s="95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7"/>
      <c r="U123" s="41" t="s">
        <v>4</v>
      </c>
      <c r="V123" s="42"/>
      <c r="W123" s="42"/>
      <c r="X123" s="42"/>
      <c r="Y123" s="43"/>
      <c r="Z123" s="41" t="s">
        <v>3</v>
      </c>
      <c r="AA123" s="42"/>
      <c r="AB123" s="42"/>
      <c r="AC123" s="42"/>
      <c r="AD123" s="43"/>
      <c r="AE123" s="61" t="s">
        <v>116</v>
      </c>
      <c r="AF123" s="62"/>
      <c r="AG123" s="62"/>
      <c r="AH123" s="63"/>
      <c r="AI123" s="41" t="s">
        <v>5</v>
      </c>
      <c r="AJ123" s="42"/>
      <c r="AK123" s="42"/>
      <c r="AL123" s="42"/>
      <c r="AM123" s="43"/>
      <c r="AN123" s="41" t="s">
        <v>4</v>
      </c>
      <c r="AO123" s="42"/>
      <c r="AP123" s="42"/>
      <c r="AQ123" s="42"/>
      <c r="AR123" s="43"/>
      <c r="AS123" s="41" t="s">
        <v>3</v>
      </c>
      <c r="AT123" s="42"/>
      <c r="AU123" s="42"/>
      <c r="AV123" s="42"/>
      <c r="AW123" s="43"/>
      <c r="AX123" s="61" t="s">
        <v>116</v>
      </c>
      <c r="AY123" s="62"/>
      <c r="AZ123" s="62"/>
      <c r="BA123" s="63"/>
      <c r="BB123" s="41" t="s">
        <v>96</v>
      </c>
      <c r="BC123" s="42"/>
      <c r="BD123" s="42"/>
      <c r="BE123" s="42"/>
      <c r="BF123" s="43"/>
      <c r="BG123" s="41" t="s">
        <v>4</v>
      </c>
      <c r="BH123" s="42"/>
      <c r="BI123" s="42"/>
      <c r="BJ123" s="42"/>
      <c r="BK123" s="43"/>
      <c r="BL123" s="40" t="s">
        <v>3</v>
      </c>
      <c r="BM123" s="40"/>
      <c r="BN123" s="40"/>
      <c r="BO123" s="40"/>
      <c r="BP123" s="40"/>
      <c r="BQ123" s="83" t="s">
        <v>116</v>
      </c>
      <c r="BR123" s="83"/>
      <c r="BS123" s="83"/>
      <c r="BT123" s="83"/>
      <c r="BU123" s="41" t="s">
        <v>97</v>
      </c>
      <c r="BV123" s="42"/>
      <c r="BW123" s="42"/>
      <c r="BX123" s="42"/>
      <c r="BY123" s="43"/>
    </row>
    <row r="124" spans="1:79" ht="15" customHeight="1" x14ac:dyDescent="0.2">
      <c r="A124" s="41">
        <v>1</v>
      </c>
      <c r="B124" s="42"/>
      <c r="C124" s="42"/>
      <c r="D124" s="41">
        <v>2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3"/>
      <c r="U124" s="41">
        <v>3</v>
      </c>
      <c r="V124" s="42"/>
      <c r="W124" s="42"/>
      <c r="X124" s="42"/>
      <c r="Y124" s="43"/>
      <c r="Z124" s="41">
        <v>4</v>
      </c>
      <c r="AA124" s="42"/>
      <c r="AB124" s="42"/>
      <c r="AC124" s="42"/>
      <c r="AD124" s="43"/>
      <c r="AE124" s="41">
        <v>5</v>
      </c>
      <c r="AF124" s="42"/>
      <c r="AG124" s="42"/>
      <c r="AH124" s="43"/>
      <c r="AI124" s="41">
        <v>6</v>
      </c>
      <c r="AJ124" s="42"/>
      <c r="AK124" s="42"/>
      <c r="AL124" s="42"/>
      <c r="AM124" s="43"/>
      <c r="AN124" s="41">
        <v>7</v>
      </c>
      <c r="AO124" s="42"/>
      <c r="AP124" s="42"/>
      <c r="AQ124" s="42"/>
      <c r="AR124" s="43"/>
      <c r="AS124" s="41">
        <v>8</v>
      </c>
      <c r="AT124" s="42"/>
      <c r="AU124" s="42"/>
      <c r="AV124" s="42"/>
      <c r="AW124" s="43"/>
      <c r="AX124" s="40">
        <v>9</v>
      </c>
      <c r="AY124" s="40"/>
      <c r="AZ124" s="40"/>
      <c r="BA124" s="40"/>
      <c r="BB124" s="41">
        <v>10</v>
      </c>
      <c r="BC124" s="42"/>
      <c r="BD124" s="42"/>
      <c r="BE124" s="42"/>
      <c r="BF124" s="43"/>
      <c r="BG124" s="41">
        <v>11</v>
      </c>
      <c r="BH124" s="42"/>
      <c r="BI124" s="42"/>
      <c r="BJ124" s="42"/>
      <c r="BK124" s="43"/>
      <c r="BL124" s="40">
        <v>12</v>
      </c>
      <c r="BM124" s="40"/>
      <c r="BN124" s="40"/>
      <c r="BO124" s="40"/>
      <c r="BP124" s="40"/>
      <c r="BQ124" s="41">
        <v>13</v>
      </c>
      <c r="BR124" s="42"/>
      <c r="BS124" s="42"/>
      <c r="BT124" s="43"/>
      <c r="BU124" s="41">
        <v>14</v>
      </c>
      <c r="BV124" s="42"/>
      <c r="BW124" s="42"/>
      <c r="BX124" s="42"/>
      <c r="BY124" s="43"/>
    </row>
    <row r="125" spans="1:79" s="1" customFormat="1" ht="14.25" hidden="1" customHeight="1" x14ac:dyDescent="0.2">
      <c r="A125" s="64" t="s">
        <v>69</v>
      </c>
      <c r="B125" s="65"/>
      <c r="C125" s="65"/>
      <c r="D125" s="64" t="s">
        <v>57</v>
      </c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6"/>
      <c r="U125" s="59" t="s">
        <v>65</v>
      </c>
      <c r="V125" s="59"/>
      <c r="W125" s="59"/>
      <c r="X125" s="59"/>
      <c r="Y125" s="59"/>
      <c r="Z125" s="59" t="s">
        <v>66</v>
      </c>
      <c r="AA125" s="59"/>
      <c r="AB125" s="59"/>
      <c r="AC125" s="59"/>
      <c r="AD125" s="59"/>
      <c r="AE125" s="59" t="s">
        <v>91</v>
      </c>
      <c r="AF125" s="59"/>
      <c r="AG125" s="59"/>
      <c r="AH125" s="59"/>
      <c r="AI125" s="53" t="s">
        <v>170</v>
      </c>
      <c r="AJ125" s="53"/>
      <c r="AK125" s="53"/>
      <c r="AL125" s="53"/>
      <c r="AM125" s="53"/>
      <c r="AN125" s="59" t="s">
        <v>67</v>
      </c>
      <c r="AO125" s="59"/>
      <c r="AP125" s="59"/>
      <c r="AQ125" s="59"/>
      <c r="AR125" s="59"/>
      <c r="AS125" s="59" t="s">
        <v>68</v>
      </c>
      <c r="AT125" s="59"/>
      <c r="AU125" s="59"/>
      <c r="AV125" s="59"/>
      <c r="AW125" s="59"/>
      <c r="AX125" s="59" t="s">
        <v>92</v>
      </c>
      <c r="AY125" s="59"/>
      <c r="AZ125" s="59"/>
      <c r="BA125" s="59"/>
      <c r="BB125" s="53" t="s">
        <v>170</v>
      </c>
      <c r="BC125" s="53"/>
      <c r="BD125" s="53"/>
      <c r="BE125" s="53"/>
      <c r="BF125" s="53"/>
      <c r="BG125" s="59" t="s">
        <v>58</v>
      </c>
      <c r="BH125" s="59"/>
      <c r="BI125" s="59"/>
      <c r="BJ125" s="59"/>
      <c r="BK125" s="59"/>
      <c r="BL125" s="59" t="s">
        <v>59</v>
      </c>
      <c r="BM125" s="59"/>
      <c r="BN125" s="59"/>
      <c r="BO125" s="59"/>
      <c r="BP125" s="59"/>
      <c r="BQ125" s="59" t="s">
        <v>93</v>
      </c>
      <c r="BR125" s="59"/>
      <c r="BS125" s="59"/>
      <c r="BT125" s="59"/>
      <c r="BU125" s="53" t="s">
        <v>170</v>
      </c>
      <c r="BV125" s="53"/>
      <c r="BW125" s="53"/>
      <c r="BX125" s="53"/>
      <c r="BY125" s="53"/>
      <c r="CA125" t="s">
        <v>33</v>
      </c>
    </row>
    <row r="126" spans="1:79" s="25" customFormat="1" ht="38.25" customHeight="1" x14ac:dyDescent="0.2">
      <c r="A126" s="28">
        <v>1</v>
      </c>
      <c r="B126" s="29"/>
      <c r="C126" s="29"/>
      <c r="D126" s="30" t="s">
        <v>271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2"/>
      <c r="U126" s="56">
        <v>1878456</v>
      </c>
      <c r="V126" s="57"/>
      <c r="W126" s="57"/>
      <c r="X126" s="57"/>
      <c r="Y126" s="58"/>
      <c r="Z126" s="56">
        <v>814565</v>
      </c>
      <c r="AA126" s="57"/>
      <c r="AB126" s="57"/>
      <c r="AC126" s="57"/>
      <c r="AD126" s="58"/>
      <c r="AE126" s="56">
        <v>699200</v>
      </c>
      <c r="AF126" s="57"/>
      <c r="AG126" s="57"/>
      <c r="AH126" s="58"/>
      <c r="AI126" s="56">
        <f>IF(ISNUMBER(U126),U126,0)+IF(ISNUMBER(Z126),Z126,0)</f>
        <v>2693021</v>
      </c>
      <c r="AJ126" s="57"/>
      <c r="AK126" s="57"/>
      <c r="AL126" s="57"/>
      <c r="AM126" s="58"/>
      <c r="AN126" s="56">
        <v>2212048</v>
      </c>
      <c r="AO126" s="57"/>
      <c r="AP126" s="57"/>
      <c r="AQ126" s="57"/>
      <c r="AR126" s="58"/>
      <c r="AS126" s="56">
        <v>20000</v>
      </c>
      <c r="AT126" s="57"/>
      <c r="AU126" s="57"/>
      <c r="AV126" s="57"/>
      <c r="AW126" s="58"/>
      <c r="AX126" s="56">
        <v>0</v>
      </c>
      <c r="AY126" s="57"/>
      <c r="AZ126" s="57"/>
      <c r="BA126" s="58"/>
      <c r="BB126" s="56">
        <f>IF(ISNUMBER(AN126),AN126,0)+IF(ISNUMBER(AS126),AS126,0)</f>
        <v>2232048</v>
      </c>
      <c r="BC126" s="57"/>
      <c r="BD126" s="57"/>
      <c r="BE126" s="57"/>
      <c r="BF126" s="58"/>
      <c r="BG126" s="56">
        <v>2491892</v>
      </c>
      <c r="BH126" s="57"/>
      <c r="BI126" s="57"/>
      <c r="BJ126" s="57"/>
      <c r="BK126" s="58"/>
      <c r="BL126" s="56">
        <v>5000</v>
      </c>
      <c r="BM126" s="57"/>
      <c r="BN126" s="57"/>
      <c r="BO126" s="57"/>
      <c r="BP126" s="58"/>
      <c r="BQ126" s="56">
        <v>0</v>
      </c>
      <c r="BR126" s="57"/>
      <c r="BS126" s="57"/>
      <c r="BT126" s="58"/>
      <c r="BU126" s="56">
        <f>IF(ISNUMBER(BG126),BG126,0)+IF(ISNUMBER(BL126),BL126,0)</f>
        <v>2496892</v>
      </c>
      <c r="BV126" s="57"/>
      <c r="BW126" s="57"/>
      <c r="BX126" s="57"/>
      <c r="BY126" s="58"/>
      <c r="CA126" s="25" t="s">
        <v>34</v>
      </c>
    </row>
    <row r="127" spans="1:79" s="6" customFormat="1" ht="12.75" customHeight="1" x14ac:dyDescent="0.2">
      <c r="A127" s="33"/>
      <c r="B127" s="34"/>
      <c r="C127" s="34"/>
      <c r="D127" s="35" t="s">
        <v>147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7"/>
      <c r="U127" s="48">
        <v>1878456</v>
      </c>
      <c r="V127" s="49"/>
      <c r="W127" s="49"/>
      <c r="X127" s="49"/>
      <c r="Y127" s="50"/>
      <c r="Z127" s="48">
        <v>814565</v>
      </c>
      <c r="AA127" s="49"/>
      <c r="AB127" s="49"/>
      <c r="AC127" s="49"/>
      <c r="AD127" s="50"/>
      <c r="AE127" s="48">
        <v>699200</v>
      </c>
      <c r="AF127" s="49"/>
      <c r="AG127" s="49"/>
      <c r="AH127" s="50"/>
      <c r="AI127" s="48">
        <f>IF(ISNUMBER(U127),U127,0)+IF(ISNUMBER(Z127),Z127,0)</f>
        <v>2693021</v>
      </c>
      <c r="AJ127" s="49"/>
      <c r="AK127" s="49"/>
      <c r="AL127" s="49"/>
      <c r="AM127" s="50"/>
      <c r="AN127" s="48">
        <v>2212048</v>
      </c>
      <c r="AO127" s="49"/>
      <c r="AP127" s="49"/>
      <c r="AQ127" s="49"/>
      <c r="AR127" s="50"/>
      <c r="AS127" s="48">
        <v>20000</v>
      </c>
      <c r="AT127" s="49"/>
      <c r="AU127" s="49"/>
      <c r="AV127" s="49"/>
      <c r="AW127" s="50"/>
      <c r="AX127" s="48">
        <v>0</v>
      </c>
      <c r="AY127" s="49"/>
      <c r="AZ127" s="49"/>
      <c r="BA127" s="50"/>
      <c r="BB127" s="48">
        <f>IF(ISNUMBER(AN127),AN127,0)+IF(ISNUMBER(AS127),AS127,0)</f>
        <v>2232048</v>
      </c>
      <c r="BC127" s="49"/>
      <c r="BD127" s="49"/>
      <c r="BE127" s="49"/>
      <c r="BF127" s="50"/>
      <c r="BG127" s="48">
        <v>2491892</v>
      </c>
      <c r="BH127" s="49"/>
      <c r="BI127" s="49"/>
      <c r="BJ127" s="49"/>
      <c r="BK127" s="50"/>
      <c r="BL127" s="48">
        <v>5000</v>
      </c>
      <c r="BM127" s="49"/>
      <c r="BN127" s="49"/>
      <c r="BO127" s="49"/>
      <c r="BP127" s="50"/>
      <c r="BQ127" s="48">
        <v>0</v>
      </c>
      <c r="BR127" s="49"/>
      <c r="BS127" s="49"/>
      <c r="BT127" s="50"/>
      <c r="BU127" s="48">
        <f>IF(ISNUMBER(BG127),BG127,0)+IF(ISNUMBER(BL127),BL127,0)</f>
        <v>2496892</v>
      </c>
      <c r="BV127" s="49"/>
      <c r="BW127" s="49"/>
      <c r="BX127" s="49"/>
      <c r="BY127" s="50"/>
    </row>
    <row r="129" spans="1:79" ht="14.25" customHeight="1" x14ac:dyDescent="0.2">
      <c r="A129" s="47" t="s">
        <v>241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</row>
    <row r="130" spans="1:79" ht="15" customHeight="1" x14ac:dyDescent="0.2">
      <c r="A130" s="91" t="s">
        <v>184</v>
      </c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</row>
    <row r="131" spans="1:79" ht="23.1" customHeight="1" x14ac:dyDescent="0.2">
      <c r="A131" s="92" t="s">
        <v>6</v>
      </c>
      <c r="B131" s="93"/>
      <c r="C131" s="93"/>
      <c r="D131" s="92" t="s">
        <v>121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4"/>
      <c r="U131" s="40" t="s">
        <v>188</v>
      </c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 t="s">
        <v>189</v>
      </c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</row>
    <row r="132" spans="1:79" ht="54" customHeight="1" x14ac:dyDescent="0.2">
      <c r="A132" s="95"/>
      <c r="B132" s="96"/>
      <c r="C132" s="96"/>
      <c r="D132" s="95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7"/>
      <c r="U132" s="41" t="s">
        <v>4</v>
      </c>
      <c r="V132" s="42"/>
      <c r="W132" s="42"/>
      <c r="X132" s="42"/>
      <c r="Y132" s="43"/>
      <c r="Z132" s="41" t="s">
        <v>3</v>
      </c>
      <c r="AA132" s="42"/>
      <c r="AB132" s="42"/>
      <c r="AC132" s="42"/>
      <c r="AD132" s="43"/>
      <c r="AE132" s="61" t="s">
        <v>116</v>
      </c>
      <c r="AF132" s="62"/>
      <c r="AG132" s="62"/>
      <c r="AH132" s="62"/>
      <c r="AI132" s="63"/>
      <c r="AJ132" s="41" t="s">
        <v>5</v>
      </c>
      <c r="AK132" s="42"/>
      <c r="AL132" s="42"/>
      <c r="AM132" s="42"/>
      <c r="AN132" s="43"/>
      <c r="AO132" s="41" t="s">
        <v>4</v>
      </c>
      <c r="AP132" s="42"/>
      <c r="AQ132" s="42"/>
      <c r="AR132" s="42"/>
      <c r="AS132" s="43"/>
      <c r="AT132" s="41" t="s">
        <v>3</v>
      </c>
      <c r="AU132" s="42"/>
      <c r="AV132" s="42"/>
      <c r="AW132" s="42"/>
      <c r="AX132" s="43"/>
      <c r="AY132" s="61" t="s">
        <v>116</v>
      </c>
      <c r="AZ132" s="62"/>
      <c r="BA132" s="62"/>
      <c r="BB132" s="62"/>
      <c r="BC132" s="63"/>
      <c r="BD132" s="40" t="s">
        <v>96</v>
      </c>
      <c r="BE132" s="40"/>
      <c r="BF132" s="40"/>
      <c r="BG132" s="40"/>
      <c r="BH132" s="40"/>
    </row>
    <row r="133" spans="1:79" ht="15" customHeight="1" x14ac:dyDescent="0.2">
      <c r="A133" s="41" t="s">
        <v>169</v>
      </c>
      <c r="B133" s="42"/>
      <c r="C133" s="42"/>
      <c r="D133" s="41">
        <v>2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3"/>
      <c r="U133" s="41">
        <v>3</v>
      </c>
      <c r="V133" s="42"/>
      <c r="W133" s="42"/>
      <c r="X133" s="42"/>
      <c r="Y133" s="43"/>
      <c r="Z133" s="41">
        <v>4</v>
      </c>
      <c r="AA133" s="42"/>
      <c r="AB133" s="42"/>
      <c r="AC133" s="42"/>
      <c r="AD133" s="43"/>
      <c r="AE133" s="41">
        <v>5</v>
      </c>
      <c r="AF133" s="42"/>
      <c r="AG133" s="42"/>
      <c r="AH133" s="42"/>
      <c r="AI133" s="43"/>
      <c r="AJ133" s="41">
        <v>6</v>
      </c>
      <c r="AK133" s="42"/>
      <c r="AL133" s="42"/>
      <c r="AM133" s="42"/>
      <c r="AN133" s="43"/>
      <c r="AO133" s="41">
        <v>7</v>
      </c>
      <c r="AP133" s="42"/>
      <c r="AQ133" s="42"/>
      <c r="AR133" s="42"/>
      <c r="AS133" s="43"/>
      <c r="AT133" s="41">
        <v>8</v>
      </c>
      <c r="AU133" s="42"/>
      <c r="AV133" s="42"/>
      <c r="AW133" s="42"/>
      <c r="AX133" s="43"/>
      <c r="AY133" s="41">
        <v>9</v>
      </c>
      <c r="AZ133" s="42"/>
      <c r="BA133" s="42"/>
      <c r="BB133" s="42"/>
      <c r="BC133" s="43"/>
      <c r="BD133" s="41">
        <v>10</v>
      </c>
      <c r="BE133" s="42"/>
      <c r="BF133" s="42"/>
      <c r="BG133" s="42"/>
      <c r="BH133" s="43"/>
    </row>
    <row r="134" spans="1:79" s="1" customFormat="1" ht="12.75" hidden="1" customHeight="1" x14ac:dyDescent="0.2">
      <c r="A134" s="64" t="s">
        <v>69</v>
      </c>
      <c r="B134" s="65"/>
      <c r="C134" s="65"/>
      <c r="D134" s="64" t="s">
        <v>57</v>
      </c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6"/>
      <c r="U134" s="64" t="s">
        <v>60</v>
      </c>
      <c r="V134" s="65"/>
      <c r="W134" s="65"/>
      <c r="X134" s="65"/>
      <c r="Y134" s="66"/>
      <c r="Z134" s="64" t="s">
        <v>61</v>
      </c>
      <c r="AA134" s="65"/>
      <c r="AB134" s="65"/>
      <c r="AC134" s="65"/>
      <c r="AD134" s="66"/>
      <c r="AE134" s="64" t="s">
        <v>94</v>
      </c>
      <c r="AF134" s="65"/>
      <c r="AG134" s="65"/>
      <c r="AH134" s="65"/>
      <c r="AI134" s="66"/>
      <c r="AJ134" s="67" t="s">
        <v>171</v>
      </c>
      <c r="AK134" s="68"/>
      <c r="AL134" s="68"/>
      <c r="AM134" s="68"/>
      <c r="AN134" s="69"/>
      <c r="AO134" s="64" t="s">
        <v>62</v>
      </c>
      <c r="AP134" s="65"/>
      <c r="AQ134" s="65"/>
      <c r="AR134" s="65"/>
      <c r="AS134" s="66"/>
      <c r="AT134" s="64" t="s">
        <v>63</v>
      </c>
      <c r="AU134" s="65"/>
      <c r="AV134" s="65"/>
      <c r="AW134" s="65"/>
      <c r="AX134" s="66"/>
      <c r="AY134" s="64" t="s">
        <v>95</v>
      </c>
      <c r="AZ134" s="65"/>
      <c r="BA134" s="65"/>
      <c r="BB134" s="65"/>
      <c r="BC134" s="66"/>
      <c r="BD134" s="53" t="s">
        <v>171</v>
      </c>
      <c r="BE134" s="53"/>
      <c r="BF134" s="53"/>
      <c r="BG134" s="53"/>
      <c r="BH134" s="53"/>
      <c r="CA134" s="1" t="s">
        <v>35</v>
      </c>
    </row>
    <row r="135" spans="1:79" s="25" customFormat="1" ht="38.25" customHeight="1" x14ac:dyDescent="0.2">
      <c r="A135" s="28">
        <v>1</v>
      </c>
      <c r="B135" s="29"/>
      <c r="C135" s="29"/>
      <c r="D135" s="30" t="s">
        <v>271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2"/>
      <c r="U135" s="56">
        <v>2704945</v>
      </c>
      <c r="V135" s="57"/>
      <c r="W135" s="57"/>
      <c r="X135" s="57"/>
      <c r="Y135" s="58"/>
      <c r="Z135" s="56">
        <v>5310</v>
      </c>
      <c r="AA135" s="57"/>
      <c r="AB135" s="57"/>
      <c r="AC135" s="57"/>
      <c r="AD135" s="58"/>
      <c r="AE135" s="54">
        <v>0</v>
      </c>
      <c r="AF135" s="54"/>
      <c r="AG135" s="54"/>
      <c r="AH135" s="54"/>
      <c r="AI135" s="54"/>
      <c r="AJ135" s="104">
        <f>IF(ISNUMBER(U135),U135,0)+IF(ISNUMBER(Z135),Z135,0)</f>
        <v>2710255</v>
      </c>
      <c r="AK135" s="104"/>
      <c r="AL135" s="104"/>
      <c r="AM135" s="104"/>
      <c r="AN135" s="104"/>
      <c r="AO135" s="54">
        <v>2880714</v>
      </c>
      <c r="AP135" s="54"/>
      <c r="AQ135" s="54"/>
      <c r="AR135" s="54"/>
      <c r="AS135" s="54"/>
      <c r="AT135" s="104">
        <v>5613</v>
      </c>
      <c r="AU135" s="104"/>
      <c r="AV135" s="104"/>
      <c r="AW135" s="104"/>
      <c r="AX135" s="104"/>
      <c r="AY135" s="54">
        <v>0</v>
      </c>
      <c r="AZ135" s="54"/>
      <c r="BA135" s="54"/>
      <c r="BB135" s="54"/>
      <c r="BC135" s="54"/>
      <c r="BD135" s="104">
        <f>IF(ISNUMBER(AO135),AO135,0)+IF(ISNUMBER(AT135),AT135,0)</f>
        <v>2886327</v>
      </c>
      <c r="BE135" s="104"/>
      <c r="BF135" s="104"/>
      <c r="BG135" s="104"/>
      <c r="BH135" s="104"/>
      <c r="CA135" s="25" t="s">
        <v>36</v>
      </c>
    </row>
    <row r="136" spans="1:79" s="6" customFormat="1" ht="12.75" customHeight="1" x14ac:dyDescent="0.2">
      <c r="A136" s="33"/>
      <c r="B136" s="34"/>
      <c r="C136" s="34"/>
      <c r="D136" s="35" t="s">
        <v>147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7"/>
      <c r="U136" s="48">
        <v>2704945</v>
      </c>
      <c r="V136" s="49"/>
      <c r="W136" s="49"/>
      <c r="X136" s="49"/>
      <c r="Y136" s="50"/>
      <c r="Z136" s="48">
        <v>5310</v>
      </c>
      <c r="AA136" s="49"/>
      <c r="AB136" s="49"/>
      <c r="AC136" s="49"/>
      <c r="AD136" s="50"/>
      <c r="AE136" s="51">
        <v>0</v>
      </c>
      <c r="AF136" s="51"/>
      <c r="AG136" s="51"/>
      <c r="AH136" s="51"/>
      <c r="AI136" s="51"/>
      <c r="AJ136" s="52">
        <f>IF(ISNUMBER(U136),U136,0)+IF(ISNUMBER(Z136),Z136,0)</f>
        <v>2710255</v>
      </c>
      <c r="AK136" s="52"/>
      <c r="AL136" s="52"/>
      <c r="AM136" s="52"/>
      <c r="AN136" s="52"/>
      <c r="AO136" s="51">
        <v>2880714</v>
      </c>
      <c r="AP136" s="51"/>
      <c r="AQ136" s="51"/>
      <c r="AR136" s="51"/>
      <c r="AS136" s="51"/>
      <c r="AT136" s="52">
        <v>5613</v>
      </c>
      <c r="AU136" s="52"/>
      <c r="AV136" s="52"/>
      <c r="AW136" s="52"/>
      <c r="AX136" s="52"/>
      <c r="AY136" s="51">
        <v>0</v>
      </c>
      <c r="AZ136" s="51"/>
      <c r="BA136" s="51"/>
      <c r="BB136" s="51"/>
      <c r="BC136" s="51"/>
      <c r="BD136" s="52">
        <f>IF(ISNUMBER(AO136),AO136,0)+IF(ISNUMBER(AT136),AT136,0)</f>
        <v>2886327</v>
      </c>
      <c r="BE136" s="52"/>
      <c r="BF136" s="52"/>
      <c r="BG136" s="52"/>
      <c r="BH136" s="52"/>
    </row>
    <row r="137" spans="1:79" s="5" customFormat="1" ht="12.7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</row>
    <row r="139" spans="1:79" ht="14.25" customHeight="1" x14ac:dyDescent="0.2">
      <c r="A139" s="47" t="s">
        <v>152</v>
      </c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</row>
    <row r="140" spans="1:79" ht="14.25" customHeight="1" x14ac:dyDescent="0.2">
      <c r="A140" s="47" t="s">
        <v>228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</row>
    <row r="141" spans="1:79" ht="23.1" customHeight="1" x14ac:dyDescent="0.2">
      <c r="A141" s="92" t="s">
        <v>6</v>
      </c>
      <c r="B141" s="93"/>
      <c r="C141" s="93"/>
      <c r="D141" s="40" t="s">
        <v>9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 t="s">
        <v>8</v>
      </c>
      <c r="R141" s="40"/>
      <c r="S141" s="40"/>
      <c r="T141" s="40"/>
      <c r="U141" s="40"/>
      <c r="V141" s="40" t="s">
        <v>7</v>
      </c>
      <c r="W141" s="40"/>
      <c r="X141" s="40"/>
      <c r="Y141" s="40"/>
      <c r="Z141" s="40"/>
      <c r="AA141" s="40"/>
      <c r="AB141" s="40"/>
      <c r="AC141" s="40"/>
      <c r="AD141" s="40"/>
      <c r="AE141" s="40"/>
      <c r="AF141" s="41" t="s">
        <v>185</v>
      </c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3"/>
      <c r="AU141" s="41" t="s">
        <v>186</v>
      </c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3"/>
      <c r="BJ141" s="41" t="s">
        <v>187</v>
      </c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3"/>
    </row>
    <row r="142" spans="1:79" ht="32.25" customHeight="1" x14ac:dyDescent="0.2">
      <c r="A142" s="95"/>
      <c r="B142" s="96"/>
      <c r="C142" s="96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 t="s">
        <v>4</v>
      </c>
      <c r="AG142" s="40"/>
      <c r="AH142" s="40"/>
      <c r="AI142" s="40"/>
      <c r="AJ142" s="40"/>
      <c r="AK142" s="40" t="s">
        <v>3</v>
      </c>
      <c r="AL142" s="40"/>
      <c r="AM142" s="40"/>
      <c r="AN142" s="40"/>
      <c r="AO142" s="40"/>
      <c r="AP142" s="40" t="s">
        <v>123</v>
      </c>
      <c r="AQ142" s="40"/>
      <c r="AR142" s="40"/>
      <c r="AS142" s="40"/>
      <c r="AT142" s="40"/>
      <c r="AU142" s="40" t="s">
        <v>4</v>
      </c>
      <c r="AV142" s="40"/>
      <c r="AW142" s="40"/>
      <c r="AX142" s="40"/>
      <c r="AY142" s="40"/>
      <c r="AZ142" s="40" t="s">
        <v>3</v>
      </c>
      <c r="BA142" s="40"/>
      <c r="BB142" s="40"/>
      <c r="BC142" s="40"/>
      <c r="BD142" s="40"/>
      <c r="BE142" s="40" t="s">
        <v>90</v>
      </c>
      <c r="BF142" s="40"/>
      <c r="BG142" s="40"/>
      <c r="BH142" s="40"/>
      <c r="BI142" s="40"/>
      <c r="BJ142" s="40" t="s">
        <v>4</v>
      </c>
      <c r="BK142" s="40"/>
      <c r="BL142" s="40"/>
      <c r="BM142" s="40"/>
      <c r="BN142" s="40"/>
      <c r="BO142" s="40" t="s">
        <v>3</v>
      </c>
      <c r="BP142" s="40"/>
      <c r="BQ142" s="40"/>
      <c r="BR142" s="40"/>
      <c r="BS142" s="40"/>
      <c r="BT142" s="40" t="s">
        <v>97</v>
      </c>
      <c r="BU142" s="40"/>
      <c r="BV142" s="40"/>
      <c r="BW142" s="40"/>
      <c r="BX142" s="40"/>
    </row>
    <row r="143" spans="1:79" ht="15" customHeight="1" x14ac:dyDescent="0.2">
      <c r="A143" s="41">
        <v>1</v>
      </c>
      <c r="B143" s="42"/>
      <c r="C143" s="42"/>
      <c r="D143" s="40">
        <v>2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>
        <v>3</v>
      </c>
      <c r="R143" s="40"/>
      <c r="S143" s="40"/>
      <c r="T143" s="40"/>
      <c r="U143" s="40"/>
      <c r="V143" s="40">
        <v>4</v>
      </c>
      <c r="W143" s="40"/>
      <c r="X143" s="40"/>
      <c r="Y143" s="40"/>
      <c r="Z143" s="40"/>
      <c r="AA143" s="40"/>
      <c r="AB143" s="40"/>
      <c r="AC143" s="40"/>
      <c r="AD143" s="40"/>
      <c r="AE143" s="40"/>
      <c r="AF143" s="40">
        <v>5</v>
      </c>
      <c r="AG143" s="40"/>
      <c r="AH143" s="40"/>
      <c r="AI143" s="40"/>
      <c r="AJ143" s="40"/>
      <c r="AK143" s="40">
        <v>6</v>
      </c>
      <c r="AL143" s="40"/>
      <c r="AM143" s="40"/>
      <c r="AN143" s="40"/>
      <c r="AO143" s="40"/>
      <c r="AP143" s="40">
        <v>7</v>
      </c>
      <c r="AQ143" s="40"/>
      <c r="AR143" s="40"/>
      <c r="AS143" s="40"/>
      <c r="AT143" s="40"/>
      <c r="AU143" s="40">
        <v>8</v>
      </c>
      <c r="AV143" s="40"/>
      <c r="AW143" s="40"/>
      <c r="AX143" s="40"/>
      <c r="AY143" s="40"/>
      <c r="AZ143" s="40">
        <v>9</v>
      </c>
      <c r="BA143" s="40"/>
      <c r="BB143" s="40"/>
      <c r="BC143" s="40"/>
      <c r="BD143" s="40"/>
      <c r="BE143" s="40">
        <v>10</v>
      </c>
      <c r="BF143" s="40"/>
      <c r="BG143" s="40"/>
      <c r="BH143" s="40"/>
      <c r="BI143" s="40"/>
      <c r="BJ143" s="40">
        <v>11</v>
      </c>
      <c r="BK143" s="40"/>
      <c r="BL143" s="40"/>
      <c r="BM143" s="40"/>
      <c r="BN143" s="40"/>
      <c r="BO143" s="40">
        <v>12</v>
      </c>
      <c r="BP143" s="40"/>
      <c r="BQ143" s="40"/>
      <c r="BR143" s="40"/>
      <c r="BS143" s="40"/>
      <c r="BT143" s="40">
        <v>13</v>
      </c>
      <c r="BU143" s="40"/>
      <c r="BV143" s="40"/>
      <c r="BW143" s="40"/>
      <c r="BX143" s="40"/>
    </row>
    <row r="144" spans="1:79" ht="10.5" hidden="1" customHeight="1" x14ac:dyDescent="0.2">
      <c r="A144" s="64" t="s">
        <v>154</v>
      </c>
      <c r="B144" s="65"/>
      <c r="C144" s="65"/>
      <c r="D144" s="40" t="s">
        <v>57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 t="s">
        <v>70</v>
      </c>
      <c r="R144" s="40"/>
      <c r="S144" s="40"/>
      <c r="T144" s="40"/>
      <c r="U144" s="40"/>
      <c r="V144" s="40" t="s">
        <v>71</v>
      </c>
      <c r="W144" s="40"/>
      <c r="X144" s="40"/>
      <c r="Y144" s="40"/>
      <c r="Z144" s="40"/>
      <c r="AA144" s="40"/>
      <c r="AB144" s="40"/>
      <c r="AC144" s="40"/>
      <c r="AD144" s="40"/>
      <c r="AE144" s="40"/>
      <c r="AF144" s="59" t="s">
        <v>111</v>
      </c>
      <c r="AG144" s="59"/>
      <c r="AH144" s="59"/>
      <c r="AI144" s="59"/>
      <c r="AJ144" s="59"/>
      <c r="AK144" s="80" t="s">
        <v>112</v>
      </c>
      <c r="AL144" s="80"/>
      <c r="AM144" s="80"/>
      <c r="AN144" s="80"/>
      <c r="AO144" s="80"/>
      <c r="AP144" s="53" t="s">
        <v>202</v>
      </c>
      <c r="AQ144" s="53"/>
      <c r="AR144" s="53"/>
      <c r="AS144" s="53"/>
      <c r="AT144" s="53"/>
      <c r="AU144" s="59" t="s">
        <v>113</v>
      </c>
      <c r="AV144" s="59"/>
      <c r="AW144" s="59"/>
      <c r="AX144" s="59"/>
      <c r="AY144" s="59"/>
      <c r="AZ144" s="80" t="s">
        <v>114</v>
      </c>
      <c r="BA144" s="80"/>
      <c r="BB144" s="80"/>
      <c r="BC144" s="80"/>
      <c r="BD144" s="80"/>
      <c r="BE144" s="53" t="s">
        <v>202</v>
      </c>
      <c r="BF144" s="53"/>
      <c r="BG144" s="53"/>
      <c r="BH144" s="53"/>
      <c r="BI144" s="53"/>
      <c r="BJ144" s="59" t="s">
        <v>105</v>
      </c>
      <c r="BK144" s="59"/>
      <c r="BL144" s="59"/>
      <c r="BM144" s="59"/>
      <c r="BN144" s="59"/>
      <c r="BO144" s="80" t="s">
        <v>106</v>
      </c>
      <c r="BP144" s="80"/>
      <c r="BQ144" s="80"/>
      <c r="BR144" s="80"/>
      <c r="BS144" s="80"/>
      <c r="BT144" s="53" t="s">
        <v>202</v>
      </c>
      <c r="BU144" s="53"/>
      <c r="BV144" s="53"/>
      <c r="BW144" s="53"/>
      <c r="BX144" s="53"/>
      <c r="CA144" t="s">
        <v>37</v>
      </c>
    </row>
    <row r="145" spans="1:79" s="6" customFormat="1" ht="15" customHeight="1" x14ac:dyDescent="0.2">
      <c r="A145" s="33">
        <v>0</v>
      </c>
      <c r="B145" s="34"/>
      <c r="C145" s="34"/>
      <c r="D145" s="46" t="s">
        <v>201</v>
      </c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CA145" s="6" t="s">
        <v>38</v>
      </c>
    </row>
    <row r="146" spans="1:79" s="25" customFormat="1" ht="28.5" customHeight="1" x14ac:dyDescent="0.2">
      <c r="A146" s="28">
        <v>0</v>
      </c>
      <c r="B146" s="29"/>
      <c r="C146" s="29"/>
      <c r="D146" s="44" t="s">
        <v>272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/>
      <c r="Q146" s="40" t="s">
        <v>172</v>
      </c>
      <c r="R146" s="40"/>
      <c r="S146" s="40"/>
      <c r="T146" s="40"/>
      <c r="U146" s="40"/>
      <c r="V146" s="40" t="s">
        <v>259</v>
      </c>
      <c r="W146" s="40"/>
      <c r="X146" s="40"/>
      <c r="Y146" s="40"/>
      <c r="Z146" s="40"/>
      <c r="AA146" s="40"/>
      <c r="AB146" s="40"/>
      <c r="AC146" s="40"/>
      <c r="AD146" s="40"/>
      <c r="AE146" s="40"/>
      <c r="AF146" s="26">
        <v>1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v>1</v>
      </c>
      <c r="AQ146" s="26"/>
      <c r="AR146" s="26"/>
      <c r="AS146" s="26"/>
      <c r="AT146" s="26"/>
      <c r="AU146" s="26">
        <v>1</v>
      </c>
      <c r="AV146" s="26"/>
      <c r="AW146" s="26"/>
      <c r="AX146" s="26"/>
      <c r="AY146" s="26"/>
      <c r="AZ146" s="26">
        <v>0</v>
      </c>
      <c r="BA146" s="26"/>
      <c r="BB146" s="26"/>
      <c r="BC146" s="26"/>
      <c r="BD146" s="26"/>
      <c r="BE146" s="26">
        <v>1</v>
      </c>
      <c r="BF146" s="26"/>
      <c r="BG146" s="26"/>
      <c r="BH146" s="26"/>
      <c r="BI146" s="26"/>
      <c r="BJ146" s="26">
        <v>1</v>
      </c>
      <c r="BK146" s="26"/>
      <c r="BL146" s="26"/>
      <c r="BM146" s="26"/>
      <c r="BN146" s="26"/>
      <c r="BO146" s="26">
        <v>0</v>
      </c>
      <c r="BP146" s="26"/>
      <c r="BQ146" s="26"/>
      <c r="BR146" s="26"/>
      <c r="BS146" s="26"/>
      <c r="BT146" s="26">
        <v>1</v>
      </c>
      <c r="BU146" s="26"/>
      <c r="BV146" s="26"/>
      <c r="BW146" s="26"/>
      <c r="BX146" s="26"/>
    </row>
    <row r="147" spans="1:79" s="25" customFormat="1" ht="30" customHeight="1" x14ac:dyDescent="0.2">
      <c r="A147" s="28">
        <v>0</v>
      </c>
      <c r="B147" s="29"/>
      <c r="C147" s="29"/>
      <c r="D147" s="44" t="s">
        <v>273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2"/>
      <c r="Q147" s="40" t="s">
        <v>260</v>
      </c>
      <c r="R147" s="40"/>
      <c r="S147" s="40"/>
      <c r="T147" s="40"/>
      <c r="U147" s="40"/>
      <c r="V147" s="40" t="s">
        <v>268</v>
      </c>
      <c r="W147" s="40"/>
      <c r="X147" s="40"/>
      <c r="Y147" s="40"/>
      <c r="Z147" s="40"/>
      <c r="AA147" s="40"/>
      <c r="AB147" s="40"/>
      <c r="AC147" s="40"/>
      <c r="AD147" s="40"/>
      <c r="AE147" s="40"/>
      <c r="AF147" s="26">
        <v>1852736</v>
      </c>
      <c r="AG147" s="26"/>
      <c r="AH147" s="26"/>
      <c r="AI147" s="26"/>
      <c r="AJ147" s="26"/>
      <c r="AK147" s="26">
        <v>743345</v>
      </c>
      <c r="AL147" s="26"/>
      <c r="AM147" s="26"/>
      <c r="AN147" s="26"/>
      <c r="AO147" s="26"/>
      <c r="AP147" s="26">
        <v>2596081</v>
      </c>
      <c r="AQ147" s="26"/>
      <c r="AR147" s="26"/>
      <c r="AS147" s="26"/>
      <c r="AT147" s="26"/>
      <c r="AU147" s="26">
        <v>2122998</v>
      </c>
      <c r="AV147" s="26"/>
      <c r="AW147" s="26"/>
      <c r="AX147" s="26"/>
      <c r="AY147" s="26"/>
      <c r="AZ147" s="26">
        <v>20000</v>
      </c>
      <c r="BA147" s="26"/>
      <c r="BB147" s="26"/>
      <c r="BC147" s="26"/>
      <c r="BD147" s="26"/>
      <c r="BE147" s="26">
        <v>2142998</v>
      </c>
      <c r="BF147" s="26"/>
      <c r="BG147" s="26"/>
      <c r="BH147" s="26"/>
      <c r="BI147" s="26"/>
      <c r="BJ147" s="26">
        <v>2405912</v>
      </c>
      <c r="BK147" s="26"/>
      <c r="BL147" s="26"/>
      <c r="BM147" s="26"/>
      <c r="BN147" s="26"/>
      <c r="BO147" s="26">
        <v>5000</v>
      </c>
      <c r="BP147" s="26"/>
      <c r="BQ147" s="26"/>
      <c r="BR147" s="26"/>
      <c r="BS147" s="26"/>
      <c r="BT147" s="26">
        <v>2410912</v>
      </c>
      <c r="BU147" s="26"/>
      <c r="BV147" s="26"/>
      <c r="BW147" s="26"/>
      <c r="BX147" s="26"/>
    </row>
    <row r="148" spans="1:79" s="25" customFormat="1" ht="45" customHeight="1" x14ac:dyDescent="0.2">
      <c r="A148" s="28">
        <v>0</v>
      </c>
      <c r="B148" s="29"/>
      <c r="C148" s="29"/>
      <c r="D148" s="44" t="s">
        <v>274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2"/>
      <c r="Q148" s="40" t="s">
        <v>260</v>
      </c>
      <c r="R148" s="40"/>
      <c r="S148" s="40"/>
      <c r="T148" s="40"/>
      <c r="U148" s="40"/>
      <c r="V148" s="40" t="s">
        <v>268</v>
      </c>
      <c r="W148" s="40"/>
      <c r="X148" s="40"/>
      <c r="Y148" s="40"/>
      <c r="Z148" s="40"/>
      <c r="AA148" s="40"/>
      <c r="AB148" s="40"/>
      <c r="AC148" s="40"/>
      <c r="AD148" s="40"/>
      <c r="AE148" s="40"/>
      <c r="AF148" s="26">
        <v>25720</v>
      </c>
      <c r="AG148" s="26"/>
      <c r="AH148" s="26"/>
      <c r="AI148" s="26"/>
      <c r="AJ148" s="26"/>
      <c r="AK148" s="26">
        <v>71220</v>
      </c>
      <c r="AL148" s="26"/>
      <c r="AM148" s="26"/>
      <c r="AN148" s="26"/>
      <c r="AO148" s="26"/>
      <c r="AP148" s="26">
        <v>96940</v>
      </c>
      <c r="AQ148" s="26"/>
      <c r="AR148" s="26"/>
      <c r="AS148" s="26"/>
      <c r="AT148" s="26"/>
      <c r="AU148" s="26">
        <v>89050</v>
      </c>
      <c r="AV148" s="26"/>
      <c r="AW148" s="26"/>
      <c r="AX148" s="26"/>
      <c r="AY148" s="26"/>
      <c r="AZ148" s="26">
        <v>0</v>
      </c>
      <c r="BA148" s="26"/>
      <c r="BB148" s="26"/>
      <c r="BC148" s="26"/>
      <c r="BD148" s="26"/>
      <c r="BE148" s="26">
        <v>89050</v>
      </c>
      <c r="BF148" s="26"/>
      <c r="BG148" s="26"/>
      <c r="BH148" s="26"/>
      <c r="BI148" s="26"/>
      <c r="BJ148" s="26">
        <v>85980</v>
      </c>
      <c r="BK148" s="26"/>
      <c r="BL148" s="26"/>
      <c r="BM148" s="26"/>
      <c r="BN148" s="26"/>
      <c r="BO148" s="26">
        <v>0</v>
      </c>
      <c r="BP148" s="26"/>
      <c r="BQ148" s="26"/>
      <c r="BR148" s="26"/>
      <c r="BS148" s="26"/>
      <c r="BT148" s="26">
        <v>85980</v>
      </c>
      <c r="BU148" s="26"/>
      <c r="BV148" s="26"/>
      <c r="BW148" s="26"/>
      <c r="BX148" s="26"/>
    </row>
    <row r="149" spans="1:79" s="25" customFormat="1" ht="30" customHeight="1" x14ac:dyDescent="0.2">
      <c r="A149" s="28">
        <v>0</v>
      </c>
      <c r="B149" s="29"/>
      <c r="C149" s="29"/>
      <c r="D149" s="44" t="s">
        <v>275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2"/>
      <c r="Q149" s="40" t="s">
        <v>173</v>
      </c>
      <c r="R149" s="40"/>
      <c r="S149" s="40"/>
      <c r="T149" s="40"/>
      <c r="U149" s="40"/>
      <c r="V149" s="40" t="s">
        <v>203</v>
      </c>
      <c r="W149" s="40"/>
      <c r="X149" s="40"/>
      <c r="Y149" s="40"/>
      <c r="Z149" s="40"/>
      <c r="AA149" s="40"/>
      <c r="AB149" s="40"/>
      <c r="AC149" s="40"/>
      <c r="AD149" s="40"/>
      <c r="AE149" s="40"/>
      <c r="AF149" s="26">
        <v>15</v>
      </c>
      <c r="AG149" s="26"/>
      <c r="AH149" s="26"/>
      <c r="AI149" s="26"/>
      <c r="AJ149" s="26"/>
      <c r="AK149" s="26">
        <v>0</v>
      </c>
      <c r="AL149" s="26"/>
      <c r="AM149" s="26"/>
      <c r="AN149" s="26"/>
      <c r="AO149" s="26"/>
      <c r="AP149" s="26">
        <v>15</v>
      </c>
      <c r="AQ149" s="26"/>
      <c r="AR149" s="26"/>
      <c r="AS149" s="26"/>
      <c r="AT149" s="26"/>
      <c r="AU149" s="26">
        <v>16.5</v>
      </c>
      <c r="AV149" s="26"/>
      <c r="AW149" s="26"/>
      <c r="AX149" s="26"/>
      <c r="AY149" s="26"/>
      <c r="AZ149" s="26">
        <v>0</v>
      </c>
      <c r="BA149" s="26"/>
      <c r="BB149" s="26"/>
      <c r="BC149" s="26"/>
      <c r="BD149" s="26"/>
      <c r="BE149" s="26">
        <v>16.5</v>
      </c>
      <c r="BF149" s="26"/>
      <c r="BG149" s="26"/>
      <c r="BH149" s="26"/>
      <c r="BI149" s="26"/>
      <c r="BJ149" s="26">
        <v>16.5</v>
      </c>
      <c r="BK149" s="26"/>
      <c r="BL149" s="26"/>
      <c r="BM149" s="26"/>
      <c r="BN149" s="26"/>
      <c r="BO149" s="26">
        <v>0</v>
      </c>
      <c r="BP149" s="26"/>
      <c r="BQ149" s="26"/>
      <c r="BR149" s="26"/>
      <c r="BS149" s="26"/>
      <c r="BT149" s="26">
        <v>16.5</v>
      </c>
      <c r="BU149" s="26"/>
      <c r="BV149" s="26"/>
      <c r="BW149" s="26"/>
      <c r="BX149" s="26"/>
    </row>
    <row r="150" spans="1:79" s="6" customFormat="1" ht="15" customHeight="1" x14ac:dyDescent="0.2">
      <c r="A150" s="33">
        <v>0</v>
      </c>
      <c r="B150" s="34"/>
      <c r="C150" s="34"/>
      <c r="D150" s="45" t="s">
        <v>204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7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1:79" s="25" customFormat="1" ht="57" customHeight="1" x14ac:dyDescent="0.2">
      <c r="A151" s="28">
        <v>0</v>
      </c>
      <c r="B151" s="29"/>
      <c r="C151" s="29"/>
      <c r="D151" s="44" t="s">
        <v>276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2"/>
      <c r="Q151" s="40" t="s">
        <v>266</v>
      </c>
      <c r="R151" s="40"/>
      <c r="S151" s="40"/>
      <c r="T151" s="40"/>
      <c r="U151" s="40"/>
      <c r="V151" s="40" t="s">
        <v>206</v>
      </c>
      <c r="W151" s="40"/>
      <c r="X151" s="40"/>
      <c r="Y151" s="40"/>
      <c r="Z151" s="40"/>
      <c r="AA151" s="40"/>
      <c r="AB151" s="40"/>
      <c r="AC151" s="40"/>
      <c r="AD151" s="40"/>
      <c r="AE151" s="40"/>
      <c r="AF151" s="26">
        <v>2055</v>
      </c>
      <c r="AG151" s="26"/>
      <c r="AH151" s="26"/>
      <c r="AI151" s="26"/>
      <c r="AJ151" s="26"/>
      <c r="AK151" s="26">
        <v>0</v>
      </c>
      <c r="AL151" s="26"/>
      <c r="AM151" s="26"/>
      <c r="AN151" s="26"/>
      <c r="AO151" s="26"/>
      <c r="AP151" s="26">
        <v>2055</v>
      </c>
      <c r="AQ151" s="26"/>
      <c r="AR151" s="26"/>
      <c r="AS151" s="26"/>
      <c r="AT151" s="26"/>
      <c r="AU151" s="26">
        <v>2890</v>
      </c>
      <c r="AV151" s="26"/>
      <c r="AW151" s="26"/>
      <c r="AX151" s="26"/>
      <c r="AY151" s="26"/>
      <c r="AZ151" s="26">
        <v>0</v>
      </c>
      <c r="BA151" s="26"/>
      <c r="BB151" s="26"/>
      <c r="BC151" s="26"/>
      <c r="BD151" s="26"/>
      <c r="BE151" s="26">
        <v>2890</v>
      </c>
      <c r="BF151" s="26"/>
      <c r="BG151" s="26"/>
      <c r="BH151" s="26"/>
      <c r="BI151" s="26"/>
      <c r="BJ151" s="26">
        <v>1506</v>
      </c>
      <c r="BK151" s="26"/>
      <c r="BL151" s="26"/>
      <c r="BM151" s="26"/>
      <c r="BN151" s="26"/>
      <c r="BO151" s="26">
        <v>0</v>
      </c>
      <c r="BP151" s="26"/>
      <c r="BQ151" s="26"/>
      <c r="BR151" s="26"/>
      <c r="BS151" s="26"/>
      <c r="BT151" s="26">
        <v>1506</v>
      </c>
      <c r="BU151" s="26"/>
      <c r="BV151" s="26"/>
      <c r="BW151" s="26"/>
      <c r="BX151" s="26"/>
    </row>
    <row r="152" spans="1:79" s="25" customFormat="1" ht="45" customHeight="1" x14ac:dyDescent="0.2">
      <c r="A152" s="28">
        <v>0</v>
      </c>
      <c r="B152" s="29"/>
      <c r="C152" s="29"/>
      <c r="D152" s="44" t="s">
        <v>277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2"/>
      <c r="Q152" s="40" t="s">
        <v>172</v>
      </c>
      <c r="R152" s="40"/>
      <c r="S152" s="40"/>
      <c r="T152" s="40"/>
      <c r="U152" s="40"/>
      <c r="V152" s="44" t="s">
        <v>278</v>
      </c>
      <c r="W152" s="31"/>
      <c r="X152" s="31"/>
      <c r="Y152" s="31"/>
      <c r="Z152" s="31"/>
      <c r="AA152" s="31"/>
      <c r="AB152" s="31"/>
      <c r="AC152" s="31"/>
      <c r="AD152" s="31"/>
      <c r="AE152" s="32"/>
      <c r="AF152" s="26">
        <v>39</v>
      </c>
      <c r="AG152" s="26"/>
      <c r="AH152" s="26"/>
      <c r="AI152" s="26"/>
      <c r="AJ152" s="26"/>
      <c r="AK152" s="26">
        <v>0</v>
      </c>
      <c r="AL152" s="26"/>
      <c r="AM152" s="26"/>
      <c r="AN152" s="26"/>
      <c r="AO152" s="26"/>
      <c r="AP152" s="26">
        <v>39</v>
      </c>
      <c r="AQ152" s="26"/>
      <c r="AR152" s="26"/>
      <c r="AS152" s="26"/>
      <c r="AT152" s="26"/>
      <c r="AU152" s="26">
        <v>34</v>
      </c>
      <c r="AV152" s="26"/>
      <c r="AW152" s="26"/>
      <c r="AX152" s="26"/>
      <c r="AY152" s="26"/>
      <c r="AZ152" s="26">
        <v>0</v>
      </c>
      <c r="BA152" s="26"/>
      <c r="BB152" s="26"/>
      <c r="BC152" s="26"/>
      <c r="BD152" s="26"/>
      <c r="BE152" s="26">
        <v>34</v>
      </c>
      <c r="BF152" s="26"/>
      <c r="BG152" s="26"/>
      <c r="BH152" s="26"/>
      <c r="BI152" s="26"/>
      <c r="BJ152" s="26">
        <v>15</v>
      </c>
      <c r="BK152" s="26"/>
      <c r="BL152" s="26"/>
      <c r="BM152" s="26"/>
      <c r="BN152" s="26"/>
      <c r="BO152" s="26">
        <v>0</v>
      </c>
      <c r="BP152" s="26"/>
      <c r="BQ152" s="26"/>
      <c r="BR152" s="26"/>
      <c r="BS152" s="26"/>
      <c r="BT152" s="26">
        <v>15</v>
      </c>
      <c r="BU152" s="26"/>
      <c r="BV152" s="26"/>
      <c r="BW152" s="26"/>
      <c r="BX152" s="26"/>
    </row>
    <row r="153" spans="1:79" s="6" customFormat="1" ht="15" customHeight="1" x14ac:dyDescent="0.2">
      <c r="A153" s="33">
        <v>0</v>
      </c>
      <c r="B153" s="34"/>
      <c r="C153" s="34"/>
      <c r="D153" s="45" t="s">
        <v>205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7"/>
      <c r="Q153" s="46"/>
      <c r="R153" s="46"/>
      <c r="S153" s="46"/>
      <c r="T153" s="46"/>
      <c r="U153" s="46"/>
      <c r="V153" s="45"/>
      <c r="W153" s="36"/>
      <c r="X153" s="36"/>
      <c r="Y153" s="36"/>
      <c r="Z153" s="36"/>
      <c r="AA153" s="36"/>
      <c r="AB153" s="36"/>
      <c r="AC153" s="36"/>
      <c r="AD153" s="36"/>
      <c r="AE153" s="3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1:79" s="25" customFormat="1" ht="28.5" customHeight="1" x14ac:dyDescent="0.2">
      <c r="A154" s="28">
        <v>0</v>
      </c>
      <c r="B154" s="29"/>
      <c r="C154" s="29"/>
      <c r="D154" s="44" t="s">
        <v>279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2"/>
      <c r="Q154" s="40" t="s">
        <v>260</v>
      </c>
      <c r="R154" s="40"/>
      <c r="S154" s="40"/>
      <c r="T154" s="40"/>
      <c r="U154" s="40"/>
      <c r="V154" s="44" t="s">
        <v>206</v>
      </c>
      <c r="W154" s="31"/>
      <c r="X154" s="31"/>
      <c r="Y154" s="31"/>
      <c r="Z154" s="31"/>
      <c r="AA154" s="31"/>
      <c r="AB154" s="31"/>
      <c r="AC154" s="31"/>
      <c r="AD154" s="31"/>
      <c r="AE154" s="32"/>
      <c r="AF154" s="26">
        <v>5331.56</v>
      </c>
      <c r="AG154" s="26"/>
      <c r="AH154" s="26"/>
      <c r="AI154" s="26"/>
      <c r="AJ154" s="26"/>
      <c r="AK154" s="26">
        <v>0</v>
      </c>
      <c r="AL154" s="26"/>
      <c r="AM154" s="26"/>
      <c r="AN154" s="26"/>
      <c r="AO154" s="26"/>
      <c r="AP154" s="26">
        <v>5331.56</v>
      </c>
      <c r="AQ154" s="26"/>
      <c r="AR154" s="26"/>
      <c r="AS154" s="26"/>
      <c r="AT154" s="26"/>
      <c r="AU154" s="26">
        <v>6402.48</v>
      </c>
      <c r="AV154" s="26"/>
      <c r="AW154" s="26"/>
      <c r="AX154" s="26"/>
      <c r="AY154" s="26"/>
      <c r="AZ154" s="26">
        <v>0</v>
      </c>
      <c r="BA154" s="26"/>
      <c r="BB154" s="26"/>
      <c r="BC154" s="26"/>
      <c r="BD154" s="26"/>
      <c r="BE154" s="26">
        <v>6402.48</v>
      </c>
      <c r="BF154" s="26"/>
      <c r="BG154" s="26"/>
      <c r="BH154" s="26"/>
      <c r="BI154" s="26"/>
      <c r="BJ154" s="26">
        <v>7035.33</v>
      </c>
      <c r="BK154" s="26"/>
      <c r="BL154" s="26"/>
      <c r="BM154" s="26"/>
      <c r="BN154" s="26"/>
      <c r="BO154" s="26">
        <v>0</v>
      </c>
      <c r="BP154" s="26"/>
      <c r="BQ154" s="26"/>
      <c r="BR154" s="26"/>
      <c r="BS154" s="26"/>
      <c r="BT154" s="26">
        <v>7035.33</v>
      </c>
      <c r="BU154" s="26"/>
      <c r="BV154" s="26"/>
      <c r="BW154" s="26"/>
      <c r="BX154" s="26"/>
    </row>
    <row r="155" spans="1:79" s="25" customFormat="1" ht="45" customHeight="1" x14ac:dyDescent="0.2">
      <c r="A155" s="28">
        <v>0</v>
      </c>
      <c r="B155" s="29"/>
      <c r="C155" s="29"/>
      <c r="D155" s="44" t="s">
        <v>280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2"/>
      <c r="Q155" s="40" t="s">
        <v>260</v>
      </c>
      <c r="R155" s="40"/>
      <c r="S155" s="40"/>
      <c r="T155" s="40"/>
      <c r="U155" s="40"/>
      <c r="V155" s="44" t="s">
        <v>206</v>
      </c>
      <c r="W155" s="31"/>
      <c r="X155" s="31"/>
      <c r="Y155" s="31"/>
      <c r="Z155" s="31"/>
      <c r="AA155" s="31"/>
      <c r="AB155" s="31"/>
      <c r="AC155" s="31"/>
      <c r="AD155" s="31"/>
      <c r="AE155" s="32"/>
      <c r="AF155" s="26">
        <v>659.48</v>
      </c>
      <c r="AG155" s="26"/>
      <c r="AH155" s="26"/>
      <c r="AI155" s="26"/>
      <c r="AJ155" s="26"/>
      <c r="AK155" s="26">
        <v>0</v>
      </c>
      <c r="AL155" s="26"/>
      <c r="AM155" s="26"/>
      <c r="AN155" s="26"/>
      <c r="AO155" s="26"/>
      <c r="AP155" s="26">
        <v>659.48</v>
      </c>
      <c r="AQ155" s="26"/>
      <c r="AR155" s="26"/>
      <c r="AS155" s="26"/>
      <c r="AT155" s="26"/>
      <c r="AU155" s="26">
        <v>2619.12</v>
      </c>
      <c r="AV155" s="26"/>
      <c r="AW155" s="26"/>
      <c r="AX155" s="26"/>
      <c r="AY155" s="26"/>
      <c r="AZ155" s="26">
        <v>0</v>
      </c>
      <c r="BA155" s="26"/>
      <c r="BB155" s="26"/>
      <c r="BC155" s="26"/>
      <c r="BD155" s="26"/>
      <c r="BE155" s="26">
        <v>2619.12</v>
      </c>
      <c r="BF155" s="26"/>
      <c r="BG155" s="26"/>
      <c r="BH155" s="26"/>
      <c r="BI155" s="26"/>
      <c r="BJ155" s="26">
        <v>5732</v>
      </c>
      <c r="BK155" s="26"/>
      <c r="BL155" s="26"/>
      <c r="BM155" s="26"/>
      <c r="BN155" s="26"/>
      <c r="BO155" s="26">
        <v>0</v>
      </c>
      <c r="BP155" s="26"/>
      <c r="BQ155" s="26"/>
      <c r="BR155" s="26"/>
      <c r="BS155" s="26"/>
      <c r="BT155" s="26">
        <v>5732</v>
      </c>
      <c r="BU155" s="26"/>
      <c r="BV155" s="26"/>
      <c r="BW155" s="26"/>
      <c r="BX155" s="26"/>
    </row>
    <row r="156" spans="1:79" s="25" customFormat="1" ht="45" customHeight="1" x14ac:dyDescent="0.2">
      <c r="A156" s="28">
        <v>0</v>
      </c>
      <c r="B156" s="29"/>
      <c r="C156" s="29"/>
      <c r="D156" s="44" t="s">
        <v>281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2"/>
      <c r="Q156" s="40" t="s">
        <v>260</v>
      </c>
      <c r="R156" s="40"/>
      <c r="S156" s="40"/>
      <c r="T156" s="40"/>
      <c r="U156" s="40"/>
      <c r="V156" s="44" t="s">
        <v>206</v>
      </c>
      <c r="W156" s="31"/>
      <c r="X156" s="31"/>
      <c r="Y156" s="31"/>
      <c r="Z156" s="31"/>
      <c r="AA156" s="31"/>
      <c r="AB156" s="31"/>
      <c r="AC156" s="31"/>
      <c r="AD156" s="31"/>
      <c r="AE156" s="32"/>
      <c r="AF156" s="26">
        <v>12.52</v>
      </c>
      <c r="AG156" s="26"/>
      <c r="AH156" s="26"/>
      <c r="AI156" s="26"/>
      <c r="AJ156" s="26"/>
      <c r="AK156" s="26">
        <v>34.659999999999997</v>
      </c>
      <c r="AL156" s="26"/>
      <c r="AM156" s="26"/>
      <c r="AN156" s="26"/>
      <c r="AO156" s="26"/>
      <c r="AP156" s="26">
        <v>47.179999999999993</v>
      </c>
      <c r="AQ156" s="26"/>
      <c r="AR156" s="26"/>
      <c r="AS156" s="26"/>
      <c r="AT156" s="26"/>
      <c r="AU156" s="26">
        <v>30.81</v>
      </c>
      <c r="AV156" s="26"/>
      <c r="AW156" s="26"/>
      <c r="AX156" s="26"/>
      <c r="AY156" s="26"/>
      <c r="AZ156" s="26">
        <v>0</v>
      </c>
      <c r="BA156" s="26"/>
      <c r="BB156" s="26"/>
      <c r="BC156" s="26"/>
      <c r="BD156" s="26"/>
      <c r="BE156" s="26">
        <v>30.81</v>
      </c>
      <c r="BF156" s="26"/>
      <c r="BG156" s="26"/>
      <c r="BH156" s="26"/>
      <c r="BI156" s="26"/>
      <c r="BJ156" s="26">
        <v>57.09</v>
      </c>
      <c r="BK156" s="26"/>
      <c r="BL156" s="26"/>
      <c r="BM156" s="26"/>
      <c r="BN156" s="26"/>
      <c r="BO156" s="26">
        <v>0</v>
      </c>
      <c r="BP156" s="26"/>
      <c r="BQ156" s="26"/>
      <c r="BR156" s="26"/>
      <c r="BS156" s="26"/>
      <c r="BT156" s="26">
        <v>57.09</v>
      </c>
      <c r="BU156" s="26"/>
      <c r="BV156" s="26"/>
      <c r="BW156" s="26"/>
      <c r="BX156" s="26"/>
    </row>
    <row r="157" spans="1:79" s="6" customFormat="1" ht="15" customHeight="1" x14ac:dyDescent="0.2">
      <c r="A157" s="33">
        <v>0</v>
      </c>
      <c r="B157" s="34"/>
      <c r="C157" s="34"/>
      <c r="D157" s="45" t="s">
        <v>261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7"/>
      <c r="Q157" s="46"/>
      <c r="R157" s="46"/>
      <c r="S157" s="46"/>
      <c r="T157" s="46"/>
      <c r="U157" s="46"/>
      <c r="V157" s="45"/>
      <c r="W157" s="36"/>
      <c r="X157" s="36"/>
      <c r="Y157" s="36"/>
      <c r="Z157" s="36"/>
      <c r="AA157" s="36"/>
      <c r="AB157" s="36"/>
      <c r="AC157" s="36"/>
      <c r="AD157" s="36"/>
      <c r="AE157" s="3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1:79" s="25" customFormat="1" ht="57" customHeight="1" x14ac:dyDescent="0.2">
      <c r="A158" s="28">
        <v>0</v>
      </c>
      <c r="B158" s="29"/>
      <c r="C158" s="29"/>
      <c r="D158" s="44" t="s">
        <v>282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2"/>
      <c r="Q158" s="40" t="s">
        <v>262</v>
      </c>
      <c r="R158" s="40"/>
      <c r="S158" s="40"/>
      <c r="T158" s="40"/>
      <c r="U158" s="40"/>
      <c r="V158" s="44" t="s">
        <v>206</v>
      </c>
      <c r="W158" s="31"/>
      <c r="X158" s="31"/>
      <c r="Y158" s="31"/>
      <c r="Z158" s="31"/>
      <c r="AA158" s="31"/>
      <c r="AB158" s="31"/>
      <c r="AC158" s="31"/>
      <c r="AD158" s="31"/>
      <c r="AE158" s="32"/>
      <c r="AF158" s="26">
        <v>70.900000000000006</v>
      </c>
      <c r="AG158" s="26"/>
      <c r="AH158" s="26"/>
      <c r="AI158" s="26"/>
      <c r="AJ158" s="26"/>
      <c r="AK158" s="26">
        <v>0</v>
      </c>
      <c r="AL158" s="26"/>
      <c r="AM158" s="26"/>
      <c r="AN158" s="26"/>
      <c r="AO158" s="26"/>
      <c r="AP158" s="26">
        <v>70.900000000000006</v>
      </c>
      <c r="AQ158" s="26"/>
      <c r="AR158" s="26"/>
      <c r="AS158" s="26"/>
      <c r="AT158" s="26"/>
      <c r="AU158" s="26">
        <v>87.2</v>
      </c>
      <c r="AV158" s="26"/>
      <c r="AW158" s="26"/>
      <c r="AX158" s="26"/>
      <c r="AY158" s="26"/>
      <c r="AZ158" s="26">
        <v>0</v>
      </c>
      <c r="BA158" s="26"/>
      <c r="BB158" s="26"/>
      <c r="BC158" s="26"/>
      <c r="BD158" s="26"/>
      <c r="BE158" s="26">
        <v>87.2</v>
      </c>
      <c r="BF158" s="26"/>
      <c r="BG158" s="26"/>
      <c r="BH158" s="26"/>
      <c r="BI158" s="26"/>
      <c r="BJ158" s="26">
        <v>44.1</v>
      </c>
      <c r="BK158" s="26"/>
      <c r="BL158" s="26"/>
      <c r="BM158" s="26"/>
      <c r="BN158" s="26"/>
      <c r="BO158" s="26">
        <v>0</v>
      </c>
      <c r="BP158" s="26"/>
      <c r="BQ158" s="26"/>
      <c r="BR158" s="26"/>
      <c r="BS158" s="26"/>
      <c r="BT158" s="26">
        <v>44.1</v>
      </c>
      <c r="BU158" s="26"/>
      <c r="BV158" s="26"/>
      <c r="BW158" s="26"/>
      <c r="BX158" s="26"/>
    </row>
    <row r="160" spans="1:79" ht="14.25" customHeight="1" x14ac:dyDescent="0.2">
      <c r="A160" s="47" t="s">
        <v>242</v>
      </c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</row>
    <row r="161" spans="1:79" ht="23.1" customHeight="1" x14ac:dyDescent="0.2">
      <c r="A161" s="92" t="s">
        <v>6</v>
      </c>
      <c r="B161" s="93"/>
      <c r="C161" s="93"/>
      <c r="D161" s="40" t="s">
        <v>9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 t="s">
        <v>8</v>
      </c>
      <c r="R161" s="40"/>
      <c r="S161" s="40"/>
      <c r="T161" s="40"/>
      <c r="U161" s="40"/>
      <c r="V161" s="40" t="s">
        <v>7</v>
      </c>
      <c r="W161" s="40"/>
      <c r="X161" s="40"/>
      <c r="Y161" s="40"/>
      <c r="Z161" s="40"/>
      <c r="AA161" s="40"/>
      <c r="AB161" s="40"/>
      <c r="AC161" s="40"/>
      <c r="AD161" s="40"/>
      <c r="AE161" s="40"/>
      <c r="AF161" s="41" t="s">
        <v>188</v>
      </c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3"/>
      <c r="AU161" s="41" t="s">
        <v>189</v>
      </c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3"/>
    </row>
    <row r="162" spans="1:79" ht="28.5" customHeight="1" x14ac:dyDescent="0.2">
      <c r="A162" s="95"/>
      <c r="B162" s="96"/>
      <c r="C162" s="96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 t="s">
        <v>4</v>
      </c>
      <c r="AG162" s="40"/>
      <c r="AH162" s="40"/>
      <c r="AI162" s="40"/>
      <c r="AJ162" s="40"/>
      <c r="AK162" s="40" t="s">
        <v>3</v>
      </c>
      <c r="AL162" s="40"/>
      <c r="AM162" s="40"/>
      <c r="AN162" s="40"/>
      <c r="AO162" s="40"/>
      <c r="AP162" s="40" t="s">
        <v>123</v>
      </c>
      <c r="AQ162" s="40"/>
      <c r="AR162" s="40"/>
      <c r="AS162" s="40"/>
      <c r="AT162" s="40"/>
      <c r="AU162" s="40" t="s">
        <v>4</v>
      </c>
      <c r="AV162" s="40"/>
      <c r="AW162" s="40"/>
      <c r="AX162" s="40"/>
      <c r="AY162" s="40"/>
      <c r="AZ162" s="40" t="s">
        <v>3</v>
      </c>
      <c r="BA162" s="40"/>
      <c r="BB162" s="40"/>
      <c r="BC162" s="40"/>
      <c r="BD162" s="40"/>
      <c r="BE162" s="40" t="s">
        <v>90</v>
      </c>
      <c r="BF162" s="40"/>
      <c r="BG162" s="40"/>
      <c r="BH162" s="40"/>
      <c r="BI162" s="40"/>
    </row>
    <row r="163" spans="1:79" ht="15" customHeight="1" x14ac:dyDescent="0.2">
      <c r="A163" s="41">
        <v>1</v>
      </c>
      <c r="B163" s="42"/>
      <c r="C163" s="42"/>
      <c r="D163" s="40">
        <v>2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>
        <v>3</v>
      </c>
      <c r="R163" s="40"/>
      <c r="S163" s="40"/>
      <c r="T163" s="40"/>
      <c r="U163" s="40"/>
      <c r="V163" s="40">
        <v>4</v>
      </c>
      <c r="W163" s="40"/>
      <c r="X163" s="40"/>
      <c r="Y163" s="40"/>
      <c r="Z163" s="40"/>
      <c r="AA163" s="40"/>
      <c r="AB163" s="40"/>
      <c r="AC163" s="40"/>
      <c r="AD163" s="40"/>
      <c r="AE163" s="40"/>
      <c r="AF163" s="40">
        <v>5</v>
      </c>
      <c r="AG163" s="40"/>
      <c r="AH163" s="40"/>
      <c r="AI163" s="40"/>
      <c r="AJ163" s="40"/>
      <c r="AK163" s="40">
        <v>6</v>
      </c>
      <c r="AL163" s="40"/>
      <c r="AM163" s="40"/>
      <c r="AN163" s="40"/>
      <c r="AO163" s="40"/>
      <c r="AP163" s="40">
        <v>7</v>
      </c>
      <c r="AQ163" s="40"/>
      <c r="AR163" s="40"/>
      <c r="AS163" s="40"/>
      <c r="AT163" s="40"/>
      <c r="AU163" s="40">
        <v>8</v>
      </c>
      <c r="AV163" s="40"/>
      <c r="AW163" s="40"/>
      <c r="AX163" s="40"/>
      <c r="AY163" s="40"/>
      <c r="AZ163" s="40">
        <v>9</v>
      </c>
      <c r="BA163" s="40"/>
      <c r="BB163" s="40"/>
      <c r="BC163" s="40"/>
      <c r="BD163" s="40"/>
      <c r="BE163" s="40">
        <v>10</v>
      </c>
      <c r="BF163" s="40"/>
      <c r="BG163" s="40"/>
      <c r="BH163" s="40"/>
      <c r="BI163" s="40"/>
    </row>
    <row r="164" spans="1:79" ht="15.75" hidden="1" customHeight="1" x14ac:dyDescent="0.2">
      <c r="A164" s="64" t="s">
        <v>154</v>
      </c>
      <c r="B164" s="65"/>
      <c r="C164" s="65"/>
      <c r="D164" s="40" t="s">
        <v>57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 t="s">
        <v>70</v>
      </c>
      <c r="R164" s="40"/>
      <c r="S164" s="40"/>
      <c r="T164" s="40"/>
      <c r="U164" s="40"/>
      <c r="V164" s="40" t="s">
        <v>71</v>
      </c>
      <c r="W164" s="40"/>
      <c r="X164" s="40"/>
      <c r="Y164" s="40"/>
      <c r="Z164" s="40"/>
      <c r="AA164" s="40"/>
      <c r="AB164" s="40"/>
      <c r="AC164" s="40"/>
      <c r="AD164" s="40"/>
      <c r="AE164" s="40"/>
      <c r="AF164" s="59" t="s">
        <v>107</v>
      </c>
      <c r="AG164" s="59"/>
      <c r="AH164" s="59"/>
      <c r="AI164" s="59"/>
      <c r="AJ164" s="59"/>
      <c r="AK164" s="80" t="s">
        <v>108</v>
      </c>
      <c r="AL164" s="80"/>
      <c r="AM164" s="80"/>
      <c r="AN164" s="80"/>
      <c r="AO164" s="80"/>
      <c r="AP164" s="53" t="s">
        <v>202</v>
      </c>
      <c r="AQ164" s="53"/>
      <c r="AR164" s="53"/>
      <c r="AS164" s="53"/>
      <c r="AT164" s="53"/>
      <c r="AU164" s="59" t="s">
        <v>109</v>
      </c>
      <c r="AV164" s="59"/>
      <c r="AW164" s="59"/>
      <c r="AX164" s="59"/>
      <c r="AY164" s="59"/>
      <c r="AZ164" s="80" t="s">
        <v>110</v>
      </c>
      <c r="BA164" s="80"/>
      <c r="BB164" s="80"/>
      <c r="BC164" s="80"/>
      <c r="BD164" s="80"/>
      <c r="BE164" s="53" t="s">
        <v>202</v>
      </c>
      <c r="BF164" s="53"/>
      <c r="BG164" s="53"/>
      <c r="BH164" s="53"/>
      <c r="BI164" s="53"/>
      <c r="CA164" t="s">
        <v>39</v>
      </c>
    </row>
    <row r="165" spans="1:79" s="6" customFormat="1" ht="14.25" x14ac:dyDescent="0.2">
      <c r="A165" s="33">
        <v>0</v>
      </c>
      <c r="B165" s="34"/>
      <c r="C165" s="34"/>
      <c r="D165" s="46" t="s">
        <v>201</v>
      </c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CA165" s="6" t="s">
        <v>40</v>
      </c>
    </row>
    <row r="166" spans="1:79" s="25" customFormat="1" ht="28.5" customHeight="1" x14ac:dyDescent="0.2">
      <c r="A166" s="28">
        <v>0</v>
      </c>
      <c r="B166" s="29"/>
      <c r="C166" s="29"/>
      <c r="D166" s="44" t="s">
        <v>272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2"/>
      <c r="Q166" s="40" t="s">
        <v>172</v>
      </c>
      <c r="R166" s="40"/>
      <c r="S166" s="40"/>
      <c r="T166" s="40"/>
      <c r="U166" s="40"/>
      <c r="V166" s="40" t="s">
        <v>259</v>
      </c>
      <c r="W166" s="40"/>
      <c r="X166" s="40"/>
      <c r="Y166" s="40"/>
      <c r="Z166" s="40"/>
      <c r="AA166" s="40"/>
      <c r="AB166" s="40"/>
      <c r="AC166" s="40"/>
      <c r="AD166" s="40"/>
      <c r="AE166" s="40"/>
      <c r="AF166" s="26">
        <v>1</v>
      </c>
      <c r="AG166" s="26"/>
      <c r="AH166" s="26"/>
      <c r="AI166" s="26"/>
      <c r="AJ166" s="26"/>
      <c r="AK166" s="26">
        <v>0</v>
      </c>
      <c r="AL166" s="26"/>
      <c r="AM166" s="26"/>
      <c r="AN166" s="26"/>
      <c r="AO166" s="26"/>
      <c r="AP166" s="26">
        <v>1</v>
      </c>
      <c r="AQ166" s="26"/>
      <c r="AR166" s="26"/>
      <c r="AS166" s="26"/>
      <c r="AT166" s="26"/>
      <c r="AU166" s="26">
        <v>1</v>
      </c>
      <c r="AV166" s="26"/>
      <c r="AW166" s="26"/>
      <c r="AX166" s="26"/>
      <c r="AY166" s="26"/>
      <c r="AZ166" s="26">
        <v>0</v>
      </c>
      <c r="BA166" s="26"/>
      <c r="BB166" s="26"/>
      <c r="BC166" s="26"/>
      <c r="BD166" s="26"/>
      <c r="BE166" s="26">
        <v>1</v>
      </c>
      <c r="BF166" s="26"/>
      <c r="BG166" s="26"/>
      <c r="BH166" s="26"/>
      <c r="BI166" s="26"/>
    </row>
    <row r="167" spans="1:79" s="25" customFormat="1" ht="30" customHeight="1" x14ac:dyDescent="0.2">
      <c r="A167" s="28">
        <v>0</v>
      </c>
      <c r="B167" s="29"/>
      <c r="C167" s="29"/>
      <c r="D167" s="44" t="s">
        <v>273</v>
      </c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2"/>
      <c r="Q167" s="40" t="s">
        <v>260</v>
      </c>
      <c r="R167" s="40"/>
      <c r="S167" s="40"/>
      <c r="T167" s="40"/>
      <c r="U167" s="40"/>
      <c r="V167" s="40" t="s">
        <v>268</v>
      </c>
      <c r="W167" s="40"/>
      <c r="X167" s="40"/>
      <c r="Y167" s="40"/>
      <c r="Z167" s="40"/>
      <c r="AA167" s="40"/>
      <c r="AB167" s="40"/>
      <c r="AC167" s="40"/>
      <c r="AD167" s="40"/>
      <c r="AE167" s="40"/>
      <c r="AF167" s="26">
        <v>2613634</v>
      </c>
      <c r="AG167" s="26"/>
      <c r="AH167" s="26"/>
      <c r="AI167" s="26"/>
      <c r="AJ167" s="26"/>
      <c r="AK167" s="26">
        <v>5310</v>
      </c>
      <c r="AL167" s="26"/>
      <c r="AM167" s="26"/>
      <c r="AN167" s="26"/>
      <c r="AO167" s="26"/>
      <c r="AP167" s="26">
        <v>2618944</v>
      </c>
      <c r="AQ167" s="26"/>
      <c r="AR167" s="26"/>
      <c r="AS167" s="26"/>
      <c r="AT167" s="26"/>
      <c r="AU167" s="26">
        <v>2784199</v>
      </c>
      <c r="AV167" s="26"/>
      <c r="AW167" s="26"/>
      <c r="AX167" s="26"/>
      <c r="AY167" s="26"/>
      <c r="AZ167" s="26">
        <v>0</v>
      </c>
      <c r="BA167" s="26"/>
      <c r="BB167" s="26"/>
      <c r="BC167" s="26"/>
      <c r="BD167" s="26"/>
      <c r="BE167" s="26">
        <v>2784199</v>
      </c>
      <c r="BF167" s="26"/>
      <c r="BG167" s="26"/>
      <c r="BH167" s="26"/>
      <c r="BI167" s="26"/>
    </row>
    <row r="168" spans="1:79" s="25" customFormat="1" ht="45" customHeight="1" x14ac:dyDescent="0.2">
      <c r="A168" s="28">
        <v>0</v>
      </c>
      <c r="B168" s="29"/>
      <c r="C168" s="29"/>
      <c r="D168" s="44" t="s">
        <v>274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2"/>
      <c r="Q168" s="40" t="s">
        <v>260</v>
      </c>
      <c r="R168" s="40"/>
      <c r="S168" s="40"/>
      <c r="T168" s="40"/>
      <c r="U168" s="40"/>
      <c r="V168" s="40" t="s">
        <v>268</v>
      </c>
      <c r="W168" s="40"/>
      <c r="X168" s="40"/>
      <c r="Y168" s="40"/>
      <c r="Z168" s="40"/>
      <c r="AA168" s="40"/>
      <c r="AB168" s="40"/>
      <c r="AC168" s="40"/>
      <c r="AD168" s="40"/>
      <c r="AE168" s="40"/>
      <c r="AF168" s="26">
        <v>91311</v>
      </c>
      <c r="AG168" s="26"/>
      <c r="AH168" s="26"/>
      <c r="AI168" s="26"/>
      <c r="AJ168" s="26"/>
      <c r="AK168" s="26">
        <v>0</v>
      </c>
      <c r="AL168" s="26"/>
      <c r="AM168" s="26"/>
      <c r="AN168" s="26"/>
      <c r="AO168" s="26"/>
      <c r="AP168" s="26">
        <v>91311</v>
      </c>
      <c r="AQ168" s="26"/>
      <c r="AR168" s="26"/>
      <c r="AS168" s="26"/>
      <c r="AT168" s="26"/>
      <c r="AU168" s="26">
        <v>96515</v>
      </c>
      <c r="AV168" s="26"/>
      <c r="AW168" s="26"/>
      <c r="AX168" s="26"/>
      <c r="AY168" s="26"/>
      <c r="AZ168" s="26">
        <v>0</v>
      </c>
      <c r="BA168" s="26"/>
      <c r="BB168" s="26"/>
      <c r="BC168" s="26"/>
      <c r="BD168" s="26"/>
      <c r="BE168" s="26">
        <v>96515</v>
      </c>
      <c r="BF168" s="26"/>
      <c r="BG168" s="26"/>
      <c r="BH168" s="26"/>
      <c r="BI168" s="26"/>
    </row>
    <row r="169" spans="1:79" s="25" customFormat="1" ht="30" customHeight="1" x14ac:dyDescent="0.2">
      <c r="A169" s="28">
        <v>0</v>
      </c>
      <c r="B169" s="29"/>
      <c r="C169" s="29"/>
      <c r="D169" s="44" t="s">
        <v>275</v>
      </c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2"/>
      <c r="Q169" s="40" t="s">
        <v>173</v>
      </c>
      <c r="R169" s="40"/>
      <c r="S169" s="40"/>
      <c r="T169" s="40"/>
      <c r="U169" s="40"/>
      <c r="V169" s="40" t="s">
        <v>203</v>
      </c>
      <c r="W169" s="40"/>
      <c r="X169" s="40"/>
      <c r="Y169" s="40"/>
      <c r="Z169" s="40"/>
      <c r="AA169" s="40"/>
      <c r="AB169" s="40"/>
      <c r="AC169" s="40"/>
      <c r="AD169" s="40"/>
      <c r="AE169" s="40"/>
      <c r="AF169" s="26">
        <v>16.5</v>
      </c>
      <c r="AG169" s="26"/>
      <c r="AH169" s="26"/>
      <c r="AI169" s="26"/>
      <c r="AJ169" s="26"/>
      <c r="AK169" s="26">
        <v>0</v>
      </c>
      <c r="AL169" s="26"/>
      <c r="AM169" s="26"/>
      <c r="AN169" s="26"/>
      <c r="AO169" s="26"/>
      <c r="AP169" s="26">
        <v>16.5</v>
      </c>
      <c r="AQ169" s="26"/>
      <c r="AR169" s="26"/>
      <c r="AS169" s="26"/>
      <c r="AT169" s="26"/>
      <c r="AU169" s="26">
        <v>16.5</v>
      </c>
      <c r="AV169" s="26"/>
      <c r="AW169" s="26"/>
      <c r="AX169" s="26"/>
      <c r="AY169" s="26"/>
      <c r="AZ169" s="26">
        <v>0</v>
      </c>
      <c r="BA169" s="26"/>
      <c r="BB169" s="26"/>
      <c r="BC169" s="26"/>
      <c r="BD169" s="26"/>
      <c r="BE169" s="26">
        <v>16.5</v>
      </c>
      <c r="BF169" s="26"/>
      <c r="BG169" s="26"/>
      <c r="BH169" s="26"/>
      <c r="BI169" s="26"/>
    </row>
    <row r="170" spans="1:79" s="6" customFormat="1" ht="14.25" x14ac:dyDescent="0.2">
      <c r="A170" s="33">
        <v>0</v>
      </c>
      <c r="B170" s="34"/>
      <c r="C170" s="34"/>
      <c r="D170" s="45" t="s">
        <v>204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7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</row>
    <row r="171" spans="1:79" s="25" customFormat="1" ht="57" customHeight="1" x14ac:dyDescent="0.2">
      <c r="A171" s="28">
        <v>0</v>
      </c>
      <c r="B171" s="29"/>
      <c r="C171" s="29"/>
      <c r="D171" s="44" t="s">
        <v>276</v>
      </c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2"/>
      <c r="Q171" s="40" t="s">
        <v>266</v>
      </c>
      <c r="R171" s="40"/>
      <c r="S171" s="40"/>
      <c r="T171" s="40"/>
      <c r="U171" s="40"/>
      <c r="V171" s="40" t="s">
        <v>206</v>
      </c>
      <c r="W171" s="40"/>
      <c r="X171" s="40"/>
      <c r="Y171" s="40"/>
      <c r="Z171" s="40"/>
      <c r="AA171" s="40"/>
      <c r="AB171" s="40"/>
      <c r="AC171" s="40"/>
      <c r="AD171" s="40"/>
      <c r="AE171" s="40"/>
      <c r="AF171" s="26">
        <v>1506</v>
      </c>
      <c r="AG171" s="26"/>
      <c r="AH171" s="26"/>
      <c r="AI171" s="26"/>
      <c r="AJ171" s="26"/>
      <c r="AK171" s="26">
        <v>0</v>
      </c>
      <c r="AL171" s="26"/>
      <c r="AM171" s="26"/>
      <c r="AN171" s="26"/>
      <c r="AO171" s="26"/>
      <c r="AP171" s="26">
        <v>1506</v>
      </c>
      <c r="AQ171" s="26"/>
      <c r="AR171" s="26"/>
      <c r="AS171" s="26"/>
      <c r="AT171" s="26"/>
      <c r="AU171" s="26">
        <v>1506</v>
      </c>
      <c r="AV171" s="26"/>
      <c r="AW171" s="26"/>
      <c r="AX171" s="26"/>
      <c r="AY171" s="26"/>
      <c r="AZ171" s="26">
        <v>0</v>
      </c>
      <c r="BA171" s="26"/>
      <c r="BB171" s="26"/>
      <c r="BC171" s="26"/>
      <c r="BD171" s="26"/>
      <c r="BE171" s="26">
        <v>1506</v>
      </c>
      <c r="BF171" s="26"/>
      <c r="BG171" s="26"/>
      <c r="BH171" s="26"/>
      <c r="BI171" s="26"/>
    </row>
    <row r="172" spans="1:79" s="25" customFormat="1" ht="45" customHeight="1" x14ac:dyDescent="0.2">
      <c r="A172" s="28">
        <v>0</v>
      </c>
      <c r="B172" s="29"/>
      <c r="C172" s="29"/>
      <c r="D172" s="44" t="s">
        <v>277</v>
      </c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2"/>
      <c r="Q172" s="40" t="s">
        <v>172</v>
      </c>
      <c r="R172" s="40"/>
      <c r="S172" s="40"/>
      <c r="T172" s="40"/>
      <c r="U172" s="40"/>
      <c r="V172" s="44" t="s">
        <v>278</v>
      </c>
      <c r="W172" s="31"/>
      <c r="X172" s="31"/>
      <c r="Y172" s="31"/>
      <c r="Z172" s="31"/>
      <c r="AA172" s="31"/>
      <c r="AB172" s="31"/>
      <c r="AC172" s="31"/>
      <c r="AD172" s="31"/>
      <c r="AE172" s="32"/>
      <c r="AF172" s="26">
        <v>15</v>
      </c>
      <c r="AG172" s="26"/>
      <c r="AH172" s="26"/>
      <c r="AI172" s="26"/>
      <c r="AJ172" s="26"/>
      <c r="AK172" s="26">
        <v>0</v>
      </c>
      <c r="AL172" s="26"/>
      <c r="AM172" s="26"/>
      <c r="AN172" s="26"/>
      <c r="AO172" s="26"/>
      <c r="AP172" s="26">
        <v>15</v>
      </c>
      <c r="AQ172" s="26"/>
      <c r="AR172" s="26"/>
      <c r="AS172" s="26"/>
      <c r="AT172" s="26"/>
      <c r="AU172" s="26">
        <v>15</v>
      </c>
      <c r="AV172" s="26"/>
      <c r="AW172" s="26"/>
      <c r="AX172" s="26"/>
      <c r="AY172" s="26"/>
      <c r="AZ172" s="26">
        <v>0</v>
      </c>
      <c r="BA172" s="26"/>
      <c r="BB172" s="26"/>
      <c r="BC172" s="26"/>
      <c r="BD172" s="26"/>
      <c r="BE172" s="26">
        <v>15</v>
      </c>
      <c r="BF172" s="26"/>
      <c r="BG172" s="26"/>
      <c r="BH172" s="26"/>
      <c r="BI172" s="26"/>
    </row>
    <row r="173" spans="1:79" s="6" customFormat="1" ht="14.25" x14ac:dyDescent="0.2">
      <c r="A173" s="33">
        <v>0</v>
      </c>
      <c r="B173" s="34"/>
      <c r="C173" s="34"/>
      <c r="D173" s="45" t="s">
        <v>205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7"/>
      <c r="Q173" s="46"/>
      <c r="R173" s="46"/>
      <c r="S173" s="46"/>
      <c r="T173" s="46"/>
      <c r="U173" s="46"/>
      <c r="V173" s="45"/>
      <c r="W173" s="36"/>
      <c r="X173" s="36"/>
      <c r="Y173" s="36"/>
      <c r="Z173" s="36"/>
      <c r="AA173" s="36"/>
      <c r="AB173" s="36"/>
      <c r="AC173" s="36"/>
      <c r="AD173" s="36"/>
      <c r="AE173" s="3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</row>
    <row r="174" spans="1:79" s="25" customFormat="1" ht="28.5" customHeight="1" x14ac:dyDescent="0.2">
      <c r="A174" s="28">
        <v>0</v>
      </c>
      <c r="B174" s="29"/>
      <c r="C174" s="29"/>
      <c r="D174" s="44" t="s">
        <v>279</v>
      </c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2"/>
      <c r="Q174" s="40" t="s">
        <v>260</v>
      </c>
      <c r="R174" s="40"/>
      <c r="S174" s="40"/>
      <c r="T174" s="40"/>
      <c r="U174" s="40"/>
      <c r="V174" s="44" t="s">
        <v>206</v>
      </c>
      <c r="W174" s="31"/>
      <c r="X174" s="31"/>
      <c r="Y174" s="31"/>
      <c r="Z174" s="31"/>
      <c r="AA174" s="31"/>
      <c r="AB174" s="31"/>
      <c r="AC174" s="31"/>
      <c r="AD174" s="31"/>
      <c r="AE174" s="32"/>
      <c r="AF174" s="26">
        <v>7709.52</v>
      </c>
      <c r="AG174" s="26"/>
      <c r="AH174" s="26"/>
      <c r="AI174" s="26"/>
      <c r="AJ174" s="26"/>
      <c r="AK174" s="26">
        <v>0</v>
      </c>
      <c r="AL174" s="26"/>
      <c r="AM174" s="26"/>
      <c r="AN174" s="26"/>
      <c r="AO174" s="26"/>
      <c r="AP174" s="26">
        <v>7709.52</v>
      </c>
      <c r="AQ174" s="26"/>
      <c r="AR174" s="26"/>
      <c r="AS174" s="26"/>
      <c r="AT174" s="26"/>
      <c r="AU174" s="26">
        <v>8235.34</v>
      </c>
      <c r="AV174" s="26"/>
      <c r="AW174" s="26"/>
      <c r="AX174" s="26"/>
      <c r="AY174" s="26"/>
      <c r="AZ174" s="26">
        <v>0</v>
      </c>
      <c r="BA174" s="26"/>
      <c r="BB174" s="26"/>
      <c r="BC174" s="26"/>
      <c r="BD174" s="26"/>
      <c r="BE174" s="26">
        <v>8235.34</v>
      </c>
      <c r="BF174" s="26"/>
      <c r="BG174" s="26"/>
      <c r="BH174" s="26"/>
      <c r="BI174" s="26"/>
    </row>
    <row r="175" spans="1:79" s="25" customFormat="1" ht="45" customHeight="1" x14ac:dyDescent="0.2">
      <c r="A175" s="28">
        <v>0</v>
      </c>
      <c r="B175" s="29"/>
      <c r="C175" s="29"/>
      <c r="D175" s="44" t="s">
        <v>280</v>
      </c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2"/>
      <c r="Q175" s="40" t="s">
        <v>260</v>
      </c>
      <c r="R175" s="40"/>
      <c r="S175" s="40"/>
      <c r="T175" s="40"/>
      <c r="U175" s="40"/>
      <c r="V175" s="44" t="s">
        <v>206</v>
      </c>
      <c r="W175" s="31"/>
      <c r="X175" s="31"/>
      <c r="Y175" s="31"/>
      <c r="Z175" s="31"/>
      <c r="AA175" s="31"/>
      <c r="AB175" s="31"/>
      <c r="AC175" s="31"/>
      <c r="AD175" s="31"/>
      <c r="AE175" s="32"/>
      <c r="AF175" s="26">
        <v>6087.4</v>
      </c>
      <c r="AG175" s="26"/>
      <c r="AH175" s="26"/>
      <c r="AI175" s="26"/>
      <c r="AJ175" s="26"/>
      <c r="AK175" s="26">
        <v>0</v>
      </c>
      <c r="AL175" s="26"/>
      <c r="AM175" s="26"/>
      <c r="AN175" s="26"/>
      <c r="AO175" s="26"/>
      <c r="AP175" s="26">
        <v>6087.4</v>
      </c>
      <c r="AQ175" s="26"/>
      <c r="AR175" s="26"/>
      <c r="AS175" s="26"/>
      <c r="AT175" s="26"/>
      <c r="AU175" s="26">
        <v>6434.33</v>
      </c>
      <c r="AV175" s="26"/>
      <c r="AW175" s="26"/>
      <c r="AX175" s="26"/>
      <c r="AY175" s="26"/>
      <c r="AZ175" s="26">
        <v>0</v>
      </c>
      <c r="BA175" s="26"/>
      <c r="BB175" s="26"/>
      <c r="BC175" s="26"/>
      <c r="BD175" s="26"/>
      <c r="BE175" s="26">
        <v>6434.33</v>
      </c>
      <c r="BF175" s="26"/>
      <c r="BG175" s="26"/>
      <c r="BH175" s="26"/>
      <c r="BI175" s="26"/>
    </row>
    <row r="176" spans="1:79" s="25" customFormat="1" ht="45" customHeight="1" x14ac:dyDescent="0.2">
      <c r="A176" s="28">
        <v>0</v>
      </c>
      <c r="B176" s="29"/>
      <c r="C176" s="29"/>
      <c r="D176" s="44" t="s">
        <v>281</v>
      </c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2"/>
      <c r="Q176" s="40" t="s">
        <v>260</v>
      </c>
      <c r="R176" s="40"/>
      <c r="S176" s="40"/>
      <c r="T176" s="40"/>
      <c r="U176" s="40"/>
      <c r="V176" s="44" t="s">
        <v>206</v>
      </c>
      <c r="W176" s="31"/>
      <c r="X176" s="31"/>
      <c r="Y176" s="31"/>
      <c r="Z176" s="31"/>
      <c r="AA176" s="31"/>
      <c r="AB176" s="31"/>
      <c r="AC176" s="31"/>
      <c r="AD176" s="31"/>
      <c r="AE176" s="32"/>
      <c r="AF176" s="26">
        <v>60.63</v>
      </c>
      <c r="AG176" s="26"/>
      <c r="AH176" s="26"/>
      <c r="AI176" s="26"/>
      <c r="AJ176" s="26"/>
      <c r="AK176" s="26">
        <v>0</v>
      </c>
      <c r="AL176" s="26"/>
      <c r="AM176" s="26"/>
      <c r="AN176" s="26"/>
      <c r="AO176" s="26"/>
      <c r="AP176" s="26">
        <v>60.63</v>
      </c>
      <c r="AQ176" s="26"/>
      <c r="AR176" s="26"/>
      <c r="AS176" s="26"/>
      <c r="AT176" s="26"/>
      <c r="AU176" s="26">
        <v>64.09</v>
      </c>
      <c r="AV176" s="26"/>
      <c r="AW176" s="26"/>
      <c r="AX176" s="26"/>
      <c r="AY176" s="26"/>
      <c r="AZ176" s="26">
        <v>0</v>
      </c>
      <c r="BA176" s="26"/>
      <c r="BB176" s="26"/>
      <c r="BC176" s="26"/>
      <c r="BD176" s="26"/>
      <c r="BE176" s="26">
        <v>64.09</v>
      </c>
      <c r="BF176" s="26"/>
      <c r="BG176" s="26"/>
      <c r="BH176" s="26"/>
      <c r="BI176" s="26"/>
    </row>
    <row r="177" spans="1:79" s="6" customFormat="1" ht="14.25" x14ac:dyDescent="0.2">
      <c r="A177" s="33">
        <v>0</v>
      </c>
      <c r="B177" s="34"/>
      <c r="C177" s="34"/>
      <c r="D177" s="45" t="s">
        <v>261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7"/>
      <c r="Q177" s="46"/>
      <c r="R177" s="46"/>
      <c r="S177" s="46"/>
      <c r="T177" s="46"/>
      <c r="U177" s="46"/>
      <c r="V177" s="45"/>
      <c r="W177" s="36"/>
      <c r="X177" s="36"/>
      <c r="Y177" s="36"/>
      <c r="Z177" s="36"/>
      <c r="AA177" s="36"/>
      <c r="AB177" s="36"/>
      <c r="AC177" s="36"/>
      <c r="AD177" s="36"/>
      <c r="AE177" s="3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</row>
    <row r="178" spans="1:79" s="25" customFormat="1" ht="57" customHeight="1" x14ac:dyDescent="0.2">
      <c r="A178" s="28">
        <v>0</v>
      </c>
      <c r="B178" s="29"/>
      <c r="C178" s="29"/>
      <c r="D178" s="44" t="s">
        <v>282</v>
      </c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2"/>
      <c r="Q178" s="40" t="s">
        <v>262</v>
      </c>
      <c r="R178" s="40"/>
      <c r="S178" s="40"/>
      <c r="T178" s="40"/>
      <c r="U178" s="40"/>
      <c r="V178" s="44" t="s">
        <v>206</v>
      </c>
      <c r="W178" s="31"/>
      <c r="X178" s="31"/>
      <c r="Y178" s="31"/>
      <c r="Z178" s="31"/>
      <c r="AA178" s="31"/>
      <c r="AB178" s="31"/>
      <c r="AC178" s="31"/>
      <c r="AD178" s="31"/>
      <c r="AE178" s="32"/>
      <c r="AF178" s="26">
        <v>100</v>
      </c>
      <c r="AG178" s="26"/>
      <c r="AH178" s="26"/>
      <c r="AI178" s="26"/>
      <c r="AJ178" s="26"/>
      <c r="AK178" s="26">
        <v>0</v>
      </c>
      <c r="AL178" s="26"/>
      <c r="AM178" s="26"/>
      <c r="AN178" s="26"/>
      <c r="AO178" s="26"/>
      <c r="AP178" s="26">
        <v>100</v>
      </c>
      <c r="AQ178" s="26"/>
      <c r="AR178" s="26"/>
      <c r="AS178" s="26"/>
      <c r="AT178" s="26"/>
      <c r="AU178" s="26">
        <v>100</v>
      </c>
      <c r="AV178" s="26"/>
      <c r="AW178" s="26"/>
      <c r="AX178" s="26"/>
      <c r="AY178" s="26"/>
      <c r="AZ178" s="26">
        <v>0</v>
      </c>
      <c r="BA178" s="26"/>
      <c r="BB178" s="26"/>
      <c r="BC178" s="26"/>
      <c r="BD178" s="26"/>
      <c r="BE178" s="26">
        <v>100</v>
      </c>
      <c r="BF178" s="26"/>
      <c r="BG178" s="26"/>
      <c r="BH178" s="26"/>
      <c r="BI178" s="26"/>
    </row>
    <row r="180" spans="1:79" ht="14.25" customHeight="1" x14ac:dyDescent="0.2">
      <c r="A180" s="47" t="s">
        <v>124</v>
      </c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</row>
    <row r="181" spans="1:79" ht="15" customHeight="1" x14ac:dyDescent="0.2">
      <c r="A181" s="90" t="s">
        <v>184</v>
      </c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0"/>
      <c r="BN181" s="90"/>
      <c r="BO181" s="90"/>
      <c r="BP181" s="90"/>
      <c r="BQ181" s="90"/>
      <c r="BR181" s="90"/>
    </row>
    <row r="182" spans="1:79" ht="12.95" customHeight="1" x14ac:dyDescent="0.2">
      <c r="A182" s="92" t="s">
        <v>19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4"/>
      <c r="U182" s="40" t="s">
        <v>185</v>
      </c>
      <c r="V182" s="40"/>
      <c r="W182" s="40"/>
      <c r="X182" s="40"/>
      <c r="Y182" s="40"/>
      <c r="Z182" s="40"/>
      <c r="AA182" s="40"/>
      <c r="AB182" s="40"/>
      <c r="AC182" s="40"/>
      <c r="AD182" s="40"/>
      <c r="AE182" s="40" t="s">
        <v>186</v>
      </c>
      <c r="AF182" s="40"/>
      <c r="AG182" s="40"/>
      <c r="AH182" s="40"/>
      <c r="AI182" s="40"/>
      <c r="AJ182" s="40"/>
      <c r="AK182" s="40"/>
      <c r="AL182" s="40"/>
      <c r="AM182" s="40"/>
      <c r="AN182" s="40"/>
      <c r="AO182" s="40" t="s">
        <v>187</v>
      </c>
      <c r="AP182" s="40"/>
      <c r="AQ182" s="40"/>
      <c r="AR182" s="40"/>
      <c r="AS182" s="40"/>
      <c r="AT182" s="40"/>
      <c r="AU182" s="40"/>
      <c r="AV182" s="40"/>
      <c r="AW182" s="40"/>
      <c r="AX182" s="40"/>
      <c r="AY182" s="40" t="s">
        <v>188</v>
      </c>
      <c r="AZ182" s="40"/>
      <c r="BA182" s="40"/>
      <c r="BB182" s="40"/>
      <c r="BC182" s="40"/>
      <c r="BD182" s="40"/>
      <c r="BE182" s="40"/>
      <c r="BF182" s="40"/>
      <c r="BG182" s="40"/>
      <c r="BH182" s="40"/>
      <c r="BI182" s="40" t="s">
        <v>189</v>
      </c>
      <c r="BJ182" s="40"/>
      <c r="BK182" s="40"/>
      <c r="BL182" s="40"/>
      <c r="BM182" s="40"/>
      <c r="BN182" s="40"/>
      <c r="BO182" s="40"/>
      <c r="BP182" s="40"/>
      <c r="BQ182" s="40"/>
      <c r="BR182" s="40"/>
    </row>
    <row r="183" spans="1:79" ht="30" customHeight="1" x14ac:dyDescent="0.2">
      <c r="A183" s="95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7"/>
      <c r="U183" s="40" t="s">
        <v>4</v>
      </c>
      <c r="V183" s="40"/>
      <c r="W183" s="40"/>
      <c r="X183" s="40"/>
      <c r="Y183" s="40"/>
      <c r="Z183" s="40" t="s">
        <v>3</v>
      </c>
      <c r="AA183" s="40"/>
      <c r="AB183" s="40"/>
      <c r="AC183" s="40"/>
      <c r="AD183" s="40"/>
      <c r="AE183" s="40" t="s">
        <v>4</v>
      </c>
      <c r="AF183" s="40"/>
      <c r="AG183" s="40"/>
      <c r="AH183" s="40"/>
      <c r="AI183" s="40"/>
      <c r="AJ183" s="40" t="s">
        <v>3</v>
      </c>
      <c r="AK183" s="40"/>
      <c r="AL183" s="40"/>
      <c r="AM183" s="40"/>
      <c r="AN183" s="40"/>
      <c r="AO183" s="40" t="s">
        <v>4</v>
      </c>
      <c r="AP183" s="40"/>
      <c r="AQ183" s="40"/>
      <c r="AR183" s="40"/>
      <c r="AS183" s="40"/>
      <c r="AT183" s="40" t="s">
        <v>3</v>
      </c>
      <c r="AU183" s="40"/>
      <c r="AV183" s="40"/>
      <c r="AW183" s="40"/>
      <c r="AX183" s="40"/>
      <c r="AY183" s="40" t="s">
        <v>4</v>
      </c>
      <c r="AZ183" s="40"/>
      <c r="BA183" s="40"/>
      <c r="BB183" s="40"/>
      <c r="BC183" s="40"/>
      <c r="BD183" s="40" t="s">
        <v>3</v>
      </c>
      <c r="BE183" s="40"/>
      <c r="BF183" s="40"/>
      <c r="BG183" s="40"/>
      <c r="BH183" s="40"/>
      <c r="BI183" s="40" t="s">
        <v>4</v>
      </c>
      <c r="BJ183" s="40"/>
      <c r="BK183" s="40"/>
      <c r="BL183" s="40"/>
      <c r="BM183" s="40"/>
      <c r="BN183" s="40" t="s">
        <v>3</v>
      </c>
      <c r="BO183" s="40"/>
      <c r="BP183" s="40"/>
      <c r="BQ183" s="40"/>
      <c r="BR183" s="40"/>
    </row>
    <row r="184" spans="1:79" ht="15" customHeight="1" x14ac:dyDescent="0.2">
      <c r="A184" s="41">
        <v>1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3"/>
      <c r="U184" s="40">
        <v>2</v>
      </c>
      <c r="V184" s="40"/>
      <c r="W184" s="40"/>
      <c r="X184" s="40"/>
      <c r="Y184" s="40"/>
      <c r="Z184" s="40">
        <v>3</v>
      </c>
      <c r="AA184" s="40"/>
      <c r="AB184" s="40"/>
      <c r="AC184" s="40"/>
      <c r="AD184" s="40"/>
      <c r="AE184" s="40">
        <v>4</v>
      </c>
      <c r="AF184" s="40"/>
      <c r="AG184" s="40"/>
      <c r="AH184" s="40"/>
      <c r="AI184" s="40"/>
      <c r="AJ184" s="40">
        <v>5</v>
      </c>
      <c r="AK184" s="40"/>
      <c r="AL184" s="40"/>
      <c r="AM184" s="40"/>
      <c r="AN184" s="40"/>
      <c r="AO184" s="40">
        <v>6</v>
      </c>
      <c r="AP184" s="40"/>
      <c r="AQ184" s="40"/>
      <c r="AR184" s="40"/>
      <c r="AS184" s="40"/>
      <c r="AT184" s="40">
        <v>7</v>
      </c>
      <c r="AU184" s="40"/>
      <c r="AV184" s="40"/>
      <c r="AW184" s="40"/>
      <c r="AX184" s="40"/>
      <c r="AY184" s="40">
        <v>8</v>
      </c>
      <c r="AZ184" s="40"/>
      <c r="BA184" s="40"/>
      <c r="BB184" s="40"/>
      <c r="BC184" s="40"/>
      <c r="BD184" s="40">
        <v>9</v>
      </c>
      <c r="BE184" s="40"/>
      <c r="BF184" s="40"/>
      <c r="BG184" s="40"/>
      <c r="BH184" s="40"/>
      <c r="BI184" s="40">
        <v>10</v>
      </c>
      <c r="BJ184" s="40"/>
      <c r="BK184" s="40"/>
      <c r="BL184" s="40"/>
      <c r="BM184" s="40"/>
      <c r="BN184" s="40">
        <v>11</v>
      </c>
      <c r="BO184" s="40"/>
      <c r="BP184" s="40"/>
      <c r="BQ184" s="40"/>
      <c r="BR184" s="40"/>
    </row>
    <row r="185" spans="1:79" s="1" customFormat="1" ht="15.75" hidden="1" customHeight="1" x14ac:dyDescent="0.2">
      <c r="A185" s="64" t="s">
        <v>57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6"/>
      <c r="U185" s="59" t="s">
        <v>65</v>
      </c>
      <c r="V185" s="59"/>
      <c r="W185" s="59"/>
      <c r="X185" s="59"/>
      <c r="Y185" s="59"/>
      <c r="Z185" s="80" t="s">
        <v>66</v>
      </c>
      <c r="AA185" s="80"/>
      <c r="AB185" s="80"/>
      <c r="AC185" s="80"/>
      <c r="AD185" s="80"/>
      <c r="AE185" s="59" t="s">
        <v>67</v>
      </c>
      <c r="AF185" s="59"/>
      <c r="AG185" s="59"/>
      <c r="AH185" s="59"/>
      <c r="AI185" s="59"/>
      <c r="AJ185" s="80" t="s">
        <v>68</v>
      </c>
      <c r="AK185" s="80"/>
      <c r="AL185" s="80"/>
      <c r="AM185" s="80"/>
      <c r="AN185" s="80"/>
      <c r="AO185" s="59" t="s">
        <v>58</v>
      </c>
      <c r="AP185" s="59"/>
      <c r="AQ185" s="59"/>
      <c r="AR185" s="59"/>
      <c r="AS185" s="59"/>
      <c r="AT185" s="80" t="s">
        <v>59</v>
      </c>
      <c r="AU185" s="80"/>
      <c r="AV185" s="80"/>
      <c r="AW185" s="80"/>
      <c r="AX185" s="80"/>
      <c r="AY185" s="59" t="s">
        <v>60</v>
      </c>
      <c r="AZ185" s="59"/>
      <c r="BA185" s="59"/>
      <c r="BB185" s="59"/>
      <c r="BC185" s="59"/>
      <c r="BD185" s="80" t="s">
        <v>61</v>
      </c>
      <c r="BE185" s="80"/>
      <c r="BF185" s="80"/>
      <c r="BG185" s="80"/>
      <c r="BH185" s="80"/>
      <c r="BI185" s="59" t="s">
        <v>62</v>
      </c>
      <c r="BJ185" s="59"/>
      <c r="BK185" s="59"/>
      <c r="BL185" s="59"/>
      <c r="BM185" s="59"/>
      <c r="BN185" s="80" t="s">
        <v>63</v>
      </c>
      <c r="BO185" s="80"/>
      <c r="BP185" s="80"/>
      <c r="BQ185" s="80"/>
      <c r="BR185" s="80"/>
      <c r="CA185" t="s">
        <v>41</v>
      </c>
    </row>
    <row r="186" spans="1:79" s="6" customFormat="1" ht="12.75" customHeight="1" x14ac:dyDescent="0.2">
      <c r="A186" s="35" t="s">
        <v>207</v>
      </c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7"/>
      <c r="U186" s="39">
        <v>862322</v>
      </c>
      <c r="V186" s="39"/>
      <c r="W186" s="39"/>
      <c r="X186" s="39"/>
      <c r="Y186" s="39"/>
      <c r="Z186" s="39">
        <v>14295</v>
      </c>
      <c r="AA186" s="39"/>
      <c r="AB186" s="39"/>
      <c r="AC186" s="39"/>
      <c r="AD186" s="39"/>
      <c r="AE186" s="39">
        <v>1214054</v>
      </c>
      <c r="AF186" s="39"/>
      <c r="AG186" s="39"/>
      <c r="AH186" s="39"/>
      <c r="AI186" s="39"/>
      <c r="AJ186" s="39">
        <v>0</v>
      </c>
      <c r="AK186" s="39"/>
      <c r="AL186" s="39"/>
      <c r="AM186" s="39"/>
      <c r="AN186" s="39"/>
      <c r="AO186" s="39">
        <v>1332780</v>
      </c>
      <c r="AP186" s="39"/>
      <c r="AQ186" s="39"/>
      <c r="AR186" s="39"/>
      <c r="AS186" s="39"/>
      <c r="AT186" s="39">
        <v>0</v>
      </c>
      <c r="AU186" s="39"/>
      <c r="AV186" s="39"/>
      <c r="AW186" s="39"/>
      <c r="AX186" s="39"/>
      <c r="AY186" s="39">
        <v>1460028</v>
      </c>
      <c r="AZ186" s="39"/>
      <c r="BA186" s="39"/>
      <c r="BB186" s="39"/>
      <c r="BC186" s="39"/>
      <c r="BD186" s="39">
        <v>0</v>
      </c>
      <c r="BE186" s="39"/>
      <c r="BF186" s="39"/>
      <c r="BG186" s="39"/>
      <c r="BH186" s="39"/>
      <c r="BI186" s="39">
        <v>1559604</v>
      </c>
      <c r="BJ186" s="39"/>
      <c r="BK186" s="39"/>
      <c r="BL186" s="39"/>
      <c r="BM186" s="39"/>
      <c r="BN186" s="39">
        <v>0</v>
      </c>
      <c r="BO186" s="39"/>
      <c r="BP186" s="39"/>
      <c r="BQ186" s="39"/>
      <c r="BR186" s="39"/>
      <c r="CA186" s="6" t="s">
        <v>42</v>
      </c>
    </row>
    <row r="187" spans="1:79" s="25" customFormat="1" ht="12.75" customHeight="1" x14ac:dyDescent="0.2">
      <c r="A187" s="30" t="s">
        <v>208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2"/>
      <c r="U187" s="38">
        <v>518244</v>
      </c>
      <c r="V187" s="38"/>
      <c r="W187" s="38"/>
      <c r="X187" s="38"/>
      <c r="Y187" s="38"/>
      <c r="Z187" s="38">
        <v>14295</v>
      </c>
      <c r="AA187" s="38"/>
      <c r="AB187" s="38"/>
      <c r="AC187" s="38"/>
      <c r="AD187" s="38"/>
      <c r="AE187" s="38">
        <v>718302</v>
      </c>
      <c r="AF187" s="38"/>
      <c r="AG187" s="38"/>
      <c r="AH187" s="38"/>
      <c r="AI187" s="38"/>
      <c r="AJ187" s="38">
        <v>0</v>
      </c>
      <c r="AK187" s="38"/>
      <c r="AL187" s="38"/>
      <c r="AM187" s="38"/>
      <c r="AN187" s="38"/>
      <c r="AO187" s="38">
        <v>778878</v>
      </c>
      <c r="AP187" s="38"/>
      <c r="AQ187" s="38"/>
      <c r="AR187" s="38"/>
      <c r="AS187" s="38"/>
      <c r="AT187" s="38">
        <v>0</v>
      </c>
      <c r="AU187" s="38"/>
      <c r="AV187" s="38"/>
      <c r="AW187" s="38"/>
      <c r="AX187" s="38"/>
      <c r="AY187" s="38">
        <v>853032</v>
      </c>
      <c r="AZ187" s="38"/>
      <c r="BA187" s="38"/>
      <c r="BB187" s="38"/>
      <c r="BC187" s="38"/>
      <c r="BD187" s="38">
        <v>0</v>
      </c>
      <c r="BE187" s="38"/>
      <c r="BF187" s="38"/>
      <c r="BG187" s="38"/>
      <c r="BH187" s="38"/>
      <c r="BI187" s="38">
        <v>911268</v>
      </c>
      <c r="BJ187" s="38"/>
      <c r="BK187" s="38"/>
      <c r="BL187" s="38"/>
      <c r="BM187" s="38"/>
      <c r="BN187" s="38">
        <v>0</v>
      </c>
      <c r="BO187" s="38"/>
      <c r="BP187" s="38"/>
      <c r="BQ187" s="38"/>
      <c r="BR187" s="38"/>
    </row>
    <row r="188" spans="1:79" s="25" customFormat="1" ht="12.75" customHeight="1" x14ac:dyDescent="0.2">
      <c r="A188" s="30" t="s">
        <v>267</v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2"/>
      <c r="U188" s="38">
        <v>294674</v>
      </c>
      <c r="V188" s="38"/>
      <c r="W188" s="38"/>
      <c r="X188" s="38"/>
      <c r="Y188" s="38"/>
      <c r="Z188" s="38">
        <v>0</v>
      </c>
      <c r="AA188" s="38"/>
      <c r="AB188" s="38"/>
      <c r="AC188" s="38"/>
      <c r="AD188" s="38"/>
      <c r="AE188" s="38">
        <v>426101</v>
      </c>
      <c r="AF188" s="38"/>
      <c r="AG188" s="38"/>
      <c r="AH188" s="38"/>
      <c r="AI188" s="38"/>
      <c r="AJ188" s="38">
        <v>0</v>
      </c>
      <c r="AK188" s="38"/>
      <c r="AL188" s="38"/>
      <c r="AM188" s="38"/>
      <c r="AN188" s="38"/>
      <c r="AO188" s="38">
        <v>452997</v>
      </c>
      <c r="AP188" s="38"/>
      <c r="AQ188" s="38"/>
      <c r="AR188" s="38"/>
      <c r="AS188" s="38"/>
      <c r="AT188" s="38">
        <v>0</v>
      </c>
      <c r="AU188" s="38"/>
      <c r="AV188" s="38"/>
      <c r="AW188" s="38"/>
      <c r="AX188" s="38"/>
      <c r="AY188" s="38">
        <v>496488</v>
      </c>
      <c r="AZ188" s="38"/>
      <c r="BA188" s="38"/>
      <c r="BB188" s="38"/>
      <c r="BC188" s="38"/>
      <c r="BD188" s="38">
        <v>0</v>
      </c>
      <c r="BE188" s="38"/>
      <c r="BF188" s="38"/>
      <c r="BG188" s="38"/>
      <c r="BH188" s="38"/>
      <c r="BI188" s="38">
        <v>530280</v>
      </c>
      <c r="BJ188" s="38"/>
      <c r="BK188" s="38"/>
      <c r="BL188" s="38"/>
      <c r="BM188" s="38"/>
      <c r="BN188" s="38">
        <v>0</v>
      </c>
      <c r="BO188" s="38"/>
      <c r="BP188" s="38"/>
      <c r="BQ188" s="38"/>
      <c r="BR188" s="38"/>
    </row>
    <row r="189" spans="1:79" s="25" customFormat="1" ht="12.75" customHeight="1" x14ac:dyDescent="0.2">
      <c r="A189" s="30" t="s">
        <v>209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2"/>
      <c r="U189" s="38">
        <v>49404</v>
      </c>
      <c r="V189" s="38"/>
      <c r="W189" s="38"/>
      <c r="X189" s="38"/>
      <c r="Y189" s="38"/>
      <c r="Z189" s="38">
        <v>0</v>
      </c>
      <c r="AA189" s="38"/>
      <c r="AB189" s="38"/>
      <c r="AC189" s="38"/>
      <c r="AD189" s="38"/>
      <c r="AE189" s="38">
        <v>69651</v>
      </c>
      <c r="AF189" s="38"/>
      <c r="AG189" s="38"/>
      <c r="AH189" s="38"/>
      <c r="AI189" s="38"/>
      <c r="AJ189" s="38">
        <v>0</v>
      </c>
      <c r="AK189" s="38"/>
      <c r="AL189" s="38"/>
      <c r="AM189" s="38"/>
      <c r="AN189" s="38"/>
      <c r="AO189" s="38">
        <v>100905</v>
      </c>
      <c r="AP189" s="38"/>
      <c r="AQ189" s="38"/>
      <c r="AR189" s="38"/>
      <c r="AS189" s="38"/>
      <c r="AT189" s="38">
        <v>0</v>
      </c>
      <c r="AU189" s="38"/>
      <c r="AV189" s="38"/>
      <c r="AW189" s="38"/>
      <c r="AX189" s="38"/>
      <c r="AY189" s="38">
        <v>110508</v>
      </c>
      <c r="AZ189" s="38"/>
      <c r="BA189" s="38"/>
      <c r="BB189" s="38"/>
      <c r="BC189" s="38"/>
      <c r="BD189" s="38">
        <v>0</v>
      </c>
      <c r="BE189" s="38"/>
      <c r="BF189" s="38"/>
      <c r="BG189" s="38"/>
      <c r="BH189" s="38"/>
      <c r="BI189" s="38">
        <v>118056</v>
      </c>
      <c r="BJ189" s="38"/>
      <c r="BK189" s="38"/>
      <c r="BL189" s="38"/>
      <c r="BM189" s="38"/>
      <c r="BN189" s="38">
        <v>0</v>
      </c>
      <c r="BO189" s="38"/>
      <c r="BP189" s="38"/>
      <c r="BQ189" s="38"/>
      <c r="BR189" s="38"/>
    </row>
    <row r="190" spans="1:79" s="25" customFormat="1" ht="12.75" customHeight="1" x14ac:dyDescent="0.2">
      <c r="A190" s="30" t="s">
        <v>210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2"/>
      <c r="U190" s="38">
        <v>70850</v>
      </c>
      <c r="V190" s="38"/>
      <c r="W190" s="38"/>
      <c r="X190" s="38"/>
      <c r="Y190" s="38"/>
      <c r="Z190" s="38">
        <v>0</v>
      </c>
      <c r="AA190" s="38"/>
      <c r="AB190" s="38"/>
      <c r="AC190" s="38"/>
      <c r="AD190" s="38"/>
      <c r="AE190" s="38">
        <v>0</v>
      </c>
      <c r="AF190" s="38"/>
      <c r="AG190" s="38"/>
      <c r="AH190" s="38"/>
      <c r="AI190" s="38"/>
      <c r="AJ190" s="38">
        <v>0</v>
      </c>
      <c r="AK190" s="38"/>
      <c r="AL190" s="38"/>
      <c r="AM190" s="38"/>
      <c r="AN190" s="38"/>
      <c r="AO190" s="38">
        <v>0</v>
      </c>
      <c r="AP190" s="38"/>
      <c r="AQ190" s="38"/>
      <c r="AR190" s="38"/>
      <c r="AS190" s="38"/>
      <c r="AT190" s="38">
        <v>0</v>
      </c>
      <c r="AU190" s="38"/>
      <c r="AV190" s="38"/>
      <c r="AW190" s="38"/>
      <c r="AX190" s="38"/>
      <c r="AY190" s="38">
        <v>0</v>
      </c>
      <c r="AZ190" s="38"/>
      <c r="BA190" s="38"/>
      <c r="BB190" s="38"/>
      <c r="BC190" s="38"/>
      <c r="BD190" s="38">
        <v>0</v>
      </c>
      <c r="BE190" s="38"/>
      <c r="BF190" s="38"/>
      <c r="BG190" s="38"/>
      <c r="BH190" s="38"/>
      <c r="BI190" s="38">
        <v>0</v>
      </c>
      <c r="BJ190" s="38"/>
      <c r="BK190" s="38"/>
      <c r="BL190" s="38"/>
      <c r="BM190" s="38"/>
      <c r="BN190" s="38">
        <v>0</v>
      </c>
      <c r="BO190" s="38"/>
      <c r="BP190" s="38"/>
      <c r="BQ190" s="38"/>
      <c r="BR190" s="38"/>
    </row>
    <row r="191" spans="1:79" s="6" customFormat="1" ht="12.75" customHeight="1" x14ac:dyDescent="0.2">
      <c r="A191" s="35" t="s">
        <v>211</v>
      </c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7"/>
      <c r="U191" s="39">
        <v>26510</v>
      </c>
      <c r="V191" s="39"/>
      <c r="W191" s="39"/>
      <c r="X191" s="39"/>
      <c r="Y191" s="39"/>
      <c r="Z191" s="39">
        <v>0</v>
      </c>
      <c r="AA191" s="39"/>
      <c r="AB191" s="39"/>
      <c r="AC191" s="39"/>
      <c r="AD191" s="39"/>
      <c r="AE191" s="39">
        <v>53637</v>
      </c>
      <c r="AF191" s="39"/>
      <c r="AG191" s="39"/>
      <c r="AH191" s="39"/>
      <c r="AI191" s="39"/>
      <c r="AJ191" s="39">
        <v>0</v>
      </c>
      <c r="AK191" s="39"/>
      <c r="AL191" s="39"/>
      <c r="AM191" s="39"/>
      <c r="AN191" s="39"/>
      <c r="AO191" s="39">
        <v>60216</v>
      </c>
      <c r="AP191" s="39"/>
      <c r="AQ191" s="39"/>
      <c r="AR191" s="39"/>
      <c r="AS191" s="39"/>
      <c r="AT191" s="39">
        <v>0</v>
      </c>
      <c r="AU191" s="39"/>
      <c r="AV191" s="39"/>
      <c r="AW191" s="39"/>
      <c r="AX191" s="39"/>
      <c r="AY191" s="39">
        <v>66456</v>
      </c>
      <c r="AZ191" s="39"/>
      <c r="BA191" s="39"/>
      <c r="BB191" s="39"/>
      <c r="BC191" s="39"/>
      <c r="BD191" s="39">
        <v>0</v>
      </c>
      <c r="BE191" s="39"/>
      <c r="BF191" s="39"/>
      <c r="BG191" s="39"/>
      <c r="BH191" s="39"/>
      <c r="BI191" s="39">
        <v>70993</v>
      </c>
      <c r="BJ191" s="39"/>
      <c r="BK191" s="39"/>
      <c r="BL191" s="39"/>
      <c r="BM191" s="39"/>
      <c r="BN191" s="39">
        <v>0</v>
      </c>
      <c r="BO191" s="39"/>
      <c r="BP191" s="39"/>
      <c r="BQ191" s="39"/>
      <c r="BR191" s="39"/>
    </row>
    <row r="192" spans="1:79" s="25" customFormat="1" ht="12.75" customHeight="1" x14ac:dyDescent="0.2">
      <c r="A192" s="30" t="s">
        <v>212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2"/>
      <c r="U192" s="38">
        <v>26510</v>
      </c>
      <c r="V192" s="38"/>
      <c r="W192" s="38"/>
      <c r="X192" s="38"/>
      <c r="Y192" s="38"/>
      <c r="Z192" s="38">
        <v>0</v>
      </c>
      <c r="AA192" s="38"/>
      <c r="AB192" s="38"/>
      <c r="AC192" s="38"/>
      <c r="AD192" s="38"/>
      <c r="AE192" s="38">
        <v>53637</v>
      </c>
      <c r="AF192" s="38"/>
      <c r="AG192" s="38"/>
      <c r="AH192" s="38"/>
      <c r="AI192" s="38"/>
      <c r="AJ192" s="38">
        <v>0</v>
      </c>
      <c r="AK192" s="38"/>
      <c r="AL192" s="38"/>
      <c r="AM192" s="38"/>
      <c r="AN192" s="38"/>
      <c r="AO192" s="38">
        <v>60216</v>
      </c>
      <c r="AP192" s="38"/>
      <c r="AQ192" s="38"/>
      <c r="AR192" s="38"/>
      <c r="AS192" s="38"/>
      <c r="AT192" s="38">
        <v>0</v>
      </c>
      <c r="AU192" s="38"/>
      <c r="AV192" s="38"/>
      <c r="AW192" s="38"/>
      <c r="AX192" s="38"/>
      <c r="AY192" s="38">
        <v>66456</v>
      </c>
      <c r="AZ192" s="38"/>
      <c r="BA192" s="38"/>
      <c r="BB192" s="38"/>
      <c r="BC192" s="38"/>
      <c r="BD192" s="38">
        <v>0</v>
      </c>
      <c r="BE192" s="38"/>
      <c r="BF192" s="38"/>
      <c r="BG192" s="38"/>
      <c r="BH192" s="38"/>
      <c r="BI192" s="38">
        <v>70993</v>
      </c>
      <c r="BJ192" s="38"/>
      <c r="BK192" s="38"/>
      <c r="BL192" s="38"/>
      <c r="BM192" s="38"/>
      <c r="BN192" s="38">
        <v>0</v>
      </c>
      <c r="BO192" s="38"/>
      <c r="BP192" s="38"/>
      <c r="BQ192" s="38"/>
      <c r="BR192" s="38"/>
    </row>
    <row r="193" spans="1:79" s="25" customFormat="1" ht="12.75" customHeight="1" x14ac:dyDescent="0.2">
      <c r="A193" s="30" t="s">
        <v>213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2"/>
      <c r="U193" s="38">
        <v>0</v>
      </c>
      <c r="V193" s="38"/>
      <c r="W193" s="38"/>
      <c r="X193" s="38"/>
      <c r="Y193" s="38"/>
      <c r="Z193" s="38">
        <v>0</v>
      </c>
      <c r="AA193" s="38"/>
      <c r="AB193" s="38"/>
      <c r="AC193" s="38"/>
      <c r="AD193" s="38"/>
      <c r="AE193" s="38"/>
      <c r="AF193" s="38"/>
      <c r="AG193" s="38"/>
      <c r="AH193" s="38"/>
      <c r="AI193" s="38"/>
      <c r="AJ193" s="38">
        <v>0</v>
      </c>
      <c r="AK193" s="38"/>
      <c r="AL193" s="38"/>
      <c r="AM193" s="38"/>
      <c r="AN193" s="38"/>
      <c r="AO193" s="38">
        <v>0</v>
      </c>
      <c r="AP193" s="38"/>
      <c r="AQ193" s="38"/>
      <c r="AR193" s="38"/>
      <c r="AS193" s="38"/>
      <c r="AT193" s="38">
        <v>0</v>
      </c>
      <c r="AU193" s="38"/>
      <c r="AV193" s="38"/>
      <c r="AW193" s="38"/>
      <c r="AX193" s="38"/>
      <c r="AY193" s="38">
        <v>0</v>
      </c>
      <c r="AZ193" s="38"/>
      <c r="BA193" s="38"/>
      <c r="BB193" s="38"/>
      <c r="BC193" s="38"/>
      <c r="BD193" s="38">
        <v>0</v>
      </c>
      <c r="BE193" s="38"/>
      <c r="BF193" s="38"/>
      <c r="BG193" s="38"/>
      <c r="BH193" s="38"/>
      <c r="BI193" s="38">
        <v>0</v>
      </c>
      <c r="BJ193" s="38"/>
      <c r="BK193" s="38"/>
      <c r="BL193" s="38"/>
      <c r="BM193" s="38"/>
      <c r="BN193" s="38">
        <v>0</v>
      </c>
      <c r="BO193" s="38"/>
      <c r="BP193" s="38"/>
      <c r="BQ193" s="38"/>
      <c r="BR193" s="38"/>
    </row>
    <row r="194" spans="1:79" s="6" customFormat="1" ht="12.75" customHeight="1" x14ac:dyDescent="0.2">
      <c r="A194" s="35" t="s">
        <v>147</v>
      </c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7"/>
      <c r="U194" s="39">
        <v>959682</v>
      </c>
      <c r="V194" s="39"/>
      <c r="W194" s="39"/>
      <c r="X194" s="39"/>
      <c r="Y194" s="39"/>
      <c r="Z194" s="39">
        <v>14295</v>
      </c>
      <c r="AA194" s="39"/>
      <c r="AB194" s="39"/>
      <c r="AC194" s="39"/>
      <c r="AD194" s="39"/>
      <c r="AE194" s="39">
        <v>1267691</v>
      </c>
      <c r="AF194" s="39"/>
      <c r="AG194" s="39"/>
      <c r="AH194" s="39"/>
      <c r="AI194" s="39"/>
      <c r="AJ194" s="39">
        <v>0</v>
      </c>
      <c r="AK194" s="39"/>
      <c r="AL194" s="39"/>
      <c r="AM194" s="39"/>
      <c r="AN194" s="39"/>
      <c r="AO194" s="39">
        <v>1392996</v>
      </c>
      <c r="AP194" s="39"/>
      <c r="AQ194" s="39"/>
      <c r="AR194" s="39"/>
      <c r="AS194" s="39"/>
      <c r="AT194" s="39">
        <v>0</v>
      </c>
      <c r="AU194" s="39"/>
      <c r="AV194" s="39"/>
      <c r="AW194" s="39"/>
      <c r="AX194" s="39"/>
      <c r="AY194" s="39">
        <v>1526484</v>
      </c>
      <c r="AZ194" s="39"/>
      <c r="BA194" s="39"/>
      <c r="BB194" s="39"/>
      <c r="BC194" s="39"/>
      <c r="BD194" s="39">
        <v>0</v>
      </c>
      <c r="BE194" s="39"/>
      <c r="BF194" s="39"/>
      <c r="BG194" s="39"/>
      <c r="BH194" s="39"/>
      <c r="BI194" s="39">
        <v>1630597</v>
      </c>
      <c r="BJ194" s="39"/>
      <c r="BK194" s="39"/>
      <c r="BL194" s="39"/>
      <c r="BM194" s="39"/>
      <c r="BN194" s="39">
        <v>0</v>
      </c>
      <c r="BO194" s="39"/>
      <c r="BP194" s="39"/>
      <c r="BQ194" s="39"/>
      <c r="BR194" s="39"/>
    </row>
    <row r="195" spans="1:79" s="25" customFormat="1" ht="38.25" customHeight="1" x14ac:dyDescent="0.2">
      <c r="A195" s="30" t="s">
        <v>214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2"/>
      <c r="U195" s="38" t="s">
        <v>191</v>
      </c>
      <c r="V195" s="38"/>
      <c r="W195" s="38"/>
      <c r="X195" s="38"/>
      <c r="Y195" s="38"/>
      <c r="Z195" s="38"/>
      <c r="AA195" s="38"/>
      <c r="AB195" s="38"/>
      <c r="AC195" s="38"/>
      <c r="AD195" s="38"/>
      <c r="AE195" s="38" t="s">
        <v>191</v>
      </c>
      <c r="AF195" s="38"/>
      <c r="AG195" s="38"/>
      <c r="AH195" s="38"/>
      <c r="AI195" s="38"/>
      <c r="AJ195" s="38"/>
      <c r="AK195" s="38"/>
      <c r="AL195" s="38"/>
      <c r="AM195" s="38"/>
      <c r="AN195" s="38"/>
      <c r="AO195" s="38" t="s">
        <v>191</v>
      </c>
      <c r="AP195" s="38"/>
      <c r="AQ195" s="38"/>
      <c r="AR195" s="38"/>
      <c r="AS195" s="38"/>
      <c r="AT195" s="38"/>
      <c r="AU195" s="38"/>
      <c r="AV195" s="38"/>
      <c r="AW195" s="38"/>
      <c r="AX195" s="38"/>
      <c r="AY195" s="38" t="s">
        <v>191</v>
      </c>
      <c r="AZ195" s="38"/>
      <c r="BA195" s="38"/>
      <c r="BB195" s="38"/>
      <c r="BC195" s="38"/>
      <c r="BD195" s="38"/>
      <c r="BE195" s="38"/>
      <c r="BF195" s="38"/>
      <c r="BG195" s="38"/>
      <c r="BH195" s="38"/>
      <c r="BI195" s="38" t="s">
        <v>191</v>
      </c>
      <c r="BJ195" s="38"/>
      <c r="BK195" s="38"/>
      <c r="BL195" s="38"/>
      <c r="BM195" s="38"/>
      <c r="BN195" s="38"/>
      <c r="BO195" s="38"/>
      <c r="BP195" s="38"/>
      <c r="BQ195" s="38"/>
      <c r="BR195" s="38"/>
    </row>
    <row r="198" spans="1:79" ht="14.25" customHeight="1" x14ac:dyDescent="0.2">
      <c r="A198" s="47" t="s">
        <v>125</v>
      </c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</row>
    <row r="199" spans="1:79" ht="15" customHeight="1" x14ac:dyDescent="0.2">
      <c r="A199" s="92" t="s">
        <v>6</v>
      </c>
      <c r="B199" s="93"/>
      <c r="C199" s="93"/>
      <c r="D199" s="92" t="s">
        <v>10</v>
      </c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4"/>
      <c r="W199" s="40" t="s">
        <v>185</v>
      </c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 t="s">
        <v>219</v>
      </c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 t="s">
        <v>229</v>
      </c>
      <c r="AV199" s="40"/>
      <c r="AW199" s="40"/>
      <c r="AX199" s="40"/>
      <c r="AY199" s="40"/>
      <c r="AZ199" s="40"/>
      <c r="BA199" s="40" t="s">
        <v>235</v>
      </c>
      <c r="BB199" s="40"/>
      <c r="BC199" s="40"/>
      <c r="BD199" s="40"/>
      <c r="BE199" s="40"/>
      <c r="BF199" s="40"/>
      <c r="BG199" s="40" t="s">
        <v>243</v>
      </c>
      <c r="BH199" s="40"/>
      <c r="BI199" s="40"/>
      <c r="BJ199" s="40"/>
      <c r="BK199" s="40"/>
      <c r="BL199" s="40"/>
    </row>
    <row r="200" spans="1:79" ht="15" customHeight="1" x14ac:dyDescent="0.2">
      <c r="A200" s="101"/>
      <c r="B200" s="102"/>
      <c r="C200" s="102"/>
      <c r="D200" s="101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3"/>
      <c r="W200" s="40" t="s">
        <v>4</v>
      </c>
      <c r="X200" s="40"/>
      <c r="Y200" s="40"/>
      <c r="Z200" s="40"/>
      <c r="AA200" s="40"/>
      <c r="AB200" s="40"/>
      <c r="AC200" s="40" t="s">
        <v>3</v>
      </c>
      <c r="AD200" s="40"/>
      <c r="AE200" s="40"/>
      <c r="AF200" s="40"/>
      <c r="AG200" s="40"/>
      <c r="AH200" s="40"/>
      <c r="AI200" s="40" t="s">
        <v>4</v>
      </c>
      <c r="AJ200" s="40"/>
      <c r="AK200" s="40"/>
      <c r="AL200" s="40"/>
      <c r="AM200" s="40"/>
      <c r="AN200" s="40"/>
      <c r="AO200" s="40" t="s">
        <v>3</v>
      </c>
      <c r="AP200" s="40"/>
      <c r="AQ200" s="40"/>
      <c r="AR200" s="40"/>
      <c r="AS200" s="40"/>
      <c r="AT200" s="40"/>
      <c r="AU200" s="83" t="s">
        <v>4</v>
      </c>
      <c r="AV200" s="83"/>
      <c r="AW200" s="83"/>
      <c r="AX200" s="83" t="s">
        <v>3</v>
      </c>
      <c r="AY200" s="83"/>
      <c r="AZ200" s="83"/>
      <c r="BA200" s="83" t="s">
        <v>4</v>
      </c>
      <c r="BB200" s="83"/>
      <c r="BC200" s="83"/>
      <c r="BD200" s="83" t="s">
        <v>3</v>
      </c>
      <c r="BE200" s="83"/>
      <c r="BF200" s="83"/>
      <c r="BG200" s="83" t="s">
        <v>4</v>
      </c>
      <c r="BH200" s="83"/>
      <c r="BI200" s="83"/>
      <c r="BJ200" s="83" t="s">
        <v>3</v>
      </c>
      <c r="BK200" s="83"/>
      <c r="BL200" s="83"/>
    </row>
    <row r="201" spans="1:79" ht="57" customHeight="1" x14ac:dyDescent="0.2">
      <c r="A201" s="95"/>
      <c r="B201" s="96"/>
      <c r="C201" s="96"/>
      <c r="D201" s="95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7"/>
      <c r="W201" s="40" t="s">
        <v>12</v>
      </c>
      <c r="X201" s="40"/>
      <c r="Y201" s="40"/>
      <c r="Z201" s="40" t="s">
        <v>11</v>
      </c>
      <c r="AA201" s="40"/>
      <c r="AB201" s="40"/>
      <c r="AC201" s="40" t="s">
        <v>12</v>
      </c>
      <c r="AD201" s="40"/>
      <c r="AE201" s="40"/>
      <c r="AF201" s="40" t="s">
        <v>11</v>
      </c>
      <c r="AG201" s="40"/>
      <c r="AH201" s="40"/>
      <c r="AI201" s="40" t="s">
        <v>12</v>
      </c>
      <c r="AJ201" s="40"/>
      <c r="AK201" s="40"/>
      <c r="AL201" s="40" t="s">
        <v>11</v>
      </c>
      <c r="AM201" s="40"/>
      <c r="AN201" s="40"/>
      <c r="AO201" s="40" t="s">
        <v>12</v>
      </c>
      <c r="AP201" s="40"/>
      <c r="AQ201" s="40"/>
      <c r="AR201" s="40" t="s">
        <v>11</v>
      </c>
      <c r="AS201" s="40"/>
      <c r="AT201" s="40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</row>
    <row r="202" spans="1:79" ht="15" customHeight="1" x14ac:dyDescent="0.2">
      <c r="A202" s="41">
        <v>1</v>
      </c>
      <c r="B202" s="42"/>
      <c r="C202" s="42"/>
      <c r="D202" s="41">
        <v>2</v>
      </c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3"/>
      <c r="W202" s="40">
        <v>3</v>
      </c>
      <c r="X202" s="40"/>
      <c r="Y202" s="40"/>
      <c r="Z202" s="40">
        <v>4</v>
      </c>
      <c r="AA202" s="40"/>
      <c r="AB202" s="40"/>
      <c r="AC202" s="40">
        <v>5</v>
      </c>
      <c r="AD202" s="40"/>
      <c r="AE202" s="40"/>
      <c r="AF202" s="40">
        <v>6</v>
      </c>
      <c r="AG202" s="40"/>
      <c r="AH202" s="40"/>
      <c r="AI202" s="40">
        <v>7</v>
      </c>
      <c r="AJ202" s="40"/>
      <c r="AK202" s="40"/>
      <c r="AL202" s="40">
        <v>8</v>
      </c>
      <c r="AM202" s="40"/>
      <c r="AN202" s="40"/>
      <c r="AO202" s="40">
        <v>9</v>
      </c>
      <c r="AP202" s="40"/>
      <c r="AQ202" s="40"/>
      <c r="AR202" s="40">
        <v>10</v>
      </c>
      <c r="AS202" s="40"/>
      <c r="AT202" s="40"/>
      <c r="AU202" s="40">
        <v>11</v>
      </c>
      <c r="AV202" s="40"/>
      <c r="AW202" s="40"/>
      <c r="AX202" s="40">
        <v>12</v>
      </c>
      <c r="AY202" s="40"/>
      <c r="AZ202" s="40"/>
      <c r="BA202" s="40">
        <v>13</v>
      </c>
      <c r="BB202" s="40"/>
      <c r="BC202" s="40"/>
      <c r="BD202" s="40">
        <v>14</v>
      </c>
      <c r="BE202" s="40"/>
      <c r="BF202" s="40"/>
      <c r="BG202" s="40">
        <v>15</v>
      </c>
      <c r="BH202" s="40"/>
      <c r="BI202" s="40"/>
      <c r="BJ202" s="40">
        <v>16</v>
      </c>
      <c r="BK202" s="40"/>
      <c r="BL202" s="40"/>
    </row>
    <row r="203" spans="1:79" s="1" customFormat="1" ht="12.75" hidden="1" customHeight="1" x14ac:dyDescent="0.2">
      <c r="A203" s="64" t="s">
        <v>69</v>
      </c>
      <c r="B203" s="65"/>
      <c r="C203" s="65"/>
      <c r="D203" s="64" t="s">
        <v>57</v>
      </c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6"/>
      <c r="W203" s="59" t="s">
        <v>72</v>
      </c>
      <c r="X203" s="59"/>
      <c r="Y203" s="59"/>
      <c r="Z203" s="59" t="s">
        <v>73</v>
      </c>
      <c r="AA203" s="59"/>
      <c r="AB203" s="59"/>
      <c r="AC203" s="80" t="s">
        <v>74</v>
      </c>
      <c r="AD203" s="80"/>
      <c r="AE203" s="80"/>
      <c r="AF203" s="80" t="s">
        <v>75</v>
      </c>
      <c r="AG203" s="80"/>
      <c r="AH203" s="80"/>
      <c r="AI203" s="59" t="s">
        <v>76</v>
      </c>
      <c r="AJ203" s="59"/>
      <c r="AK203" s="59"/>
      <c r="AL203" s="59" t="s">
        <v>77</v>
      </c>
      <c r="AM203" s="59"/>
      <c r="AN203" s="59"/>
      <c r="AO203" s="80" t="s">
        <v>104</v>
      </c>
      <c r="AP203" s="80"/>
      <c r="AQ203" s="80"/>
      <c r="AR203" s="80" t="s">
        <v>78</v>
      </c>
      <c r="AS203" s="80"/>
      <c r="AT203" s="80"/>
      <c r="AU203" s="59" t="s">
        <v>105</v>
      </c>
      <c r="AV203" s="59"/>
      <c r="AW203" s="59"/>
      <c r="AX203" s="80" t="s">
        <v>106</v>
      </c>
      <c r="AY203" s="80"/>
      <c r="AZ203" s="80"/>
      <c r="BA203" s="59" t="s">
        <v>107</v>
      </c>
      <c r="BB203" s="59"/>
      <c r="BC203" s="59"/>
      <c r="BD203" s="80" t="s">
        <v>108</v>
      </c>
      <c r="BE203" s="80"/>
      <c r="BF203" s="80"/>
      <c r="BG203" s="59" t="s">
        <v>109</v>
      </c>
      <c r="BH203" s="59"/>
      <c r="BI203" s="59"/>
      <c r="BJ203" s="80" t="s">
        <v>110</v>
      </c>
      <c r="BK203" s="80"/>
      <c r="BL203" s="80"/>
      <c r="CA203" s="1" t="s">
        <v>103</v>
      </c>
    </row>
    <row r="204" spans="1:79" s="25" customFormat="1" ht="12.75" customHeight="1" x14ac:dyDescent="0.2">
      <c r="A204" s="28">
        <v>1</v>
      </c>
      <c r="B204" s="29"/>
      <c r="C204" s="29"/>
      <c r="D204" s="30" t="s">
        <v>283</v>
      </c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2"/>
      <c r="W204" s="26">
        <v>1</v>
      </c>
      <c r="X204" s="26"/>
      <c r="Y204" s="26"/>
      <c r="Z204" s="26">
        <v>1</v>
      </c>
      <c r="AA204" s="26"/>
      <c r="AB204" s="26"/>
      <c r="AC204" s="26">
        <v>0</v>
      </c>
      <c r="AD204" s="26"/>
      <c r="AE204" s="26"/>
      <c r="AF204" s="26">
        <v>0</v>
      </c>
      <c r="AG204" s="26"/>
      <c r="AH204" s="26"/>
      <c r="AI204" s="26">
        <v>1</v>
      </c>
      <c r="AJ204" s="26"/>
      <c r="AK204" s="26"/>
      <c r="AL204" s="26">
        <v>0</v>
      </c>
      <c r="AM204" s="26"/>
      <c r="AN204" s="26"/>
      <c r="AO204" s="26">
        <v>0</v>
      </c>
      <c r="AP204" s="26"/>
      <c r="AQ204" s="26"/>
      <c r="AR204" s="26">
        <v>0</v>
      </c>
      <c r="AS204" s="26"/>
      <c r="AT204" s="26"/>
      <c r="AU204" s="26">
        <v>1</v>
      </c>
      <c r="AV204" s="26"/>
      <c r="AW204" s="26"/>
      <c r="AX204" s="26">
        <v>0</v>
      </c>
      <c r="AY204" s="26"/>
      <c r="AZ204" s="26"/>
      <c r="BA204" s="26">
        <v>1</v>
      </c>
      <c r="BB204" s="26"/>
      <c r="BC204" s="26"/>
      <c r="BD204" s="26">
        <v>0</v>
      </c>
      <c r="BE204" s="26"/>
      <c r="BF204" s="26"/>
      <c r="BG204" s="26">
        <v>0</v>
      </c>
      <c r="BH204" s="26"/>
      <c r="BI204" s="26"/>
      <c r="BJ204" s="26">
        <v>0</v>
      </c>
      <c r="BK204" s="26"/>
      <c r="BL204" s="26"/>
      <c r="CA204" s="25" t="s">
        <v>43</v>
      </c>
    </row>
    <row r="205" spans="1:79" s="25" customFormat="1" ht="12.75" customHeight="1" x14ac:dyDescent="0.2">
      <c r="A205" s="28">
        <v>2</v>
      </c>
      <c r="B205" s="29"/>
      <c r="C205" s="29"/>
      <c r="D205" s="30" t="s">
        <v>263</v>
      </c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2"/>
      <c r="W205" s="26">
        <v>2</v>
      </c>
      <c r="X205" s="26"/>
      <c r="Y205" s="26"/>
      <c r="Z205" s="26">
        <v>2</v>
      </c>
      <c r="AA205" s="26"/>
      <c r="AB205" s="26"/>
      <c r="AC205" s="26">
        <v>0</v>
      </c>
      <c r="AD205" s="26"/>
      <c r="AE205" s="26"/>
      <c r="AF205" s="26">
        <v>0</v>
      </c>
      <c r="AG205" s="26"/>
      <c r="AH205" s="26"/>
      <c r="AI205" s="26">
        <v>2</v>
      </c>
      <c r="AJ205" s="26"/>
      <c r="AK205" s="26"/>
      <c r="AL205" s="26">
        <v>0</v>
      </c>
      <c r="AM205" s="26"/>
      <c r="AN205" s="26"/>
      <c r="AO205" s="26">
        <v>0</v>
      </c>
      <c r="AP205" s="26"/>
      <c r="AQ205" s="26"/>
      <c r="AR205" s="26">
        <v>0</v>
      </c>
      <c r="AS205" s="26"/>
      <c r="AT205" s="26"/>
      <c r="AU205" s="26">
        <v>2</v>
      </c>
      <c r="AV205" s="26"/>
      <c r="AW205" s="26"/>
      <c r="AX205" s="26">
        <v>0</v>
      </c>
      <c r="AY205" s="26"/>
      <c r="AZ205" s="26"/>
      <c r="BA205" s="26">
        <v>2</v>
      </c>
      <c r="BB205" s="26"/>
      <c r="BC205" s="26"/>
      <c r="BD205" s="26">
        <v>0</v>
      </c>
      <c r="BE205" s="26"/>
      <c r="BF205" s="26"/>
      <c r="BG205" s="26">
        <v>0</v>
      </c>
      <c r="BH205" s="26"/>
      <c r="BI205" s="26"/>
      <c r="BJ205" s="26">
        <v>0</v>
      </c>
      <c r="BK205" s="26"/>
      <c r="BL205" s="26"/>
    </row>
    <row r="206" spans="1:79" s="25" customFormat="1" ht="12.75" customHeight="1" x14ac:dyDescent="0.2">
      <c r="A206" s="28">
        <v>3</v>
      </c>
      <c r="B206" s="29"/>
      <c r="C206" s="29"/>
      <c r="D206" s="30" t="s">
        <v>264</v>
      </c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2"/>
      <c r="W206" s="26">
        <v>6</v>
      </c>
      <c r="X206" s="26"/>
      <c r="Y206" s="26"/>
      <c r="Z206" s="26">
        <v>6</v>
      </c>
      <c r="AA206" s="26"/>
      <c r="AB206" s="26"/>
      <c r="AC206" s="26">
        <v>0</v>
      </c>
      <c r="AD206" s="26"/>
      <c r="AE206" s="26"/>
      <c r="AF206" s="26">
        <v>0</v>
      </c>
      <c r="AG206" s="26"/>
      <c r="AH206" s="26"/>
      <c r="AI206" s="26">
        <v>6</v>
      </c>
      <c r="AJ206" s="26"/>
      <c r="AK206" s="26"/>
      <c r="AL206" s="26">
        <v>0</v>
      </c>
      <c r="AM206" s="26"/>
      <c r="AN206" s="26"/>
      <c r="AO206" s="26">
        <v>0</v>
      </c>
      <c r="AP206" s="26"/>
      <c r="AQ206" s="26"/>
      <c r="AR206" s="26">
        <v>0</v>
      </c>
      <c r="AS206" s="26"/>
      <c r="AT206" s="26"/>
      <c r="AU206" s="26">
        <v>6</v>
      </c>
      <c r="AV206" s="26"/>
      <c r="AW206" s="26"/>
      <c r="AX206" s="26">
        <v>0</v>
      </c>
      <c r="AY206" s="26"/>
      <c r="AZ206" s="26"/>
      <c r="BA206" s="26">
        <v>6</v>
      </c>
      <c r="BB206" s="26"/>
      <c r="BC206" s="26"/>
      <c r="BD206" s="26">
        <v>0</v>
      </c>
      <c r="BE206" s="26"/>
      <c r="BF206" s="26"/>
      <c r="BG206" s="26">
        <v>0</v>
      </c>
      <c r="BH206" s="26"/>
      <c r="BI206" s="26"/>
      <c r="BJ206" s="26">
        <v>0</v>
      </c>
      <c r="BK206" s="26"/>
      <c r="BL206" s="26"/>
    </row>
    <row r="207" spans="1:79" s="25" customFormat="1" ht="12.75" customHeight="1" x14ac:dyDescent="0.2">
      <c r="A207" s="28">
        <v>4</v>
      </c>
      <c r="B207" s="29"/>
      <c r="C207" s="29"/>
      <c r="D207" s="30" t="s">
        <v>284</v>
      </c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2"/>
      <c r="W207" s="26">
        <v>7.5</v>
      </c>
      <c r="X207" s="26"/>
      <c r="Y207" s="26"/>
      <c r="Z207" s="26">
        <v>6</v>
      </c>
      <c r="AA207" s="26"/>
      <c r="AB207" s="26"/>
      <c r="AC207" s="26">
        <v>0</v>
      </c>
      <c r="AD207" s="26"/>
      <c r="AE207" s="26"/>
      <c r="AF207" s="26">
        <v>0</v>
      </c>
      <c r="AG207" s="26"/>
      <c r="AH207" s="26"/>
      <c r="AI207" s="26">
        <v>7.5</v>
      </c>
      <c r="AJ207" s="26"/>
      <c r="AK207" s="26"/>
      <c r="AL207" s="26">
        <v>0</v>
      </c>
      <c r="AM207" s="26"/>
      <c r="AN207" s="26"/>
      <c r="AO207" s="26">
        <v>0</v>
      </c>
      <c r="AP207" s="26"/>
      <c r="AQ207" s="26"/>
      <c r="AR207" s="26">
        <v>0</v>
      </c>
      <c r="AS207" s="26"/>
      <c r="AT207" s="26"/>
      <c r="AU207" s="26">
        <v>7.5</v>
      </c>
      <c r="AV207" s="26"/>
      <c r="AW207" s="26"/>
      <c r="AX207" s="26">
        <v>0</v>
      </c>
      <c r="AY207" s="26"/>
      <c r="AZ207" s="26"/>
      <c r="BA207" s="26">
        <v>7.5</v>
      </c>
      <c r="BB207" s="26"/>
      <c r="BC207" s="26"/>
      <c r="BD207" s="26">
        <v>0</v>
      </c>
      <c r="BE207" s="26"/>
      <c r="BF207" s="26"/>
      <c r="BG207" s="26">
        <v>0</v>
      </c>
      <c r="BH207" s="26"/>
      <c r="BI207" s="26"/>
      <c r="BJ207" s="26">
        <v>0</v>
      </c>
      <c r="BK207" s="26"/>
      <c r="BL207" s="26"/>
    </row>
    <row r="208" spans="1:79" s="6" customFormat="1" ht="12.75" customHeight="1" x14ac:dyDescent="0.2">
      <c r="A208" s="33">
        <v>5</v>
      </c>
      <c r="B208" s="34"/>
      <c r="C208" s="34"/>
      <c r="D208" s="35" t="s">
        <v>215</v>
      </c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7"/>
      <c r="W208" s="27">
        <v>16.5</v>
      </c>
      <c r="X208" s="27"/>
      <c r="Y208" s="27"/>
      <c r="Z208" s="27">
        <v>15</v>
      </c>
      <c r="AA208" s="27"/>
      <c r="AB208" s="27"/>
      <c r="AC208" s="27">
        <v>0</v>
      </c>
      <c r="AD208" s="27"/>
      <c r="AE208" s="27"/>
      <c r="AF208" s="27">
        <v>0</v>
      </c>
      <c r="AG208" s="27"/>
      <c r="AH208" s="27"/>
      <c r="AI208" s="27">
        <v>16.5</v>
      </c>
      <c r="AJ208" s="27"/>
      <c r="AK208" s="27"/>
      <c r="AL208" s="27">
        <v>0</v>
      </c>
      <c r="AM208" s="27"/>
      <c r="AN208" s="27"/>
      <c r="AO208" s="27">
        <v>0</v>
      </c>
      <c r="AP208" s="27"/>
      <c r="AQ208" s="27"/>
      <c r="AR208" s="27">
        <v>0</v>
      </c>
      <c r="AS208" s="27"/>
      <c r="AT208" s="27"/>
      <c r="AU208" s="27">
        <v>16.5</v>
      </c>
      <c r="AV208" s="27"/>
      <c r="AW208" s="27"/>
      <c r="AX208" s="27">
        <v>0</v>
      </c>
      <c r="AY208" s="27"/>
      <c r="AZ208" s="27"/>
      <c r="BA208" s="27">
        <v>16.5</v>
      </c>
      <c r="BB208" s="27"/>
      <c r="BC208" s="27"/>
      <c r="BD208" s="27">
        <v>0</v>
      </c>
      <c r="BE208" s="27"/>
      <c r="BF208" s="27"/>
      <c r="BG208" s="27">
        <v>0</v>
      </c>
      <c r="BH208" s="27"/>
      <c r="BI208" s="27"/>
      <c r="BJ208" s="27">
        <v>0</v>
      </c>
      <c r="BK208" s="27"/>
      <c r="BL208" s="27"/>
    </row>
    <row r="209" spans="1:79" s="25" customFormat="1" ht="25.5" customHeight="1" x14ac:dyDescent="0.2">
      <c r="A209" s="28">
        <v>6</v>
      </c>
      <c r="B209" s="29"/>
      <c r="C209" s="29"/>
      <c r="D209" s="30" t="s">
        <v>216</v>
      </c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2"/>
      <c r="W209" s="26" t="s">
        <v>191</v>
      </c>
      <c r="X209" s="26"/>
      <c r="Y209" s="26"/>
      <c r="Z209" s="26" t="s">
        <v>191</v>
      </c>
      <c r="AA209" s="26"/>
      <c r="AB209" s="26"/>
      <c r="AC209" s="26"/>
      <c r="AD209" s="26"/>
      <c r="AE209" s="26"/>
      <c r="AF209" s="26"/>
      <c r="AG209" s="26"/>
      <c r="AH209" s="26"/>
      <c r="AI209" s="26" t="s">
        <v>191</v>
      </c>
      <c r="AJ209" s="26"/>
      <c r="AK209" s="26"/>
      <c r="AL209" s="26" t="s">
        <v>191</v>
      </c>
      <c r="AM209" s="26"/>
      <c r="AN209" s="26"/>
      <c r="AO209" s="26"/>
      <c r="AP209" s="26"/>
      <c r="AQ209" s="26"/>
      <c r="AR209" s="26"/>
      <c r="AS209" s="26"/>
      <c r="AT209" s="26"/>
      <c r="AU209" s="26" t="s">
        <v>191</v>
      </c>
      <c r="AV209" s="26"/>
      <c r="AW209" s="26"/>
      <c r="AX209" s="26"/>
      <c r="AY209" s="26"/>
      <c r="AZ209" s="26"/>
      <c r="BA209" s="26" t="s">
        <v>191</v>
      </c>
      <c r="BB209" s="26"/>
      <c r="BC209" s="26"/>
      <c r="BD209" s="26"/>
      <c r="BE209" s="26"/>
      <c r="BF209" s="26"/>
      <c r="BG209" s="26" t="s">
        <v>191</v>
      </c>
      <c r="BH209" s="26"/>
      <c r="BI209" s="26"/>
      <c r="BJ209" s="26"/>
      <c r="BK209" s="26"/>
      <c r="BL209" s="26"/>
    </row>
    <row r="212" spans="1:79" ht="14.25" customHeight="1" x14ac:dyDescent="0.2">
      <c r="A212" s="47" t="s">
        <v>153</v>
      </c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</row>
    <row r="213" spans="1:79" ht="14.25" customHeight="1" x14ac:dyDescent="0.2">
      <c r="A213" s="47" t="s">
        <v>230</v>
      </c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</row>
    <row r="214" spans="1:79" ht="15" customHeight="1" x14ac:dyDescent="0.2">
      <c r="A214" s="82" t="s">
        <v>184</v>
      </c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  <c r="BQ214" s="82"/>
      <c r="BR214" s="82"/>
      <c r="BS214" s="82"/>
    </row>
    <row r="215" spans="1:79" ht="15" customHeight="1" x14ac:dyDescent="0.2">
      <c r="A215" s="40" t="s">
        <v>6</v>
      </c>
      <c r="B215" s="40"/>
      <c r="C215" s="40"/>
      <c r="D215" s="40"/>
      <c r="E215" s="40"/>
      <c r="F215" s="40"/>
      <c r="G215" s="40" t="s">
        <v>126</v>
      </c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 t="s">
        <v>13</v>
      </c>
      <c r="U215" s="40"/>
      <c r="V215" s="40"/>
      <c r="W215" s="40"/>
      <c r="X215" s="40"/>
      <c r="Y215" s="40"/>
      <c r="Z215" s="40"/>
      <c r="AA215" s="41" t="s">
        <v>185</v>
      </c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100"/>
      <c r="AP215" s="41" t="s">
        <v>186</v>
      </c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3"/>
      <c r="BE215" s="41" t="s">
        <v>187</v>
      </c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3"/>
    </row>
    <row r="216" spans="1:79" ht="32.1" customHeight="1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 t="s">
        <v>4</v>
      </c>
      <c r="AB216" s="40"/>
      <c r="AC216" s="40"/>
      <c r="AD216" s="40"/>
      <c r="AE216" s="40"/>
      <c r="AF216" s="40" t="s">
        <v>3</v>
      </c>
      <c r="AG216" s="40"/>
      <c r="AH216" s="40"/>
      <c r="AI216" s="40"/>
      <c r="AJ216" s="40"/>
      <c r="AK216" s="40" t="s">
        <v>89</v>
      </c>
      <c r="AL216" s="40"/>
      <c r="AM216" s="40"/>
      <c r="AN216" s="40"/>
      <c r="AO216" s="40"/>
      <c r="AP216" s="40" t="s">
        <v>4</v>
      </c>
      <c r="AQ216" s="40"/>
      <c r="AR216" s="40"/>
      <c r="AS216" s="40"/>
      <c r="AT216" s="40"/>
      <c r="AU216" s="40" t="s">
        <v>3</v>
      </c>
      <c r="AV216" s="40"/>
      <c r="AW216" s="40"/>
      <c r="AX216" s="40"/>
      <c r="AY216" s="40"/>
      <c r="AZ216" s="40" t="s">
        <v>96</v>
      </c>
      <c r="BA216" s="40"/>
      <c r="BB216" s="40"/>
      <c r="BC216" s="40"/>
      <c r="BD216" s="40"/>
      <c r="BE216" s="40" t="s">
        <v>4</v>
      </c>
      <c r="BF216" s="40"/>
      <c r="BG216" s="40"/>
      <c r="BH216" s="40"/>
      <c r="BI216" s="40"/>
      <c r="BJ216" s="40" t="s">
        <v>3</v>
      </c>
      <c r="BK216" s="40"/>
      <c r="BL216" s="40"/>
      <c r="BM216" s="40"/>
      <c r="BN216" s="40"/>
      <c r="BO216" s="40" t="s">
        <v>127</v>
      </c>
      <c r="BP216" s="40"/>
      <c r="BQ216" s="40"/>
      <c r="BR216" s="40"/>
      <c r="BS216" s="40"/>
    </row>
    <row r="217" spans="1:79" ht="15" customHeight="1" x14ac:dyDescent="0.2">
      <c r="A217" s="40">
        <v>1</v>
      </c>
      <c r="B217" s="40"/>
      <c r="C217" s="40"/>
      <c r="D217" s="40"/>
      <c r="E217" s="40"/>
      <c r="F217" s="40"/>
      <c r="G217" s="40">
        <v>2</v>
      </c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>
        <v>3</v>
      </c>
      <c r="U217" s="40"/>
      <c r="V217" s="40"/>
      <c r="W217" s="40"/>
      <c r="X217" s="40"/>
      <c r="Y217" s="40"/>
      <c r="Z217" s="40"/>
      <c r="AA217" s="40">
        <v>4</v>
      </c>
      <c r="AB217" s="40"/>
      <c r="AC217" s="40"/>
      <c r="AD217" s="40"/>
      <c r="AE217" s="40"/>
      <c r="AF217" s="40">
        <v>5</v>
      </c>
      <c r="AG217" s="40"/>
      <c r="AH217" s="40"/>
      <c r="AI217" s="40"/>
      <c r="AJ217" s="40"/>
      <c r="AK217" s="40">
        <v>6</v>
      </c>
      <c r="AL217" s="40"/>
      <c r="AM217" s="40"/>
      <c r="AN217" s="40"/>
      <c r="AO217" s="40"/>
      <c r="AP217" s="40">
        <v>7</v>
      </c>
      <c r="AQ217" s="40"/>
      <c r="AR217" s="40"/>
      <c r="AS217" s="40"/>
      <c r="AT217" s="40"/>
      <c r="AU217" s="40">
        <v>8</v>
      </c>
      <c r="AV217" s="40"/>
      <c r="AW217" s="40"/>
      <c r="AX217" s="40"/>
      <c r="AY217" s="40"/>
      <c r="AZ217" s="40">
        <v>9</v>
      </c>
      <c r="BA217" s="40"/>
      <c r="BB217" s="40"/>
      <c r="BC217" s="40"/>
      <c r="BD217" s="40"/>
      <c r="BE217" s="40">
        <v>10</v>
      </c>
      <c r="BF217" s="40"/>
      <c r="BG217" s="40"/>
      <c r="BH217" s="40"/>
      <c r="BI217" s="40"/>
      <c r="BJ217" s="40">
        <v>11</v>
      </c>
      <c r="BK217" s="40"/>
      <c r="BL217" s="40"/>
      <c r="BM217" s="40"/>
      <c r="BN217" s="40"/>
      <c r="BO217" s="40">
        <v>12</v>
      </c>
      <c r="BP217" s="40"/>
      <c r="BQ217" s="40"/>
      <c r="BR217" s="40"/>
      <c r="BS217" s="40"/>
    </row>
    <row r="218" spans="1:79" s="1" customFormat="1" ht="15" hidden="1" customHeight="1" x14ac:dyDescent="0.2">
      <c r="A218" s="59" t="s">
        <v>69</v>
      </c>
      <c r="B218" s="59"/>
      <c r="C218" s="59"/>
      <c r="D218" s="59"/>
      <c r="E218" s="59"/>
      <c r="F218" s="59"/>
      <c r="G218" s="81" t="s">
        <v>57</v>
      </c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 t="s">
        <v>79</v>
      </c>
      <c r="U218" s="81"/>
      <c r="V218" s="81"/>
      <c r="W218" s="81"/>
      <c r="X218" s="81"/>
      <c r="Y218" s="81"/>
      <c r="Z218" s="81"/>
      <c r="AA218" s="80" t="s">
        <v>65</v>
      </c>
      <c r="AB218" s="80"/>
      <c r="AC218" s="80"/>
      <c r="AD218" s="80"/>
      <c r="AE218" s="80"/>
      <c r="AF218" s="80" t="s">
        <v>66</v>
      </c>
      <c r="AG218" s="80"/>
      <c r="AH218" s="80"/>
      <c r="AI218" s="80"/>
      <c r="AJ218" s="80"/>
      <c r="AK218" s="53" t="s">
        <v>122</v>
      </c>
      <c r="AL218" s="53"/>
      <c r="AM218" s="53"/>
      <c r="AN218" s="53"/>
      <c r="AO218" s="53"/>
      <c r="AP218" s="80" t="s">
        <v>67</v>
      </c>
      <c r="AQ218" s="80"/>
      <c r="AR218" s="80"/>
      <c r="AS218" s="80"/>
      <c r="AT218" s="80"/>
      <c r="AU218" s="80" t="s">
        <v>68</v>
      </c>
      <c r="AV218" s="80"/>
      <c r="AW218" s="80"/>
      <c r="AX218" s="80"/>
      <c r="AY218" s="80"/>
      <c r="AZ218" s="53" t="s">
        <v>122</v>
      </c>
      <c r="BA218" s="53"/>
      <c r="BB218" s="53"/>
      <c r="BC218" s="53"/>
      <c r="BD218" s="53"/>
      <c r="BE218" s="80" t="s">
        <v>58</v>
      </c>
      <c r="BF218" s="80"/>
      <c r="BG218" s="80"/>
      <c r="BH218" s="80"/>
      <c r="BI218" s="80"/>
      <c r="BJ218" s="80" t="s">
        <v>59</v>
      </c>
      <c r="BK218" s="80"/>
      <c r="BL218" s="80"/>
      <c r="BM218" s="80"/>
      <c r="BN218" s="80"/>
      <c r="BO218" s="53" t="s">
        <v>122</v>
      </c>
      <c r="BP218" s="53"/>
      <c r="BQ218" s="53"/>
      <c r="BR218" s="53"/>
      <c r="BS218" s="53"/>
      <c r="CA218" s="1" t="s">
        <v>44</v>
      </c>
    </row>
    <row r="219" spans="1:79" s="6" customFormat="1" ht="12.75" customHeight="1" x14ac:dyDescent="0.2">
      <c r="A219" s="52"/>
      <c r="B219" s="52"/>
      <c r="C219" s="52"/>
      <c r="D219" s="52"/>
      <c r="E219" s="52"/>
      <c r="F219" s="52"/>
      <c r="G219" s="79" t="s">
        <v>147</v>
      </c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98"/>
      <c r="U219" s="98"/>
      <c r="V219" s="98"/>
      <c r="W219" s="98"/>
      <c r="X219" s="98"/>
      <c r="Y219" s="98"/>
      <c r="Z219" s="98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>
        <f>IF(ISNUMBER(AA219),AA219,0)+IF(ISNUMBER(AF219),AF219,0)</f>
        <v>0</v>
      </c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>
        <f>IF(ISNUMBER(AP219),AP219,0)+IF(ISNUMBER(AU219),AU219,0)</f>
        <v>0</v>
      </c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>
        <f>IF(ISNUMBER(BE219),BE219,0)+IF(ISNUMBER(BJ219),BJ219,0)</f>
        <v>0</v>
      </c>
      <c r="BP219" s="39"/>
      <c r="BQ219" s="39"/>
      <c r="BR219" s="39"/>
      <c r="BS219" s="39"/>
      <c r="CA219" s="6" t="s">
        <v>45</v>
      </c>
    </row>
    <row r="221" spans="1:79" ht="13.5" customHeight="1" x14ac:dyDescent="0.2">
      <c r="A221" s="47" t="s">
        <v>244</v>
      </c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</row>
    <row r="222" spans="1:79" ht="15" customHeight="1" x14ac:dyDescent="0.2">
      <c r="A222" s="90" t="s">
        <v>184</v>
      </c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</row>
    <row r="223" spans="1:79" ht="15" customHeight="1" x14ac:dyDescent="0.2">
      <c r="A223" s="40" t="s">
        <v>6</v>
      </c>
      <c r="B223" s="40"/>
      <c r="C223" s="40"/>
      <c r="D223" s="40"/>
      <c r="E223" s="40"/>
      <c r="F223" s="40"/>
      <c r="G223" s="40" t="s">
        <v>126</v>
      </c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 t="s">
        <v>13</v>
      </c>
      <c r="U223" s="40"/>
      <c r="V223" s="40"/>
      <c r="W223" s="40"/>
      <c r="X223" s="40"/>
      <c r="Y223" s="40"/>
      <c r="Z223" s="40"/>
      <c r="AA223" s="41" t="s">
        <v>188</v>
      </c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100"/>
      <c r="AP223" s="41" t="s">
        <v>189</v>
      </c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3"/>
    </row>
    <row r="224" spans="1:79" ht="32.1" customHeight="1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 t="s">
        <v>4</v>
      </c>
      <c r="AB224" s="40"/>
      <c r="AC224" s="40"/>
      <c r="AD224" s="40"/>
      <c r="AE224" s="40"/>
      <c r="AF224" s="40" t="s">
        <v>3</v>
      </c>
      <c r="AG224" s="40"/>
      <c r="AH224" s="40"/>
      <c r="AI224" s="40"/>
      <c r="AJ224" s="40"/>
      <c r="AK224" s="40" t="s">
        <v>89</v>
      </c>
      <c r="AL224" s="40"/>
      <c r="AM224" s="40"/>
      <c r="AN224" s="40"/>
      <c r="AO224" s="40"/>
      <c r="AP224" s="40" t="s">
        <v>4</v>
      </c>
      <c r="AQ224" s="40"/>
      <c r="AR224" s="40"/>
      <c r="AS224" s="40"/>
      <c r="AT224" s="40"/>
      <c r="AU224" s="40" t="s">
        <v>3</v>
      </c>
      <c r="AV224" s="40"/>
      <c r="AW224" s="40"/>
      <c r="AX224" s="40"/>
      <c r="AY224" s="40"/>
      <c r="AZ224" s="40" t="s">
        <v>96</v>
      </c>
      <c r="BA224" s="40"/>
      <c r="BB224" s="40"/>
      <c r="BC224" s="40"/>
      <c r="BD224" s="40"/>
    </row>
    <row r="225" spans="1:79" ht="15" customHeight="1" x14ac:dyDescent="0.2">
      <c r="A225" s="40">
        <v>1</v>
      </c>
      <c r="B225" s="40"/>
      <c r="C225" s="40"/>
      <c r="D225" s="40"/>
      <c r="E225" s="40"/>
      <c r="F225" s="40"/>
      <c r="G225" s="40">
        <v>2</v>
      </c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>
        <v>3</v>
      </c>
      <c r="U225" s="40"/>
      <c r="V225" s="40"/>
      <c r="W225" s="40"/>
      <c r="X225" s="40"/>
      <c r="Y225" s="40"/>
      <c r="Z225" s="40"/>
      <c r="AA225" s="40">
        <v>4</v>
      </c>
      <c r="AB225" s="40"/>
      <c r="AC225" s="40"/>
      <c r="AD225" s="40"/>
      <c r="AE225" s="40"/>
      <c r="AF225" s="40">
        <v>5</v>
      </c>
      <c r="AG225" s="40"/>
      <c r="AH225" s="40"/>
      <c r="AI225" s="40"/>
      <c r="AJ225" s="40"/>
      <c r="AK225" s="40">
        <v>6</v>
      </c>
      <c r="AL225" s="40"/>
      <c r="AM225" s="40"/>
      <c r="AN225" s="40"/>
      <c r="AO225" s="40"/>
      <c r="AP225" s="40">
        <v>7</v>
      </c>
      <c r="AQ225" s="40"/>
      <c r="AR225" s="40"/>
      <c r="AS225" s="40"/>
      <c r="AT225" s="40"/>
      <c r="AU225" s="40">
        <v>8</v>
      </c>
      <c r="AV225" s="40"/>
      <c r="AW225" s="40"/>
      <c r="AX225" s="40"/>
      <c r="AY225" s="40"/>
      <c r="AZ225" s="40">
        <v>9</v>
      </c>
      <c r="BA225" s="40"/>
      <c r="BB225" s="40"/>
      <c r="BC225" s="40"/>
      <c r="BD225" s="40"/>
    </row>
    <row r="226" spans="1:79" s="1" customFormat="1" ht="12" hidden="1" customHeight="1" x14ac:dyDescent="0.2">
      <c r="A226" s="59" t="s">
        <v>69</v>
      </c>
      <c r="B226" s="59"/>
      <c r="C226" s="59"/>
      <c r="D226" s="59"/>
      <c r="E226" s="59"/>
      <c r="F226" s="59"/>
      <c r="G226" s="81" t="s">
        <v>57</v>
      </c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 t="s">
        <v>79</v>
      </c>
      <c r="U226" s="81"/>
      <c r="V226" s="81"/>
      <c r="W226" s="81"/>
      <c r="X226" s="81"/>
      <c r="Y226" s="81"/>
      <c r="Z226" s="81"/>
      <c r="AA226" s="80" t="s">
        <v>60</v>
      </c>
      <c r="AB226" s="80"/>
      <c r="AC226" s="80"/>
      <c r="AD226" s="80"/>
      <c r="AE226" s="80"/>
      <c r="AF226" s="80" t="s">
        <v>61</v>
      </c>
      <c r="AG226" s="80"/>
      <c r="AH226" s="80"/>
      <c r="AI226" s="80"/>
      <c r="AJ226" s="80"/>
      <c r="AK226" s="53" t="s">
        <v>122</v>
      </c>
      <c r="AL226" s="53"/>
      <c r="AM226" s="53"/>
      <c r="AN226" s="53"/>
      <c r="AO226" s="53"/>
      <c r="AP226" s="80" t="s">
        <v>62</v>
      </c>
      <c r="AQ226" s="80"/>
      <c r="AR226" s="80"/>
      <c r="AS226" s="80"/>
      <c r="AT226" s="80"/>
      <c r="AU226" s="80" t="s">
        <v>63</v>
      </c>
      <c r="AV226" s="80"/>
      <c r="AW226" s="80"/>
      <c r="AX226" s="80"/>
      <c r="AY226" s="80"/>
      <c r="AZ226" s="53" t="s">
        <v>122</v>
      </c>
      <c r="BA226" s="53"/>
      <c r="BB226" s="53"/>
      <c r="BC226" s="53"/>
      <c r="BD226" s="53"/>
      <c r="CA226" s="1" t="s">
        <v>46</v>
      </c>
    </row>
    <row r="227" spans="1:79" s="6" customFormat="1" x14ac:dyDescent="0.2">
      <c r="A227" s="52"/>
      <c r="B227" s="52"/>
      <c r="C227" s="52"/>
      <c r="D227" s="52"/>
      <c r="E227" s="52"/>
      <c r="F227" s="52"/>
      <c r="G227" s="79" t="s">
        <v>147</v>
      </c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98"/>
      <c r="U227" s="98"/>
      <c r="V227" s="98"/>
      <c r="W227" s="98"/>
      <c r="X227" s="98"/>
      <c r="Y227" s="98"/>
      <c r="Z227" s="98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>
        <f>IF(ISNUMBER(AA227),AA227,0)+IF(ISNUMBER(AF227),AF227,0)</f>
        <v>0</v>
      </c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>
        <f>IF(ISNUMBER(AP227),AP227,0)+IF(ISNUMBER(AU227),AU227,0)</f>
        <v>0</v>
      </c>
      <c r="BA227" s="39"/>
      <c r="BB227" s="39"/>
      <c r="BC227" s="39"/>
      <c r="BD227" s="39"/>
      <c r="CA227" s="6" t="s">
        <v>47</v>
      </c>
    </row>
    <row r="230" spans="1:79" ht="14.25" customHeight="1" x14ac:dyDescent="0.2">
      <c r="A230" s="47" t="s">
        <v>245</v>
      </c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</row>
    <row r="231" spans="1:79" ht="15" customHeight="1" x14ac:dyDescent="0.2">
      <c r="A231" s="90" t="s">
        <v>184</v>
      </c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</row>
    <row r="232" spans="1:79" ht="23.1" customHeight="1" x14ac:dyDescent="0.2">
      <c r="A232" s="40" t="s">
        <v>128</v>
      </c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92" t="s">
        <v>129</v>
      </c>
      <c r="O232" s="93"/>
      <c r="P232" s="93"/>
      <c r="Q232" s="93"/>
      <c r="R232" s="93"/>
      <c r="S232" s="93"/>
      <c r="T232" s="93"/>
      <c r="U232" s="94"/>
      <c r="V232" s="92" t="s">
        <v>130</v>
      </c>
      <c r="W232" s="93"/>
      <c r="X232" s="93"/>
      <c r="Y232" s="93"/>
      <c r="Z232" s="94"/>
      <c r="AA232" s="40" t="s">
        <v>185</v>
      </c>
      <c r="AB232" s="40"/>
      <c r="AC232" s="40"/>
      <c r="AD232" s="40"/>
      <c r="AE232" s="40"/>
      <c r="AF232" s="40"/>
      <c r="AG232" s="40"/>
      <c r="AH232" s="40"/>
      <c r="AI232" s="40"/>
      <c r="AJ232" s="40" t="s">
        <v>186</v>
      </c>
      <c r="AK232" s="40"/>
      <c r="AL232" s="40"/>
      <c r="AM232" s="40"/>
      <c r="AN232" s="40"/>
      <c r="AO232" s="40"/>
      <c r="AP232" s="40"/>
      <c r="AQ232" s="40"/>
      <c r="AR232" s="40"/>
      <c r="AS232" s="40" t="s">
        <v>187</v>
      </c>
      <c r="AT232" s="40"/>
      <c r="AU232" s="40"/>
      <c r="AV232" s="40"/>
      <c r="AW232" s="40"/>
      <c r="AX232" s="40"/>
      <c r="AY232" s="40"/>
      <c r="AZ232" s="40"/>
      <c r="BA232" s="40"/>
      <c r="BB232" s="40" t="s">
        <v>188</v>
      </c>
      <c r="BC232" s="40"/>
      <c r="BD232" s="40"/>
      <c r="BE232" s="40"/>
      <c r="BF232" s="40"/>
      <c r="BG232" s="40"/>
      <c r="BH232" s="40"/>
      <c r="BI232" s="40"/>
      <c r="BJ232" s="40"/>
      <c r="BK232" s="40" t="s">
        <v>189</v>
      </c>
      <c r="BL232" s="40"/>
      <c r="BM232" s="40"/>
      <c r="BN232" s="40"/>
      <c r="BO232" s="40"/>
      <c r="BP232" s="40"/>
      <c r="BQ232" s="40"/>
      <c r="BR232" s="40"/>
      <c r="BS232" s="40"/>
    </row>
    <row r="233" spans="1:79" ht="95.25" customHeight="1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95"/>
      <c r="O233" s="96"/>
      <c r="P233" s="96"/>
      <c r="Q233" s="96"/>
      <c r="R233" s="96"/>
      <c r="S233" s="96"/>
      <c r="T233" s="96"/>
      <c r="U233" s="97"/>
      <c r="V233" s="95"/>
      <c r="W233" s="96"/>
      <c r="X233" s="96"/>
      <c r="Y233" s="96"/>
      <c r="Z233" s="97"/>
      <c r="AA233" s="83" t="s">
        <v>133</v>
      </c>
      <c r="AB233" s="83"/>
      <c r="AC233" s="83"/>
      <c r="AD233" s="83"/>
      <c r="AE233" s="83"/>
      <c r="AF233" s="83" t="s">
        <v>134</v>
      </c>
      <c r="AG233" s="83"/>
      <c r="AH233" s="83"/>
      <c r="AI233" s="83"/>
      <c r="AJ233" s="83" t="s">
        <v>133</v>
      </c>
      <c r="AK233" s="83"/>
      <c r="AL233" s="83"/>
      <c r="AM233" s="83"/>
      <c r="AN233" s="83"/>
      <c r="AO233" s="83" t="s">
        <v>134</v>
      </c>
      <c r="AP233" s="83"/>
      <c r="AQ233" s="83"/>
      <c r="AR233" s="83"/>
      <c r="AS233" s="83" t="s">
        <v>133</v>
      </c>
      <c r="AT233" s="83"/>
      <c r="AU233" s="83"/>
      <c r="AV233" s="83"/>
      <c r="AW233" s="83"/>
      <c r="AX233" s="83" t="s">
        <v>134</v>
      </c>
      <c r="AY233" s="83"/>
      <c r="AZ233" s="83"/>
      <c r="BA233" s="83"/>
      <c r="BB233" s="83" t="s">
        <v>133</v>
      </c>
      <c r="BC233" s="83"/>
      <c r="BD233" s="83"/>
      <c r="BE233" s="83"/>
      <c r="BF233" s="83"/>
      <c r="BG233" s="83" t="s">
        <v>134</v>
      </c>
      <c r="BH233" s="83"/>
      <c r="BI233" s="83"/>
      <c r="BJ233" s="83"/>
      <c r="BK233" s="83" t="s">
        <v>133</v>
      </c>
      <c r="BL233" s="83"/>
      <c r="BM233" s="83"/>
      <c r="BN233" s="83"/>
      <c r="BO233" s="83"/>
      <c r="BP233" s="83" t="s">
        <v>134</v>
      </c>
      <c r="BQ233" s="83"/>
      <c r="BR233" s="83"/>
      <c r="BS233" s="83"/>
    </row>
    <row r="234" spans="1:79" ht="15" customHeight="1" x14ac:dyDescent="0.2">
      <c r="A234" s="40">
        <v>1</v>
      </c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1">
        <v>2</v>
      </c>
      <c r="O234" s="42"/>
      <c r="P234" s="42"/>
      <c r="Q234" s="42"/>
      <c r="R234" s="42"/>
      <c r="S234" s="42"/>
      <c r="T234" s="42"/>
      <c r="U234" s="43"/>
      <c r="V234" s="40">
        <v>3</v>
      </c>
      <c r="W234" s="40"/>
      <c r="X234" s="40"/>
      <c r="Y234" s="40"/>
      <c r="Z234" s="40"/>
      <c r="AA234" s="40">
        <v>4</v>
      </c>
      <c r="AB234" s="40"/>
      <c r="AC234" s="40"/>
      <c r="AD234" s="40"/>
      <c r="AE234" s="40"/>
      <c r="AF234" s="40">
        <v>5</v>
      </c>
      <c r="AG234" s="40"/>
      <c r="AH234" s="40"/>
      <c r="AI234" s="40"/>
      <c r="AJ234" s="40">
        <v>6</v>
      </c>
      <c r="AK234" s="40"/>
      <c r="AL234" s="40"/>
      <c r="AM234" s="40"/>
      <c r="AN234" s="40"/>
      <c r="AO234" s="40">
        <v>7</v>
      </c>
      <c r="AP234" s="40"/>
      <c r="AQ234" s="40"/>
      <c r="AR234" s="40"/>
      <c r="AS234" s="40">
        <v>8</v>
      </c>
      <c r="AT234" s="40"/>
      <c r="AU234" s="40"/>
      <c r="AV234" s="40"/>
      <c r="AW234" s="40"/>
      <c r="AX234" s="40">
        <v>9</v>
      </c>
      <c r="AY234" s="40"/>
      <c r="AZ234" s="40"/>
      <c r="BA234" s="40"/>
      <c r="BB234" s="40">
        <v>10</v>
      </c>
      <c r="BC234" s="40"/>
      <c r="BD234" s="40"/>
      <c r="BE234" s="40"/>
      <c r="BF234" s="40"/>
      <c r="BG234" s="40">
        <v>11</v>
      </c>
      <c r="BH234" s="40"/>
      <c r="BI234" s="40"/>
      <c r="BJ234" s="40"/>
      <c r="BK234" s="40">
        <v>12</v>
      </c>
      <c r="BL234" s="40"/>
      <c r="BM234" s="40"/>
      <c r="BN234" s="40"/>
      <c r="BO234" s="40"/>
      <c r="BP234" s="40">
        <v>13</v>
      </c>
      <c r="BQ234" s="40"/>
      <c r="BR234" s="40"/>
      <c r="BS234" s="40"/>
    </row>
    <row r="235" spans="1:79" s="1" customFormat="1" ht="12" hidden="1" customHeight="1" x14ac:dyDescent="0.2">
      <c r="A235" s="81" t="s">
        <v>146</v>
      </c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59" t="s">
        <v>131</v>
      </c>
      <c r="O235" s="59"/>
      <c r="P235" s="59"/>
      <c r="Q235" s="59"/>
      <c r="R235" s="59"/>
      <c r="S235" s="59"/>
      <c r="T235" s="59"/>
      <c r="U235" s="59"/>
      <c r="V235" s="59" t="s">
        <v>132</v>
      </c>
      <c r="W235" s="59"/>
      <c r="X235" s="59"/>
      <c r="Y235" s="59"/>
      <c r="Z235" s="59"/>
      <c r="AA235" s="80" t="s">
        <v>65</v>
      </c>
      <c r="AB235" s="80"/>
      <c r="AC235" s="80"/>
      <c r="AD235" s="80"/>
      <c r="AE235" s="80"/>
      <c r="AF235" s="80" t="s">
        <v>66</v>
      </c>
      <c r="AG235" s="80"/>
      <c r="AH235" s="80"/>
      <c r="AI235" s="80"/>
      <c r="AJ235" s="80" t="s">
        <v>67</v>
      </c>
      <c r="AK235" s="80"/>
      <c r="AL235" s="80"/>
      <c r="AM235" s="80"/>
      <c r="AN235" s="80"/>
      <c r="AO235" s="80" t="s">
        <v>68</v>
      </c>
      <c r="AP235" s="80"/>
      <c r="AQ235" s="80"/>
      <c r="AR235" s="80"/>
      <c r="AS235" s="80" t="s">
        <v>58</v>
      </c>
      <c r="AT235" s="80"/>
      <c r="AU235" s="80"/>
      <c r="AV235" s="80"/>
      <c r="AW235" s="80"/>
      <c r="AX235" s="80" t="s">
        <v>59</v>
      </c>
      <c r="AY235" s="80"/>
      <c r="AZ235" s="80"/>
      <c r="BA235" s="80"/>
      <c r="BB235" s="80" t="s">
        <v>60</v>
      </c>
      <c r="BC235" s="80"/>
      <c r="BD235" s="80"/>
      <c r="BE235" s="80"/>
      <c r="BF235" s="80"/>
      <c r="BG235" s="80" t="s">
        <v>61</v>
      </c>
      <c r="BH235" s="80"/>
      <c r="BI235" s="80"/>
      <c r="BJ235" s="80"/>
      <c r="BK235" s="80" t="s">
        <v>62</v>
      </c>
      <c r="BL235" s="80"/>
      <c r="BM235" s="80"/>
      <c r="BN235" s="80"/>
      <c r="BO235" s="80"/>
      <c r="BP235" s="80" t="s">
        <v>63</v>
      </c>
      <c r="BQ235" s="80"/>
      <c r="BR235" s="80"/>
      <c r="BS235" s="80"/>
      <c r="CA235" s="1" t="s">
        <v>48</v>
      </c>
    </row>
    <row r="236" spans="1:79" s="6" customFormat="1" ht="12.75" customHeight="1" x14ac:dyDescent="0.2">
      <c r="A236" s="79" t="s">
        <v>147</v>
      </c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33"/>
      <c r="O236" s="34"/>
      <c r="P236" s="34"/>
      <c r="Q236" s="34"/>
      <c r="R236" s="34"/>
      <c r="S236" s="34"/>
      <c r="T236" s="34"/>
      <c r="U236" s="55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5"/>
      <c r="BQ236" s="86"/>
      <c r="BR236" s="86"/>
      <c r="BS236" s="87"/>
      <c r="CA236" s="6" t="s">
        <v>49</v>
      </c>
    </row>
    <row r="239" spans="1:79" ht="35.25" customHeight="1" x14ac:dyDescent="0.2">
      <c r="A239" s="47" t="s">
        <v>246</v>
      </c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</row>
    <row r="240" spans="1:79" ht="15" x14ac:dyDescent="0.2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</row>
    <row r="241" spans="1:79" ht="1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3" spans="1:79" ht="28.5" customHeight="1" x14ac:dyDescent="0.2">
      <c r="A243" s="88" t="s">
        <v>231</v>
      </c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</row>
    <row r="244" spans="1:79" ht="14.25" customHeight="1" x14ac:dyDescent="0.2">
      <c r="A244" s="47" t="s">
        <v>217</v>
      </c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</row>
    <row r="245" spans="1:79" ht="15" customHeight="1" x14ac:dyDescent="0.2">
      <c r="A245" s="82" t="s">
        <v>184</v>
      </c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</row>
    <row r="246" spans="1:79" ht="42.95" customHeight="1" x14ac:dyDescent="0.2">
      <c r="A246" s="83" t="s">
        <v>135</v>
      </c>
      <c r="B246" s="83"/>
      <c r="C246" s="83"/>
      <c r="D246" s="83"/>
      <c r="E246" s="83"/>
      <c r="F246" s="83"/>
      <c r="G246" s="40" t="s">
        <v>19</v>
      </c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 t="s">
        <v>15</v>
      </c>
      <c r="U246" s="40"/>
      <c r="V246" s="40"/>
      <c r="W246" s="40"/>
      <c r="X246" s="40"/>
      <c r="Y246" s="40"/>
      <c r="Z246" s="40" t="s">
        <v>14</v>
      </c>
      <c r="AA246" s="40"/>
      <c r="AB246" s="40"/>
      <c r="AC246" s="40"/>
      <c r="AD246" s="40"/>
      <c r="AE246" s="40" t="s">
        <v>136</v>
      </c>
      <c r="AF246" s="40"/>
      <c r="AG246" s="40"/>
      <c r="AH246" s="40"/>
      <c r="AI246" s="40"/>
      <c r="AJ246" s="40"/>
      <c r="AK246" s="40" t="s">
        <v>137</v>
      </c>
      <c r="AL246" s="40"/>
      <c r="AM246" s="40"/>
      <c r="AN246" s="40"/>
      <c r="AO246" s="40"/>
      <c r="AP246" s="40"/>
      <c r="AQ246" s="40" t="s">
        <v>138</v>
      </c>
      <c r="AR246" s="40"/>
      <c r="AS246" s="40"/>
      <c r="AT246" s="40"/>
      <c r="AU246" s="40"/>
      <c r="AV246" s="40"/>
      <c r="AW246" s="40" t="s">
        <v>98</v>
      </c>
      <c r="AX246" s="40"/>
      <c r="AY246" s="40"/>
      <c r="AZ246" s="40"/>
      <c r="BA246" s="40"/>
      <c r="BB246" s="40"/>
      <c r="BC246" s="40"/>
      <c r="BD246" s="40"/>
      <c r="BE246" s="40"/>
      <c r="BF246" s="40"/>
      <c r="BG246" s="40" t="s">
        <v>139</v>
      </c>
      <c r="BH246" s="40"/>
      <c r="BI246" s="40"/>
      <c r="BJ246" s="40"/>
      <c r="BK246" s="40"/>
      <c r="BL246" s="40"/>
    </row>
    <row r="247" spans="1:79" ht="39.950000000000003" customHeight="1" x14ac:dyDescent="0.2">
      <c r="A247" s="83"/>
      <c r="B247" s="83"/>
      <c r="C247" s="83"/>
      <c r="D247" s="83"/>
      <c r="E247" s="83"/>
      <c r="F247" s="83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 t="s">
        <v>17</v>
      </c>
      <c r="AX247" s="40"/>
      <c r="AY247" s="40"/>
      <c r="AZ247" s="40"/>
      <c r="BA247" s="40"/>
      <c r="BB247" s="40" t="s">
        <v>16</v>
      </c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</row>
    <row r="248" spans="1:79" ht="15" customHeight="1" x14ac:dyDescent="0.2">
      <c r="A248" s="40">
        <v>1</v>
      </c>
      <c r="B248" s="40"/>
      <c r="C248" s="40"/>
      <c r="D248" s="40"/>
      <c r="E248" s="40"/>
      <c r="F248" s="40"/>
      <c r="G248" s="40">
        <v>2</v>
      </c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>
        <v>3</v>
      </c>
      <c r="U248" s="40"/>
      <c r="V248" s="40"/>
      <c r="W248" s="40"/>
      <c r="X248" s="40"/>
      <c r="Y248" s="40"/>
      <c r="Z248" s="40">
        <v>4</v>
      </c>
      <c r="AA248" s="40"/>
      <c r="AB248" s="40"/>
      <c r="AC248" s="40"/>
      <c r="AD248" s="40"/>
      <c r="AE248" s="40">
        <v>5</v>
      </c>
      <c r="AF248" s="40"/>
      <c r="AG248" s="40"/>
      <c r="AH248" s="40"/>
      <c r="AI248" s="40"/>
      <c r="AJ248" s="40"/>
      <c r="AK248" s="40">
        <v>6</v>
      </c>
      <c r="AL248" s="40"/>
      <c r="AM248" s="40"/>
      <c r="AN248" s="40"/>
      <c r="AO248" s="40"/>
      <c r="AP248" s="40"/>
      <c r="AQ248" s="40">
        <v>7</v>
      </c>
      <c r="AR248" s="40"/>
      <c r="AS248" s="40"/>
      <c r="AT248" s="40"/>
      <c r="AU248" s="40"/>
      <c r="AV248" s="40"/>
      <c r="AW248" s="40">
        <v>8</v>
      </c>
      <c r="AX248" s="40"/>
      <c r="AY248" s="40"/>
      <c r="AZ248" s="40"/>
      <c r="BA248" s="40"/>
      <c r="BB248" s="40">
        <v>9</v>
      </c>
      <c r="BC248" s="40"/>
      <c r="BD248" s="40"/>
      <c r="BE248" s="40"/>
      <c r="BF248" s="40"/>
      <c r="BG248" s="40">
        <v>10</v>
      </c>
      <c r="BH248" s="40"/>
      <c r="BI248" s="40"/>
      <c r="BJ248" s="40"/>
      <c r="BK248" s="40"/>
      <c r="BL248" s="40"/>
    </row>
    <row r="249" spans="1:79" s="1" customFormat="1" ht="12" hidden="1" customHeight="1" x14ac:dyDescent="0.2">
      <c r="A249" s="59" t="s">
        <v>64</v>
      </c>
      <c r="B249" s="59"/>
      <c r="C249" s="59"/>
      <c r="D249" s="59"/>
      <c r="E249" s="59"/>
      <c r="F249" s="59"/>
      <c r="G249" s="81" t="s">
        <v>57</v>
      </c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0" t="s">
        <v>80</v>
      </c>
      <c r="U249" s="80"/>
      <c r="V249" s="80"/>
      <c r="W249" s="80"/>
      <c r="X249" s="80"/>
      <c r="Y249" s="80"/>
      <c r="Z249" s="80" t="s">
        <v>81</v>
      </c>
      <c r="AA249" s="80"/>
      <c r="AB249" s="80"/>
      <c r="AC249" s="80"/>
      <c r="AD249" s="80"/>
      <c r="AE249" s="80" t="s">
        <v>82</v>
      </c>
      <c r="AF249" s="80"/>
      <c r="AG249" s="80"/>
      <c r="AH249" s="80"/>
      <c r="AI249" s="80"/>
      <c r="AJ249" s="80"/>
      <c r="AK249" s="80" t="s">
        <v>83</v>
      </c>
      <c r="AL249" s="80"/>
      <c r="AM249" s="80"/>
      <c r="AN249" s="80"/>
      <c r="AO249" s="80"/>
      <c r="AP249" s="80"/>
      <c r="AQ249" s="84" t="s">
        <v>99</v>
      </c>
      <c r="AR249" s="80"/>
      <c r="AS249" s="80"/>
      <c r="AT249" s="80"/>
      <c r="AU249" s="80"/>
      <c r="AV249" s="80"/>
      <c r="AW249" s="80" t="s">
        <v>84</v>
      </c>
      <c r="AX249" s="80"/>
      <c r="AY249" s="80"/>
      <c r="AZ249" s="80"/>
      <c r="BA249" s="80"/>
      <c r="BB249" s="80" t="s">
        <v>85</v>
      </c>
      <c r="BC249" s="80"/>
      <c r="BD249" s="80"/>
      <c r="BE249" s="80"/>
      <c r="BF249" s="80"/>
      <c r="BG249" s="84" t="s">
        <v>100</v>
      </c>
      <c r="BH249" s="80"/>
      <c r="BI249" s="80"/>
      <c r="BJ249" s="80"/>
      <c r="BK249" s="80"/>
      <c r="BL249" s="80"/>
      <c r="CA249" s="1" t="s">
        <v>50</v>
      </c>
    </row>
    <row r="250" spans="1:79" s="6" customFormat="1" ht="12.75" customHeight="1" x14ac:dyDescent="0.2">
      <c r="A250" s="52"/>
      <c r="B250" s="52"/>
      <c r="C250" s="52"/>
      <c r="D250" s="52"/>
      <c r="E250" s="52"/>
      <c r="F250" s="52"/>
      <c r="G250" s="79" t="s">
        <v>147</v>
      </c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>
        <f>IF(ISNUMBER(AK250),AK250,0)-IF(ISNUMBER(AE250),AE250,0)</f>
        <v>0</v>
      </c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>
        <f>IF(ISNUMBER(Z250),Z250,0)+IF(ISNUMBER(AK250),AK250,0)</f>
        <v>0</v>
      </c>
      <c r="BH250" s="39"/>
      <c r="BI250" s="39"/>
      <c r="BJ250" s="39"/>
      <c r="BK250" s="39"/>
      <c r="BL250" s="39"/>
      <c r="CA250" s="6" t="s">
        <v>51</v>
      </c>
    </row>
    <row r="252" spans="1:79" ht="14.25" customHeight="1" x14ac:dyDescent="0.2">
      <c r="A252" s="47" t="s">
        <v>232</v>
      </c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</row>
    <row r="253" spans="1:79" ht="15" customHeight="1" x14ac:dyDescent="0.2">
      <c r="A253" s="82" t="s">
        <v>184</v>
      </c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</row>
    <row r="254" spans="1:79" ht="18" customHeight="1" x14ac:dyDescent="0.2">
      <c r="A254" s="40" t="s">
        <v>135</v>
      </c>
      <c r="B254" s="40"/>
      <c r="C254" s="40"/>
      <c r="D254" s="40"/>
      <c r="E254" s="40"/>
      <c r="F254" s="40"/>
      <c r="G254" s="40" t="s">
        <v>19</v>
      </c>
      <c r="H254" s="40"/>
      <c r="I254" s="40"/>
      <c r="J254" s="40"/>
      <c r="K254" s="40"/>
      <c r="L254" s="40"/>
      <c r="M254" s="40"/>
      <c r="N254" s="40"/>
      <c r="O254" s="40"/>
      <c r="P254" s="40"/>
      <c r="Q254" s="40" t="s">
        <v>220</v>
      </c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 t="s">
        <v>229</v>
      </c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</row>
    <row r="255" spans="1:79" ht="42.95" customHeight="1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 t="s">
        <v>140</v>
      </c>
      <c r="R255" s="40"/>
      <c r="S255" s="40"/>
      <c r="T255" s="40"/>
      <c r="U255" s="40"/>
      <c r="V255" s="83" t="s">
        <v>141</v>
      </c>
      <c r="W255" s="83"/>
      <c r="X255" s="83"/>
      <c r="Y255" s="83"/>
      <c r="Z255" s="40" t="s">
        <v>142</v>
      </c>
      <c r="AA255" s="40"/>
      <c r="AB255" s="40"/>
      <c r="AC255" s="40"/>
      <c r="AD255" s="40"/>
      <c r="AE255" s="40"/>
      <c r="AF255" s="40"/>
      <c r="AG255" s="40"/>
      <c r="AH255" s="40"/>
      <c r="AI255" s="40"/>
      <c r="AJ255" s="40" t="s">
        <v>143</v>
      </c>
      <c r="AK255" s="40"/>
      <c r="AL255" s="40"/>
      <c r="AM255" s="40"/>
      <c r="AN255" s="40"/>
      <c r="AO255" s="40" t="s">
        <v>20</v>
      </c>
      <c r="AP255" s="40"/>
      <c r="AQ255" s="40"/>
      <c r="AR255" s="40"/>
      <c r="AS255" s="40"/>
      <c r="AT255" s="83" t="s">
        <v>144</v>
      </c>
      <c r="AU255" s="83"/>
      <c r="AV255" s="83"/>
      <c r="AW255" s="83"/>
      <c r="AX255" s="40" t="s">
        <v>142</v>
      </c>
      <c r="AY255" s="40"/>
      <c r="AZ255" s="40"/>
      <c r="BA255" s="40"/>
      <c r="BB255" s="40"/>
      <c r="BC255" s="40"/>
      <c r="BD255" s="40"/>
      <c r="BE255" s="40"/>
      <c r="BF255" s="40"/>
      <c r="BG255" s="40"/>
      <c r="BH255" s="40" t="s">
        <v>145</v>
      </c>
      <c r="BI255" s="40"/>
      <c r="BJ255" s="40"/>
      <c r="BK255" s="40"/>
      <c r="BL255" s="40"/>
    </row>
    <row r="256" spans="1:79" ht="63" customHeight="1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83"/>
      <c r="W256" s="83"/>
      <c r="X256" s="83"/>
      <c r="Y256" s="83"/>
      <c r="Z256" s="40" t="s">
        <v>17</v>
      </c>
      <c r="AA256" s="40"/>
      <c r="AB256" s="40"/>
      <c r="AC256" s="40"/>
      <c r="AD256" s="40"/>
      <c r="AE256" s="40" t="s">
        <v>16</v>
      </c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83"/>
      <c r="AU256" s="83"/>
      <c r="AV256" s="83"/>
      <c r="AW256" s="83"/>
      <c r="AX256" s="40" t="s">
        <v>17</v>
      </c>
      <c r="AY256" s="40"/>
      <c r="AZ256" s="40"/>
      <c r="BA256" s="40"/>
      <c r="BB256" s="40"/>
      <c r="BC256" s="40" t="s">
        <v>16</v>
      </c>
      <c r="BD256" s="40"/>
      <c r="BE256" s="40"/>
      <c r="BF256" s="40"/>
      <c r="BG256" s="40"/>
      <c r="BH256" s="40"/>
      <c r="BI256" s="40"/>
      <c r="BJ256" s="40"/>
      <c r="BK256" s="40"/>
      <c r="BL256" s="40"/>
    </row>
    <row r="257" spans="1:79" ht="15" customHeight="1" x14ac:dyDescent="0.2">
      <c r="A257" s="40">
        <v>1</v>
      </c>
      <c r="B257" s="40"/>
      <c r="C257" s="40"/>
      <c r="D257" s="40"/>
      <c r="E257" s="40"/>
      <c r="F257" s="40"/>
      <c r="G257" s="40">
        <v>2</v>
      </c>
      <c r="H257" s="40"/>
      <c r="I257" s="40"/>
      <c r="J257" s="40"/>
      <c r="K257" s="40"/>
      <c r="L257" s="40"/>
      <c r="M257" s="40"/>
      <c r="N257" s="40"/>
      <c r="O257" s="40"/>
      <c r="P257" s="40"/>
      <c r="Q257" s="40">
        <v>3</v>
      </c>
      <c r="R257" s="40"/>
      <c r="S257" s="40"/>
      <c r="T257" s="40"/>
      <c r="U257" s="40"/>
      <c r="V257" s="40">
        <v>4</v>
      </c>
      <c r="W257" s="40"/>
      <c r="X257" s="40"/>
      <c r="Y257" s="40"/>
      <c r="Z257" s="40">
        <v>5</v>
      </c>
      <c r="AA257" s="40"/>
      <c r="AB257" s="40"/>
      <c r="AC257" s="40"/>
      <c r="AD257" s="40"/>
      <c r="AE257" s="40">
        <v>6</v>
      </c>
      <c r="AF257" s="40"/>
      <c r="AG257" s="40"/>
      <c r="AH257" s="40"/>
      <c r="AI257" s="40"/>
      <c r="AJ257" s="40">
        <v>7</v>
      </c>
      <c r="AK257" s="40"/>
      <c r="AL257" s="40"/>
      <c r="AM257" s="40"/>
      <c r="AN257" s="40"/>
      <c r="AO257" s="40">
        <v>8</v>
      </c>
      <c r="AP257" s="40"/>
      <c r="AQ257" s="40"/>
      <c r="AR257" s="40"/>
      <c r="AS257" s="40"/>
      <c r="AT257" s="40">
        <v>9</v>
      </c>
      <c r="AU257" s="40"/>
      <c r="AV257" s="40"/>
      <c r="AW257" s="40"/>
      <c r="AX257" s="40">
        <v>10</v>
      </c>
      <c r="AY257" s="40"/>
      <c r="AZ257" s="40"/>
      <c r="BA257" s="40"/>
      <c r="BB257" s="40"/>
      <c r="BC257" s="40">
        <v>11</v>
      </c>
      <c r="BD257" s="40"/>
      <c r="BE257" s="40"/>
      <c r="BF257" s="40"/>
      <c r="BG257" s="40"/>
      <c r="BH257" s="40">
        <v>12</v>
      </c>
      <c r="BI257" s="40"/>
      <c r="BJ257" s="40"/>
      <c r="BK257" s="40"/>
      <c r="BL257" s="40"/>
    </row>
    <row r="258" spans="1:79" s="1" customFormat="1" ht="12" hidden="1" customHeight="1" x14ac:dyDescent="0.2">
      <c r="A258" s="59" t="s">
        <v>64</v>
      </c>
      <c r="B258" s="59"/>
      <c r="C258" s="59"/>
      <c r="D258" s="59"/>
      <c r="E258" s="59"/>
      <c r="F258" s="59"/>
      <c r="G258" s="81" t="s">
        <v>57</v>
      </c>
      <c r="H258" s="81"/>
      <c r="I258" s="81"/>
      <c r="J258" s="81"/>
      <c r="K258" s="81"/>
      <c r="L258" s="81"/>
      <c r="M258" s="81"/>
      <c r="N258" s="81"/>
      <c r="O258" s="81"/>
      <c r="P258" s="81"/>
      <c r="Q258" s="80" t="s">
        <v>80</v>
      </c>
      <c r="R258" s="80"/>
      <c r="S258" s="80"/>
      <c r="T258" s="80"/>
      <c r="U258" s="80"/>
      <c r="V258" s="80" t="s">
        <v>81</v>
      </c>
      <c r="W258" s="80"/>
      <c r="X258" s="80"/>
      <c r="Y258" s="80"/>
      <c r="Z258" s="80" t="s">
        <v>82</v>
      </c>
      <c r="AA258" s="80"/>
      <c r="AB258" s="80"/>
      <c r="AC258" s="80"/>
      <c r="AD258" s="80"/>
      <c r="AE258" s="80" t="s">
        <v>83</v>
      </c>
      <c r="AF258" s="80"/>
      <c r="AG258" s="80"/>
      <c r="AH258" s="80"/>
      <c r="AI258" s="80"/>
      <c r="AJ258" s="84" t="s">
        <v>101</v>
      </c>
      <c r="AK258" s="80"/>
      <c r="AL258" s="80"/>
      <c r="AM258" s="80"/>
      <c r="AN258" s="80"/>
      <c r="AO258" s="80" t="s">
        <v>84</v>
      </c>
      <c r="AP258" s="80"/>
      <c r="AQ258" s="80"/>
      <c r="AR258" s="80"/>
      <c r="AS258" s="80"/>
      <c r="AT258" s="84" t="s">
        <v>102</v>
      </c>
      <c r="AU258" s="80"/>
      <c r="AV258" s="80"/>
      <c r="AW258" s="80"/>
      <c r="AX258" s="80" t="s">
        <v>85</v>
      </c>
      <c r="AY258" s="80"/>
      <c r="AZ258" s="80"/>
      <c r="BA258" s="80"/>
      <c r="BB258" s="80"/>
      <c r="BC258" s="80" t="s">
        <v>86</v>
      </c>
      <c r="BD258" s="80"/>
      <c r="BE258" s="80"/>
      <c r="BF258" s="80"/>
      <c r="BG258" s="80"/>
      <c r="BH258" s="84" t="s">
        <v>101</v>
      </c>
      <c r="BI258" s="80"/>
      <c r="BJ258" s="80"/>
      <c r="BK258" s="80"/>
      <c r="BL258" s="80"/>
      <c r="CA258" s="1" t="s">
        <v>52</v>
      </c>
    </row>
    <row r="259" spans="1:79" s="6" customFormat="1" ht="12.75" customHeight="1" x14ac:dyDescent="0.2">
      <c r="A259" s="52"/>
      <c r="B259" s="52"/>
      <c r="C259" s="52"/>
      <c r="D259" s="52"/>
      <c r="E259" s="52"/>
      <c r="F259" s="52"/>
      <c r="G259" s="79" t="s">
        <v>147</v>
      </c>
      <c r="H259" s="79"/>
      <c r="I259" s="79"/>
      <c r="J259" s="79"/>
      <c r="K259" s="79"/>
      <c r="L259" s="79"/>
      <c r="M259" s="79"/>
      <c r="N259" s="79"/>
      <c r="O259" s="79"/>
      <c r="P259" s="7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>
        <f>IF(ISNUMBER(Q259),Q259,0)-IF(ISNUMBER(Z259),Z259,0)</f>
        <v>0</v>
      </c>
      <c r="AK259" s="39"/>
      <c r="AL259" s="39"/>
      <c r="AM259" s="39"/>
      <c r="AN259" s="39"/>
      <c r="AO259" s="39"/>
      <c r="AP259" s="39"/>
      <c r="AQ259" s="39"/>
      <c r="AR259" s="39"/>
      <c r="AS259" s="39"/>
      <c r="AT259" s="39">
        <f>IF(ISNUMBER(V259),V259,0)-IF(ISNUMBER(Z259),Z259,0)-IF(ISNUMBER(AE259),AE259,0)</f>
        <v>0</v>
      </c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>
        <f>IF(ISNUMBER(AO259),AO259,0)-IF(ISNUMBER(AX259),AX259,0)</f>
        <v>0</v>
      </c>
      <c r="BI259" s="39"/>
      <c r="BJ259" s="39"/>
      <c r="BK259" s="39"/>
      <c r="BL259" s="39"/>
      <c r="CA259" s="6" t="s">
        <v>53</v>
      </c>
    </row>
    <row r="261" spans="1:79" ht="14.25" customHeight="1" x14ac:dyDescent="0.2">
      <c r="A261" s="47" t="s">
        <v>221</v>
      </c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</row>
    <row r="262" spans="1:79" ht="15" customHeight="1" x14ac:dyDescent="0.2">
      <c r="A262" s="82" t="s">
        <v>184</v>
      </c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</row>
    <row r="263" spans="1:79" ht="42.95" customHeight="1" x14ac:dyDescent="0.2">
      <c r="A263" s="83" t="s">
        <v>135</v>
      </c>
      <c r="B263" s="83"/>
      <c r="C263" s="83"/>
      <c r="D263" s="83"/>
      <c r="E263" s="83"/>
      <c r="F263" s="83"/>
      <c r="G263" s="40" t="s">
        <v>19</v>
      </c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 t="s">
        <v>15</v>
      </c>
      <c r="U263" s="40"/>
      <c r="V263" s="40"/>
      <c r="W263" s="40"/>
      <c r="X263" s="40"/>
      <c r="Y263" s="40"/>
      <c r="Z263" s="40" t="s">
        <v>14</v>
      </c>
      <c r="AA263" s="40"/>
      <c r="AB263" s="40"/>
      <c r="AC263" s="40"/>
      <c r="AD263" s="40"/>
      <c r="AE263" s="40" t="s">
        <v>218</v>
      </c>
      <c r="AF263" s="40"/>
      <c r="AG263" s="40"/>
      <c r="AH263" s="40"/>
      <c r="AI263" s="40"/>
      <c r="AJ263" s="40"/>
      <c r="AK263" s="40" t="s">
        <v>222</v>
      </c>
      <c r="AL263" s="40"/>
      <c r="AM263" s="40"/>
      <c r="AN263" s="40"/>
      <c r="AO263" s="40"/>
      <c r="AP263" s="40"/>
      <c r="AQ263" s="40" t="s">
        <v>233</v>
      </c>
      <c r="AR263" s="40"/>
      <c r="AS263" s="40"/>
      <c r="AT263" s="40"/>
      <c r="AU263" s="40"/>
      <c r="AV263" s="40"/>
      <c r="AW263" s="40" t="s">
        <v>18</v>
      </c>
      <c r="AX263" s="40"/>
      <c r="AY263" s="40"/>
      <c r="AZ263" s="40"/>
      <c r="BA263" s="40"/>
      <c r="BB263" s="40"/>
      <c r="BC263" s="40"/>
      <c r="BD263" s="40"/>
      <c r="BE263" s="40" t="s">
        <v>156</v>
      </c>
      <c r="BF263" s="40"/>
      <c r="BG263" s="40"/>
      <c r="BH263" s="40"/>
      <c r="BI263" s="40"/>
      <c r="BJ263" s="40"/>
      <c r="BK263" s="40"/>
      <c r="BL263" s="40"/>
    </row>
    <row r="264" spans="1:79" ht="21.75" customHeight="1" x14ac:dyDescent="0.2">
      <c r="A264" s="83"/>
      <c r="B264" s="83"/>
      <c r="C264" s="83"/>
      <c r="D264" s="83"/>
      <c r="E264" s="83"/>
      <c r="F264" s="83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</row>
    <row r="265" spans="1:79" ht="15" customHeight="1" x14ac:dyDescent="0.2">
      <c r="A265" s="40">
        <v>1</v>
      </c>
      <c r="B265" s="40"/>
      <c r="C265" s="40"/>
      <c r="D265" s="40"/>
      <c r="E265" s="40"/>
      <c r="F265" s="40"/>
      <c r="G265" s="40">
        <v>2</v>
      </c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>
        <v>3</v>
      </c>
      <c r="U265" s="40"/>
      <c r="V265" s="40"/>
      <c r="W265" s="40"/>
      <c r="X265" s="40"/>
      <c r="Y265" s="40"/>
      <c r="Z265" s="40">
        <v>4</v>
      </c>
      <c r="AA265" s="40"/>
      <c r="AB265" s="40"/>
      <c r="AC265" s="40"/>
      <c r="AD265" s="40"/>
      <c r="AE265" s="40">
        <v>5</v>
      </c>
      <c r="AF265" s="40"/>
      <c r="AG265" s="40"/>
      <c r="AH265" s="40"/>
      <c r="AI265" s="40"/>
      <c r="AJ265" s="40"/>
      <c r="AK265" s="40">
        <v>6</v>
      </c>
      <c r="AL265" s="40"/>
      <c r="AM265" s="40"/>
      <c r="AN265" s="40"/>
      <c r="AO265" s="40"/>
      <c r="AP265" s="40"/>
      <c r="AQ265" s="40">
        <v>7</v>
      </c>
      <c r="AR265" s="40"/>
      <c r="AS265" s="40"/>
      <c r="AT265" s="40"/>
      <c r="AU265" s="40"/>
      <c r="AV265" s="40"/>
      <c r="AW265" s="59">
        <v>8</v>
      </c>
      <c r="AX265" s="59"/>
      <c r="AY265" s="59"/>
      <c r="AZ265" s="59"/>
      <c r="BA265" s="59"/>
      <c r="BB265" s="59"/>
      <c r="BC265" s="59"/>
      <c r="BD265" s="59"/>
      <c r="BE265" s="59">
        <v>9</v>
      </c>
      <c r="BF265" s="59"/>
      <c r="BG265" s="59"/>
      <c r="BH265" s="59"/>
      <c r="BI265" s="59"/>
      <c r="BJ265" s="59"/>
      <c r="BK265" s="59"/>
      <c r="BL265" s="59"/>
    </row>
    <row r="266" spans="1:79" s="1" customFormat="1" ht="18.75" hidden="1" customHeight="1" x14ac:dyDescent="0.2">
      <c r="A266" s="59" t="s">
        <v>64</v>
      </c>
      <c r="B266" s="59"/>
      <c r="C266" s="59"/>
      <c r="D266" s="59"/>
      <c r="E266" s="59"/>
      <c r="F266" s="59"/>
      <c r="G266" s="81" t="s">
        <v>57</v>
      </c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0" t="s">
        <v>80</v>
      </c>
      <c r="U266" s="80"/>
      <c r="V266" s="80"/>
      <c r="W266" s="80"/>
      <c r="X266" s="80"/>
      <c r="Y266" s="80"/>
      <c r="Z266" s="80" t="s">
        <v>81</v>
      </c>
      <c r="AA266" s="80"/>
      <c r="AB266" s="80"/>
      <c r="AC266" s="80"/>
      <c r="AD266" s="80"/>
      <c r="AE266" s="80" t="s">
        <v>82</v>
      </c>
      <c r="AF266" s="80"/>
      <c r="AG266" s="80"/>
      <c r="AH266" s="80"/>
      <c r="AI266" s="80"/>
      <c r="AJ266" s="80"/>
      <c r="AK266" s="80" t="s">
        <v>83</v>
      </c>
      <c r="AL266" s="80"/>
      <c r="AM266" s="80"/>
      <c r="AN266" s="80"/>
      <c r="AO266" s="80"/>
      <c r="AP266" s="80"/>
      <c r="AQ266" s="80" t="s">
        <v>84</v>
      </c>
      <c r="AR266" s="80"/>
      <c r="AS266" s="80"/>
      <c r="AT266" s="80"/>
      <c r="AU266" s="80"/>
      <c r="AV266" s="80"/>
      <c r="AW266" s="81" t="s">
        <v>87</v>
      </c>
      <c r="AX266" s="81"/>
      <c r="AY266" s="81"/>
      <c r="AZ266" s="81"/>
      <c r="BA266" s="81"/>
      <c r="BB266" s="81"/>
      <c r="BC266" s="81"/>
      <c r="BD266" s="81"/>
      <c r="BE266" s="81" t="s">
        <v>88</v>
      </c>
      <c r="BF266" s="81"/>
      <c r="BG266" s="81"/>
      <c r="BH266" s="81"/>
      <c r="BI266" s="81"/>
      <c r="BJ266" s="81"/>
      <c r="BK266" s="81"/>
      <c r="BL266" s="81"/>
      <c r="CA266" s="1" t="s">
        <v>54</v>
      </c>
    </row>
    <row r="267" spans="1:79" s="6" customFormat="1" ht="12.75" customHeight="1" x14ac:dyDescent="0.2">
      <c r="A267" s="52"/>
      <c r="B267" s="52"/>
      <c r="C267" s="52"/>
      <c r="D267" s="52"/>
      <c r="E267" s="52"/>
      <c r="F267" s="52"/>
      <c r="G267" s="79" t="s">
        <v>147</v>
      </c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79"/>
      <c r="AX267" s="79"/>
      <c r="AY267" s="79"/>
      <c r="AZ267" s="79"/>
      <c r="BA267" s="79"/>
      <c r="BB267" s="79"/>
      <c r="BC267" s="79"/>
      <c r="BD267" s="79"/>
      <c r="BE267" s="79"/>
      <c r="BF267" s="79"/>
      <c r="BG267" s="79"/>
      <c r="BH267" s="79"/>
      <c r="BI267" s="79"/>
      <c r="BJ267" s="79"/>
      <c r="BK267" s="79"/>
      <c r="BL267" s="79"/>
      <c r="CA267" s="6" t="s">
        <v>55</v>
      </c>
    </row>
    <row r="269" spans="1:79" ht="14.25" customHeight="1" x14ac:dyDescent="0.2">
      <c r="A269" s="47" t="s">
        <v>234</v>
      </c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</row>
    <row r="270" spans="1:79" ht="15" customHeight="1" x14ac:dyDescent="0.2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</row>
    <row r="271" spans="1:79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3" spans="1:64" ht="14.25" x14ac:dyDescent="0.2">
      <c r="A273" s="47" t="s">
        <v>247</v>
      </c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</row>
    <row r="274" spans="1:64" ht="14.25" x14ac:dyDescent="0.2">
      <c r="A274" s="47" t="s">
        <v>223</v>
      </c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</row>
    <row r="275" spans="1:64" ht="15" customHeight="1" x14ac:dyDescent="0.2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</row>
    <row r="276" spans="1:64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9" spans="1:64" ht="18.95" customHeight="1" x14ac:dyDescent="0.2">
      <c r="A279" s="70" t="s">
        <v>178</v>
      </c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22"/>
      <c r="AC279" s="22"/>
      <c r="AD279" s="22"/>
      <c r="AE279" s="22"/>
      <c r="AF279" s="22"/>
      <c r="AG279" s="22"/>
      <c r="AH279" s="77"/>
      <c r="AI279" s="77"/>
      <c r="AJ279" s="77"/>
      <c r="AK279" s="77"/>
      <c r="AL279" s="77"/>
      <c r="AM279" s="77"/>
      <c r="AN279" s="77"/>
      <c r="AO279" s="77"/>
      <c r="AP279" s="77"/>
      <c r="AQ279" s="22"/>
      <c r="AR279" s="22"/>
      <c r="AS279" s="22"/>
      <c r="AT279" s="22"/>
      <c r="AU279" s="78" t="s">
        <v>180</v>
      </c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</row>
    <row r="280" spans="1:64" ht="12.75" customHeight="1" x14ac:dyDescent="0.2">
      <c r="AB280" s="23"/>
      <c r="AC280" s="23"/>
      <c r="AD280" s="23"/>
      <c r="AE280" s="23"/>
      <c r="AF280" s="23"/>
      <c r="AG280" s="23"/>
      <c r="AH280" s="75" t="s">
        <v>1</v>
      </c>
      <c r="AI280" s="75"/>
      <c r="AJ280" s="75"/>
      <c r="AK280" s="75"/>
      <c r="AL280" s="75"/>
      <c r="AM280" s="75"/>
      <c r="AN280" s="75"/>
      <c r="AO280" s="75"/>
      <c r="AP280" s="75"/>
      <c r="AQ280" s="23"/>
      <c r="AR280" s="23"/>
      <c r="AS280" s="23"/>
      <c r="AT280" s="23"/>
      <c r="AU280" s="75" t="s">
        <v>160</v>
      </c>
      <c r="AV280" s="75"/>
      <c r="AW280" s="75"/>
      <c r="AX280" s="75"/>
      <c r="AY280" s="75"/>
      <c r="AZ280" s="75"/>
      <c r="BA280" s="75"/>
      <c r="BB280" s="75"/>
      <c r="BC280" s="75"/>
      <c r="BD280" s="75"/>
      <c r="BE280" s="75"/>
      <c r="BF280" s="75"/>
    </row>
    <row r="281" spans="1:64" ht="15" x14ac:dyDescent="0.2">
      <c r="AB281" s="23"/>
      <c r="AC281" s="23"/>
      <c r="AD281" s="23"/>
      <c r="AE281" s="23"/>
      <c r="AF281" s="23"/>
      <c r="AG281" s="23"/>
      <c r="AH281" s="24"/>
      <c r="AI281" s="24"/>
      <c r="AJ281" s="24"/>
      <c r="AK281" s="24"/>
      <c r="AL281" s="24"/>
      <c r="AM281" s="24"/>
      <c r="AN281" s="24"/>
      <c r="AO281" s="24"/>
      <c r="AP281" s="24"/>
      <c r="AQ281" s="23"/>
      <c r="AR281" s="23"/>
      <c r="AS281" s="23"/>
      <c r="AT281" s="23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</row>
    <row r="282" spans="1:64" ht="18" customHeight="1" x14ac:dyDescent="0.2">
      <c r="A282" s="70" t="s">
        <v>179</v>
      </c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23"/>
      <c r="AC282" s="23"/>
      <c r="AD282" s="23"/>
      <c r="AE282" s="23"/>
      <c r="AF282" s="23"/>
      <c r="AG282" s="23"/>
      <c r="AH282" s="72"/>
      <c r="AI282" s="72"/>
      <c r="AJ282" s="72"/>
      <c r="AK282" s="72"/>
      <c r="AL282" s="72"/>
      <c r="AM282" s="72"/>
      <c r="AN282" s="72"/>
      <c r="AO282" s="72"/>
      <c r="AP282" s="72"/>
      <c r="AQ282" s="23"/>
      <c r="AR282" s="23"/>
      <c r="AS282" s="23"/>
      <c r="AT282" s="23"/>
      <c r="AU282" s="73" t="s">
        <v>181</v>
      </c>
      <c r="AV282" s="74"/>
      <c r="AW282" s="74"/>
      <c r="AX282" s="74"/>
      <c r="AY282" s="74"/>
      <c r="AZ282" s="74"/>
      <c r="BA282" s="74"/>
      <c r="BB282" s="74"/>
      <c r="BC282" s="74"/>
      <c r="BD282" s="74"/>
      <c r="BE282" s="74"/>
      <c r="BF282" s="74"/>
    </row>
    <row r="283" spans="1:64" ht="12" customHeight="1" x14ac:dyDescent="0.2">
      <c r="AB283" s="23"/>
      <c r="AC283" s="23"/>
      <c r="AD283" s="23"/>
      <c r="AE283" s="23"/>
      <c r="AF283" s="23"/>
      <c r="AG283" s="23"/>
      <c r="AH283" s="75" t="s">
        <v>1</v>
      </c>
      <c r="AI283" s="75"/>
      <c r="AJ283" s="75"/>
      <c r="AK283" s="75"/>
      <c r="AL283" s="75"/>
      <c r="AM283" s="75"/>
      <c r="AN283" s="75"/>
      <c r="AO283" s="75"/>
      <c r="AP283" s="75"/>
      <c r="AQ283" s="23"/>
      <c r="AR283" s="23"/>
      <c r="AS283" s="23"/>
      <c r="AT283" s="23"/>
      <c r="AU283" s="75" t="s">
        <v>160</v>
      </c>
      <c r="AV283" s="75"/>
      <c r="AW283" s="75"/>
      <c r="AX283" s="75"/>
      <c r="AY283" s="75"/>
      <c r="AZ283" s="75"/>
      <c r="BA283" s="75"/>
      <c r="BB283" s="75"/>
      <c r="BC283" s="75"/>
      <c r="BD283" s="75"/>
      <c r="BE283" s="75"/>
      <c r="BF283" s="75"/>
    </row>
  </sheetData>
  <mergeCells count="2015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G84:BK84"/>
    <mergeCell ref="BL84:BP84"/>
    <mergeCell ref="BQ84:BT84"/>
    <mergeCell ref="BU84:BY84"/>
    <mergeCell ref="A85:E85"/>
    <mergeCell ref="F85:T85"/>
    <mergeCell ref="U85:Y85"/>
    <mergeCell ref="Z85:AD85"/>
    <mergeCell ref="AE85:AH85"/>
    <mergeCell ref="AI85:AM85"/>
    <mergeCell ref="AE84:AH84"/>
    <mergeCell ref="AI84:AM84"/>
    <mergeCell ref="AN84:AR84"/>
    <mergeCell ref="AS84:AW84"/>
    <mergeCell ref="AX84:BA84"/>
    <mergeCell ref="BB84:BF84"/>
    <mergeCell ref="BU66:BY66"/>
    <mergeCell ref="A81:BL81"/>
    <mergeCell ref="A82:BY82"/>
    <mergeCell ref="A83:E84"/>
    <mergeCell ref="F83:T84"/>
    <mergeCell ref="U83:AM83"/>
    <mergeCell ref="AN83:BF83"/>
    <mergeCell ref="BG83:BY83"/>
    <mergeCell ref="U84:Y84"/>
    <mergeCell ref="Z84:AD84"/>
    <mergeCell ref="AS66:AW66"/>
    <mergeCell ref="AX66:BA66"/>
    <mergeCell ref="BB66:BF66"/>
    <mergeCell ref="BG66:BK66"/>
    <mergeCell ref="BL66:BP66"/>
    <mergeCell ref="BQ66:BT66"/>
    <mergeCell ref="AX86:BA86"/>
    <mergeCell ref="BB86:BF86"/>
    <mergeCell ref="BG86:BK86"/>
    <mergeCell ref="BL86:BP86"/>
    <mergeCell ref="BQ86:BT86"/>
    <mergeCell ref="BU86:BY86"/>
    <mergeCell ref="BQ85:BT85"/>
    <mergeCell ref="BU85:BY85"/>
    <mergeCell ref="A86:E86"/>
    <mergeCell ref="F86:T86"/>
    <mergeCell ref="U86:Y86"/>
    <mergeCell ref="Z86:AD86"/>
    <mergeCell ref="AE86:AH86"/>
    <mergeCell ref="AI86:AM86"/>
    <mergeCell ref="AN86:AR86"/>
    <mergeCell ref="AS86:AW86"/>
    <mergeCell ref="AN85:AR85"/>
    <mergeCell ref="AS85:AW85"/>
    <mergeCell ref="AX85:BA85"/>
    <mergeCell ref="BB85:BF85"/>
    <mergeCell ref="BG85:BK85"/>
    <mergeCell ref="BL85:BP85"/>
    <mergeCell ref="AH93:AL93"/>
    <mergeCell ref="AM93:AQ93"/>
    <mergeCell ref="AH92:AL92"/>
    <mergeCell ref="AM92:AQ92"/>
    <mergeCell ref="AR92:AV92"/>
    <mergeCell ref="AW92:BA92"/>
    <mergeCell ref="BB92:BF92"/>
    <mergeCell ref="BG92:BK92"/>
    <mergeCell ref="BQ87:BT87"/>
    <mergeCell ref="BU87:BY87"/>
    <mergeCell ref="A89:BL89"/>
    <mergeCell ref="A90:BK90"/>
    <mergeCell ref="A91:D92"/>
    <mergeCell ref="E91:W92"/>
    <mergeCell ref="X91:AQ91"/>
    <mergeCell ref="AR91:BK91"/>
    <mergeCell ref="X92:AB92"/>
    <mergeCell ref="AC92:AG92"/>
    <mergeCell ref="AN87:AR87"/>
    <mergeCell ref="AS87:AW87"/>
    <mergeCell ref="AX87:BA87"/>
    <mergeCell ref="BB87:BF87"/>
    <mergeCell ref="BG87:BK87"/>
    <mergeCell ref="BL87:BP87"/>
    <mergeCell ref="A87:E87"/>
    <mergeCell ref="F87:T87"/>
    <mergeCell ref="U87:Y87"/>
    <mergeCell ref="Z87:AD87"/>
    <mergeCell ref="AE87:AH87"/>
    <mergeCell ref="AI87:AM87"/>
    <mergeCell ref="A110:BL110"/>
    <mergeCell ref="A111:BK111"/>
    <mergeCell ref="BG96:BK96"/>
    <mergeCell ref="A97:D97"/>
    <mergeCell ref="E97:W97"/>
    <mergeCell ref="X97:AB97"/>
    <mergeCell ref="AR94:AV94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AR95:AV95"/>
    <mergeCell ref="AW95:BA95"/>
    <mergeCell ref="BG98:BK98"/>
    <mergeCell ref="A99:D99"/>
    <mergeCell ref="E99:W99"/>
    <mergeCell ref="A94:D94"/>
    <mergeCell ref="E94:W94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A112:E113"/>
    <mergeCell ref="F112:W113"/>
    <mergeCell ref="X112:AQ112"/>
    <mergeCell ref="AR112:BK112"/>
    <mergeCell ref="X113:AB113"/>
    <mergeCell ref="AC113:AG113"/>
    <mergeCell ref="AH113:AL113"/>
    <mergeCell ref="AM113:AQ113"/>
    <mergeCell ref="AR113:AV113"/>
    <mergeCell ref="AW113:BA113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BB114:BF114"/>
    <mergeCell ref="BG114:BK114"/>
    <mergeCell ref="A115:E115"/>
    <mergeCell ref="F115:W115"/>
    <mergeCell ref="X115:AB115"/>
    <mergeCell ref="AC115:AG115"/>
    <mergeCell ref="AH115:AL115"/>
    <mergeCell ref="AM115:AQ115"/>
    <mergeCell ref="AR115:AV115"/>
    <mergeCell ref="AW115:BA115"/>
    <mergeCell ref="AX123:BA123"/>
    <mergeCell ref="BB123:BF123"/>
    <mergeCell ref="BG123:BK123"/>
    <mergeCell ref="BL123:BP123"/>
    <mergeCell ref="BQ123:BT123"/>
    <mergeCell ref="BU123:BY123"/>
    <mergeCell ref="U123:Y123"/>
    <mergeCell ref="Z123:AD123"/>
    <mergeCell ref="AE123:AH123"/>
    <mergeCell ref="AI123:AM123"/>
    <mergeCell ref="AN123:AR123"/>
    <mergeCell ref="AS123:AW123"/>
    <mergeCell ref="BB116:BF116"/>
    <mergeCell ref="BG116:BK116"/>
    <mergeCell ref="A119:BL119"/>
    <mergeCell ref="A120:BL120"/>
    <mergeCell ref="A121:BY121"/>
    <mergeCell ref="A122:C123"/>
    <mergeCell ref="D122:T123"/>
    <mergeCell ref="U122:AM122"/>
    <mergeCell ref="AN122:BF122"/>
    <mergeCell ref="BG122:BY122"/>
    <mergeCell ref="A125:C125"/>
    <mergeCell ref="D125:T125"/>
    <mergeCell ref="U125:Y125"/>
    <mergeCell ref="Z125:AD125"/>
    <mergeCell ref="AE125:AH125"/>
    <mergeCell ref="AI125:AM125"/>
    <mergeCell ref="AN125:AR125"/>
    <mergeCell ref="AS125:AW125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129:BL129"/>
    <mergeCell ref="A130:BH130"/>
    <mergeCell ref="A131:C132"/>
    <mergeCell ref="D131:T132"/>
    <mergeCell ref="U131:AN131"/>
    <mergeCell ref="AO131:BH131"/>
    <mergeCell ref="U132:Y132"/>
    <mergeCell ref="Z132:AD132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BB127:BF127"/>
    <mergeCell ref="BG127:BK127"/>
    <mergeCell ref="BL127:BP127"/>
    <mergeCell ref="AO133:AS133"/>
    <mergeCell ref="AT133:AX133"/>
    <mergeCell ref="AY133:BC133"/>
    <mergeCell ref="BD133:BH133"/>
    <mergeCell ref="A134:C134"/>
    <mergeCell ref="D134:T134"/>
    <mergeCell ref="U134:Y134"/>
    <mergeCell ref="Z134:AD134"/>
    <mergeCell ref="AE134:AI134"/>
    <mergeCell ref="AJ134:AN134"/>
    <mergeCell ref="A133:C133"/>
    <mergeCell ref="D133:T133"/>
    <mergeCell ref="U133:Y133"/>
    <mergeCell ref="Z133:AD133"/>
    <mergeCell ref="AE133:AI133"/>
    <mergeCell ref="AJ133:AN133"/>
    <mergeCell ref="AE132:AI132"/>
    <mergeCell ref="AJ132:AN132"/>
    <mergeCell ref="AO132:AS132"/>
    <mergeCell ref="AT132:AX132"/>
    <mergeCell ref="AY132:BC132"/>
    <mergeCell ref="BD132:BH132"/>
    <mergeCell ref="AO135:AS135"/>
    <mergeCell ref="AT135:AX135"/>
    <mergeCell ref="AY135:BC135"/>
    <mergeCell ref="BD135:BH135"/>
    <mergeCell ref="A139:BL139"/>
    <mergeCell ref="A140:BL140"/>
    <mergeCell ref="AT136:AX136"/>
    <mergeCell ref="AY136:BC136"/>
    <mergeCell ref="BD136:BH136"/>
    <mergeCell ref="AO134:AS134"/>
    <mergeCell ref="AT134:AX134"/>
    <mergeCell ref="AY134:BC134"/>
    <mergeCell ref="BD134:BH134"/>
    <mergeCell ref="A135:C135"/>
    <mergeCell ref="D135:T135"/>
    <mergeCell ref="U135:Y135"/>
    <mergeCell ref="Z135:AD135"/>
    <mergeCell ref="AE135:AI135"/>
    <mergeCell ref="AJ135:AN135"/>
    <mergeCell ref="Q143:U143"/>
    <mergeCell ref="V143:AE143"/>
    <mergeCell ref="AF143:AJ143"/>
    <mergeCell ref="AK143:AO143"/>
    <mergeCell ref="BJ141:BX141"/>
    <mergeCell ref="AF142:AJ142"/>
    <mergeCell ref="AK142:AO142"/>
    <mergeCell ref="AP142:AT142"/>
    <mergeCell ref="AU142:AY142"/>
    <mergeCell ref="AZ142:BD142"/>
    <mergeCell ref="BE142:BI142"/>
    <mergeCell ref="BJ142:BN142"/>
    <mergeCell ref="BO142:BS142"/>
    <mergeCell ref="BT142:BX142"/>
    <mergeCell ref="A141:C142"/>
    <mergeCell ref="D141:P142"/>
    <mergeCell ref="Q141:U142"/>
    <mergeCell ref="V141:AE142"/>
    <mergeCell ref="AF141:AT141"/>
    <mergeCell ref="AU141:BI141"/>
    <mergeCell ref="A160:BL160"/>
    <mergeCell ref="A161:C162"/>
    <mergeCell ref="D161:P162"/>
    <mergeCell ref="Q161:U162"/>
    <mergeCell ref="V161:AE162"/>
    <mergeCell ref="AF161:AT161"/>
    <mergeCell ref="AU161:BI161"/>
    <mergeCell ref="AF162:AJ162"/>
    <mergeCell ref="AK162:AO162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5:AT165"/>
    <mergeCell ref="AU165:AY165"/>
    <mergeCell ref="AZ165:BD165"/>
    <mergeCell ref="BE165:BI165"/>
    <mergeCell ref="A180:BL180"/>
    <mergeCell ref="A181:BR181"/>
    <mergeCell ref="BE166:BI166"/>
    <mergeCell ref="A167:C167"/>
    <mergeCell ref="D167:P167"/>
    <mergeCell ref="Q167:U167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V167:AE167"/>
    <mergeCell ref="AF167:AJ167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182:T183"/>
    <mergeCell ref="U182:AD182"/>
    <mergeCell ref="AE182:AN182"/>
    <mergeCell ref="AO182:AX182"/>
    <mergeCell ref="AY182:BH182"/>
    <mergeCell ref="BI182:BR182"/>
    <mergeCell ref="U183:Y183"/>
    <mergeCell ref="Z183:AD183"/>
    <mergeCell ref="AE183:AI183"/>
    <mergeCell ref="AJ183:AN183"/>
    <mergeCell ref="AT186:AX186"/>
    <mergeCell ref="AY186:BC186"/>
    <mergeCell ref="BD186:BH186"/>
    <mergeCell ref="BI186:BM186"/>
    <mergeCell ref="BN186:BR186"/>
    <mergeCell ref="A198:BL198"/>
    <mergeCell ref="BI187:BM187"/>
    <mergeCell ref="BN187:BR187"/>
    <mergeCell ref="A188:T188"/>
    <mergeCell ref="U188:Y188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O189:AS189"/>
    <mergeCell ref="AT189:AX189"/>
    <mergeCell ref="A202:C202"/>
    <mergeCell ref="D202:V202"/>
    <mergeCell ref="W202:Y202"/>
    <mergeCell ref="Z202:AB202"/>
    <mergeCell ref="AC202:AE202"/>
    <mergeCell ref="AF202:AH202"/>
    <mergeCell ref="BJ200:BL201"/>
    <mergeCell ref="W201:Y201"/>
    <mergeCell ref="Z201:AB201"/>
    <mergeCell ref="AC201:AE201"/>
    <mergeCell ref="AF201:AH201"/>
    <mergeCell ref="AI201:AK201"/>
    <mergeCell ref="AL201:AN201"/>
    <mergeCell ref="AO201:AQ201"/>
    <mergeCell ref="AR201:AT201"/>
    <mergeCell ref="BG199:BL199"/>
    <mergeCell ref="W200:AB200"/>
    <mergeCell ref="AC200:AH200"/>
    <mergeCell ref="AI200:AN200"/>
    <mergeCell ref="AO200:AT200"/>
    <mergeCell ref="AU200:AW201"/>
    <mergeCell ref="AX200:AZ201"/>
    <mergeCell ref="BA200:BC201"/>
    <mergeCell ref="BD200:BF201"/>
    <mergeCell ref="BG200:BI201"/>
    <mergeCell ref="A199:C201"/>
    <mergeCell ref="D199:V201"/>
    <mergeCell ref="W199:AH199"/>
    <mergeCell ref="AI199:AT199"/>
    <mergeCell ref="AU199:AZ199"/>
    <mergeCell ref="BA199:BF199"/>
    <mergeCell ref="BA203:BC203"/>
    <mergeCell ref="BD203:BF203"/>
    <mergeCell ref="BG203:BI203"/>
    <mergeCell ref="BJ203:BL203"/>
    <mergeCell ref="A204:C204"/>
    <mergeCell ref="D204:V204"/>
    <mergeCell ref="W204:Y204"/>
    <mergeCell ref="Z204:AB204"/>
    <mergeCell ref="AC204:AE204"/>
    <mergeCell ref="AF204:AH204"/>
    <mergeCell ref="AI203:AK203"/>
    <mergeCell ref="AL203:AN203"/>
    <mergeCell ref="AO203:AQ203"/>
    <mergeCell ref="AR203:AT203"/>
    <mergeCell ref="AU203:AW203"/>
    <mergeCell ref="AX203:AZ203"/>
    <mergeCell ref="BA202:BC202"/>
    <mergeCell ref="BD202:BF202"/>
    <mergeCell ref="BG202:BI202"/>
    <mergeCell ref="BJ202:BL202"/>
    <mergeCell ref="A203:C203"/>
    <mergeCell ref="D203:V203"/>
    <mergeCell ref="W203:Y203"/>
    <mergeCell ref="Z203:AB203"/>
    <mergeCell ref="AC203:AE203"/>
    <mergeCell ref="AF203:AH203"/>
    <mergeCell ref="AI202:AK202"/>
    <mergeCell ref="AL202:AN202"/>
    <mergeCell ref="AO202:AQ202"/>
    <mergeCell ref="AR202:AT202"/>
    <mergeCell ref="AU202:AW202"/>
    <mergeCell ref="AX202:AZ202"/>
    <mergeCell ref="A214:BS214"/>
    <mergeCell ref="A215:F216"/>
    <mergeCell ref="G215:S216"/>
    <mergeCell ref="T215:Z216"/>
    <mergeCell ref="AA215:AO215"/>
    <mergeCell ref="AP215:BD215"/>
    <mergeCell ref="BE215:BS215"/>
    <mergeCell ref="AA216:AE216"/>
    <mergeCell ref="AF216:AJ216"/>
    <mergeCell ref="AK216:AO216"/>
    <mergeCell ref="BA204:BC204"/>
    <mergeCell ref="BD204:BF204"/>
    <mergeCell ref="BG204:BI204"/>
    <mergeCell ref="BJ204:BL204"/>
    <mergeCell ref="A212:BL212"/>
    <mergeCell ref="A213:BS213"/>
    <mergeCell ref="AF205:AH205"/>
    <mergeCell ref="AI205:AK205"/>
    <mergeCell ref="AL205:AN205"/>
    <mergeCell ref="AO205:AQ205"/>
    <mergeCell ref="AI204:AK204"/>
    <mergeCell ref="AL204:AN204"/>
    <mergeCell ref="AO204:AQ204"/>
    <mergeCell ref="AR204:AT204"/>
    <mergeCell ref="AU204:AW204"/>
    <mergeCell ref="AX204:AZ204"/>
    <mergeCell ref="BJ205:BL205"/>
    <mergeCell ref="A206:C206"/>
    <mergeCell ref="D206:V206"/>
    <mergeCell ref="W206:Y206"/>
    <mergeCell ref="Z206:AB206"/>
    <mergeCell ref="AC206:AE206"/>
    <mergeCell ref="AP217:AT217"/>
    <mergeCell ref="AU217:AY217"/>
    <mergeCell ref="AZ217:BD217"/>
    <mergeCell ref="BE217:BI217"/>
    <mergeCell ref="BJ217:BN217"/>
    <mergeCell ref="BO217:BS217"/>
    <mergeCell ref="A217:F217"/>
    <mergeCell ref="G217:S217"/>
    <mergeCell ref="T217:Z217"/>
    <mergeCell ref="AA217:AE217"/>
    <mergeCell ref="AF217:AJ217"/>
    <mergeCell ref="AK217:AO217"/>
    <mergeCell ref="AP216:AT216"/>
    <mergeCell ref="AU216:AY216"/>
    <mergeCell ref="AZ216:BD216"/>
    <mergeCell ref="BE216:BI216"/>
    <mergeCell ref="BJ216:BN216"/>
    <mergeCell ref="BO216:BS216"/>
    <mergeCell ref="AP219:AT219"/>
    <mergeCell ref="AU219:AY219"/>
    <mergeCell ref="AZ219:BD219"/>
    <mergeCell ref="BE219:BI219"/>
    <mergeCell ref="BJ219:BN219"/>
    <mergeCell ref="BO219:BS219"/>
    <mergeCell ref="A219:F219"/>
    <mergeCell ref="G219:S219"/>
    <mergeCell ref="T219:Z219"/>
    <mergeCell ref="AA219:AE219"/>
    <mergeCell ref="AF219:AJ219"/>
    <mergeCell ref="AK219:AO219"/>
    <mergeCell ref="AP218:AT218"/>
    <mergeCell ref="AU218:AY218"/>
    <mergeCell ref="AZ218:BD218"/>
    <mergeCell ref="BE218:BI218"/>
    <mergeCell ref="BJ218:BN218"/>
    <mergeCell ref="BO218:BS218"/>
    <mergeCell ref="A218:F218"/>
    <mergeCell ref="G218:S218"/>
    <mergeCell ref="T218:Z218"/>
    <mergeCell ref="AA218:AE218"/>
    <mergeCell ref="AF218:AJ218"/>
    <mergeCell ref="AK218:AO218"/>
    <mergeCell ref="AP224:AT224"/>
    <mergeCell ref="AU224:AY224"/>
    <mergeCell ref="AZ224:BD224"/>
    <mergeCell ref="A225:F225"/>
    <mergeCell ref="G225:S225"/>
    <mergeCell ref="T225:Z225"/>
    <mergeCell ref="AA225:AE225"/>
    <mergeCell ref="AF225:AJ225"/>
    <mergeCell ref="AK225:AO225"/>
    <mergeCell ref="AP225:AT225"/>
    <mergeCell ref="A221:BL221"/>
    <mergeCell ref="A222:BD222"/>
    <mergeCell ref="A223:F224"/>
    <mergeCell ref="G223:S224"/>
    <mergeCell ref="T223:Z224"/>
    <mergeCell ref="AA223:AO223"/>
    <mergeCell ref="AP223:BD223"/>
    <mergeCell ref="AA224:AE224"/>
    <mergeCell ref="AF224:AJ224"/>
    <mergeCell ref="AK224:AO224"/>
    <mergeCell ref="AZ226:BD226"/>
    <mergeCell ref="A227:F227"/>
    <mergeCell ref="G227:S227"/>
    <mergeCell ref="T227:Z227"/>
    <mergeCell ref="AA227:AE227"/>
    <mergeCell ref="AF227:AJ227"/>
    <mergeCell ref="AK227:AO227"/>
    <mergeCell ref="AP227:AT227"/>
    <mergeCell ref="AU227:AY227"/>
    <mergeCell ref="AZ227:BD227"/>
    <mergeCell ref="AU225:AY225"/>
    <mergeCell ref="AZ225:BD225"/>
    <mergeCell ref="A226:F226"/>
    <mergeCell ref="G226:S226"/>
    <mergeCell ref="T226:Z226"/>
    <mergeCell ref="AA226:AE226"/>
    <mergeCell ref="AF226:AJ226"/>
    <mergeCell ref="AK226:AO226"/>
    <mergeCell ref="AP226:AT226"/>
    <mergeCell ref="AU226:AY226"/>
    <mergeCell ref="BB233:BF233"/>
    <mergeCell ref="BG233:BJ233"/>
    <mergeCell ref="BK233:BO233"/>
    <mergeCell ref="BP233:BS233"/>
    <mergeCell ref="A234:M234"/>
    <mergeCell ref="N234:U234"/>
    <mergeCell ref="V234:Z234"/>
    <mergeCell ref="AA234:AE234"/>
    <mergeCell ref="AF234:AI234"/>
    <mergeCell ref="AJ234:AN234"/>
    <mergeCell ref="AA233:AE233"/>
    <mergeCell ref="AF233:AI233"/>
    <mergeCell ref="AJ233:AN233"/>
    <mergeCell ref="AO233:AR233"/>
    <mergeCell ref="AS233:AW233"/>
    <mergeCell ref="AX233:BA233"/>
    <mergeCell ref="A230:BL230"/>
    <mergeCell ref="A231:BM231"/>
    <mergeCell ref="A232:M233"/>
    <mergeCell ref="N232:U233"/>
    <mergeCell ref="V232:Z233"/>
    <mergeCell ref="AA232:AI232"/>
    <mergeCell ref="AJ232:AR232"/>
    <mergeCell ref="AS232:BA232"/>
    <mergeCell ref="BB232:BJ232"/>
    <mergeCell ref="BK232:BS232"/>
    <mergeCell ref="BB235:BF235"/>
    <mergeCell ref="BG235:BJ235"/>
    <mergeCell ref="BK235:BO235"/>
    <mergeCell ref="BP235:BS235"/>
    <mergeCell ref="A236:M236"/>
    <mergeCell ref="N236:U236"/>
    <mergeCell ref="V236:Z236"/>
    <mergeCell ref="AA236:AE236"/>
    <mergeCell ref="AF236:AI236"/>
    <mergeCell ref="AJ236:AN236"/>
    <mergeCell ref="BP234:BS234"/>
    <mergeCell ref="A235:M235"/>
    <mergeCell ref="N235:U235"/>
    <mergeCell ref="V235:Z235"/>
    <mergeCell ref="AA235:AE235"/>
    <mergeCell ref="AF235:AI235"/>
    <mergeCell ref="AJ235:AN235"/>
    <mergeCell ref="AO235:AR235"/>
    <mergeCell ref="AS235:AW235"/>
    <mergeCell ref="AX235:BA235"/>
    <mergeCell ref="AO234:AR234"/>
    <mergeCell ref="AS234:AW234"/>
    <mergeCell ref="AX234:BA234"/>
    <mergeCell ref="BB234:BF234"/>
    <mergeCell ref="BG234:BJ234"/>
    <mergeCell ref="BK234:BO234"/>
    <mergeCell ref="AQ246:AV247"/>
    <mergeCell ref="AW246:BF246"/>
    <mergeCell ref="BG246:BL247"/>
    <mergeCell ref="AW247:BA247"/>
    <mergeCell ref="BB247:BF247"/>
    <mergeCell ref="A248:F248"/>
    <mergeCell ref="G248:S248"/>
    <mergeCell ref="T248:Y248"/>
    <mergeCell ref="Z248:AD248"/>
    <mergeCell ref="AE248:AJ248"/>
    <mergeCell ref="A246:F247"/>
    <mergeCell ref="G246:S247"/>
    <mergeCell ref="T246:Y247"/>
    <mergeCell ref="Z246:AD247"/>
    <mergeCell ref="AE246:AJ247"/>
    <mergeCell ref="AK246:AP247"/>
    <mergeCell ref="BP236:BS236"/>
    <mergeCell ref="A239:BL239"/>
    <mergeCell ref="A240:BL240"/>
    <mergeCell ref="A243:BL243"/>
    <mergeCell ref="A244:BL244"/>
    <mergeCell ref="A245:BL245"/>
    <mergeCell ref="AO236:AR236"/>
    <mergeCell ref="AS236:AW236"/>
    <mergeCell ref="AX236:BA236"/>
    <mergeCell ref="BB236:BF236"/>
    <mergeCell ref="BG236:BJ236"/>
    <mergeCell ref="BK236:BO236"/>
    <mergeCell ref="AK250:AP250"/>
    <mergeCell ref="AQ250:AV250"/>
    <mergeCell ref="AW250:BA250"/>
    <mergeCell ref="BB250:BF250"/>
    <mergeCell ref="BG250:BL250"/>
    <mergeCell ref="A252:BL252"/>
    <mergeCell ref="AK249:AP249"/>
    <mergeCell ref="AQ249:AV249"/>
    <mergeCell ref="AW249:BA249"/>
    <mergeCell ref="BB249:BF249"/>
    <mergeCell ref="BG249:BL249"/>
    <mergeCell ref="A250:F250"/>
    <mergeCell ref="G250:S250"/>
    <mergeCell ref="T250:Y250"/>
    <mergeCell ref="Z250:AD250"/>
    <mergeCell ref="AE250:AJ250"/>
    <mergeCell ref="AK248:AP248"/>
    <mergeCell ref="AQ248:AV248"/>
    <mergeCell ref="AW248:BA248"/>
    <mergeCell ref="BB248:BF248"/>
    <mergeCell ref="BG248:BL248"/>
    <mergeCell ref="A249:F249"/>
    <mergeCell ref="G249:S249"/>
    <mergeCell ref="T249:Y249"/>
    <mergeCell ref="Z249:AD249"/>
    <mergeCell ref="AE249:AJ249"/>
    <mergeCell ref="AT255:AW256"/>
    <mergeCell ref="AX255:BG255"/>
    <mergeCell ref="BH255:BL256"/>
    <mergeCell ref="Z256:AD256"/>
    <mergeCell ref="AE256:AI256"/>
    <mergeCell ref="AX256:BB256"/>
    <mergeCell ref="BC256:BG256"/>
    <mergeCell ref="A253:BL253"/>
    <mergeCell ref="A254:F256"/>
    <mergeCell ref="G254:P256"/>
    <mergeCell ref="Q254:AN254"/>
    <mergeCell ref="AO254:BL254"/>
    <mergeCell ref="Q255:U256"/>
    <mergeCell ref="V255:Y256"/>
    <mergeCell ref="Z255:AI255"/>
    <mergeCell ref="AJ255:AN256"/>
    <mergeCell ref="AO255:AS256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261:BL261"/>
    <mergeCell ref="A262:BL262"/>
    <mergeCell ref="A263:F264"/>
    <mergeCell ref="G263:S264"/>
    <mergeCell ref="T263:Y264"/>
    <mergeCell ref="Z263:AD264"/>
    <mergeCell ref="AE263:AJ264"/>
    <mergeCell ref="AK263:AP264"/>
    <mergeCell ref="AQ263:AV264"/>
    <mergeCell ref="AW263:BD264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Q266:AV266"/>
    <mergeCell ref="AW266:BD266"/>
    <mergeCell ref="BE266:BL266"/>
    <mergeCell ref="A267:F267"/>
    <mergeCell ref="G267:S267"/>
    <mergeCell ref="T267:Y267"/>
    <mergeCell ref="Z267:AD267"/>
    <mergeCell ref="AE267:AJ267"/>
    <mergeCell ref="AK267:AP267"/>
    <mergeCell ref="AQ267:AV267"/>
    <mergeCell ref="A266:F266"/>
    <mergeCell ref="G266:S266"/>
    <mergeCell ref="T266:Y266"/>
    <mergeCell ref="Z266:AD266"/>
    <mergeCell ref="AE266:AJ266"/>
    <mergeCell ref="AK266:AP266"/>
    <mergeCell ref="BE263:BL264"/>
    <mergeCell ref="A265:F265"/>
    <mergeCell ref="G265:S265"/>
    <mergeCell ref="T265:Y265"/>
    <mergeCell ref="Z265:AD265"/>
    <mergeCell ref="AE265:AJ265"/>
    <mergeCell ref="AK265:AP265"/>
    <mergeCell ref="AQ265:AV265"/>
    <mergeCell ref="AW265:BD265"/>
    <mergeCell ref="BE265:BL265"/>
    <mergeCell ref="A282:AA282"/>
    <mergeCell ref="AH282:AP282"/>
    <mergeCell ref="AU282:BF282"/>
    <mergeCell ref="AH283:AP283"/>
    <mergeCell ref="AU283:BF283"/>
    <mergeCell ref="A31:D31"/>
    <mergeCell ref="E31:T31"/>
    <mergeCell ref="U31:Y31"/>
    <mergeCell ref="Z31:AD31"/>
    <mergeCell ref="AE31:AH31"/>
    <mergeCell ref="A275:BL275"/>
    <mergeCell ref="A279:AA279"/>
    <mergeCell ref="AH279:AP279"/>
    <mergeCell ref="AU279:BF279"/>
    <mergeCell ref="AH280:AP280"/>
    <mergeCell ref="AU280:BF280"/>
    <mergeCell ref="AW267:BD267"/>
    <mergeCell ref="BE267:BL267"/>
    <mergeCell ref="A269:BL269"/>
    <mergeCell ref="A270:BL270"/>
    <mergeCell ref="A273:BL273"/>
    <mergeCell ref="A274:BL274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L79:BP79"/>
    <mergeCell ref="BQ79:BT79"/>
    <mergeCell ref="BU79:BY79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AC97:AG97"/>
    <mergeCell ref="AH97:AL97"/>
    <mergeCell ref="AM97:AQ97"/>
    <mergeCell ref="AR97:AV97"/>
    <mergeCell ref="AW97:BA97"/>
    <mergeCell ref="BB97:BF97"/>
    <mergeCell ref="BB79:BF79"/>
    <mergeCell ref="BG79:BK79"/>
    <mergeCell ref="BB95:BF95"/>
    <mergeCell ref="BG95:BK95"/>
    <mergeCell ref="AR93:AV93"/>
    <mergeCell ref="AW93:BA93"/>
    <mergeCell ref="BB93:BF93"/>
    <mergeCell ref="BG93:BK93"/>
    <mergeCell ref="X94:AB94"/>
    <mergeCell ref="AC94:AG94"/>
    <mergeCell ref="AH94:AL94"/>
    <mergeCell ref="AM94:AQ94"/>
    <mergeCell ref="A93:D93"/>
    <mergeCell ref="E93:W93"/>
    <mergeCell ref="X93:AB93"/>
    <mergeCell ref="AC93:AG93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X99:AB99"/>
    <mergeCell ref="AC99:AG99"/>
    <mergeCell ref="AH99:AL99"/>
    <mergeCell ref="AM99:AQ99"/>
    <mergeCell ref="AR99:AV99"/>
    <mergeCell ref="AW99:BA99"/>
    <mergeCell ref="BB99:BF99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Q127:BT127"/>
    <mergeCell ref="BU127:BY127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X127:BA127"/>
    <mergeCell ref="BG108:BK108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Q126:BT126"/>
    <mergeCell ref="BU126:BY126"/>
    <mergeCell ref="AX125:BA125"/>
    <mergeCell ref="BB125:BF125"/>
    <mergeCell ref="BG125:BK125"/>
    <mergeCell ref="BL125:BP125"/>
    <mergeCell ref="BQ125:BT125"/>
    <mergeCell ref="BU125:BY125"/>
    <mergeCell ref="BQ124:BT124"/>
    <mergeCell ref="BU124:BY124"/>
    <mergeCell ref="AU146:AY146"/>
    <mergeCell ref="AZ146:BD146"/>
    <mergeCell ref="BE146:BI146"/>
    <mergeCell ref="BJ146:BN146"/>
    <mergeCell ref="BO146:BS146"/>
    <mergeCell ref="BT146:BX146"/>
    <mergeCell ref="A146:C146"/>
    <mergeCell ref="D146:P146"/>
    <mergeCell ref="Q146:U146"/>
    <mergeCell ref="V146:AE146"/>
    <mergeCell ref="AF146:AJ146"/>
    <mergeCell ref="AK146:AO146"/>
    <mergeCell ref="AP146:AT146"/>
    <mergeCell ref="A136:C136"/>
    <mergeCell ref="D136:T136"/>
    <mergeCell ref="U136:Y136"/>
    <mergeCell ref="Z136:AD136"/>
    <mergeCell ref="AE136:AI136"/>
    <mergeCell ref="AJ136:AN136"/>
    <mergeCell ref="AO136:AS136"/>
    <mergeCell ref="BT145:BX145"/>
    <mergeCell ref="BT144:BX144"/>
    <mergeCell ref="BT143:BX143"/>
    <mergeCell ref="AZ144:BD144"/>
    <mergeCell ref="AP143:AT143"/>
    <mergeCell ref="AU143:AY143"/>
    <mergeCell ref="AZ143:BD143"/>
    <mergeCell ref="BE143:BI143"/>
    <mergeCell ref="BJ143:BN143"/>
    <mergeCell ref="BO143:BS143"/>
    <mergeCell ref="A143:C143"/>
    <mergeCell ref="D143:P143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AK147:AO147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8:BI158"/>
    <mergeCell ref="BJ158:BN158"/>
    <mergeCell ref="BO158:BS158"/>
    <mergeCell ref="BT158:BX158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AK167:AO167"/>
    <mergeCell ref="AP167:AT167"/>
    <mergeCell ref="AU167:AY167"/>
    <mergeCell ref="AZ167:BD167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8:BI178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Z188:AD188"/>
    <mergeCell ref="AE188:AI188"/>
    <mergeCell ref="AJ188:AN188"/>
    <mergeCell ref="AO188:AS188"/>
    <mergeCell ref="AT188:AX188"/>
    <mergeCell ref="AY188:BC188"/>
    <mergeCell ref="A187:T187"/>
    <mergeCell ref="U187:Y187"/>
    <mergeCell ref="Z187:AD187"/>
    <mergeCell ref="AE187:AI187"/>
    <mergeCell ref="AJ187:AN187"/>
    <mergeCell ref="AO187:AS187"/>
    <mergeCell ref="AT187:AX187"/>
    <mergeCell ref="AY187:BC187"/>
    <mergeCell ref="BD187:BH187"/>
    <mergeCell ref="AO191:AS191"/>
    <mergeCell ref="AT191:AX191"/>
    <mergeCell ref="AY191:BC191"/>
    <mergeCell ref="BD191:BH191"/>
    <mergeCell ref="BI191:BM191"/>
    <mergeCell ref="BN191:BR191"/>
    <mergeCell ref="AT190:AX190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Y189:BC189"/>
    <mergeCell ref="BD189:BH189"/>
    <mergeCell ref="BI189:BM189"/>
    <mergeCell ref="BN189:BR189"/>
    <mergeCell ref="A190:T190"/>
    <mergeCell ref="U190:Y190"/>
    <mergeCell ref="Z190:AD190"/>
    <mergeCell ref="AE190:AI190"/>
    <mergeCell ref="AJ190:AN190"/>
    <mergeCell ref="AO190:AS190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192:T192"/>
    <mergeCell ref="U192:Y192"/>
    <mergeCell ref="Z192:AD192"/>
    <mergeCell ref="AE192:AI192"/>
    <mergeCell ref="AJ192:AN192"/>
    <mergeCell ref="AO192:AS192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194:T194"/>
    <mergeCell ref="U194:Y194"/>
    <mergeCell ref="Z194:AD194"/>
    <mergeCell ref="AE194:AI194"/>
    <mergeCell ref="AJ194:AN194"/>
    <mergeCell ref="AO194:AS194"/>
    <mergeCell ref="AR205:AT205"/>
    <mergeCell ref="AU205:AW205"/>
    <mergeCell ref="AX205:AZ205"/>
    <mergeCell ref="BA205:BC205"/>
    <mergeCell ref="BD205:BF205"/>
    <mergeCell ref="BG205:BI205"/>
    <mergeCell ref="A205:C205"/>
    <mergeCell ref="D205:V205"/>
    <mergeCell ref="W205:Y205"/>
    <mergeCell ref="Z205:AB205"/>
    <mergeCell ref="AC205:AE205"/>
    <mergeCell ref="BJ207:BL207"/>
    <mergeCell ref="A208:C208"/>
    <mergeCell ref="D208:V208"/>
    <mergeCell ref="W208:Y208"/>
    <mergeCell ref="Z208:AB208"/>
    <mergeCell ref="AC208:AE208"/>
    <mergeCell ref="AF208:AH208"/>
    <mergeCell ref="AI208:AK208"/>
    <mergeCell ref="AL208:AN208"/>
    <mergeCell ref="AO208:AQ208"/>
    <mergeCell ref="AR207:AT207"/>
    <mergeCell ref="AU207:AW207"/>
    <mergeCell ref="AX207:AZ207"/>
    <mergeCell ref="BA207:BC207"/>
    <mergeCell ref="BD207:BF207"/>
    <mergeCell ref="BG207:BI207"/>
    <mergeCell ref="BJ206:BL206"/>
    <mergeCell ref="BJ209:BL209"/>
    <mergeCell ref="AR209:AT209"/>
    <mergeCell ref="AU209:AW209"/>
    <mergeCell ref="AX209:AZ209"/>
    <mergeCell ref="BA209:BC209"/>
    <mergeCell ref="BD209:BF209"/>
    <mergeCell ref="BG209:BI209"/>
    <mergeCell ref="BJ208:BL208"/>
    <mergeCell ref="A209:C209"/>
    <mergeCell ref="D209:V209"/>
    <mergeCell ref="W209:Y209"/>
    <mergeCell ref="Z209:AB209"/>
    <mergeCell ref="AC209:AE209"/>
    <mergeCell ref="AF209:AH209"/>
    <mergeCell ref="AI209:AK209"/>
    <mergeCell ref="AL209:AN209"/>
    <mergeCell ref="AO209:AQ209"/>
    <mergeCell ref="AR208:AT208"/>
    <mergeCell ref="AU208:AW208"/>
    <mergeCell ref="AX208:AZ208"/>
    <mergeCell ref="BA208:BC208"/>
    <mergeCell ref="BD208:BF208"/>
    <mergeCell ref="BG208:BI208"/>
    <mergeCell ref="A207:C207"/>
    <mergeCell ref="D207:V207"/>
    <mergeCell ref="W207:Y207"/>
    <mergeCell ref="Z207:AB207"/>
    <mergeCell ref="AC207:AE207"/>
    <mergeCell ref="AF207:AH207"/>
    <mergeCell ref="AI207:AK207"/>
    <mergeCell ref="AL207:AN207"/>
    <mergeCell ref="AO207:AQ207"/>
    <mergeCell ref="AR206:AT206"/>
    <mergeCell ref="AU206:AW206"/>
    <mergeCell ref="AX206:AZ206"/>
    <mergeCell ref="BA206:BC206"/>
    <mergeCell ref="BD206:BF206"/>
    <mergeCell ref="BG206:BI206"/>
    <mergeCell ref="AF206:AH206"/>
    <mergeCell ref="AI206:AK206"/>
    <mergeCell ref="AL206:AN206"/>
    <mergeCell ref="AO206:AQ206"/>
  </mergeCells>
  <conditionalFormatting sqref="A126 A204 A135">
    <cfRule type="cellIs" dxfId="62" priority="67" stopIfTrue="1" operator="equal">
      <formula>A125</formula>
    </cfRule>
  </conditionalFormatting>
  <conditionalFormatting sqref="A145:C145 A165:C165">
    <cfRule type="cellIs" dxfId="61" priority="68" stopIfTrue="1" operator="equal">
      <formula>A144</formula>
    </cfRule>
    <cfRule type="cellIs" dxfId="60" priority="69" stopIfTrue="1" operator="equal">
      <formula>0</formula>
    </cfRule>
  </conditionalFormatting>
  <conditionalFormatting sqref="A127">
    <cfRule type="cellIs" dxfId="59" priority="66" stopIfTrue="1" operator="equal">
      <formula>A126</formula>
    </cfRule>
  </conditionalFormatting>
  <conditionalFormatting sqref="A137">
    <cfRule type="cellIs" dxfId="58" priority="861" stopIfTrue="1" operator="equal">
      <formula>A135</formula>
    </cfRule>
  </conditionalFormatting>
  <conditionalFormatting sqref="A136">
    <cfRule type="cellIs" dxfId="57" priority="64" stopIfTrue="1" operator="equal">
      <formula>A135</formula>
    </cfRule>
  </conditionalFormatting>
  <conditionalFormatting sqref="A205">
    <cfRule type="cellIs" dxfId="56" priority="6" stopIfTrue="1" operator="equal">
      <formula>A204</formula>
    </cfRule>
  </conditionalFormatting>
  <conditionalFormatting sqref="A146:C146">
    <cfRule type="cellIs" dxfId="55" priority="61" stopIfTrue="1" operator="equal">
      <formula>A145</formula>
    </cfRule>
    <cfRule type="cellIs" dxfId="54" priority="62" stopIfTrue="1" operator="equal">
      <formula>0</formula>
    </cfRule>
  </conditionalFormatting>
  <conditionalFormatting sqref="A147:C147">
    <cfRule type="cellIs" dxfId="53" priority="59" stopIfTrue="1" operator="equal">
      <formula>A146</formula>
    </cfRule>
    <cfRule type="cellIs" dxfId="52" priority="60" stopIfTrue="1" operator="equal">
      <formula>0</formula>
    </cfRule>
  </conditionalFormatting>
  <conditionalFormatting sqref="A148:C148">
    <cfRule type="cellIs" dxfId="51" priority="57" stopIfTrue="1" operator="equal">
      <formula>A147</formula>
    </cfRule>
    <cfRule type="cellIs" dxfId="50" priority="58" stopIfTrue="1" operator="equal">
      <formula>0</formula>
    </cfRule>
  </conditionalFormatting>
  <conditionalFormatting sqref="A149:C149">
    <cfRule type="cellIs" dxfId="49" priority="55" stopIfTrue="1" operator="equal">
      <formula>A148</formula>
    </cfRule>
    <cfRule type="cellIs" dxfId="48" priority="56" stopIfTrue="1" operator="equal">
      <formula>0</formula>
    </cfRule>
  </conditionalFormatting>
  <conditionalFormatting sqref="A150:C150">
    <cfRule type="cellIs" dxfId="47" priority="53" stopIfTrue="1" operator="equal">
      <formula>A149</formula>
    </cfRule>
    <cfRule type="cellIs" dxfId="46" priority="54" stopIfTrue="1" operator="equal">
      <formula>0</formula>
    </cfRule>
  </conditionalFormatting>
  <conditionalFormatting sqref="A151:C151">
    <cfRule type="cellIs" dxfId="45" priority="51" stopIfTrue="1" operator="equal">
      <formula>A150</formula>
    </cfRule>
    <cfRule type="cellIs" dxfId="44" priority="52" stopIfTrue="1" operator="equal">
      <formula>0</formula>
    </cfRule>
  </conditionalFormatting>
  <conditionalFormatting sqref="A152:C152">
    <cfRule type="cellIs" dxfId="43" priority="49" stopIfTrue="1" operator="equal">
      <formula>A151</formula>
    </cfRule>
    <cfRule type="cellIs" dxfId="42" priority="50" stopIfTrue="1" operator="equal">
      <formula>0</formula>
    </cfRule>
  </conditionalFormatting>
  <conditionalFormatting sqref="A153:C153">
    <cfRule type="cellIs" dxfId="41" priority="47" stopIfTrue="1" operator="equal">
      <formula>A152</formula>
    </cfRule>
    <cfRule type="cellIs" dxfId="40" priority="48" stopIfTrue="1" operator="equal">
      <formula>0</formula>
    </cfRule>
  </conditionalFormatting>
  <conditionalFormatting sqref="A154:C154">
    <cfRule type="cellIs" dxfId="39" priority="45" stopIfTrue="1" operator="equal">
      <formula>A153</formula>
    </cfRule>
    <cfRule type="cellIs" dxfId="38" priority="46" stopIfTrue="1" operator="equal">
      <formula>0</formula>
    </cfRule>
  </conditionalFormatting>
  <conditionalFormatting sqref="A155:C155">
    <cfRule type="cellIs" dxfId="37" priority="43" stopIfTrue="1" operator="equal">
      <formula>A154</formula>
    </cfRule>
    <cfRule type="cellIs" dxfId="36" priority="44" stopIfTrue="1" operator="equal">
      <formula>0</formula>
    </cfRule>
  </conditionalFormatting>
  <conditionalFormatting sqref="A156:C156">
    <cfRule type="cellIs" dxfId="35" priority="41" stopIfTrue="1" operator="equal">
      <formula>A155</formula>
    </cfRule>
    <cfRule type="cellIs" dxfId="34" priority="42" stopIfTrue="1" operator="equal">
      <formula>0</formula>
    </cfRule>
  </conditionalFormatting>
  <conditionalFormatting sqref="A157:C157">
    <cfRule type="cellIs" dxfId="33" priority="39" stopIfTrue="1" operator="equal">
      <formula>A156</formula>
    </cfRule>
    <cfRule type="cellIs" dxfId="32" priority="40" stopIfTrue="1" operator="equal">
      <formula>0</formula>
    </cfRule>
  </conditionalFormatting>
  <conditionalFormatting sqref="A158:C158">
    <cfRule type="cellIs" dxfId="31" priority="37" stopIfTrue="1" operator="equal">
      <formula>A157</formula>
    </cfRule>
    <cfRule type="cellIs" dxfId="30" priority="38" stopIfTrue="1" operator="equal">
      <formula>0</formula>
    </cfRule>
  </conditionalFormatting>
  <conditionalFormatting sqref="A166:C166">
    <cfRule type="cellIs" dxfId="29" priority="33" stopIfTrue="1" operator="equal">
      <formula>A165</formula>
    </cfRule>
    <cfRule type="cellIs" dxfId="28" priority="34" stopIfTrue="1" operator="equal">
      <formula>0</formula>
    </cfRule>
  </conditionalFormatting>
  <conditionalFormatting sqref="A167:C167">
    <cfRule type="cellIs" dxfId="27" priority="31" stopIfTrue="1" operator="equal">
      <formula>A166</formula>
    </cfRule>
    <cfRule type="cellIs" dxfId="26" priority="32" stopIfTrue="1" operator="equal">
      <formula>0</formula>
    </cfRule>
  </conditionalFormatting>
  <conditionalFormatting sqref="A168:C168">
    <cfRule type="cellIs" dxfId="25" priority="29" stopIfTrue="1" operator="equal">
      <formula>A167</formula>
    </cfRule>
    <cfRule type="cellIs" dxfId="24" priority="30" stopIfTrue="1" operator="equal">
      <formula>0</formula>
    </cfRule>
  </conditionalFormatting>
  <conditionalFormatting sqref="A169:C169">
    <cfRule type="cellIs" dxfId="23" priority="27" stopIfTrue="1" operator="equal">
      <formula>A168</formula>
    </cfRule>
    <cfRule type="cellIs" dxfId="22" priority="28" stopIfTrue="1" operator="equal">
      <formula>0</formula>
    </cfRule>
  </conditionalFormatting>
  <conditionalFormatting sqref="A170:C170">
    <cfRule type="cellIs" dxfId="21" priority="25" stopIfTrue="1" operator="equal">
      <formula>A169</formula>
    </cfRule>
    <cfRule type="cellIs" dxfId="20" priority="26" stopIfTrue="1" operator="equal">
      <formula>0</formula>
    </cfRule>
  </conditionalFormatting>
  <conditionalFormatting sqref="A171:C171">
    <cfRule type="cellIs" dxfId="19" priority="23" stopIfTrue="1" operator="equal">
      <formula>A170</formula>
    </cfRule>
    <cfRule type="cellIs" dxfId="18" priority="24" stopIfTrue="1" operator="equal">
      <formula>0</formula>
    </cfRule>
  </conditionalFormatting>
  <conditionalFormatting sqref="A172:C172">
    <cfRule type="cellIs" dxfId="17" priority="21" stopIfTrue="1" operator="equal">
      <formula>A171</formula>
    </cfRule>
    <cfRule type="cellIs" dxfId="16" priority="22" stopIfTrue="1" operator="equal">
      <formula>0</formula>
    </cfRule>
  </conditionalFormatting>
  <conditionalFormatting sqref="A173:C173">
    <cfRule type="cellIs" dxfId="15" priority="19" stopIfTrue="1" operator="equal">
      <formula>A172</formula>
    </cfRule>
    <cfRule type="cellIs" dxfId="14" priority="20" stopIfTrue="1" operator="equal">
      <formula>0</formula>
    </cfRule>
  </conditionalFormatting>
  <conditionalFormatting sqref="A174:C174">
    <cfRule type="cellIs" dxfId="13" priority="17" stopIfTrue="1" operator="equal">
      <formula>A173</formula>
    </cfRule>
    <cfRule type="cellIs" dxfId="12" priority="18" stopIfTrue="1" operator="equal">
      <formula>0</formula>
    </cfRule>
  </conditionalFormatting>
  <conditionalFormatting sqref="A175:C175">
    <cfRule type="cellIs" dxfId="11" priority="15" stopIfTrue="1" operator="equal">
      <formula>A174</formula>
    </cfRule>
    <cfRule type="cellIs" dxfId="10" priority="16" stopIfTrue="1" operator="equal">
      <formula>0</formula>
    </cfRule>
  </conditionalFormatting>
  <conditionalFormatting sqref="A176:C176">
    <cfRule type="cellIs" dxfId="9" priority="13" stopIfTrue="1" operator="equal">
      <formula>A175</formula>
    </cfRule>
    <cfRule type="cellIs" dxfId="8" priority="14" stopIfTrue="1" operator="equal">
      <formula>0</formula>
    </cfRule>
  </conditionalFormatting>
  <conditionalFormatting sqref="A177:C177">
    <cfRule type="cellIs" dxfId="7" priority="11" stopIfTrue="1" operator="equal">
      <formula>A176</formula>
    </cfRule>
    <cfRule type="cellIs" dxfId="6" priority="12" stopIfTrue="1" operator="equal">
      <formula>0</formula>
    </cfRule>
  </conditionalFormatting>
  <conditionalFormatting sqref="A178:C178">
    <cfRule type="cellIs" dxfId="5" priority="9" stopIfTrue="1" operator="equal">
      <formula>A177</formula>
    </cfRule>
    <cfRule type="cellIs" dxfId="4" priority="10" stopIfTrue="1" operator="equal">
      <formula>0</formula>
    </cfRule>
  </conditionalFormatting>
  <conditionalFormatting sqref="A206">
    <cfRule type="cellIs" dxfId="3" priority="5" stopIfTrue="1" operator="equal">
      <formula>A205</formula>
    </cfRule>
  </conditionalFormatting>
  <conditionalFormatting sqref="A207">
    <cfRule type="cellIs" dxfId="2" priority="4" stopIfTrue="1" operator="equal">
      <formula>A206</formula>
    </cfRule>
  </conditionalFormatting>
  <conditionalFormatting sqref="A208">
    <cfRule type="cellIs" dxfId="1" priority="3" stopIfTrue="1" operator="equal">
      <formula>A207</formula>
    </cfRule>
  </conditionalFormatting>
  <conditionalFormatting sqref="A209">
    <cfRule type="cellIs" dxfId="0" priority="2" stopIfTrue="1" operator="equal">
      <formula>A208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КПК0615061</vt:lpstr>
      <vt:lpstr>'Додаток2 КПК0615061'!Область_печати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2021-12-20T08:34:39Z</dcterms:modified>
</cp:coreProperties>
</file>