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1080" sheetId="6" r:id="rId1"/>
  </sheets>
  <definedNames>
    <definedName name="_xlnm.Print_Area" localSheetId="0">'Додаток2 КПК1011080'!$A$1:$BY$302</definedName>
  </definedNames>
  <calcPr calcId="145621"/>
</workbook>
</file>

<file path=xl/calcChain.xml><?xml version="1.0" encoding="utf-8"?>
<calcChain xmlns="http://schemas.openxmlformats.org/spreadsheetml/2006/main">
  <c r="BH279" i="6" l="1"/>
  <c r="AT279" i="6"/>
  <c r="AJ279" i="6"/>
  <c r="BG270" i="6"/>
  <c r="AQ270" i="6"/>
  <c r="AZ247" i="6"/>
  <c r="AK247" i="6"/>
  <c r="BO239" i="6"/>
  <c r="AZ239" i="6"/>
  <c r="AK239" i="6"/>
  <c r="BD136" i="6"/>
  <c r="AJ136" i="6"/>
  <c r="BD135" i="6"/>
  <c r="AJ135" i="6"/>
  <c r="BU127" i="6"/>
  <c r="BB127" i="6"/>
  <c r="AI127" i="6"/>
  <c r="BU126" i="6"/>
  <c r="BB126" i="6"/>
  <c r="AI126" i="6"/>
  <c r="BG116" i="6"/>
  <c r="AM116" i="6"/>
  <c r="BG108" i="6"/>
  <c r="AM108" i="6"/>
  <c r="BG107" i="6"/>
  <c r="AM107" i="6"/>
  <c r="BG106" i="6"/>
  <c r="AM106" i="6"/>
  <c r="BG105" i="6"/>
  <c r="AM105" i="6"/>
  <c r="BG104" i="6"/>
  <c r="AM104" i="6"/>
  <c r="BG103" i="6"/>
  <c r="AM103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U87" i="6"/>
  <c r="BB87" i="6"/>
  <c r="AI87" i="6"/>
  <c r="BU79" i="6"/>
  <c r="BB79" i="6"/>
  <c r="AI79" i="6"/>
  <c r="BU78" i="6"/>
  <c r="BB78" i="6"/>
  <c r="AI78" i="6"/>
  <c r="BU77" i="6"/>
  <c r="BB77" i="6"/>
  <c r="AI77" i="6"/>
  <c r="BU76" i="6"/>
  <c r="BB76" i="6"/>
  <c r="AI76" i="6"/>
  <c r="BU75" i="6"/>
  <c r="BB75" i="6"/>
  <c r="AI75" i="6"/>
  <c r="BU74" i="6"/>
  <c r="BB74" i="6"/>
  <c r="AI74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<sst xmlns="http://schemas.openxmlformats.org/spreadsheetml/2006/main" count="864" uniqueCount="306">
  <si>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</si>
  <si>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</si>
  <si>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</si>
  <si>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</si>
  <si>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</si>
  <si>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</si>
  <si>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</si>
  <si>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</si>
  <si>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</si>
  <si>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</si>
  <si>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</si>
  <si>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</si>
  <si>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</si>
  <si>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</si>
  <si>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</si>
  <si>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</si>
  <si>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</si>
  <si>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</si>
  <si>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</si>
  <si>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</si>
  <si>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</si>
  <si>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</si>
  <si>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</si>
  <si>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</si>
  <si>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</si>
  <si>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</si>
  <si>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</si>
  <si>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</si>
  <si>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</si>
  <si>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</si>
  <si>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</si>
  <si>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</si>
  <si>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</si>
  <si>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</si>
  <si>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</si>
  <si>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</si>
  <si>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</si>
  <si>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</si>
  <si>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</si>
  <si>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</si>
  <si>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</si>
  <si>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</si>
  <si>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</si>
  <si>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</si>
  <si>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</si>
  <si>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</si>
  <si>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</si>
  <si>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</si>
  <si>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</si>
  <si>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</si>
  <si>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</si>
  <si>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</si>
  <si>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</si>
  <si>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</si>
  <si>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</si>
  <si>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</si>
  <si>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</si>
  <si>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</si>
  <si>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</si>
  <si>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</si>
  <si>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</si>
  <si>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</si>
  <si>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</si>
  <si>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</si>
  <si>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</si>
  <si>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</si>
  <si>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</si>
  <si>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</si>
  <si>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</si>
  <si>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</si>
  <si>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</si>
  <si>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</si>
  <si>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</si>
  <si>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</si>
  <si>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</si>
  <si>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</si>
  <si>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</si>
  <si>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</si>
  <si>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</si>
  <si>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</si>
  <si>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</si>
  <si>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</si>
  <si>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</si>
  <si>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</si>
  <si>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</si>
  <si>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</si>
  <si>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</si>
  <si>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</si>
  <si>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</si>
  <si>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</si>
  <si>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</si>
  <si>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</si>
  <si>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</si>
  <si>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</si>
  <si>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</si>
  <si>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</si>
  <si>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</si>
  <si>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</si>
  <si>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</si>
  <si>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</si>
  <si>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</si>
  <si>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</si>
  <si>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</si>
  <si>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</si>
  <si>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</si>
  <si>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</si>
  <si>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</si>
  <si>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</si>
  <si>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</si>
  <si>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</si>
  <si>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</si>
  <si>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</si>
  <si>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</si>
  <si>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</si>
  <si>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</si>
  <si>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</si>
  <si>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</si>
  <si>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</si>
  <si>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</si>
  <si>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</si>
  <si>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</si>
  <si>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</si>
  <si>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</si>
  <si>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</si>
  <si>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</si>
  <si>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</si>
  <si>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</si>
  <si>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</si>
  <si>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</si>
  <si>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</si>
  <si>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</si>
  <si>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</si>
  <si>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</si>
  <si>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</si>
  <si>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</si>
  <si>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</si>
  <si>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</si>
  <si>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</si>
  <si>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</si>
  <si>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</si>
  <si>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</si>
  <si>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</si>
  <si>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</si>
  <si>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</si>
  <si>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</si>
  <si>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</si>
  <si>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</si>
  <si>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</si>
  <si>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</si>
  <si>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</si>
  <si>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</si>
  <si>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</si>
  <si>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</si>
  <si>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</si>
  <si>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</si>
  <si>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</si>
  <si>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</si>
  <si>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</si>
  <si>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</si>
  <si>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</si>
  <si>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</si>
  <si>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</si>
  <si>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</si>
  <si>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</si>
  <si>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</si>
  <si>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</si>
  <si>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</si>
  <si>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</si>
  <si>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</si>
  <si>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</si>
  <si>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</si>
  <si>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</si>
  <si>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</si>
  <si>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</si>
  <si>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</si>
  <si>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</si>
  <si>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</si>
  <si>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</si>
  <si>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</si>
  <si>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</si>
  <si>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</si>
  <si>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</si>
  <si>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</si>
  <si>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</si>
  <si>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</si>
  <si>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</si>
  <si>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</si>
  <si>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</si>
  <si>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</si>
  <si>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</si>
  <si>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</si>
  <si>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</si>
  <si>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</si>
  <si>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</si>
  <si>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Капітальний ремонт інших об`єктів</t>
  </si>
  <si>
    <t>Створення належних умов для діяльності працівників та функціонування дитячої школи мистецтв</t>
  </si>
  <si>
    <t>затрат</t>
  </si>
  <si>
    <t xml:space="preserve">formula=RC[-16]+RC[-8]                          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</si>
  <si>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</si>
  <si>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</si>
  <si>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</si>
  <si>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</si>
  <si>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</si>
  <si>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</si>
  <si>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</si>
  <si>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</si>
  <si>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</si>
  <si>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</si>
  <si>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</si>
  <si>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</si>
  <si>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</si>
  <si>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</si>
  <si>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</si>
  <si>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</si>
  <si>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</si>
  <si>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</si>
  <si>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</si>
  <si>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</si>
  <si>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</si>
  <si>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</si>
  <si>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</si>
  <si>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</si>
  <si>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</si>
  <si>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</si>
  <si>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</si>
  <si>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</si>
  <si>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</si>
  <si>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</si>
  <si>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</si>
  <si>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</si>
  <si>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</si>
  <si>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</si>
  <si>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</si>
  <si>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</si>
  <si>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</si>
  <si>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</si>
  <si>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</si>
  <si>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</si>
  <si>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</si>
  <si>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</si>
  <si>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</si>
  <si>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</si>
  <si>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</si>
  <si>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</si>
  <si>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</si>
  <si>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</si>
  <si>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</si>
  <si>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060 - Інші працівники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</si>
  <si>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</si>
  <si>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</si>
  <si>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</si>
  <si>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</si>
  <si>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спеціальної освіти школами естетичного виховання (музичними, художніми,хореографічними,театральними,хоровими, мистецькими)</t>
  </si>
  <si>
    <t>Забезпечити надання спеціальної освіти школами естетичного виховання (музичними, художніми, хореографічними ,театральними, хоровими, мистецькими)</t>
  </si>
  <si>
    <t>- Конституція України,Бюджетний Кодекс України,Закон України "Про Культуру" від 14.12.2010 №2778-VI,Закон України"Про освіту" від23.05.1991 №1060-XII,Закон України "Про позашкільну освіту " від 22.06.2000 № 1841-ІІІ;_x000D_
-  Наказ МФУ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для місцевих бюджетів у галузі "Культура";_x000D_
- Наказ МФУ "Про деякі питання запровадження програмно-цільового методу складання та виконання  місцевих бюджетів" від 26.08.2014 р..</t>
  </si>
  <si>
    <t>(1)(0)</t>
  </si>
  <si>
    <t>Управління культури, туризму  та інформації Дунаєвецької міської ради</t>
  </si>
  <si>
    <t>Т.в.о.начальника управління</t>
  </si>
  <si>
    <t>головний бухгалтер</t>
  </si>
  <si>
    <t>Н.В Манчук</t>
  </si>
  <si>
    <t>О.П Жара</t>
  </si>
  <si>
    <t>42732053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</si>
  <si>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</si>
  <si>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</si>
  <si>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</si>
  <si>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</si>
  <si>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</si>
  <si>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</si>
  <si>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</si>
  <si>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</si>
  <si>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</si>
  <si>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</si>
  <si>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</si>
  <si>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</si>
  <si>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</si>
  <si>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</si>
  <si>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</si>
  <si>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</si>
  <si>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</si>
  <si>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</si>
  <si>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</si>
  <si>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</si>
  <si>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</si>
  <si>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</si>
  <si>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</si>
  <si>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</si>
  <si>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</si>
  <si>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</si>
  <si>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</si>
  <si>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</si>
  <si>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</si>
  <si>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</si>
  <si>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</si>
  <si>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</si>
  <si>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</si>
  <si>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</si>
  <si>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</si>
  <si>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</si>
  <si>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</si>
  <si>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</si>
  <si>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(1)(0)(1)(1)(0)(8)(0)</t>
  </si>
  <si>
    <t>(1)(0)(8)(0)</t>
  </si>
  <si>
    <t>(0)(9)(6)(0)</t>
  </si>
  <si>
    <t>Надання спеціальної освіти мистецькими школами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</si>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</sst>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03"/>
  <sheetViews>
    <sheetView tabSelected="1" topLeftCell="A22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256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4" t="s">
        <v>255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261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304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4" t="s">
        <v>305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261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300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301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302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303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6" t="s">
        <v>262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288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2" t="s">
        <v>252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122" t="s">
        <v>253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122" t="s">
        <v>254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8" t="s">
        <v>273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0" t="s">
        <v>263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264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267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274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7322745.2000000002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 t="shared" ref="AI30:AI39" si="0">IF(ISNUMBER(U30),U30,0)+IF(ISNUMBER(Z30),Z30,0)</f>
        <v>7322745.2000000002</v>
      </c>
      <c r="AJ30" s="53"/>
      <c r="AK30" s="53"/>
      <c r="AL30" s="53"/>
      <c r="AM30" s="54"/>
      <c r="AN30" s="52">
        <v>9826918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 t="shared" ref="BB30:BB39" si="1">IF(ISNUMBER(AN30),AN30,0)+IF(ISNUMBER(AS30),AS30,0)</f>
        <v>9826918</v>
      </c>
      <c r="BC30" s="53"/>
      <c r="BD30" s="53"/>
      <c r="BE30" s="53"/>
      <c r="BF30" s="54"/>
      <c r="BG30" s="52">
        <v>10526406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 t="shared" ref="BU30:BU39" si="2">IF(ISNUMBER(BG30),BG30,0)+IF(ISNUMBER(BL30),BL30,0)</f>
        <v>10526406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28"/>
      <c r="B31" s="29"/>
      <c r="C31" s="29"/>
      <c r="D31" s="51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49" t="s">
        <v>173</v>
      </c>
      <c r="V31" s="49"/>
      <c r="W31" s="49"/>
      <c r="X31" s="49"/>
      <c r="Y31" s="49"/>
      <c r="Z31" s="49">
        <v>525870.1</v>
      </c>
      <c r="AA31" s="49"/>
      <c r="AB31" s="49"/>
      <c r="AC31" s="49"/>
      <c r="AD31" s="49"/>
      <c r="AE31" s="52">
        <v>0</v>
      </c>
      <c r="AF31" s="53"/>
      <c r="AG31" s="53"/>
      <c r="AH31" s="54"/>
      <c r="AI31" s="52">
        <f t="shared" si="0"/>
        <v>525870.1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518100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 t="shared" si="1"/>
        <v>518100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583290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 t="shared" si="2"/>
        <v>583290</v>
      </c>
      <c r="BV31" s="53"/>
      <c r="BW31" s="53"/>
      <c r="BX31" s="53"/>
      <c r="BY31" s="54"/>
    </row>
    <row r="32" spans="1:79" s="25" customFormat="1" ht="25.5" customHeight="1" x14ac:dyDescent="0.2">
      <c r="A32" s="28">
        <v>25010100</v>
      </c>
      <c r="B32" s="29"/>
      <c r="C32" s="29"/>
      <c r="D32" s="51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49" t="s">
        <v>173</v>
      </c>
      <c r="V32" s="49"/>
      <c r="W32" s="49"/>
      <c r="X32" s="49"/>
      <c r="Y32" s="49"/>
      <c r="Z32" s="49">
        <v>507632.53</v>
      </c>
      <c r="AA32" s="49"/>
      <c r="AB32" s="49"/>
      <c r="AC32" s="49"/>
      <c r="AD32" s="49"/>
      <c r="AE32" s="52">
        <v>0</v>
      </c>
      <c r="AF32" s="53"/>
      <c r="AG32" s="53"/>
      <c r="AH32" s="54"/>
      <c r="AI32" s="52">
        <f t="shared" si="0"/>
        <v>507632.53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515940</v>
      </c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 t="shared" si="1"/>
        <v>515940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579690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 t="shared" si="2"/>
        <v>579690</v>
      </c>
      <c r="BV32" s="53"/>
      <c r="BW32" s="53"/>
      <c r="BX32" s="53"/>
      <c r="BY32" s="54"/>
    </row>
    <row r="33" spans="1:79" s="25" customFormat="1" ht="25.5" customHeight="1" x14ac:dyDescent="0.2">
      <c r="A33" s="28">
        <v>25010200</v>
      </c>
      <c r="B33" s="29"/>
      <c r="C33" s="29"/>
      <c r="D33" s="51"/>
      <c r="E33" s="30" t="s">
        <v>176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49" t="s">
        <v>173</v>
      </c>
      <c r="V33" s="49"/>
      <c r="W33" s="49"/>
      <c r="X33" s="49"/>
      <c r="Y33" s="49"/>
      <c r="Z33" s="49">
        <v>13280</v>
      </c>
      <c r="AA33" s="49"/>
      <c r="AB33" s="49"/>
      <c r="AC33" s="49"/>
      <c r="AD33" s="49"/>
      <c r="AE33" s="52">
        <v>0</v>
      </c>
      <c r="AF33" s="53"/>
      <c r="AG33" s="53"/>
      <c r="AH33" s="54"/>
      <c r="AI33" s="52">
        <f t="shared" si="0"/>
        <v>13280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2160</v>
      </c>
      <c r="AT33" s="53"/>
      <c r="AU33" s="53"/>
      <c r="AV33" s="53"/>
      <c r="AW33" s="54"/>
      <c r="AX33" s="52">
        <v>0</v>
      </c>
      <c r="AY33" s="53"/>
      <c r="AZ33" s="53"/>
      <c r="BA33" s="54"/>
      <c r="BB33" s="52">
        <f t="shared" si="1"/>
        <v>2160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3600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 t="shared" si="2"/>
        <v>3600</v>
      </c>
      <c r="BV33" s="53"/>
      <c r="BW33" s="53"/>
      <c r="BX33" s="53"/>
      <c r="BY33" s="54"/>
    </row>
    <row r="34" spans="1:79" s="25" customFormat="1" ht="38.25" customHeight="1" x14ac:dyDescent="0.2">
      <c r="A34" s="28">
        <v>25010300</v>
      </c>
      <c r="B34" s="29"/>
      <c r="C34" s="29"/>
      <c r="D34" s="51"/>
      <c r="E34" s="30" t="s">
        <v>177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49" t="s">
        <v>173</v>
      </c>
      <c r="V34" s="49"/>
      <c r="W34" s="49"/>
      <c r="X34" s="49"/>
      <c r="Y34" s="49"/>
      <c r="Z34" s="49">
        <v>4130</v>
      </c>
      <c r="AA34" s="49"/>
      <c r="AB34" s="49"/>
      <c r="AC34" s="49"/>
      <c r="AD34" s="49"/>
      <c r="AE34" s="52">
        <v>0</v>
      </c>
      <c r="AF34" s="53"/>
      <c r="AG34" s="53"/>
      <c r="AH34" s="54"/>
      <c r="AI34" s="52">
        <f t="shared" si="0"/>
        <v>4130</v>
      </c>
      <c r="AJ34" s="53"/>
      <c r="AK34" s="53"/>
      <c r="AL34" s="53"/>
      <c r="AM34" s="54"/>
      <c r="AN34" s="52" t="s">
        <v>173</v>
      </c>
      <c r="AO34" s="53"/>
      <c r="AP34" s="53"/>
      <c r="AQ34" s="53"/>
      <c r="AR34" s="54"/>
      <c r="AS34" s="52">
        <v>0</v>
      </c>
      <c r="AT34" s="53"/>
      <c r="AU34" s="53"/>
      <c r="AV34" s="53"/>
      <c r="AW34" s="54"/>
      <c r="AX34" s="52">
        <v>0</v>
      </c>
      <c r="AY34" s="53"/>
      <c r="AZ34" s="53"/>
      <c r="BA34" s="54"/>
      <c r="BB34" s="52">
        <f t="shared" si="1"/>
        <v>0</v>
      </c>
      <c r="BC34" s="53"/>
      <c r="BD34" s="53"/>
      <c r="BE34" s="53"/>
      <c r="BF34" s="54"/>
      <c r="BG34" s="52" t="s">
        <v>173</v>
      </c>
      <c r="BH34" s="53"/>
      <c r="BI34" s="53"/>
      <c r="BJ34" s="53"/>
      <c r="BK34" s="54"/>
      <c r="BL34" s="52">
        <v>0</v>
      </c>
      <c r="BM34" s="53"/>
      <c r="BN34" s="53"/>
      <c r="BO34" s="53"/>
      <c r="BP34" s="54"/>
      <c r="BQ34" s="52">
        <v>0</v>
      </c>
      <c r="BR34" s="53"/>
      <c r="BS34" s="53"/>
      <c r="BT34" s="54"/>
      <c r="BU34" s="52">
        <f t="shared" si="2"/>
        <v>0</v>
      </c>
      <c r="BV34" s="53"/>
      <c r="BW34" s="53"/>
      <c r="BX34" s="53"/>
      <c r="BY34" s="54"/>
    </row>
    <row r="35" spans="1:79" s="25" customFormat="1" ht="12.75" customHeight="1" x14ac:dyDescent="0.2">
      <c r="A35" s="28">
        <v>25020100</v>
      </c>
      <c r="B35" s="29"/>
      <c r="C35" s="29"/>
      <c r="D35" s="51"/>
      <c r="E35" s="30" t="s">
        <v>178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49" t="s">
        <v>173</v>
      </c>
      <c r="V35" s="49"/>
      <c r="W35" s="49"/>
      <c r="X35" s="49"/>
      <c r="Y35" s="49"/>
      <c r="Z35" s="49">
        <v>827.57</v>
      </c>
      <c r="AA35" s="49"/>
      <c r="AB35" s="49"/>
      <c r="AC35" s="49"/>
      <c r="AD35" s="49"/>
      <c r="AE35" s="52">
        <v>0</v>
      </c>
      <c r="AF35" s="53"/>
      <c r="AG35" s="53"/>
      <c r="AH35" s="54"/>
      <c r="AI35" s="52">
        <f t="shared" si="0"/>
        <v>827.57</v>
      </c>
      <c r="AJ35" s="53"/>
      <c r="AK35" s="53"/>
      <c r="AL35" s="53"/>
      <c r="AM35" s="54"/>
      <c r="AN35" s="52" t="s">
        <v>173</v>
      </c>
      <c r="AO35" s="53"/>
      <c r="AP35" s="53"/>
      <c r="AQ35" s="53"/>
      <c r="AR35" s="54"/>
      <c r="AS35" s="52">
        <v>0</v>
      </c>
      <c r="AT35" s="53"/>
      <c r="AU35" s="53"/>
      <c r="AV35" s="53"/>
      <c r="AW35" s="54"/>
      <c r="AX35" s="52">
        <v>0</v>
      </c>
      <c r="AY35" s="53"/>
      <c r="AZ35" s="53"/>
      <c r="BA35" s="54"/>
      <c r="BB35" s="52">
        <f t="shared" si="1"/>
        <v>0</v>
      </c>
      <c r="BC35" s="53"/>
      <c r="BD35" s="53"/>
      <c r="BE35" s="53"/>
      <c r="BF35" s="54"/>
      <c r="BG35" s="52" t="s">
        <v>173</v>
      </c>
      <c r="BH35" s="53"/>
      <c r="BI35" s="53"/>
      <c r="BJ35" s="53"/>
      <c r="BK35" s="54"/>
      <c r="BL35" s="52">
        <v>0</v>
      </c>
      <c r="BM35" s="53"/>
      <c r="BN35" s="53"/>
      <c r="BO35" s="53"/>
      <c r="BP35" s="54"/>
      <c r="BQ35" s="52">
        <v>0</v>
      </c>
      <c r="BR35" s="53"/>
      <c r="BS35" s="53"/>
      <c r="BT35" s="54"/>
      <c r="BU35" s="52">
        <f t="shared" si="2"/>
        <v>0</v>
      </c>
      <c r="BV35" s="53"/>
      <c r="BW35" s="53"/>
      <c r="BX35" s="53"/>
      <c r="BY35" s="54"/>
    </row>
    <row r="36" spans="1:79" s="25" customFormat="1" ht="25.5" customHeight="1" x14ac:dyDescent="0.2">
      <c r="A36" s="28"/>
      <c r="B36" s="29"/>
      <c r="C36" s="29"/>
      <c r="D36" s="51"/>
      <c r="E36" s="30" t="s">
        <v>179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49" t="s">
        <v>173</v>
      </c>
      <c r="V36" s="49"/>
      <c r="W36" s="49"/>
      <c r="X36" s="49"/>
      <c r="Y36" s="49"/>
      <c r="Z36" s="49">
        <v>-22246.77</v>
      </c>
      <c r="AA36" s="49"/>
      <c r="AB36" s="49"/>
      <c r="AC36" s="49"/>
      <c r="AD36" s="49"/>
      <c r="AE36" s="52">
        <v>0</v>
      </c>
      <c r="AF36" s="53"/>
      <c r="AG36" s="53"/>
      <c r="AH36" s="54"/>
      <c r="AI36" s="52">
        <f t="shared" si="0"/>
        <v>-22246.77</v>
      </c>
      <c r="AJ36" s="53"/>
      <c r="AK36" s="53"/>
      <c r="AL36" s="53"/>
      <c r="AM36" s="54"/>
      <c r="AN36" s="52" t="s">
        <v>173</v>
      </c>
      <c r="AO36" s="53"/>
      <c r="AP36" s="53"/>
      <c r="AQ36" s="53"/>
      <c r="AR36" s="54"/>
      <c r="AS36" s="52">
        <v>0</v>
      </c>
      <c r="AT36" s="53"/>
      <c r="AU36" s="53"/>
      <c r="AV36" s="53"/>
      <c r="AW36" s="54"/>
      <c r="AX36" s="52">
        <v>0</v>
      </c>
      <c r="AY36" s="53"/>
      <c r="AZ36" s="53"/>
      <c r="BA36" s="54"/>
      <c r="BB36" s="52">
        <f t="shared" si="1"/>
        <v>0</v>
      </c>
      <c r="BC36" s="53"/>
      <c r="BD36" s="53"/>
      <c r="BE36" s="53"/>
      <c r="BF36" s="54"/>
      <c r="BG36" s="52" t="s">
        <v>173</v>
      </c>
      <c r="BH36" s="53"/>
      <c r="BI36" s="53"/>
      <c r="BJ36" s="53"/>
      <c r="BK36" s="54"/>
      <c r="BL36" s="52">
        <v>0</v>
      </c>
      <c r="BM36" s="53"/>
      <c r="BN36" s="53"/>
      <c r="BO36" s="53"/>
      <c r="BP36" s="54"/>
      <c r="BQ36" s="52">
        <v>0</v>
      </c>
      <c r="BR36" s="53"/>
      <c r="BS36" s="53"/>
      <c r="BT36" s="54"/>
      <c r="BU36" s="52">
        <f t="shared" si="2"/>
        <v>0</v>
      </c>
      <c r="BV36" s="53"/>
      <c r="BW36" s="53"/>
      <c r="BX36" s="53"/>
      <c r="BY36" s="54"/>
    </row>
    <row r="37" spans="1:79" s="25" customFormat="1" ht="12.75" customHeight="1" x14ac:dyDescent="0.2">
      <c r="A37" s="28">
        <v>205100</v>
      </c>
      <c r="B37" s="29"/>
      <c r="C37" s="29"/>
      <c r="D37" s="51"/>
      <c r="E37" s="30" t="s">
        <v>180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49" t="s">
        <v>173</v>
      </c>
      <c r="V37" s="49"/>
      <c r="W37" s="49"/>
      <c r="X37" s="49"/>
      <c r="Y37" s="49"/>
      <c r="Z37" s="49">
        <v>20672.46</v>
      </c>
      <c r="AA37" s="49"/>
      <c r="AB37" s="49"/>
      <c r="AC37" s="49"/>
      <c r="AD37" s="49"/>
      <c r="AE37" s="52">
        <v>0</v>
      </c>
      <c r="AF37" s="53"/>
      <c r="AG37" s="53"/>
      <c r="AH37" s="54"/>
      <c r="AI37" s="52">
        <f t="shared" si="0"/>
        <v>20672.46</v>
      </c>
      <c r="AJ37" s="53"/>
      <c r="AK37" s="53"/>
      <c r="AL37" s="53"/>
      <c r="AM37" s="54"/>
      <c r="AN37" s="52" t="s">
        <v>173</v>
      </c>
      <c r="AO37" s="53"/>
      <c r="AP37" s="53"/>
      <c r="AQ37" s="53"/>
      <c r="AR37" s="54"/>
      <c r="AS37" s="52">
        <v>0</v>
      </c>
      <c r="AT37" s="53"/>
      <c r="AU37" s="53"/>
      <c r="AV37" s="53"/>
      <c r="AW37" s="54"/>
      <c r="AX37" s="52">
        <v>0</v>
      </c>
      <c r="AY37" s="53"/>
      <c r="AZ37" s="53"/>
      <c r="BA37" s="54"/>
      <c r="BB37" s="52">
        <f t="shared" si="1"/>
        <v>0</v>
      </c>
      <c r="BC37" s="53"/>
      <c r="BD37" s="53"/>
      <c r="BE37" s="53"/>
      <c r="BF37" s="54"/>
      <c r="BG37" s="52" t="s">
        <v>173</v>
      </c>
      <c r="BH37" s="53"/>
      <c r="BI37" s="53"/>
      <c r="BJ37" s="53"/>
      <c r="BK37" s="54"/>
      <c r="BL37" s="52">
        <v>0</v>
      </c>
      <c r="BM37" s="53"/>
      <c r="BN37" s="53"/>
      <c r="BO37" s="53"/>
      <c r="BP37" s="54"/>
      <c r="BQ37" s="52">
        <v>0</v>
      </c>
      <c r="BR37" s="53"/>
      <c r="BS37" s="53"/>
      <c r="BT37" s="54"/>
      <c r="BU37" s="52">
        <f t="shared" si="2"/>
        <v>0</v>
      </c>
      <c r="BV37" s="53"/>
      <c r="BW37" s="53"/>
      <c r="BX37" s="53"/>
      <c r="BY37" s="54"/>
    </row>
    <row r="38" spans="1:79" s="25" customFormat="1" ht="12.75" customHeight="1" x14ac:dyDescent="0.2">
      <c r="A38" s="28">
        <v>205200</v>
      </c>
      <c r="B38" s="29"/>
      <c r="C38" s="29"/>
      <c r="D38" s="51"/>
      <c r="E38" s="30" t="s">
        <v>181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49" t="s">
        <v>173</v>
      </c>
      <c r="V38" s="49"/>
      <c r="W38" s="49"/>
      <c r="X38" s="49"/>
      <c r="Y38" s="49"/>
      <c r="Z38" s="49">
        <v>42919.23</v>
      </c>
      <c r="AA38" s="49"/>
      <c r="AB38" s="49"/>
      <c r="AC38" s="49"/>
      <c r="AD38" s="49"/>
      <c r="AE38" s="52">
        <v>0</v>
      </c>
      <c r="AF38" s="53"/>
      <c r="AG38" s="53"/>
      <c r="AH38" s="54"/>
      <c r="AI38" s="52">
        <f t="shared" si="0"/>
        <v>42919.23</v>
      </c>
      <c r="AJ38" s="53"/>
      <c r="AK38" s="53"/>
      <c r="AL38" s="53"/>
      <c r="AM38" s="54"/>
      <c r="AN38" s="52" t="s">
        <v>173</v>
      </c>
      <c r="AO38" s="53"/>
      <c r="AP38" s="53"/>
      <c r="AQ38" s="53"/>
      <c r="AR38" s="54"/>
      <c r="AS38" s="52">
        <v>0</v>
      </c>
      <c r="AT38" s="53"/>
      <c r="AU38" s="53"/>
      <c r="AV38" s="53"/>
      <c r="AW38" s="54"/>
      <c r="AX38" s="52">
        <v>0</v>
      </c>
      <c r="AY38" s="53"/>
      <c r="AZ38" s="53"/>
      <c r="BA38" s="54"/>
      <c r="BB38" s="52">
        <f t="shared" si="1"/>
        <v>0</v>
      </c>
      <c r="BC38" s="53"/>
      <c r="BD38" s="53"/>
      <c r="BE38" s="53"/>
      <c r="BF38" s="54"/>
      <c r="BG38" s="52" t="s">
        <v>173</v>
      </c>
      <c r="BH38" s="53"/>
      <c r="BI38" s="53"/>
      <c r="BJ38" s="53"/>
      <c r="BK38" s="54"/>
      <c r="BL38" s="52">
        <v>0</v>
      </c>
      <c r="BM38" s="53"/>
      <c r="BN38" s="53"/>
      <c r="BO38" s="53"/>
      <c r="BP38" s="54"/>
      <c r="BQ38" s="52">
        <v>0</v>
      </c>
      <c r="BR38" s="53"/>
      <c r="BS38" s="53"/>
      <c r="BT38" s="54"/>
      <c r="BU38" s="52">
        <f t="shared" si="2"/>
        <v>0</v>
      </c>
      <c r="BV38" s="53"/>
      <c r="BW38" s="53"/>
      <c r="BX38" s="53"/>
      <c r="BY38" s="54"/>
    </row>
    <row r="39" spans="1:79" s="6" customFormat="1" ht="12.75" customHeight="1" x14ac:dyDescent="0.2">
      <c r="A39" s="33"/>
      <c r="B39" s="34"/>
      <c r="C39" s="34"/>
      <c r="D39" s="50"/>
      <c r="E39" s="35" t="s">
        <v>147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47">
        <v>7322745.2000000002</v>
      </c>
      <c r="V39" s="47"/>
      <c r="W39" s="47"/>
      <c r="X39" s="47"/>
      <c r="Y39" s="47"/>
      <c r="Z39" s="47">
        <v>503623.33</v>
      </c>
      <c r="AA39" s="47"/>
      <c r="AB39" s="47"/>
      <c r="AC39" s="47"/>
      <c r="AD39" s="47"/>
      <c r="AE39" s="44">
        <v>0</v>
      </c>
      <c r="AF39" s="45"/>
      <c r="AG39" s="45"/>
      <c r="AH39" s="46"/>
      <c r="AI39" s="44">
        <f t="shared" si="0"/>
        <v>7826368.5300000003</v>
      </c>
      <c r="AJ39" s="45"/>
      <c r="AK39" s="45"/>
      <c r="AL39" s="45"/>
      <c r="AM39" s="46"/>
      <c r="AN39" s="44">
        <v>9826918</v>
      </c>
      <c r="AO39" s="45"/>
      <c r="AP39" s="45"/>
      <c r="AQ39" s="45"/>
      <c r="AR39" s="46"/>
      <c r="AS39" s="44">
        <v>518100</v>
      </c>
      <c r="AT39" s="45"/>
      <c r="AU39" s="45"/>
      <c r="AV39" s="45"/>
      <c r="AW39" s="46"/>
      <c r="AX39" s="44">
        <v>0</v>
      </c>
      <c r="AY39" s="45"/>
      <c r="AZ39" s="45"/>
      <c r="BA39" s="46"/>
      <c r="BB39" s="44">
        <f t="shared" si="1"/>
        <v>10345018</v>
      </c>
      <c r="BC39" s="45"/>
      <c r="BD39" s="45"/>
      <c r="BE39" s="45"/>
      <c r="BF39" s="46"/>
      <c r="BG39" s="44">
        <v>10526406</v>
      </c>
      <c r="BH39" s="45"/>
      <c r="BI39" s="45"/>
      <c r="BJ39" s="45"/>
      <c r="BK39" s="46"/>
      <c r="BL39" s="44">
        <v>583290</v>
      </c>
      <c r="BM39" s="45"/>
      <c r="BN39" s="45"/>
      <c r="BO39" s="45"/>
      <c r="BP39" s="46"/>
      <c r="BQ39" s="44">
        <v>0</v>
      </c>
      <c r="BR39" s="45"/>
      <c r="BS39" s="45"/>
      <c r="BT39" s="46"/>
      <c r="BU39" s="44">
        <f t="shared" si="2"/>
        <v>11109696</v>
      </c>
      <c r="BV39" s="45"/>
      <c r="BW39" s="45"/>
      <c r="BX39" s="45"/>
      <c r="BY39" s="46"/>
    </row>
    <row r="41" spans="1:79" ht="14.25" customHeight="1" x14ac:dyDescent="0.2">
      <c r="A41" s="118" t="s">
        <v>289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</row>
    <row r="42" spans="1:79" ht="15" customHeight="1" x14ac:dyDescent="0.2">
      <c r="A42" s="81" t="s">
        <v>263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</row>
    <row r="43" spans="1:79" ht="22.5" customHeight="1" x14ac:dyDescent="0.2">
      <c r="A43" s="83" t="s">
        <v>2</v>
      </c>
      <c r="B43" s="84"/>
      <c r="C43" s="84"/>
      <c r="D43" s="85"/>
      <c r="E43" s="83" t="s">
        <v>19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5"/>
      <c r="X43" s="78" t="s">
        <v>285</v>
      </c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80"/>
      <c r="AR43" s="41" t="s">
        <v>290</v>
      </c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</row>
    <row r="44" spans="1:79" ht="36" customHeight="1" x14ac:dyDescent="0.2">
      <c r="A44" s="86"/>
      <c r="B44" s="87"/>
      <c r="C44" s="87"/>
      <c r="D44" s="88"/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8"/>
      <c r="X44" s="41" t="s">
        <v>4</v>
      </c>
      <c r="Y44" s="41"/>
      <c r="Z44" s="41"/>
      <c r="AA44" s="41"/>
      <c r="AB44" s="41"/>
      <c r="AC44" s="41" t="s">
        <v>3</v>
      </c>
      <c r="AD44" s="41"/>
      <c r="AE44" s="41"/>
      <c r="AF44" s="41"/>
      <c r="AG44" s="41"/>
      <c r="AH44" s="103" t="s">
        <v>116</v>
      </c>
      <c r="AI44" s="104"/>
      <c r="AJ44" s="104"/>
      <c r="AK44" s="104"/>
      <c r="AL44" s="105"/>
      <c r="AM44" s="78" t="s">
        <v>5</v>
      </c>
      <c r="AN44" s="79"/>
      <c r="AO44" s="79"/>
      <c r="AP44" s="79"/>
      <c r="AQ44" s="80"/>
      <c r="AR44" s="78" t="s">
        <v>4</v>
      </c>
      <c r="AS44" s="79"/>
      <c r="AT44" s="79"/>
      <c r="AU44" s="79"/>
      <c r="AV44" s="80"/>
      <c r="AW44" s="78" t="s">
        <v>3</v>
      </c>
      <c r="AX44" s="79"/>
      <c r="AY44" s="79"/>
      <c r="AZ44" s="79"/>
      <c r="BA44" s="80"/>
      <c r="BB44" s="103" t="s">
        <v>116</v>
      </c>
      <c r="BC44" s="104"/>
      <c r="BD44" s="104"/>
      <c r="BE44" s="104"/>
      <c r="BF44" s="105"/>
      <c r="BG44" s="78" t="s">
        <v>96</v>
      </c>
      <c r="BH44" s="79"/>
      <c r="BI44" s="79"/>
      <c r="BJ44" s="79"/>
      <c r="BK44" s="80"/>
    </row>
    <row r="45" spans="1:79" ht="15" customHeight="1" x14ac:dyDescent="0.2">
      <c r="A45" s="78">
        <v>1</v>
      </c>
      <c r="B45" s="79"/>
      <c r="C45" s="79"/>
      <c r="D45" s="80"/>
      <c r="E45" s="78">
        <v>2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80"/>
      <c r="X45" s="41">
        <v>3</v>
      </c>
      <c r="Y45" s="41"/>
      <c r="Z45" s="41"/>
      <c r="AA45" s="41"/>
      <c r="AB45" s="41"/>
      <c r="AC45" s="41">
        <v>4</v>
      </c>
      <c r="AD45" s="41"/>
      <c r="AE45" s="41"/>
      <c r="AF45" s="41"/>
      <c r="AG45" s="41"/>
      <c r="AH45" s="41">
        <v>5</v>
      </c>
      <c r="AI45" s="41"/>
      <c r="AJ45" s="41"/>
      <c r="AK45" s="41"/>
      <c r="AL45" s="41"/>
      <c r="AM45" s="41">
        <v>6</v>
      </c>
      <c r="AN45" s="41"/>
      <c r="AO45" s="41"/>
      <c r="AP45" s="41"/>
      <c r="AQ45" s="41"/>
      <c r="AR45" s="78">
        <v>7</v>
      </c>
      <c r="AS45" s="79"/>
      <c r="AT45" s="79"/>
      <c r="AU45" s="79"/>
      <c r="AV45" s="80"/>
      <c r="AW45" s="78">
        <v>8</v>
      </c>
      <c r="AX45" s="79"/>
      <c r="AY45" s="79"/>
      <c r="AZ45" s="79"/>
      <c r="BA45" s="80"/>
      <c r="BB45" s="78">
        <v>9</v>
      </c>
      <c r="BC45" s="79"/>
      <c r="BD45" s="79"/>
      <c r="BE45" s="79"/>
      <c r="BF45" s="80"/>
      <c r="BG45" s="78">
        <v>10</v>
      </c>
      <c r="BH45" s="79"/>
      <c r="BI45" s="79"/>
      <c r="BJ45" s="79"/>
      <c r="BK45" s="80"/>
    </row>
    <row r="46" spans="1:79" ht="20.25" hidden="1" customHeight="1" x14ac:dyDescent="0.2">
      <c r="A46" s="93" t="s">
        <v>56</v>
      </c>
      <c r="B46" s="94"/>
      <c r="C46" s="94"/>
      <c r="D46" s="95"/>
      <c r="E46" s="93" t="s">
        <v>57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5"/>
      <c r="X46" s="69" t="s">
        <v>60</v>
      </c>
      <c r="Y46" s="69"/>
      <c r="Z46" s="69"/>
      <c r="AA46" s="69"/>
      <c r="AB46" s="69"/>
      <c r="AC46" s="69" t="s">
        <v>61</v>
      </c>
      <c r="AD46" s="69"/>
      <c r="AE46" s="69"/>
      <c r="AF46" s="69"/>
      <c r="AG46" s="69"/>
      <c r="AH46" s="93" t="s">
        <v>94</v>
      </c>
      <c r="AI46" s="94"/>
      <c r="AJ46" s="94"/>
      <c r="AK46" s="94"/>
      <c r="AL46" s="95"/>
      <c r="AM46" s="100" t="s">
        <v>171</v>
      </c>
      <c r="AN46" s="101"/>
      <c r="AO46" s="101"/>
      <c r="AP46" s="101"/>
      <c r="AQ46" s="102"/>
      <c r="AR46" s="93" t="s">
        <v>62</v>
      </c>
      <c r="AS46" s="94"/>
      <c r="AT46" s="94"/>
      <c r="AU46" s="94"/>
      <c r="AV46" s="95"/>
      <c r="AW46" s="93" t="s">
        <v>63</v>
      </c>
      <c r="AX46" s="94"/>
      <c r="AY46" s="94"/>
      <c r="AZ46" s="94"/>
      <c r="BA46" s="95"/>
      <c r="BB46" s="93" t="s">
        <v>95</v>
      </c>
      <c r="BC46" s="94"/>
      <c r="BD46" s="94"/>
      <c r="BE46" s="94"/>
      <c r="BF46" s="95"/>
      <c r="BG46" s="100" t="s">
        <v>171</v>
      </c>
      <c r="BH46" s="101"/>
      <c r="BI46" s="101"/>
      <c r="BJ46" s="101"/>
      <c r="BK46" s="102"/>
      <c r="CA46" t="s">
        <v>23</v>
      </c>
    </row>
    <row r="47" spans="1:79" s="25" customFormat="1" ht="12.75" customHeight="1" x14ac:dyDescent="0.2">
      <c r="A47" s="28"/>
      <c r="B47" s="29"/>
      <c r="C47" s="29"/>
      <c r="D47" s="51"/>
      <c r="E47" s="30" t="s">
        <v>172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52">
        <v>11493391</v>
      </c>
      <c r="Y47" s="53"/>
      <c r="Z47" s="53"/>
      <c r="AA47" s="53"/>
      <c r="AB47" s="54"/>
      <c r="AC47" s="52" t="s">
        <v>173</v>
      </c>
      <c r="AD47" s="53"/>
      <c r="AE47" s="53"/>
      <c r="AF47" s="53"/>
      <c r="AG47" s="54"/>
      <c r="AH47" s="52" t="s">
        <v>173</v>
      </c>
      <c r="AI47" s="53"/>
      <c r="AJ47" s="53"/>
      <c r="AK47" s="53"/>
      <c r="AL47" s="54"/>
      <c r="AM47" s="52">
        <f t="shared" ref="AM47:AM56" si="3">IF(ISNUMBER(X47),X47,0)+IF(ISNUMBER(AC47),AC47,0)</f>
        <v>11493391</v>
      </c>
      <c r="AN47" s="53"/>
      <c r="AO47" s="53"/>
      <c r="AP47" s="53"/>
      <c r="AQ47" s="54"/>
      <c r="AR47" s="52">
        <v>12255338</v>
      </c>
      <c r="AS47" s="53"/>
      <c r="AT47" s="53"/>
      <c r="AU47" s="53"/>
      <c r="AV47" s="54"/>
      <c r="AW47" s="52" t="s">
        <v>173</v>
      </c>
      <c r="AX47" s="53"/>
      <c r="AY47" s="53"/>
      <c r="AZ47" s="53"/>
      <c r="BA47" s="54"/>
      <c r="BB47" s="52" t="s">
        <v>173</v>
      </c>
      <c r="BC47" s="53"/>
      <c r="BD47" s="53"/>
      <c r="BE47" s="53"/>
      <c r="BF47" s="54"/>
      <c r="BG47" s="49">
        <f t="shared" ref="BG47:BG56" si="4">IF(ISNUMBER(AR47),AR47,0)+IF(ISNUMBER(AW47),AW47,0)</f>
        <v>12255338</v>
      </c>
      <c r="BH47" s="49"/>
      <c r="BI47" s="49"/>
      <c r="BJ47" s="49"/>
      <c r="BK47" s="49"/>
      <c r="CA47" s="25" t="s">
        <v>24</v>
      </c>
    </row>
    <row r="48" spans="1:79" s="25" customFormat="1" ht="25.5" customHeight="1" x14ac:dyDescent="0.2">
      <c r="A48" s="28"/>
      <c r="B48" s="29"/>
      <c r="C48" s="29"/>
      <c r="D48" s="51"/>
      <c r="E48" s="30" t="s">
        <v>174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52" t="s">
        <v>173</v>
      </c>
      <c r="Y48" s="53"/>
      <c r="Z48" s="53"/>
      <c r="AA48" s="53"/>
      <c r="AB48" s="54"/>
      <c r="AC48" s="52">
        <v>647550</v>
      </c>
      <c r="AD48" s="53"/>
      <c r="AE48" s="53"/>
      <c r="AF48" s="53"/>
      <c r="AG48" s="54"/>
      <c r="AH48" s="52">
        <v>0</v>
      </c>
      <c r="AI48" s="53"/>
      <c r="AJ48" s="53"/>
      <c r="AK48" s="53"/>
      <c r="AL48" s="54"/>
      <c r="AM48" s="52">
        <f t="shared" si="3"/>
        <v>647550</v>
      </c>
      <c r="AN48" s="53"/>
      <c r="AO48" s="53"/>
      <c r="AP48" s="53"/>
      <c r="AQ48" s="54"/>
      <c r="AR48" s="52" t="s">
        <v>173</v>
      </c>
      <c r="AS48" s="53"/>
      <c r="AT48" s="53"/>
      <c r="AU48" s="53"/>
      <c r="AV48" s="54"/>
      <c r="AW48" s="52">
        <v>676530</v>
      </c>
      <c r="AX48" s="53"/>
      <c r="AY48" s="53"/>
      <c r="AZ48" s="53"/>
      <c r="BA48" s="54"/>
      <c r="BB48" s="52">
        <v>0</v>
      </c>
      <c r="BC48" s="53"/>
      <c r="BD48" s="53"/>
      <c r="BE48" s="53"/>
      <c r="BF48" s="54"/>
      <c r="BG48" s="49">
        <f t="shared" si="4"/>
        <v>676530</v>
      </c>
      <c r="BH48" s="49"/>
      <c r="BI48" s="49"/>
      <c r="BJ48" s="49"/>
      <c r="BK48" s="49"/>
    </row>
    <row r="49" spans="1:78" s="25" customFormat="1" ht="25.5" customHeight="1" x14ac:dyDescent="0.2">
      <c r="A49" s="28">
        <v>25010100</v>
      </c>
      <c r="B49" s="29"/>
      <c r="C49" s="29"/>
      <c r="D49" s="51"/>
      <c r="E49" s="30" t="s">
        <v>175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52" t="s">
        <v>173</v>
      </c>
      <c r="Y49" s="53"/>
      <c r="Z49" s="53"/>
      <c r="AA49" s="53"/>
      <c r="AB49" s="54"/>
      <c r="AC49" s="52">
        <v>643050</v>
      </c>
      <c r="AD49" s="53"/>
      <c r="AE49" s="53"/>
      <c r="AF49" s="53"/>
      <c r="AG49" s="54"/>
      <c r="AH49" s="52">
        <v>0</v>
      </c>
      <c r="AI49" s="53"/>
      <c r="AJ49" s="53"/>
      <c r="AK49" s="53"/>
      <c r="AL49" s="54"/>
      <c r="AM49" s="52">
        <f t="shared" si="3"/>
        <v>643050</v>
      </c>
      <c r="AN49" s="53"/>
      <c r="AO49" s="53"/>
      <c r="AP49" s="53"/>
      <c r="AQ49" s="54"/>
      <c r="AR49" s="52" t="s">
        <v>173</v>
      </c>
      <c r="AS49" s="53"/>
      <c r="AT49" s="53"/>
      <c r="AU49" s="53"/>
      <c r="AV49" s="54"/>
      <c r="AW49" s="52">
        <v>672030</v>
      </c>
      <c r="AX49" s="53"/>
      <c r="AY49" s="53"/>
      <c r="AZ49" s="53"/>
      <c r="BA49" s="54"/>
      <c r="BB49" s="52">
        <v>0</v>
      </c>
      <c r="BC49" s="53"/>
      <c r="BD49" s="53"/>
      <c r="BE49" s="53"/>
      <c r="BF49" s="54"/>
      <c r="BG49" s="49">
        <f t="shared" si="4"/>
        <v>672030</v>
      </c>
      <c r="BH49" s="49"/>
      <c r="BI49" s="49"/>
      <c r="BJ49" s="49"/>
      <c r="BK49" s="49"/>
    </row>
    <row r="50" spans="1:78" s="25" customFormat="1" ht="25.5" customHeight="1" x14ac:dyDescent="0.2">
      <c r="A50" s="28">
        <v>25010200</v>
      </c>
      <c r="B50" s="29"/>
      <c r="C50" s="29"/>
      <c r="D50" s="51"/>
      <c r="E50" s="30" t="s">
        <v>176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52" t="s">
        <v>173</v>
      </c>
      <c r="Y50" s="53"/>
      <c r="Z50" s="53"/>
      <c r="AA50" s="53"/>
      <c r="AB50" s="54"/>
      <c r="AC50" s="52">
        <v>4500</v>
      </c>
      <c r="AD50" s="53"/>
      <c r="AE50" s="53"/>
      <c r="AF50" s="53"/>
      <c r="AG50" s="54"/>
      <c r="AH50" s="52">
        <v>0</v>
      </c>
      <c r="AI50" s="53"/>
      <c r="AJ50" s="53"/>
      <c r="AK50" s="53"/>
      <c r="AL50" s="54"/>
      <c r="AM50" s="52">
        <f t="shared" si="3"/>
        <v>4500</v>
      </c>
      <c r="AN50" s="53"/>
      <c r="AO50" s="53"/>
      <c r="AP50" s="53"/>
      <c r="AQ50" s="54"/>
      <c r="AR50" s="52" t="s">
        <v>173</v>
      </c>
      <c r="AS50" s="53"/>
      <c r="AT50" s="53"/>
      <c r="AU50" s="53"/>
      <c r="AV50" s="54"/>
      <c r="AW50" s="52">
        <v>4500</v>
      </c>
      <c r="AX50" s="53"/>
      <c r="AY50" s="53"/>
      <c r="AZ50" s="53"/>
      <c r="BA50" s="54"/>
      <c r="BB50" s="52">
        <v>0</v>
      </c>
      <c r="BC50" s="53"/>
      <c r="BD50" s="53"/>
      <c r="BE50" s="53"/>
      <c r="BF50" s="54"/>
      <c r="BG50" s="49">
        <f t="shared" si="4"/>
        <v>4500</v>
      </c>
      <c r="BH50" s="49"/>
      <c r="BI50" s="49"/>
      <c r="BJ50" s="49"/>
      <c r="BK50" s="49"/>
    </row>
    <row r="51" spans="1:78" s="25" customFormat="1" ht="38.25" customHeight="1" x14ac:dyDescent="0.2">
      <c r="A51" s="28">
        <v>25010300</v>
      </c>
      <c r="B51" s="29"/>
      <c r="C51" s="29"/>
      <c r="D51" s="51"/>
      <c r="E51" s="30" t="s">
        <v>177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52" t="s">
        <v>173</v>
      </c>
      <c r="Y51" s="53"/>
      <c r="Z51" s="53"/>
      <c r="AA51" s="53"/>
      <c r="AB51" s="54"/>
      <c r="AC51" s="52">
        <v>0</v>
      </c>
      <c r="AD51" s="53"/>
      <c r="AE51" s="53"/>
      <c r="AF51" s="53"/>
      <c r="AG51" s="54"/>
      <c r="AH51" s="52">
        <v>0</v>
      </c>
      <c r="AI51" s="53"/>
      <c r="AJ51" s="53"/>
      <c r="AK51" s="53"/>
      <c r="AL51" s="54"/>
      <c r="AM51" s="52">
        <f t="shared" si="3"/>
        <v>0</v>
      </c>
      <c r="AN51" s="53"/>
      <c r="AO51" s="53"/>
      <c r="AP51" s="53"/>
      <c r="AQ51" s="54"/>
      <c r="AR51" s="52" t="s">
        <v>173</v>
      </c>
      <c r="AS51" s="53"/>
      <c r="AT51" s="53"/>
      <c r="AU51" s="53"/>
      <c r="AV51" s="54"/>
      <c r="AW51" s="52">
        <v>0</v>
      </c>
      <c r="AX51" s="53"/>
      <c r="AY51" s="53"/>
      <c r="AZ51" s="53"/>
      <c r="BA51" s="54"/>
      <c r="BB51" s="52">
        <v>0</v>
      </c>
      <c r="BC51" s="53"/>
      <c r="BD51" s="53"/>
      <c r="BE51" s="53"/>
      <c r="BF51" s="54"/>
      <c r="BG51" s="49">
        <f t="shared" si="4"/>
        <v>0</v>
      </c>
      <c r="BH51" s="49"/>
      <c r="BI51" s="49"/>
      <c r="BJ51" s="49"/>
      <c r="BK51" s="49"/>
    </row>
    <row r="52" spans="1:78" s="25" customFormat="1" ht="12.75" customHeight="1" x14ac:dyDescent="0.2">
      <c r="A52" s="28">
        <v>25020100</v>
      </c>
      <c r="B52" s="29"/>
      <c r="C52" s="29"/>
      <c r="D52" s="51"/>
      <c r="E52" s="30" t="s">
        <v>178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2"/>
      <c r="X52" s="52" t="s">
        <v>173</v>
      </c>
      <c r="Y52" s="53"/>
      <c r="Z52" s="53"/>
      <c r="AA52" s="53"/>
      <c r="AB52" s="54"/>
      <c r="AC52" s="52">
        <v>0</v>
      </c>
      <c r="AD52" s="53"/>
      <c r="AE52" s="53"/>
      <c r="AF52" s="53"/>
      <c r="AG52" s="54"/>
      <c r="AH52" s="52">
        <v>0</v>
      </c>
      <c r="AI52" s="53"/>
      <c r="AJ52" s="53"/>
      <c r="AK52" s="53"/>
      <c r="AL52" s="54"/>
      <c r="AM52" s="52">
        <f t="shared" si="3"/>
        <v>0</v>
      </c>
      <c r="AN52" s="53"/>
      <c r="AO52" s="53"/>
      <c r="AP52" s="53"/>
      <c r="AQ52" s="54"/>
      <c r="AR52" s="52" t="s">
        <v>173</v>
      </c>
      <c r="AS52" s="53"/>
      <c r="AT52" s="53"/>
      <c r="AU52" s="53"/>
      <c r="AV52" s="54"/>
      <c r="AW52" s="52">
        <v>0</v>
      </c>
      <c r="AX52" s="53"/>
      <c r="AY52" s="53"/>
      <c r="AZ52" s="53"/>
      <c r="BA52" s="54"/>
      <c r="BB52" s="52">
        <v>0</v>
      </c>
      <c r="BC52" s="53"/>
      <c r="BD52" s="53"/>
      <c r="BE52" s="53"/>
      <c r="BF52" s="54"/>
      <c r="BG52" s="49">
        <f t="shared" si="4"/>
        <v>0</v>
      </c>
      <c r="BH52" s="49"/>
      <c r="BI52" s="49"/>
      <c r="BJ52" s="49"/>
      <c r="BK52" s="49"/>
    </row>
    <row r="53" spans="1:78" s="25" customFormat="1" ht="25.5" customHeight="1" x14ac:dyDescent="0.2">
      <c r="A53" s="28"/>
      <c r="B53" s="29"/>
      <c r="C53" s="29"/>
      <c r="D53" s="51"/>
      <c r="E53" s="30" t="s">
        <v>179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2"/>
      <c r="X53" s="52" t="s">
        <v>173</v>
      </c>
      <c r="Y53" s="53"/>
      <c r="Z53" s="53"/>
      <c r="AA53" s="53"/>
      <c r="AB53" s="54"/>
      <c r="AC53" s="52">
        <v>0</v>
      </c>
      <c r="AD53" s="53"/>
      <c r="AE53" s="53"/>
      <c r="AF53" s="53"/>
      <c r="AG53" s="54"/>
      <c r="AH53" s="52">
        <v>0</v>
      </c>
      <c r="AI53" s="53"/>
      <c r="AJ53" s="53"/>
      <c r="AK53" s="53"/>
      <c r="AL53" s="54"/>
      <c r="AM53" s="52">
        <f t="shared" si="3"/>
        <v>0</v>
      </c>
      <c r="AN53" s="53"/>
      <c r="AO53" s="53"/>
      <c r="AP53" s="53"/>
      <c r="AQ53" s="54"/>
      <c r="AR53" s="52" t="s">
        <v>173</v>
      </c>
      <c r="AS53" s="53"/>
      <c r="AT53" s="53"/>
      <c r="AU53" s="53"/>
      <c r="AV53" s="54"/>
      <c r="AW53" s="52">
        <v>0</v>
      </c>
      <c r="AX53" s="53"/>
      <c r="AY53" s="53"/>
      <c r="AZ53" s="53"/>
      <c r="BA53" s="54"/>
      <c r="BB53" s="52">
        <v>0</v>
      </c>
      <c r="BC53" s="53"/>
      <c r="BD53" s="53"/>
      <c r="BE53" s="53"/>
      <c r="BF53" s="54"/>
      <c r="BG53" s="49">
        <f t="shared" si="4"/>
        <v>0</v>
      </c>
      <c r="BH53" s="49"/>
      <c r="BI53" s="49"/>
      <c r="BJ53" s="49"/>
      <c r="BK53" s="49"/>
    </row>
    <row r="54" spans="1:78" s="25" customFormat="1" ht="12.75" customHeight="1" x14ac:dyDescent="0.2">
      <c r="A54" s="28">
        <v>205100</v>
      </c>
      <c r="B54" s="29"/>
      <c r="C54" s="29"/>
      <c r="D54" s="51"/>
      <c r="E54" s="30" t="s">
        <v>180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  <c r="X54" s="52" t="s">
        <v>173</v>
      </c>
      <c r="Y54" s="53"/>
      <c r="Z54" s="53"/>
      <c r="AA54" s="53"/>
      <c r="AB54" s="54"/>
      <c r="AC54" s="52">
        <v>0</v>
      </c>
      <c r="AD54" s="53"/>
      <c r="AE54" s="53"/>
      <c r="AF54" s="53"/>
      <c r="AG54" s="54"/>
      <c r="AH54" s="52">
        <v>0</v>
      </c>
      <c r="AI54" s="53"/>
      <c r="AJ54" s="53"/>
      <c r="AK54" s="53"/>
      <c r="AL54" s="54"/>
      <c r="AM54" s="52">
        <f t="shared" si="3"/>
        <v>0</v>
      </c>
      <c r="AN54" s="53"/>
      <c r="AO54" s="53"/>
      <c r="AP54" s="53"/>
      <c r="AQ54" s="54"/>
      <c r="AR54" s="52" t="s">
        <v>173</v>
      </c>
      <c r="AS54" s="53"/>
      <c r="AT54" s="53"/>
      <c r="AU54" s="53"/>
      <c r="AV54" s="54"/>
      <c r="AW54" s="52">
        <v>0</v>
      </c>
      <c r="AX54" s="53"/>
      <c r="AY54" s="53"/>
      <c r="AZ54" s="53"/>
      <c r="BA54" s="54"/>
      <c r="BB54" s="52">
        <v>0</v>
      </c>
      <c r="BC54" s="53"/>
      <c r="BD54" s="53"/>
      <c r="BE54" s="53"/>
      <c r="BF54" s="54"/>
      <c r="BG54" s="49">
        <f t="shared" si="4"/>
        <v>0</v>
      </c>
      <c r="BH54" s="49"/>
      <c r="BI54" s="49"/>
      <c r="BJ54" s="49"/>
      <c r="BK54" s="49"/>
    </row>
    <row r="55" spans="1:78" s="25" customFormat="1" ht="12.75" customHeight="1" x14ac:dyDescent="0.2">
      <c r="A55" s="28">
        <v>205200</v>
      </c>
      <c r="B55" s="29"/>
      <c r="C55" s="29"/>
      <c r="D55" s="51"/>
      <c r="E55" s="30" t="s">
        <v>181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2"/>
      <c r="X55" s="52" t="s">
        <v>173</v>
      </c>
      <c r="Y55" s="53"/>
      <c r="Z55" s="53"/>
      <c r="AA55" s="53"/>
      <c r="AB55" s="54"/>
      <c r="AC55" s="52">
        <v>0</v>
      </c>
      <c r="AD55" s="53"/>
      <c r="AE55" s="53"/>
      <c r="AF55" s="53"/>
      <c r="AG55" s="54"/>
      <c r="AH55" s="52">
        <v>0</v>
      </c>
      <c r="AI55" s="53"/>
      <c r="AJ55" s="53"/>
      <c r="AK55" s="53"/>
      <c r="AL55" s="54"/>
      <c r="AM55" s="52">
        <f t="shared" si="3"/>
        <v>0</v>
      </c>
      <c r="AN55" s="53"/>
      <c r="AO55" s="53"/>
      <c r="AP55" s="53"/>
      <c r="AQ55" s="54"/>
      <c r="AR55" s="52" t="s">
        <v>173</v>
      </c>
      <c r="AS55" s="53"/>
      <c r="AT55" s="53"/>
      <c r="AU55" s="53"/>
      <c r="AV55" s="54"/>
      <c r="AW55" s="52">
        <v>0</v>
      </c>
      <c r="AX55" s="53"/>
      <c r="AY55" s="53"/>
      <c r="AZ55" s="53"/>
      <c r="BA55" s="54"/>
      <c r="BB55" s="52">
        <v>0</v>
      </c>
      <c r="BC55" s="53"/>
      <c r="BD55" s="53"/>
      <c r="BE55" s="53"/>
      <c r="BF55" s="54"/>
      <c r="BG55" s="49">
        <f t="shared" si="4"/>
        <v>0</v>
      </c>
      <c r="BH55" s="49"/>
      <c r="BI55" s="49"/>
      <c r="BJ55" s="49"/>
      <c r="BK55" s="49"/>
    </row>
    <row r="56" spans="1:78" s="6" customFormat="1" ht="12.75" customHeight="1" x14ac:dyDescent="0.2">
      <c r="A56" s="33"/>
      <c r="B56" s="34"/>
      <c r="C56" s="34"/>
      <c r="D56" s="50"/>
      <c r="E56" s="35" t="s">
        <v>147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44">
        <v>11493391</v>
      </c>
      <c r="Y56" s="45"/>
      <c r="Z56" s="45"/>
      <c r="AA56" s="45"/>
      <c r="AB56" s="46"/>
      <c r="AC56" s="44">
        <v>647550</v>
      </c>
      <c r="AD56" s="45"/>
      <c r="AE56" s="45"/>
      <c r="AF56" s="45"/>
      <c r="AG56" s="46"/>
      <c r="AH56" s="44">
        <v>0</v>
      </c>
      <c r="AI56" s="45"/>
      <c r="AJ56" s="45"/>
      <c r="AK56" s="45"/>
      <c r="AL56" s="46"/>
      <c r="AM56" s="44">
        <f t="shared" si="3"/>
        <v>12140941</v>
      </c>
      <c r="AN56" s="45"/>
      <c r="AO56" s="45"/>
      <c r="AP56" s="45"/>
      <c r="AQ56" s="46"/>
      <c r="AR56" s="44">
        <v>12255338</v>
      </c>
      <c r="AS56" s="45"/>
      <c r="AT56" s="45"/>
      <c r="AU56" s="45"/>
      <c r="AV56" s="46"/>
      <c r="AW56" s="44">
        <v>676530</v>
      </c>
      <c r="AX56" s="45"/>
      <c r="AY56" s="45"/>
      <c r="AZ56" s="45"/>
      <c r="BA56" s="46"/>
      <c r="BB56" s="44">
        <v>0</v>
      </c>
      <c r="BC56" s="45"/>
      <c r="BD56" s="45"/>
      <c r="BE56" s="45"/>
      <c r="BF56" s="46"/>
      <c r="BG56" s="47">
        <f t="shared" si="4"/>
        <v>12931868</v>
      </c>
      <c r="BH56" s="47"/>
      <c r="BI56" s="47"/>
      <c r="BJ56" s="47"/>
      <c r="BK56" s="47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65" t="s">
        <v>117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9"/>
    </row>
    <row r="60" spans="1:78" ht="14.25" customHeight="1" x14ac:dyDescent="0.2">
      <c r="A60" s="65" t="s">
        <v>275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</row>
    <row r="61" spans="1:78" ht="15" customHeight="1" x14ac:dyDescent="0.2">
      <c r="A61" s="70" t="s">
        <v>263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</row>
    <row r="62" spans="1:78" ht="23.1" customHeight="1" x14ac:dyDescent="0.2">
      <c r="A62" s="109" t="s">
        <v>118</v>
      </c>
      <c r="B62" s="110"/>
      <c r="C62" s="110"/>
      <c r="D62" s="111"/>
      <c r="E62" s="41" t="s">
        <v>19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78" t="s">
        <v>264</v>
      </c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80"/>
      <c r="AN62" s="78" t="s">
        <v>267</v>
      </c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80"/>
      <c r="BG62" s="78" t="s">
        <v>274</v>
      </c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80"/>
    </row>
    <row r="63" spans="1:78" ht="48.75" customHeight="1" x14ac:dyDescent="0.2">
      <c r="A63" s="112"/>
      <c r="B63" s="113"/>
      <c r="C63" s="113"/>
      <c r="D63" s="114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78" t="s">
        <v>4</v>
      </c>
      <c r="V63" s="79"/>
      <c r="W63" s="79"/>
      <c r="X63" s="79"/>
      <c r="Y63" s="80"/>
      <c r="Z63" s="78" t="s">
        <v>3</v>
      </c>
      <c r="AA63" s="79"/>
      <c r="AB63" s="79"/>
      <c r="AC63" s="79"/>
      <c r="AD63" s="80"/>
      <c r="AE63" s="103" t="s">
        <v>116</v>
      </c>
      <c r="AF63" s="104"/>
      <c r="AG63" s="104"/>
      <c r="AH63" s="105"/>
      <c r="AI63" s="78" t="s">
        <v>5</v>
      </c>
      <c r="AJ63" s="79"/>
      <c r="AK63" s="79"/>
      <c r="AL63" s="79"/>
      <c r="AM63" s="80"/>
      <c r="AN63" s="78" t="s">
        <v>4</v>
      </c>
      <c r="AO63" s="79"/>
      <c r="AP63" s="79"/>
      <c r="AQ63" s="79"/>
      <c r="AR63" s="80"/>
      <c r="AS63" s="78" t="s">
        <v>3</v>
      </c>
      <c r="AT63" s="79"/>
      <c r="AU63" s="79"/>
      <c r="AV63" s="79"/>
      <c r="AW63" s="80"/>
      <c r="AX63" s="103" t="s">
        <v>116</v>
      </c>
      <c r="AY63" s="104"/>
      <c r="AZ63" s="104"/>
      <c r="BA63" s="105"/>
      <c r="BB63" s="78" t="s">
        <v>96</v>
      </c>
      <c r="BC63" s="79"/>
      <c r="BD63" s="79"/>
      <c r="BE63" s="79"/>
      <c r="BF63" s="80"/>
      <c r="BG63" s="78" t="s">
        <v>4</v>
      </c>
      <c r="BH63" s="79"/>
      <c r="BI63" s="79"/>
      <c r="BJ63" s="79"/>
      <c r="BK63" s="80"/>
      <c r="BL63" s="78" t="s">
        <v>3</v>
      </c>
      <c r="BM63" s="79"/>
      <c r="BN63" s="79"/>
      <c r="BO63" s="79"/>
      <c r="BP63" s="80"/>
      <c r="BQ63" s="103" t="s">
        <v>116</v>
      </c>
      <c r="BR63" s="104"/>
      <c r="BS63" s="104"/>
      <c r="BT63" s="105"/>
      <c r="BU63" s="78" t="s">
        <v>97</v>
      </c>
      <c r="BV63" s="79"/>
      <c r="BW63" s="79"/>
      <c r="BX63" s="79"/>
      <c r="BY63" s="80"/>
    </row>
    <row r="64" spans="1:78" ht="15" customHeight="1" x14ac:dyDescent="0.2">
      <c r="A64" s="78">
        <v>1</v>
      </c>
      <c r="B64" s="79"/>
      <c r="C64" s="79"/>
      <c r="D64" s="80"/>
      <c r="E64" s="78">
        <v>2</v>
      </c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78">
        <v>3</v>
      </c>
      <c r="V64" s="79"/>
      <c r="W64" s="79"/>
      <c r="X64" s="79"/>
      <c r="Y64" s="80"/>
      <c r="Z64" s="78">
        <v>4</v>
      </c>
      <c r="AA64" s="79"/>
      <c r="AB64" s="79"/>
      <c r="AC64" s="79"/>
      <c r="AD64" s="80"/>
      <c r="AE64" s="78">
        <v>5</v>
      </c>
      <c r="AF64" s="79"/>
      <c r="AG64" s="79"/>
      <c r="AH64" s="80"/>
      <c r="AI64" s="78">
        <v>6</v>
      </c>
      <c r="AJ64" s="79"/>
      <c r="AK64" s="79"/>
      <c r="AL64" s="79"/>
      <c r="AM64" s="80"/>
      <c r="AN64" s="78">
        <v>7</v>
      </c>
      <c r="AO64" s="79"/>
      <c r="AP64" s="79"/>
      <c r="AQ64" s="79"/>
      <c r="AR64" s="80"/>
      <c r="AS64" s="78">
        <v>8</v>
      </c>
      <c r="AT64" s="79"/>
      <c r="AU64" s="79"/>
      <c r="AV64" s="79"/>
      <c r="AW64" s="80"/>
      <c r="AX64" s="78">
        <v>9</v>
      </c>
      <c r="AY64" s="79"/>
      <c r="AZ64" s="79"/>
      <c r="BA64" s="80"/>
      <c r="BB64" s="78">
        <v>10</v>
      </c>
      <c r="BC64" s="79"/>
      <c r="BD64" s="79"/>
      <c r="BE64" s="79"/>
      <c r="BF64" s="80"/>
      <c r="BG64" s="78">
        <v>11</v>
      </c>
      <c r="BH64" s="79"/>
      <c r="BI64" s="79"/>
      <c r="BJ64" s="79"/>
      <c r="BK64" s="80"/>
      <c r="BL64" s="78">
        <v>12</v>
      </c>
      <c r="BM64" s="79"/>
      <c r="BN64" s="79"/>
      <c r="BO64" s="79"/>
      <c r="BP64" s="80"/>
      <c r="BQ64" s="78">
        <v>13</v>
      </c>
      <c r="BR64" s="79"/>
      <c r="BS64" s="79"/>
      <c r="BT64" s="80"/>
      <c r="BU64" s="78">
        <v>14</v>
      </c>
      <c r="BV64" s="79"/>
      <c r="BW64" s="79"/>
      <c r="BX64" s="79"/>
      <c r="BY64" s="80"/>
    </row>
    <row r="65" spans="1:79" s="1" customFormat="1" ht="12.75" hidden="1" customHeight="1" x14ac:dyDescent="0.2">
      <c r="A65" s="93" t="s">
        <v>64</v>
      </c>
      <c r="B65" s="94"/>
      <c r="C65" s="94"/>
      <c r="D65" s="95"/>
      <c r="E65" s="93" t="s">
        <v>57</v>
      </c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5"/>
      <c r="U65" s="93" t="s">
        <v>65</v>
      </c>
      <c r="V65" s="94"/>
      <c r="W65" s="94"/>
      <c r="X65" s="94"/>
      <c r="Y65" s="95"/>
      <c r="Z65" s="93" t="s">
        <v>66</v>
      </c>
      <c r="AA65" s="94"/>
      <c r="AB65" s="94"/>
      <c r="AC65" s="94"/>
      <c r="AD65" s="95"/>
      <c r="AE65" s="93" t="s">
        <v>91</v>
      </c>
      <c r="AF65" s="94"/>
      <c r="AG65" s="94"/>
      <c r="AH65" s="95"/>
      <c r="AI65" s="100" t="s">
        <v>170</v>
      </c>
      <c r="AJ65" s="101"/>
      <c r="AK65" s="101"/>
      <c r="AL65" s="101"/>
      <c r="AM65" s="102"/>
      <c r="AN65" s="93" t="s">
        <v>67</v>
      </c>
      <c r="AO65" s="94"/>
      <c r="AP65" s="94"/>
      <c r="AQ65" s="94"/>
      <c r="AR65" s="95"/>
      <c r="AS65" s="93" t="s">
        <v>68</v>
      </c>
      <c r="AT65" s="94"/>
      <c r="AU65" s="94"/>
      <c r="AV65" s="94"/>
      <c r="AW65" s="95"/>
      <c r="AX65" s="93" t="s">
        <v>92</v>
      </c>
      <c r="AY65" s="94"/>
      <c r="AZ65" s="94"/>
      <c r="BA65" s="95"/>
      <c r="BB65" s="100" t="s">
        <v>170</v>
      </c>
      <c r="BC65" s="101"/>
      <c r="BD65" s="101"/>
      <c r="BE65" s="101"/>
      <c r="BF65" s="102"/>
      <c r="BG65" s="93" t="s">
        <v>58</v>
      </c>
      <c r="BH65" s="94"/>
      <c r="BI65" s="94"/>
      <c r="BJ65" s="94"/>
      <c r="BK65" s="95"/>
      <c r="BL65" s="93" t="s">
        <v>59</v>
      </c>
      <c r="BM65" s="94"/>
      <c r="BN65" s="94"/>
      <c r="BO65" s="94"/>
      <c r="BP65" s="95"/>
      <c r="BQ65" s="93" t="s">
        <v>93</v>
      </c>
      <c r="BR65" s="94"/>
      <c r="BS65" s="94"/>
      <c r="BT65" s="95"/>
      <c r="BU65" s="100" t="s">
        <v>170</v>
      </c>
      <c r="BV65" s="101"/>
      <c r="BW65" s="101"/>
      <c r="BX65" s="101"/>
      <c r="BY65" s="102"/>
      <c r="CA65" t="s">
        <v>25</v>
      </c>
    </row>
    <row r="66" spans="1:79" s="25" customFormat="1" ht="12.75" customHeight="1" x14ac:dyDescent="0.2">
      <c r="A66" s="28">
        <v>2111</v>
      </c>
      <c r="B66" s="29"/>
      <c r="C66" s="29"/>
      <c r="D66" s="51"/>
      <c r="E66" s="30" t="s">
        <v>182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52">
        <v>5882498.1100000003</v>
      </c>
      <c r="V66" s="53"/>
      <c r="W66" s="53"/>
      <c r="X66" s="53"/>
      <c r="Y66" s="54"/>
      <c r="Z66" s="52">
        <v>184028.32</v>
      </c>
      <c r="AA66" s="53"/>
      <c r="AB66" s="53"/>
      <c r="AC66" s="53"/>
      <c r="AD66" s="54"/>
      <c r="AE66" s="52">
        <v>0</v>
      </c>
      <c r="AF66" s="53"/>
      <c r="AG66" s="53"/>
      <c r="AH66" s="54"/>
      <c r="AI66" s="52">
        <f t="shared" ref="AI66:AI79" si="5">IF(ISNUMBER(U66),U66,0)+IF(ISNUMBER(Z66),Z66,0)</f>
        <v>6066526.4300000006</v>
      </c>
      <c r="AJ66" s="53"/>
      <c r="AK66" s="53"/>
      <c r="AL66" s="53"/>
      <c r="AM66" s="54"/>
      <c r="AN66" s="52">
        <v>7771718</v>
      </c>
      <c r="AO66" s="53"/>
      <c r="AP66" s="53"/>
      <c r="AQ66" s="53"/>
      <c r="AR66" s="54"/>
      <c r="AS66" s="52">
        <v>135617</v>
      </c>
      <c r="AT66" s="53"/>
      <c r="AU66" s="53"/>
      <c r="AV66" s="53"/>
      <c r="AW66" s="54"/>
      <c r="AX66" s="52">
        <v>0</v>
      </c>
      <c r="AY66" s="53"/>
      <c r="AZ66" s="53"/>
      <c r="BA66" s="54"/>
      <c r="BB66" s="52">
        <f t="shared" ref="BB66:BB79" si="6">IF(ISNUMBER(AN66),AN66,0)+IF(ISNUMBER(AS66),AS66,0)</f>
        <v>7907335</v>
      </c>
      <c r="BC66" s="53"/>
      <c r="BD66" s="53"/>
      <c r="BE66" s="53"/>
      <c r="BF66" s="54"/>
      <c r="BG66" s="52">
        <v>8240813</v>
      </c>
      <c r="BH66" s="53"/>
      <c r="BI66" s="53"/>
      <c r="BJ66" s="53"/>
      <c r="BK66" s="54"/>
      <c r="BL66" s="52">
        <v>154884</v>
      </c>
      <c r="BM66" s="53"/>
      <c r="BN66" s="53"/>
      <c r="BO66" s="53"/>
      <c r="BP66" s="54"/>
      <c r="BQ66" s="52">
        <v>0</v>
      </c>
      <c r="BR66" s="53"/>
      <c r="BS66" s="53"/>
      <c r="BT66" s="54"/>
      <c r="BU66" s="52">
        <f t="shared" ref="BU66:BU79" si="7">IF(ISNUMBER(BG66),BG66,0)+IF(ISNUMBER(BL66),BL66,0)</f>
        <v>8395697</v>
      </c>
      <c r="BV66" s="53"/>
      <c r="BW66" s="53"/>
      <c r="BX66" s="53"/>
      <c r="BY66" s="54"/>
      <c r="CA66" s="25" t="s">
        <v>26</v>
      </c>
    </row>
    <row r="67" spans="1:79" s="25" customFormat="1" ht="12.75" customHeight="1" x14ac:dyDescent="0.2">
      <c r="A67" s="28">
        <v>2120</v>
      </c>
      <c r="B67" s="29"/>
      <c r="C67" s="29"/>
      <c r="D67" s="51"/>
      <c r="E67" s="30" t="s">
        <v>183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52">
        <v>1261122.03</v>
      </c>
      <c r="V67" s="53"/>
      <c r="W67" s="53"/>
      <c r="X67" s="53"/>
      <c r="Y67" s="54"/>
      <c r="Z67" s="52">
        <v>31356.49</v>
      </c>
      <c r="AA67" s="53"/>
      <c r="AB67" s="53"/>
      <c r="AC67" s="53"/>
      <c r="AD67" s="54"/>
      <c r="AE67" s="52">
        <v>0</v>
      </c>
      <c r="AF67" s="53"/>
      <c r="AG67" s="53"/>
      <c r="AH67" s="54"/>
      <c r="AI67" s="52">
        <f t="shared" si="5"/>
        <v>1292478.52</v>
      </c>
      <c r="AJ67" s="53"/>
      <c r="AK67" s="53"/>
      <c r="AL67" s="53"/>
      <c r="AM67" s="54"/>
      <c r="AN67" s="52">
        <v>1709775</v>
      </c>
      <c r="AO67" s="53"/>
      <c r="AP67" s="53"/>
      <c r="AQ67" s="53"/>
      <c r="AR67" s="54"/>
      <c r="AS67" s="52">
        <v>29836</v>
      </c>
      <c r="AT67" s="53"/>
      <c r="AU67" s="53"/>
      <c r="AV67" s="53"/>
      <c r="AW67" s="54"/>
      <c r="AX67" s="52">
        <v>0</v>
      </c>
      <c r="AY67" s="53"/>
      <c r="AZ67" s="53"/>
      <c r="BA67" s="54"/>
      <c r="BB67" s="52">
        <f t="shared" si="6"/>
        <v>1739611</v>
      </c>
      <c r="BC67" s="53"/>
      <c r="BD67" s="53"/>
      <c r="BE67" s="53"/>
      <c r="BF67" s="54"/>
      <c r="BG67" s="52">
        <v>1812979</v>
      </c>
      <c r="BH67" s="53"/>
      <c r="BI67" s="53"/>
      <c r="BJ67" s="53"/>
      <c r="BK67" s="54"/>
      <c r="BL67" s="52">
        <v>34074</v>
      </c>
      <c r="BM67" s="53"/>
      <c r="BN67" s="53"/>
      <c r="BO67" s="53"/>
      <c r="BP67" s="54"/>
      <c r="BQ67" s="52">
        <v>0</v>
      </c>
      <c r="BR67" s="53"/>
      <c r="BS67" s="53"/>
      <c r="BT67" s="54"/>
      <c r="BU67" s="52">
        <f t="shared" si="7"/>
        <v>1847053</v>
      </c>
      <c r="BV67" s="53"/>
      <c r="BW67" s="53"/>
      <c r="BX67" s="53"/>
      <c r="BY67" s="54"/>
    </row>
    <row r="68" spans="1:79" s="25" customFormat="1" ht="12.75" customHeight="1" x14ac:dyDescent="0.2">
      <c r="A68" s="28">
        <v>2210</v>
      </c>
      <c r="B68" s="29"/>
      <c r="C68" s="29"/>
      <c r="D68" s="51"/>
      <c r="E68" s="30" t="s">
        <v>184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52">
        <v>9960</v>
      </c>
      <c r="V68" s="53"/>
      <c r="W68" s="53"/>
      <c r="X68" s="53"/>
      <c r="Y68" s="54"/>
      <c r="Z68" s="52">
        <v>58616.36</v>
      </c>
      <c r="AA68" s="53"/>
      <c r="AB68" s="53"/>
      <c r="AC68" s="53"/>
      <c r="AD68" s="54"/>
      <c r="AE68" s="52">
        <v>0</v>
      </c>
      <c r="AF68" s="53"/>
      <c r="AG68" s="53"/>
      <c r="AH68" s="54"/>
      <c r="AI68" s="52">
        <f t="shared" si="5"/>
        <v>68576.36</v>
      </c>
      <c r="AJ68" s="53"/>
      <c r="AK68" s="53"/>
      <c r="AL68" s="53"/>
      <c r="AM68" s="54"/>
      <c r="AN68" s="52">
        <v>37730</v>
      </c>
      <c r="AO68" s="53"/>
      <c r="AP68" s="53"/>
      <c r="AQ68" s="53"/>
      <c r="AR68" s="54"/>
      <c r="AS68" s="52">
        <v>39999.18</v>
      </c>
      <c r="AT68" s="53"/>
      <c r="AU68" s="53"/>
      <c r="AV68" s="53"/>
      <c r="AW68" s="54"/>
      <c r="AX68" s="52">
        <v>0</v>
      </c>
      <c r="AY68" s="53"/>
      <c r="AZ68" s="53"/>
      <c r="BA68" s="54"/>
      <c r="BB68" s="52">
        <f t="shared" si="6"/>
        <v>77729.179999999993</v>
      </c>
      <c r="BC68" s="53"/>
      <c r="BD68" s="53"/>
      <c r="BE68" s="53"/>
      <c r="BF68" s="54"/>
      <c r="BG68" s="52">
        <v>30400</v>
      </c>
      <c r="BH68" s="53"/>
      <c r="BI68" s="53"/>
      <c r="BJ68" s="53"/>
      <c r="BK68" s="54"/>
      <c r="BL68" s="52">
        <v>102700</v>
      </c>
      <c r="BM68" s="53"/>
      <c r="BN68" s="53"/>
      <c r="BO68" s="53"/>
      <c r="BP68" s="54"/>
      <c r="BQ68" s="52">
        <v>0</v>
      </c>
      <c r="BR68" s="53"/>
      <c r="BS68" s="53"/>
      <c r="BT68" s="54"/>
      <c r="BU68" s="52">
        <f t="shared" si="7"/>
        <v>133100</v>
      </c>
      <c r="BV68" s="53"/>
      <c r="BW68" s="53"/>
      <c r="BX68" s="53"/>
      <c r="BY68" s="54"/>
    </row>
    <row r="69" spans="1:79" s="25" customFormat="1" ht="12.75" customHeight="1" x14ac:dyDescent="0.2">
      <c r="A69" s="28">
        <v>2220</v>
      </c>
      <c r="B69" s="29"/>
      <c r="C69" s="29"/>
      <c r="D69" s="51"/>
      <c r="E69" s="30" t="s">
        <v>185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52">
        <v>0</v>
      </c>
      <c r="V69" s="53"/>
      <c r="W69" s="53"/>
      <c r="X69" s="53"/>
      <c r="Y69" s="54"/>
      <c r="Z69" s="52">
        <v>0</v>
      </c>
      <c r="AA69" s="53"/>
      <c r="AB69" s="53"/>
      <c r="AC69" s="53"/>
      <c r="AD69" s="54"/>
      <c r="AE69" s="52">
        <v>0</v>
      </c>
      <c r="AF69" s="53"/>
      <c r="AG69" s="53"/>
      <c r="AH69" s="54"/>
      <c r="AI69" s="52">
        <f t="shared" si="5"/>
        <v>0</v>
      </c>
      <c r="AJ69" s="53"/>
      <c r="AK69" s="53"/>
      <c r="AL69" s="53"/>
      <c r="AM69" s="54"/>
      <c r="AN69" s="52">
        <v>11440</v>
      </c>
      <c r="AO69" s="53"/>
      <c r="AP69" s="53"/>
      <c r="AQ69" s="53"/>
      <c r="AR69" s="54"/>
      <c r="AS69" s="52">
        <v>0</v>
      </c>
      <c r="AT69" s="53"/>
      <c r="AU69" s="53"/>
      <c r="AV69" s="53"/>
      <c r="AW69" s="54"/>
      <c r="AX69" s="52">
        <v>0</v>
      </c>
      <c r="AY69" s="53"/>
      <c r="AZ69" s="53"/>
      <c r="BA69" s="54"/>
      <c r="BB69" s="52">
        <f t="shared" si="6"/>
        <v>11440</v>
      </c>
      <c r="BC69" s="53"/>
      <c r="BD69" s="53"/>
      <c r="BE69" s="53"/>
      <c r="BF69" s="54"/>
      <c r="BG69" s="52">
        <v>8960</v>
      </c>
      <c r="BH69" s="53"/>
      <c r="BI69" s="53"/>
      <c r="BJ69" s="53"/>
      <c r="BK69" s="54"/>
      <c r="BL69" s="52">
        <v>0</v>
      </c>
      <c r="BM69" s="53"/>
      <c r="BN69" s="53"/>
      <c r="BO69" s="53"/>
      <c r="BP69" s="54"/>
      <c r="BQ69" s="52">
        <v>0</v>
      </c>
      <c r="BR69" s="53"/>
      <c r="BS69" s="53"/>
      <c r="BT69" s="54"/>
      <c r="BU69" s="52">
        <f t="shared" si="7"/>
        <v>8960</v>
      </c>
      <c r="BV69" s="53"/>
      <c r="BW69" s="53"/>
      <c r="BX69" s="53"/>
      <c r="BY69" s="54"/>
    </row>
    <row r="70" spans="1:79" s="25" customFormat="1" ht="12.75" customHeight="1" x14ac:dyDescent="0.2">
      <c r="A70" s="28">
        <v>2240</v>
      </c>
      <c r="B70" s="29"/>
      <c r="C70" s="29"/>
      <c r="D70" s="51"/>
      <c r="E70" s="30" t="s">
        <v>186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52">
        <v>13182</v>
      </c>
      <c r="V70" s="53"/>
      <c r="W70" s="53"/>
      <c r="X70" s="53"/>
      <c r="Y70" s="54"/>
      <c r="Z70" s="52">
        <v>16803.89</v>
      </c>
      <c r="AA70" s="53"/>
      <c r="AB70" s="53"/>
      <c r="AC70" s="53"/>
      <c r="AD70" s="54"/>
      <c r="AE70" s="52">
        <v>0</v>
      </c>
      <c r="AF70" s="53"/>
      <c r="AG70" s="53"/>
      <c r="AH70" s="54"/>
      <c r="AI70" s="52">
        <f t="shared" si="5"/>
        <v>29985.89</v>
      </c>
      <c r="AJ70" s="53"/>
      <c r="AK70" s="53"/>
      <c r="AL70" s="53"/>
      <c r="AM70" s="54"/>
      <c r="AN70" s="52">
        <v>35440</v>
      </c>
      <c r="AO70" s="53"/>
      <c r="AP70" s="53"/>
      <c r="AQ70" s="53"/>
      <c r="AR70" s="54"/>
      <c r="AS70" s="52">
        <v>56547</v>
      </c>
      <c r="AT70" s="53"/>
      <c r="AU70" s="53"/>
      <c r="AV70" s="53"/>
      <c r="AW70" s="54"/>
      <c r="AX70" s="52">
        <v>0</v>
      </c>
      <c r="AY70" s="53"/>
      <c r="AZ70" s="53"/>
      <c r="BA70" s="54"/>
      <c r="BB70" s="52">
        <f t="shared" si="6"/>
        <v>91987</v>
      </c>
      <c r="BC70" s="53"/>
      <c r="BD70" s="53"/>
      <c r="BE70" s="53"/>
      <c r="BF70" s="54"/>
      <c r="BG70" s="52">
        <v>58000</v>
      </c>
      <c r="BH70" s="53"/>
      <c r="BI70" s="53"/>
      <c r="BJ70" s="53"/>
      <c r="BK70" s="54"/>
      <c r="BL70" s="52">
        <v>11912</v>
      </c>
      <c r="BM70" s="53"/>
      <c r="BN70" s="53"/>
      <c r="BO70" s="53"/>
      <c r="BP70" s="54"/>
      <c r="BQ70" s="52">
        <v>0</v>
      </c>
      <c r="BR70" s="53"/>
      <c r="BS70" s="53"/>
      <c r="BT70" s="54"/>
      <c r="BU70" s="52">
        <f t="shared" si="7"/>
        <v>69912</v>
      </c>
      <c r="BV70" s="53"/>
      <c r="BW70" s="53"/>
      <c r="BX70" s="53"/>
      <c r="BY70" s="54"/>
    </row>
    <row r="71" spans="1:79" s="25" customFormat="1" ht="12.75" customHeight="1" x14ac:dyDescent="0.2">
      <c r="A71" s="28">
        <v>2250</v>
      </c>
      <c r="B71" s="29"/>
      <c r="C71" s="29"/>
      <c r="D71" s="51"/>
      <c r="E71" s="30" t="s">
        <v>187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52">
        <v>6065</v>
      </c>
      <c r="V71" s="53"/>
      <c r="W71" s="53"/>
      <c r="X71" s="53"/>
      <c r="Y71" s="54"/>
      <c r="Z71" s="52">
        <v>2366.6999999999998</v>
      </c>
      <c r="AA71" s="53"/>
      <c r="AB71" s="53"/>
      <c r="AC71" s="53"/>
      <c r="AD71" s="54"/>
      <c r="AE71" s="52">
        <v>0</v>
      </c>
      <c r="AF71" s="53"/>
      <c r="AG71" s="53"/>
      <c r="AH71" s="54"/>
      <c r="AI71" s="52">
        <f t="shared" si="5"/>
        <v>8431.7000000000007</v>
      </c>
      <c r="AJ71" s="53"/>
      <c r="AK71" s="53"/>
      <c r="AL71" s="53"/>
      <c r="AM71" s="54"/>
      <c r="AN71" s="52">
        <v>8100</v>
      </c>
      <c r="AO71" s="53"/>
      <c r="AP71" s="53"/>
      <c r="AQ71" s="53"/>
      <c r="AR71" s="54"/>
      <c r="AS71" s="52">
        <v>3780</v>
      </c>
      <c r="AT71" s="53"/>
      <c r="AU71" s="53"/>
      <c r="AV71" s="53"/>
      <c r="AW71" s="54"/>
      <c r="AX71" s="52">
        <v>0</v>
      </c>
      <c r="AY71" s="53"/>
      <c r="AZ71" s="53"/>
      <c r="BA71" s="54"/>
      <c r="BB71" s="52">
        <f t="shared" si="6"/>
        <v>11880</v>
      </c>
      <c r="BC71" s="53"/>
      <c r="BD71" s="53"/>
      <c r="BE71" s="53"/>
      <c r="BF71" s="54"/>
      <c r="BG71" s="52">
        <v>8640</v>
      </c>
      <c r="BH71" s="53"/>
      <c r="BI71" s="53"/>
      <c r="BJ71" s="53"/>
      <c r="BK71" s="54"/>
      <c r="BL71" s="52">
        <v>4320</v>
      </c>
      <c r="BM71" s="53"/>
      <c r="BN71" s="53"/>
      <c r="BO71" s="53"/>
      <c r="BP71" s="54"/>
      <c r="BQ71" s="52">
        <v>0</v>
      </c>
      <c r="BR71" s="53"/>
      <c r="BS71" s="53"/>
      <c r="BT71" s="54"/>
      <c r="BU71" s="52">
        <f t="shared" si="7"/>
        <v>12960</v>
      </c>
      <c r="BV71" s="53"/>
      <c r="BW71" s="53"/>
      <c r="BX71" s="53"/>
      <c r="BY71" s="54"/>
    </row>
    <row r="72" spans="1:79" s="25" customFormat="1" ht="12.75" customHeight="1" x14ac:dyDescent="0.2">
      <c r="A72" s="28">
        <v>2271</v>
      </c>
      <c r="B72" s="29"/>
      <c r="C72" s="29"/>
      <c r="D72" s="51"/>
      <c r="E72" s="30" t="s">
        <v>188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52">
        <v>130676.47</v>
      </c>
      <c r="V72" s="53"/>
      <c r="W72" s="53"/>
      <c r="X72" s="53"/>
      <c r="Y72" s="54"/>
      <c r="Z72" s="52">
        <v>0</v>
      </c>
      <c r="AA72" s="53"/>
      <c r="AB72" s="53"/>
      <c r="AC72" s="53"/>
      <c r="AD72" s="54"/>
      <c r="AE72" s="52">
        <v>0</v>
      </c>
      <c r="AF72" s="53"/>
      <c r="AG72" s="53"/>
      <c r="AH72" s="54"/>
      <c r="AI72" s="52">
        <f t="shared" si="5"/>
        <v>130676.47</v>
      </c>
      <c r="AJ72" s="53"/>
      <c r="AK72" s="53"/>
      <c r="AL72" s="53"/>
      <c r="AM72" s="54"/>
      <c r="AN72" s="52">
        <v>217694</v>
      </c>
      <c r="AO72" s="53"/>
      <c r="AP72" s="53"/>
      <c r="AQ72" s="53"/>
      <c r="AR72" s="54"/>
      <c r="AS72" s="52">
        <v>0</v>
      </c>
      <c r="AT72" s="53"/>
      <c r="AU72" s="53"/>
      <c r="AV72" s="53"/>
      <c r="AW72" s="54"/>
      <c r="AX72" s="52">
        <v>0</v>
      </c>
      <c r="AY72" s="53"/>
      <c r="AZ72" s="53"/>
      <c r="BA72" s="54"/>
      <c r="BB72" s="52">
        <f t="shared" si="6"/>
        <v>217694</v>
      </c>
      <c r="BC72" s="53"/>
      <c r="BD72" s="53"/>
      <c r="BE72" s="53"/>
      <c r="BF72" s="54"/>
      <c r="BG72" s="52">
        <v>314579</v>
      </c>
      <c r="BH72" s="53"/>
      <c r="BI72" s="53"/>
      <c r="BJ72" s="53"/>
      <c r="BK72" s="54"/>
      <c r="BL72" s="52">
        <v>0</v>
      </c>
      <c r="BM72" s="53"/>
      <c r="BN72" s="53"/>
      <c r="BO72" s="53"/>
      <c r="BP72" s="54"/>
      <c r="BQ72" s="52">
        <v>0</v>
      </c>
      <c r="BR72" s="53"/>
      <c r="BS72" s="53"/>
      <c r="BT72" s="54"/>
      <c r="BU72" s="52">
        <f t="shared" si="7"/>
        <v>314579</v>
      </c>
      <c r="BV72" s="53"/>
      <c r="BW72" s="53"/>
      <c r="BX72" s="53"/>
      <c r="BY72" s="54"/>
    </row>
    <row r="73" spans="1:79" s="25" customFormat="1" ht="12.75" customHeight="1" x14ac:dyDescent="0.2">
      <c r="A73" s="28">
        <v>2272</v>
      </c>
      <c r="B73" s="29"/>
      <c r="C73" s="29"/>
      <c r="D73" s="51"/>
      <c r="E73" s="30" t="s">
        <v>189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52">
        <v>6549.83</v>
      </c>
      <c r="V73" s="53"/>
      <c r="W73" s="53"/>
      <c r="X73" s="53"/>
      <c r="Y73" s="54"/>
      <c r="Z73" s="52">
        <v>0</v>
      </c>
      <c r="AA73" s="53"/>
      <c r="AB73" s="53"/>
      <c r="AC73" s="53"/>
      <c r="AD73" s="54"/>
      <c r="AE73" s="52">
        <v>0</v>
      </c>
      <c r="AF73" s="53"/>
      <c r="AG73" s="53"/>
      <c r="AH73" s="54"/>
      <c r="AI73" s="52">
        <f t="shared" si="5"/>
        <v>6549.83</v>
      </c>
      <c r="AJ73" s="53"/>
      <c r="AK73" s="53"/>
      <c r="AL73" s="53"/>
      <c r="AM73" s="54"/>
      <c r="AN73" s="52">
        <v>7931</v>
      </c>
      <c r="AO73" s="53"/>
      <c r="AP73" s="53"/>
      <c r="AQ73" s="53"/>
      <c r="AR73" s="54"/>
      <c r="AS73" s="52">
        <v>0</v>
      </c>
      <c r="AT73" s="53"/>
      <c r="AU73" s="53"/>
      <c r="AV73" s="53"/>
      <c r="AW73" s="54"/>
      <c r="AX73" s="52">
        <v>0</v>
      </c>
      <c r="AY73" s="53"/>
      <c r="AZ73" s="53"/>
      <c r="BA73" s="54"/>
      <c r="BB73" s="52">
        <f t="shared" si="6"/>
        <v>7931</v>
      </c>
      <c r="BC73" s="53"/>
      <c r="BD73" s="53"/>
      <c r="BE73" s="53"/>
      <c r="BF73" s="54"/>
      <c r="BG73" s="52">
        <v>6596</v>
      </c>
      <c r="BH73" s="53"/>
      <c r="BI73" s="53"/>
      <c r="BJ73" s="53"/>
      <c r="BK73" s="54"/>
      <c r="BL73" s="52">
        <v>0</v>
      </c>
      <c r="BM73" s="53"/>
      <c r="BN73" s="53"/>
      <c r="BO73" s="53"/>
      <c r="BP73" s="54"/>
      <c r="BQ73" s="52">
        <v>0</v>
      </c>
      <c r="BR73" s="53"/>
      <c r="BS73" s="53"/>
      <c r="BT73" s="54"/>
      <c r="BU73" s="52">
        <f t="shared" si="7"/>
        <v>6596</v>
      </c>
      <c r="BV73" s="53"/>
      <c r="BW73" s="53"/>
      <c r="BX73" s="53"/>
      <c r="BY73" s="54"/>
    </row>
    <row r="74" spans="1:79" s="25" customFormat="1" ht="12.75" customHeight="1" x14ac:dyDescent="0.2">
      <c r="A74" s="28">
        <v>2273</v>
      </c>
      <c r="B74" s="29"/>
      <c r="C74" s="29"/>
      <c r="D74" s="51"/>
      <c r="E74" s="30" t="s">
        <v>190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52">
        <v>11303.12</v>
      </c>
      <c r="V74" s="53"/>
      <c r="W74" s="53"/>
      <c r="X74" s="53"/>
      <c r="Y74" s="54"/>
      <c r="Z74" s="52">
        <v>0</v>
      </c>
      <c r="AA74" s="53"/>
      <c r="AB74" s="53"/>
      <c r="AC74" s="53"/>
      <c r="AD74" s="54"/>
      <c r="AE74" s="52">
        <v>0</v>
      </c>
      <c r="AF74" s="53"/>
      <c r="AG74" s="53"/>
      <c r="AH74" s="54"/>
      <c r="AI74" s="52">
        <f t="shared" si="5"/>
        <v>11303.12</v>
      </c>
      <c r="AJ74" s="53"/>
      <c r="AK74" s="53"/>
      <c r="AL74" s="53"/>
      <c r="AM74" s="54"/>
      <c r="AN74" s="52">
        <v>21021</v>
      </c>
      <c r="AO74" s="53"/>
      <c r="AP74" s="53"/>
      <c r="AQ74" s="53"/>
      <c r="AR74" s="54"/>
      <c r="AS74" s="52">
        <v>0</v>
      </c>
      <c r="AT74" s="53"/>
      <c r="AU74" s="53"/>
      <c r="AV74" s="53"/>
      <c r="AW74" s="54"/>
      <c r="AX74" s="52">
        <v>0</v>
      </c>
      <c r="AY74" s="53"/>
      <c r="AZ74" s="53"/>
      <c r="BA74" s="54"/>
      <c r="BB74" s="52">
        <f t="shared" si="6"/>
        <v>21021</v>
      </c>
      <c r="BC74" s="53"/>
      <c r="BD74" s="53"/>
      <c r="BE74" s="53"/>
      <c r="BF74" s="54"/>
      <c r="BG74" s="52">
        <v>39039</v>
      </c>
      <c r="BH74" s="53"/>
      <c r="BI74" s="53"/>
      <c r="BJ74" s="53"/>
      <c r="BK74" s="54"/>
      <c r="BL74" s="52">
        <v>0</v>
      </c>
      <c r="BM74" s="53"/>
      <c r="BN74" s="53"/>
      <c r="BO74" s="53"/>
      <c r="BP74" s="54"/>
      <c r="BQ74" s="52">
        <v>0</v>
      </c>
      <c r="BR74" s="53"/>
      <c r="BS74" s="53"/>
      <c r="BT74" s="54"/>
      <c r="BU74" s="52">
        <f t="shared" si="7"/>
        <v>39039</v>
      </c>
      <c r="BV74" s="53"/>
      <c r="BW74" s="53"/>
      <c r="BX74" s="53"/>
      <c r="BY74" s="54"/>
    </row>
    <row r="75" spans="1:79" s="25" customFormat="1" ht="25.5" customHeight="1" x14ac:dyDescent="0.2">
      <c r="A75" s="28">
        <v>2275</v>
      </c>
      <c r="B75" s="29"/>
      <c r="C75" s="29"/>
      <c r="D75" s="51"/>
      <c r="E75" s="30" t="s">
        <v>191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52">
        <v>1388.64</v>
      </c>
      <c r="V75" s="53"/>
      <c r="W75" s="53"/>
      <c r="X75" s="53"/>
      <c r="Y75" s="54"/>
      <c r="Z75" s="52">
        <v>0</v>
      </c>
      <c r="AA75" s="53"/>
      <c r="AB75" s="53"/>
      <c r="AC75" s="53"/>
      <c r="AD75" s="54"/>
      <c r="AE75" s="52">
        <v>0</v>
      </c>
      <c r="AF75" s="53"/>
      <c r="AG75" s="53"/>
      <c r="AH75" s="54"/>
      <c r="AI75" s="52">
        <f t="shared" si="5"/>
        <v>1388.64</v>
      </c>
      <c r="AJ75" s="53"/>
      <c r="AK75" s="53"/>
      <c r="AL75" s="53"/>
      <c r="AM75" s="54"/>
      <c r="AN75" s="52">
        <v>2569</v>
      </c>
      <c r="AO75" s="53"/>
      <c r="AP75" s="53"/>
      <c r="AQ75" s="53"/>
      <c r="AR75" s="54"/>
      <c r="AS75" s="52">
        <v>0</v>
      </c>
      <c r="AT75" s="53"/>
      <c r="AU75" s="53"/>
      <c r="AV75" s="53"/>
      <c r="AW75" s="54"/>
      <c r="AX75" s="52">
        <v>0</v>
      </c>
      <c r="AY75" s="53"/>
      <c r="AZ75" s="53"/>
      <c r="BA75" s="54"/>
      <c r="BB75" s="52">
        <f t="shared" si="6"/>
        <v>2569</v>
      </c>
      <c r="BC75" s="53"/>
      <c r="BD75" s="53"/>
      <c r="BE75" s="53"/>
      <c r="BF75" s="54"/>
      <c r="BG75" s="52">
        <v>2400</v>
      </c>
      <c r="BH75" s="53"/>
      <c r="BI75" s="53"/>
      <c r="BJ75" s="53"/>
      <c r="BK75" s="54"/>
      <c r="BL75" s="52">
        <v>0</v>
      </c>
      <c r="BM75" s="53"/>
      <c r="BN75" s="53"/>
      <c r="BO75" s="53"/>
      <c r="BP75" s="54"/>
      <c r="BQ75" s="52">
        <v>0</v>
      </c>
      <c r="BR75" s="53"/>
      <c r="BS75" s="53"/>
      <c r="BT75" s="54"/>
      <c r="BU75" s="52">
        <f t="shared" si="7"/>
        <v>2400</v>
      </c>
      <c r="BV75" s="53"/>
      <c r="BW75" s="53"/>
      <c r="BX75" s="53"/>
      <c r="BY75" s="54"/>
    </row>
    <row r="76" spans="1:79" s="25" customFormat="1" ht="38.25" customHeight="1" x14ac:dyDescent="0.2">
      <c r="A76" s="28">
        <v>2282</v>
      </c>
      <c r="B76" s="29"/>
      <c r="C76" s="29"/>
      <c r="D76" s="51"/>
      <c r="E76" s="30" t="s">
        <v>192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52">
        <v>0</v>
      </c>
      <c r="V76" s="53"/>
      <c r="W76" s="53"/>
      <c r="X76" s="53"/>
      <c r="Y76" s="54"/>
      <c r="Z76" s="52">
        <v>0</v>
      </c>
      <c r="AA76" s="53"/>
      <c r="AB76" s="53"/>
      <c r="AC76" s="53"/>
      <c r="AD76" s="54"/>
      <c r="AE76" s="52">
        <v>0</v>
      </c>
      <c r="AF76" s="53"/>
      <c r="AG76" s="53"/>
      <c r="AH76" s="54"/>
      <c r="AI76" s="52">
        <f t="shared" si="5"/>
        <v>0</v>
      </c>
      <c r="AJ76" s="53"/>
      <c r="AK76" s="53"/>
      <c r="AL76" s="53"/>
      <c r="AM76" s="54"/>
      <c r="AN76" s="52">
        <v>3500</v>
      </c>
      <c r="AO76" s="53"/>
      <c r="AP76" s="53"/>
      <c r="AQ76" s="53"/>
      <c r="AR76" s="54"/>
      <c r="AS76" s="52">
        <v>3600</v>
      </c>
      <c r="AT76" s="53"/>
      <c r="AU76" s="53"/>
      <c r="AV76" s="53"/>
      <c r="AW76" s="54"/>
      <c r="AX76" s="52">
        <v>0</v>
      </c>
      <c r="AY76" s="53"/>
      <c r="AZ76" s="53"/>
      <c r="BA76" s="54"/>
      <c r="BB76" s="52">
        <f t="shared" si="6"/>
        <v>7100</v>
      </c>
      <c r="BC76" s="53"/>
      <c r="BD76" s="53"/>
      <c r="BE76" s="53"/>
      <c r="BF76" s="54"/>
      <c r="BG76" s="52">
        <v>4000</v>
      </c>
      <c r="BH76" s="53"/>
      <c r="BI76" s="53"/>
      <c r="BJ76" s="53"/>
      <c r="BK76" s="54"/>
      <c r="BL76" s="52">
        <v>0</v>
      </c>
      <c r="BM76" s="53"/>
      <c r="BN76" s="53"/>
      <c r="BO76" s="53"/>
      <c r="BP76" s="54"/>
      <c r="BQ76" s="52">
        <v>0</v>
      </c>
      <c r="BR76" s="53"/>
      <c r="BS76" s="53"/>
      <c r="BT76" s="54"/>
      <c r="BU76" s="52">
        <f t="shared" si="7"/>
        <v>4000</v>
      </c>
      <c r="BV76" s="53"/>
      <c r="BW76" s="53"/>
      <c r="BX76" s="53"/>
      <c r="BY76" s="54"/>
    </row>
    <row r="77" spans="1:79" s="25" customFormat="1" ht="25.5" customHeight="1" x14ac:dyDescent="0.2">
      <c r="A77" s="28">
        <v>3110</v>
      </c>
      <c r="B77" s="29"/>
      <c r="C77" s="29"/>
      <c r="D77" s="51"/>
      <c r="E77" s="30" t="s">
        <v>193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52">
        <v>0</v>
      </c>
      <c r="V77" s="53"/>
      <c r="W77" s="53"/>
      <c r="X77" s="53"/>
      <c r="Y77" s="54"/>
      <c r="Z77" s="52">
        <v>210451.57</v>
      </c>
      <c r="AA77" s="53"/>
      <c r="AB77" s="53"/>
      <c r="AC77" s="53"/>
      <c r="AD77" s="54"/>
      <c r="AE77" s="52">
        <v>0</v>
      </c>
      <c r="AF77" s="53"/>
      <c r="AG77" s="53"/>
      <c r="AH77" s="54"/>
      <c r="AI77" s="52">
        <f t="shared" si="5"/>
        <v>210451.57</v>
      </c>
      <c r="AJ77" s="53"/>
      <c r="AK77" s="53"/>
      <c r="AL77" s="53"/>
      <c r="AM77" s="54"/>
      <c r="AN77" s="52">
        <v>0</v>
      </c>
      <c r="AO77" s="53"/>
      <c r="AP77" s="53"/>
      <c r="AQ77" s="53"/>
      <c r="AR77" s="54"/>
      <c r="AS77" s="52">
        <v>192300</v>
      </c>
      <c r="AT77" s="53"/>
      <c r="AU77" s="53"/>
      <c r="AV77" s="53"/>
      <c r="AW77" s="54"/>
      <c r="AX77" s="52">
        <v>0</v>
      </c>
      <c r="AY77" s="53"/>
      <c r="AZ77" s="53"/>
      <c r="BA77" s="54"/>
      <c r="BB77" s="52">
        <f t="shared" si="6"/>
        <v>192300</v>
      </c>
      <c r="BC77" s="53"/>
      <c r="BD77" s="53"/>
      <c r="BE77" s="53"/>
      <c r="BF77" s="54"/>
      <c r="BG77" s="52">
        <v>0</v>
      </c>
      <c r="BH77" s="53"/>
      <c r="BI77" s="53"/>
      <c r="BJ77" s="53"/>
      <c r="BK77" s="54"/>
      <c r="BL77" s="52">
        <v>275400</v>
      </c>
      <c r="BM77" s="53"/>
      <c r="BN77" s="53"/>
      <c r="BO77" s="53"/>
      <c r="BP77" s="54"/>
      <c r="BQ77" s="52">
        <v>0</v>
      </c>
      <c r="BR77" s="53"/>
      <c r="BS77" s="53"/>
      <c r="BT77" s="54"/>
      <c r="BU77" s="52">
        <f t="shared" si="7"/>
        <v>275400</v>
      </c>
      <c r="BV77" s="53"/>
      <c r="BW77" s="53"/>
      <c r="BX77" s="53"/>
      <c r="BY77" s="54"/>
    </row>
    <row r="78" spans="1:79" s="25" customFormat="1" ht="12.75" customHeight="1" x14ac:dyDescent="0.2">
      <c r="A78" s="28">
        <v>3132</v>
      </c>
      <c r="B78" s="29"/>
      <c r="C78" s="29"/>
      <c r="D78" s="51"/>
      <c r="E78" s="30" t="s">
        <v>194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52">
        <v>0</v>
      </c>
      <c r="V78" s="53"/>
      <c r="W78" s="53"/>
      <c r="X78" s="53"/>
      <c r="Y78" s="54"/>
      <c r="Z78" s="52">
        <v>0</v>
      </c>
      <c r="AA78" s="53"/>
      <c r="AB78" s="53"/>
      <c r="AC78" s="53"/>
      <c r="AD78" s="54"/>
      <c r="AE78" s="52">
        <v>0</v>
      </c>
      <c r="AF78" s="53"/>
      <c r="AG78" s="53"/>
      <c r="AH78" s="54"/>
      <c r="AI78" s="52">
        <f t="shared" si="5"/>
        <v>0</v>
      </c>
      <c r="AJ78" s="53"/>
      <c r="AK78" s="53"/>
      <c r="AL78" s="53"/>
      <c r="AM78" s="54"/>
      <c r="AN78" s="52">
        <v>0</v>
      </c>
      <c r="AO78" s="53"/>
      <c r="AP78" s="53"/>
      <c r="AQ78" s="53"/>
      <c r="AR78" s="54"/>
      <c r="AS78" s="52">
        <v>56420.82</v>
      </c>
      <c r="AT78" s="53"/>
      <c r="AU78" s="53"/>
      <c r="AV78" s="53"/>
      <c r="AW78" s="54"/>
      <c r="AX78" s="52">
        <v>0</v>
      </c>
      <c r="AY78" s="53"/>
      <c r="AZ78" s="53"/>
      <c r="BA78" s="54"/>
      <c r="BB78" s="52">
        <f t="shared" si="6"/>
        <v>56420.82</v>
      </c>
      <c r="BC78" s="53"/>
      <c r="BD78" s="53"/>
      <c r="BE78" s="53"/>
      <c r="BF78" s="54"/>
      <c r="BG78" s="52">
        <v>0</v>
      </c>
      <c r="BH78" s="53"/>
      <c r="BI78" s="53"/>
      <c r="BJ78" s="53"/>
      <c r="BK78" s="54"/>
      <c r="BL78" s="52">
        <v>0</v>
      </c>
      <c r="BM78" s="53"/>
      <c r="BN78" s="53"/>
      <c r="BO78" s="53"/>
      <c r="BP78" s="54"/>
      <c r="BQ78" s="52">
        <v>0</v>
      </c>
      <c r="BR78" s="53"/>
      <c r="BS78" s="53"/>
      <c r="BT78" s="54"/>
      <c r="BU78" s="52">
        <f t="shared" si="7"/>
        <v>0</v>
      </c>
      <c r="BV78" s="53"/>
      <c r="BW78" s="53"/>
      <c r="BX78" s="53"/>
      <c r="BY78" s="54"/>
    </row>
    <row r="79" spans="1:79" s="6" customFormat="1" ht="12.75" customHeight="1" x14ac:dyDescent="0.2">
      <c r="A79" s="33"/>
      <c r="B79" s="34"/>
      <c r="C79" s="34"/>
      <c r="D79" s="50"/>
      <c r="E79" s="35" t="s">
        <v>147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7"/>
      <c r="U79" s="44">
        <v>7322745.2000000002</v>
      </c>
      <c r="V79" s="45"/>
      <c r="W79" s="45"/>
      <c r="X79" s="45"/>
      <c r="Y79" s="46"/>
      <c r="Z79" s="44">
        <v>503623.33</v>
      </c>
      <c r="AA79" s="45"/>
      <c r="AB79" s="45"/>
      <c r="AC79" s="45"/>
      <c r="AD79" s="46"/>
      <c r="AE79" s="44">
        <v>0</v>
      </c>
      <c r="AF79" s="45"/>
      <c r="AG79" s="45"/>
      <c r="AH79" s="46"/>
      <c r="AI79" s="44">
        <f t="shared" si="5"/>
        <v>7826368.5300000003</v>
      </c>
      <c r="AJ79" s="45"/>
      <c r="AK79" s="45"/>
      <c r="AL79" s="45"/>
      <c r="AM79" s="46"/>
      <c r="AN79" s="44">
        <v>9826918</v>
      </c>
      <c r="AO79" s="45"/>
      <c r="AP79" s="45"/>
      <c r="AQ79" s="45"/>
      <c r="AR79" s="46"/>
      <c r="AS79" s="44">
        <v>518100</v>
      </c>
      <c r="AT79" s="45"/>
      <c r="AU79" s="45"/>
      <c r="AV79" s="45"/>
      <c r="AW79" s="46"/>
      <c r="AX79" s="44">
        <v>0</v>
      </c>
      <c r="AY79" s="45"/>
      <c r="AZ79" s="45"/>
      <c r="BA79" s="46"/>
      <c r="BB79" s="44">
        <f t="shared" si="6"/>
        <v>10345018</v>
      </c>
      <c r="BC79" s="45"/>
      <c r="BD79" s="45"/>
      <c r="BE79" s="45"/>
      <c r="BF79" s="46"/>
      <c r="BG79" s="44">
        <v>10526406</v>
      </c>
      <c r="BH79" s="45"/>
      <c r="BI79" s="45"/>
      <c r="BJ79" s="45"/>
      <c r="BK79" s="46"/>
      <c r="BL79" s="44">
        <v>583290</v>
      </c>
      <c r="BM79" s="45"/>
      <c r="BN79" s="45"/>
      <c r="BO79" s="45"/>
      <c r="BP79" s="46"/>
      <c r="BQ79" s="44">
        <v>0</v>
      </c>
      <c r="BR79" s="45"/>
      <c r="BS79" s="45"/>
      <c r="BT79" s="46"/>
      <c r="BU79" s="44">
        <f t="shared" si="7"/>
        <v>11109696</v>
      </c>
      <c r="BV79" s="45"/>
      <c r="BW79" s="45"/>
      <c r="BX79" s="45"/>
      <c r="BY79" s="46"/>
    </row>
    <row r="81" spans="1:79" ht="14.25" customHeight="1" x14ac:dyDescent="0.2">
      <c r="A81" s="65" t="s">
        <v>276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5" customHeight="1" x14ac:dyDescent="0.2">
      <c r="A82" s="81" t="s">
        <v>263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</row>
    <row r="83" spans="1:79" ht="23.1" customHeight="1" x14ac:dyDescent="0.2">
      <c r="A83" s="109" t="s">
        <v>119</v>
      </c>
      <c r="B83" s="110"/>
      <c r="C83" s="110"/>
      <c r="D83" s="110"/>
      <c r="E83" s="111"/>
      <c r="F83" s="41" t="s">
        <v>19</v>
      </c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78" t="s">
        <v>264</v>
      </c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80"/>
      <c r="AN83" s="78" t="s">
        <v>267</v>
      </c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80"/>
      <c r="BG83" s="78" t="s">
        <v>274</v>
      </c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80"/>
    </row>
    <row r="84" spans="1:79" ht="51.75" customHeight="1" x14ac:dyDescent="0.2">
      <c r="A84" s="112"/>
      <c r="B84" s="113"/>
      <c r="C84" s="113"/>
      <c r="D84" s="113"/>
      <c r="E84" s="114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78" t="s">
        <v>4</v>
      </c>
      <c r="V84" s="79"/>
      <c r="W84" s="79"/>
      <c r="X84" s="79"/>
      <c r="Y84" s="80"/>
      <c r="Z84" s="78" t="s">
        <v>3</v>
      </c>
      <c r="AA84" s="79"/>
      <c r="AB84" s="79"/>
      <c r="AC84" s="79"/>
      <c r="AD84" s="80"/>
      <c r="AE84" s="103" t="s">
        <v>116</v>
      </c>
      <c r="AF84" s="104"/>
      <c r="AG84" s="104"/>
      <c r="AH84" s="105"/>
      <c r="AI84" s="78" t="s">
        <v>5</v>
      </c>
      <c r="AJ84" s="79"/>
      <c r="AK84" s="79"/>
      <c r="AL84" s="79"/>
      <c r="AM84" s="80"/>
      <c r="AN84" s="78" t="s">
        <v>4</v>
      </c>
      <c r="AO84" s="79"/>
      <c r="AP84" s="79"/>
      <c r="AQ84" s="79"/>
      <c r="AR84" s="80"/>
      <c r="AS84" s="78" t="s">
        <v>3</v>
      </c>
      <c r="AT84" s="79"/>
      <c r="AU84" s="79"/>
      <c r="AV84" s="79"/>
      <c r="AW84" s="80"/>
      <c r="AX84" s="103" t="s">
        <v>116</v>
      </c>
      <c r="AY84" s="104"/>
      <c r="AZ84" s="104"/>
      <c r="BA84" s="105"/>
      <c r="BB84" s="78" t="s">
        <v>96</v>
      </c>
      <c r="BC84" s="79"/>
      <c r="BD84" s="79"/>
      <c r="BE84" s="79"/>
      <c r="BF84" s="80"/>
      <c r="BG84" s="78" t="s">
        <v>4</v>
      </c>
      <c r="BH84" s="79"/>
      <c r="BI84" s="79"/>
      <c r="BJ84" s="79"/>
      <c r="BK84" s="80"/>
      <c r="BL84" s="78" t="s">
        <v>3</v>
      </c>
      <c r="BM84" s="79"/>
      <c r="BN84" s="79"/>
      <c r="BO84" s="79"/>
      <c r="BP84" s="80"/>
      <c r="BQ84" s="103" t="s">
        <v>116</v>
      </c>
      <c r="BR84" s="104"/>
      <c r="BS84" s="104"/>
      <c r="BT84" s="105"/>
      <c r="BU84" s="41" t="s">
        <v>97</v>
      </c>
      <c r="BV84" s="41"/>
      <c r="BW84" s="41"/>
      <c r="BX84" s="41"/>
      <c r="BY84" s="41"/>
    </row>
    <row r="85" spans="1:79" ht="15" customHeight="1" x14ac:dyDescent="0.2">
      <c r="A85" s="78">
        <v>1</v>
      </c>
      <c r="B85" s="79"/>
      <c r="C85" s="79"/>
      <c r="D85" s="79"/>
      <c r="E85" s="80"/>
      <c r="F85" s="78">
        <v>2</v>
      </c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/>
      <c r="U85" s="78">
        <v>3</v>
      </c>
      <c r="V85" s="79"/>
      <c r="W85" s="79"/>
      <c r="X85" s="79"/>
      <c r="Y85" s="80"/>
      <c r="Z85" s="78">
        <v>4</v>
      </c>
      <c r="AA85" s="79"/>
      <c r="AB85" s="79"/>
      <c r="AC85" s="79"/>
      <c r="AD85" s="80"/>
      <c r="AE85" s="78">
        <v>5</v>
      </c>
      <c r="AF85" s="79"/>
      <c r="AG85" s="79"/>
      <c r="AH85" s="80"/>
      <c r="AI85" s="78">
        <v>6</v>
      </c>
      <c r="AJ85" s="79"/>
      <c r="AK85" s="79"/>
      <c r="AL85" s="79"/>
      <c r="AM85" s="80"/>
      <c r="AN85" s="78">
        <v>7</v>
      </c>
      <c r="AO85" s="79"/>
      <c r="AP85" s="79"/>
      <c r="AQ85" s="79"/>
      <c r="AR85" s="80"/>
      <c r="AS85" s="78">
        <v>8</v>
      </c>
      <c r="AT85" s="79"/>
      <c r="AU85" s="79"/>
      <c r="AV85" s="79"/>
      <c r="AW85" s="80"/>
      <c r="AX85" s="78">
        <v>9</v>
      </c>
      <c r="AY85" s="79"/>
      <c r="AZ85" s="79"/>
      <c r="BA85" s="80"/>
      <c r="BB85" s="78">
        <v>10</v>
      </c>
      <c r="BC85" s="79"/>
      <c r="BD85" s="79"/>
      <c r="BE85" s="79"/>
      <c r="BF85" s="80"/>
      <c r="BG85" s="78">
        <v>11</v>
      </c>
      <c r="BH85" s="79"/>
      <c r="BI85" s="79"/>
      <c r="BJ85" s="79"/>
      <c r="BK85" s="80"/>
      <c r="BL85" s="78">
        <v>12</v>
      </c>
      <c r="BM85" s="79"/>
      <c r="BN85" s="79"/>
      <c r="BO85" s="79"/>
      <c r="BP85" s="80"/>
      <c r="BQ85" s="78">
        <v>13</v>
      </c>
      <c r="BR85" s="79"/>
      <c r="BS85" s="79"/>
      <c r="BT85" s="80"/>
      <c r="BU85" s="41">
        <v>14</v>
      </c>
      <c r="BV85" s="41"/>
      <c r="BW85" s="41"/>
      <c r="BX85" s="41"/>
      <c r="BY85" s="41"/>
    </row>
    <row r="86" spans="1:79" s="1" customFormat="1" ht="13.5" hidden="1" customHeight="1" x14ac:dyDescent="0.2">
      <c r="A86" s="93" t="s">
        <v>64</v>
      </c>
      <c r="B86" s="94"/>
      <c r="C86" s="94"/>
      <c r="D86" s="94"/>
      <c r="E86" s="95"/>
      <c r="F86" s="93" t="s">
        <v>57</v>
      </c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3" t="s">
        <v>65</v>
      </c>
      <c r="V86" s="94"/>
      <c r="W86" s="94"/>
      <c r="X86" s="94"/>
      <c r="Y86" s="95"/>
      <c r="Z86" s="93" t="s">
        <v>66</v>
      </c>
      <c r="AA86" s="94"/>
      <c r="AB86" s="94"/>
      <c r="AC86" s="94"/>
      <c r="AD86" s="95"/>
      <c r="AE86" s="93" t="s">
        <v>91</v>
      </c>
      <c r="AF86" s="94"/>
      <c r="AG86" s="94"/>
      <c r="AH86" s="95"/>
      <c r="AI86" s="100" t="s">
        <v>170</v>
      </c>
      <c r="AJ86" s="101"/>
      <c r="AK86" s="101"/>
      <c r="AL86" s="101"/>
      <c r="AM86" s="102"/>
      <c r="AN86" s="93" t="s">
        <v>67</v>
      </c>
      <c r="AO86" s="94"/>
      <c r="AP86" s="94"/>
      <c r="AQ86" s="94"/>
      <c r="AR86" s="95"/>
      <c r="AS86" s="93" t="s">
        <v>68</v>
      </c>
      <c r="AT86" s="94"/>
      <c r="AU86" s="94"/>
      <c r="AV86" s="94"/>
      <c r="AW86" s="95"/>
      <c r="AX86" s="93" t="s">
        <v>92</v>
      </c>
      <c r="AY86" s="94"/>
      <c r="AZ86" s="94"/>
      <c r="BA86" s="95"/>
      <c r="BB86" s="100" t="s">
        <v>170</v>
      </c>
      <c r="BC86" s="101"/>
      <c r="BD86" s="101"/>
      <c r="BE86" s="101"/>
      <c r="BF86" s="102"/>
      <c r="BG86" s="93" t="s">
        <v>58</v>
      </c>
      <c r="BH86" s="94"/>
      <c r="BI86" s="94"/>
      <c r="BJ86" s="94"/>
      <c r="BK86" s="95"/>
      <c r="BL86" s="93" t="s">
        <v>59</v>
      </c>
      <c r="BM86" s="94"/>
      <c r="BN86" s="94"/>
      <c r="BO86" s="94"/>
      <c r="BP86" s="95"/>
      <c r="BQ86" s="93" t="s">
        <v>93</v>
      </c>
      <c r="BR86" s="94"/>
      <c r="BS86" s="94"/>
      <c r="BT86" s="95"/>
      <c r="BU86" s="89" t="s">
        <v>170</v>
      </c>
      <c r="BV86" s="89"/>
      <c r="BW86" s="89"/>
      <c r="BX86" s="89"/>
      <c r="BY86" s="89"/>
      <c r="CA86" t="s">
        <v>27</v>
      </c>
    </row>
    <row r="87" spans="1:79" s="6" customFormat="1" ht="12.75" customHeight="1" x14ac:dyDescent="0.2">
      <c r="A87" s="33"/>
      <c r="B87" s="34"/>
      <c r="C87" s="34"/>
      <c r="D87" s="34"/>
      <c r="E87" s="50"/>
      <c r="F87" s="33" t="s">
        <v>147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50"/>
      <c r="U87" s="44"/>
      <c r="V87" s="45"/>
      <c r="W87" s="45"/>
      <c r="X87" s="45"/>
      <c r="Y87" s="46"/>
      <c r="Z87" s="44"/>
      <c r="AA87" s="45"/>
      <c r="AB87" s="45"/>
      <c r="AC87" s="45"/>
      <c r="AD87" s="46"/>
      <c r="AE87" s="44"/>
      <c r="AF87" s="45"/>
      <c r="AG87" s="45"/>
      <c r="AH87" s="46"/>
      <c r="AI87" s="44">
        <f>IF(ISNUMBER(U87),U87,0)+IF(ISNUMBER(Z87),Z87,0)</f>
        <v>0</v>
      </c>
      <c r="AJ87" s="45"/>
      <c r="AK87" s="45"/>
      <c r="AL87" s="45"/>
      <c r="AM87" s="46"/>
      <c r="AN87" s="44"/>
      <c r="AO87" s="45"/>
      <c r="AP87" s="45"/>
      <c r="AQ87" s="45"/>
      <c r="AR87" s="46"/>
      <c r="AS87" s="44"/>
      <c r="AT87" s="45"/>
      <c r="AU87" s="45"/>
      <c r="AV87" s="45"/>
      <c r="AW87" s="46"/>
      <c r="AX87" s="44"/>
      <c r="AY87" s="45"/>
      <c r="AZ87" s="45"/>
      <c r="BA87" s="46"/>
      <c r="BB87" s="44">
        <f>IF(ISNUMBER(AN87),AN87,0)+IF(ISNUMBER(AS87),AS87,0)</f>
        <v>0</v>
      </c>
      <c r="BC87" s="45"/>
      <c r="BD87" s="45"/>
      <c r="BE87" s="45"/>
      <c r="BF87" s="46"/>
      <c r="BG87" s="44"/>
      <c r="BH87" s="45"/>
      <c r="BI87" s="45"/>
      <c r="BJ87" s="45"/>
      <c r="BK87" s="46"/>
      <c r="BL87" s="44"/>
      <c r="BM87" s="45"/>
      <c r="BN87" s="45"/>
      <c r="BO87" s="45"/>
      <c r="BP87" s="46"/>
      <c r="BQ87" s="44"/>
      <c r="BR87" s="45"/>
      <c r="BS87" s="45"/>
      <c r="BT87" s="46"/>
      <c r="BU87" s="44">
        <f>IF(ISNUMBER(BG87),BG87,0)+IF(ISNUMBER(BL87),BL87,0)</f>
        <v>0</v>
      </c>
      <c r="BV87" s="45"/>
      <c r="BW87" s="45"/>
      <c r="BX87" s="45"/>
      <c r="BY87" s="46"/>
      <c r="CA87" s="6" t="s">
        <v>28</v>
      </c>
    </row>
    <row r="89" spans="1:79" ht="14.25" customHeight="1" x14ac:dyDescent="0.2">
      <c r="A89" s="65" t="s">
        <v>291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</row>
    <row r="90" spans="1:79" ht="15" customHeight="1" x14ac:dyDescent="0.2">
      <c r="A90" s="81" t="s">
        <v>263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</row>
    <row r="91" spans="1:79" ht="23.1" customHeight="1" x14ac:dyDescent="0.2">
      <c r="A91" s="109" t="s">
        <v>118</v>
      </c>
      <c r="B91" s="110"/>
      <c r="C91" s="110"/>
      <c r="D91" s="111"/>
      <c r="E91" s="83" t="s">
        <v>19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5"/>
      <c r="X91" s="78" t="s">
        <v>285</v>
      </c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80"/>
      <c r="AR91" s="41" t="s">
        <v>290</v>
      </c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</row>
    <row r="92" spans="1:79" ht="48.75" customHeight="1" x14ac:dyDescent="0.2">
      <c r="A92" s="112"/>
      <c r="B92" s="113"/>
      <c r="C92" s="113"/>
      <c r="D92" s="114"/>
      <c r="E92" s="86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83" t="s">
        <v>4</v>
      </c>
      <c r="Y92" s="84"/>
      <c r="Z92" s="84"/>
      <c r="AA92" s="84"/>
      <c r="AB92" s="85"/>
      <c r="AC92" s="83" t="s">
        <v>3</v>
      </c>
      <c r="AD92" s="84"/>
      <c r="AE92" s="84"/>
      <c r="AF92" s="84"/>
      <c r="AG92" s="85"/>
      <c r="AH92" s="103" t="s">
        <v>116</v>
      </c>
      <c r="AI92" s="104"/>
      <c r="AJ92" s="104"/>
      <c r="AK92" s="104"/>
      <c r="AL92" s="105"/>
      <c r="AM92" s="78" t="s">
        <v>5</v>
      </c>
      <c r="AN92" s="79"/>
      <c r="AO92" s="79"/>
      <c r="AP92" s="79"/>
      <c r="AQ92" s="80"/>
      <c r="AR92" s="78" t="s">
        <v>4</v>
      </c>
      <c r="AS92" s="79"/>
      <c r="AT92" s="79"/>
      <c r="AU92" s="79"/>
      <c r="AV92" s="80"/>
      <c r="AW92" s="78" t="s">
        <v>3</v>
      </c>
      <c r="AX92" s="79"/>
      <c r="AY92" s="79"/>
      <c r="AZ92" s="79"/>
      <c r="BA92" s="80"/>
      <c r="BB92" s="103" t="s">
        <v>116</v>
      </c>
      <c r="BC92" s="104"/>
      <c r="BD92" s="104"/>
      <c r="BE92" s="104"/>
      <c r="BF92" s="105"/>
      <c r="BG92" s="78" t="s">
        <v>96</v>
      </c>
      <c r="BH92" s="79"/>
      <c r="BI92" s="79"/>
      <c r="BJ92" s="79"/>
      <c r="BK92" s="80"/>
    </row>
    <row r="93" spans="1:79" ht="12.75" customHeight="1" x14ac:dyDescent="0.2">
      <c r="A93" s="78">
        <v>1</v>
      </c>
      <c r="B93" s="79"/>
      <c r="C93" s="79"/>
      <c r="D93" s="80"/>
      <c r="E93" s="78">
        <v>2</v>
      </c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78">
        <v>3</v>
      </c>
      <c r="Y93" s="79"/>
      <c r="Z93" s="79"/>
      <c r="AA93" s="79"/>
      <c r="AB93" s="80"/>
      <c r="AC93" s="78">
        <v>4</v>
      </c>
      <c r="AD93" s="79"/>
      <c r="AE93" s="79"/>
      <c r="AF93" s="79"/>
      <c r="AG93" s="80"/>
      <c r="AH93" s="78">
        <v>5</v>
      </c>
      <c r="AI93" s="79"/>
      <c r="AJ93" s="79"/>
      <c r="AK93" s="79"/>
      <c r="AL93" s="80"/>
      <c r="AM93" s="78">
        <v>6</v>
      </c>
      <c r="AN93" s="79"/>
      <c r="AO93" s="79"/>
      <c r="AP93" s="79"/>
      <c r="AQ93" s="80"/>
      <c r="AR93" s="78">
        <v>7</v>
      </c>
      <c r="AS93" s="79"/>
      <c r="AT93" s="79"/>
      <c r="AU93" s="79"/>
      <c r="AV93" s="80"/>
      <c r="AW93" s="78">
        <v>8</v>
      </c>
      <c r="AX93" s="79"/>
      <c r="AY93" s="79"/>
      <c r="AZ93" s="79"/>
      <c r="BA93" s="80"/>
      <c r="BB93" s="78">
        <v>9</v>
      </c>
      <c r="BC93" s="79"/>
      <c r="BD93" s="79"/>
      <c r="BE93" s="79"/>
      <c r="BF93" s="80"/>
      <c r="BG93" s="78">
        <v>10</v>
      </c>
      <c r="BH93" s="79"/>
      <c r="BI93" s="79"/>
      <c r="BJ93" s="79"/>
      <c r="BK93" s="80"/>
    </row>
    <row r="94" spans="1:79" s="1" customFormat="1" ht="12.75" hidden="1" customHeight="1" x14ac:dyDescent="0.2">
      <c r="A94" s="93" t="s">
        <v>64</v>
      </c>
      <c r="B94" s="94"/>
      <c r="C94" s="94"/>
      <c r="D94" s="95"/>
      <c r="E94" s="93" t="s">
        <v>57</v>
      </c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115" t="s">
        <v>60</v>
      </c>
      <c r="Y94" s="116"/>
      <c r="Z94" s="116"/>
      <c r="AA94" s="116"/>
      <c r="AB94" s="117"/>
      <c r="AC94" s="115" t="s">
        <v>61</v>
      </c>
      <c r="AD94" s="116"/>
      <c r="AE94" s="116"/>
      <c r="AF94" s="116"/>
      <c r="AG94" s="117"/>
      <c r="AH94" s="93" t="s">
        <v>94</v>
      </c>
      <c r="AI94" s="94"/>
      <c r="AJ94" s="94"/>
      <c r="AK94" s="94"/>
      <c r="AL94" s="95"/>
      <c r="AM94" s="100" t="s">
        <v>171</v>
      </c>
      <c r="AN94" s="101"/>
      <c r="AO94" s="101"/>
      <c r="AP94" s="101"/>
      <c r="AQ94" s="102"/>
      <c r="AR94" s="93" t="s">
        <v>62</v>
      </c>
      <c r="AS94" s="94"/>
      <c r="AT94" s="94"/>
      <c r="AU94" s="94"/>
      <c r="AV94" s="95"/>
      <c r="AW94" s="93" t="s">
        <v>63</v>
      </c>
      <c r="AX94" s="94"/>
      <c r="AY94" s="94"/>
      <c r="AZ94" s="94"/>
      <c r="BA94" s="95"/>
      <c r="BB94" s="93" t="s">
        <v>95</v>
      </c>
      <c r="BC94" s="94"/>
      <c r="BD94" s="94"/>
      <c r="BE94" s="94"/>
      <c r="BF94" s="95"/>
      <c r="BG94" s="100" t="s">
        <v>171</v>
      </c>
      <c r="BH94" s="101"/>
      <c r="BI94" s="101"/>
      <c r="BJ94" s="101"/>
      <c r="BK94" s="102"/>
      <c r="CA94" t="s">
        <v>29</v>
      </c>
    </row>
    <row r="95" spans="1:79" s="25" customFormat="1" ht="12.75" customHeight="1" x14ac:dyDescent="0.2">
      <c r="A95" s="28">
        <v>2111</v>
      </c>
      <c r="B95" s="29"/>
      <c r="C95" s="29"/>
      <c r="D95" s="51"/>
      <c r="E95" s="30" t="s">
        <v>182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52">
        <v>9009405</v>
      </c>
      <c r="Y95" s="53"/>
      <c r="Z95" s="53"/>
      <c r="AA95" s="53"/>
      <c r="AB95" s="54"/>
      <c r="AC95" s="52">
        <v>169641</v>
      </c>
      <c r="AD95" s="53"/>
      <c r="AE95" s="53"/>
      <c r="AF95" s="53"/>
      <c r="AG95" s="54"/>
      <c r="AH95" s="52">
        <v>0</v>
      </c>
      <c r="AI95" s="53"/>
      <c r="AJ95" s="53"/>
      <c r="AK95" s="53"/>
      <c r="AL95" s="54"/>
      <c r="AM95" s="52">
        <f t="shared" ref="AM95:AM108" si="8">IF(ISNUMBER(X95),X95,0)+IF(ISNUMBER(AC95),AC95,0)</f>
        <v>9179046</v>
      </c>
      <c r="AN95" s="53"/>
      <c r="AO95" s="53"/>
      <c r="AP95" s="53"/>
      <c r="AQ95" s="54"/>
      <c r="AR95" s="52">
        <v>9610500</v>
      </c>
      <c r="AS95" s="53"/>
      <c r="AT95" s="53"/>
      <c r="AU95" s="53"/>
      <c r="AV95" s="54"/>
      <c r="AW95" s="52">
        <v>181223</v>
      </c>
      <c r="AX95" s="53"/>
      <c r="AY95" s="53"/>
      <c r="AZ95" s="53"/>
      <c r="BA95" s="54"/>
      <c r="BB95" s="52">
        <v>0</v>
      </c>
      <c r="BC95" s="53"/>
      <c r="BD95" s="53"/>
      <c r="BE95" s="53"/>
      <c r="BF95" s="54"/>
      <c r="BG95" s="49">
        <f t="shared" ref="BG95:BG108" si="9">IF(ISNUMBER(AR95),AR95,0)+IF(ISNUMBER(AW95),AW95,0)</f>
        <v>9791723</v>
      </c>
      <c r="BH95" s="49"/>
      <c r="BI95" s="49"/>
      <c r="BJ95" s="49"/>
      <c r="BK95" s="49"/>
      <c r="CA95" s="25" t="s">
        <v>30</v>
      </c>
    </row>
    <row r="96" spans="1:79" s="25" customFormat="1" ht="12.75" customHeight="1" x14ac:dyDescent="0.2">
      <c r="A96" s="28">
        <v>2120</v>
      </c>
      <c r="B96" s="29"/>
      <c r="C96" s="29"/>
      <c r="D96" s="51"/>
      <c r="E96" s="30" t="s">
        <v>183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52">
        <v>1982070</v>
      </c>
      <c r="Y96" s="53"/>
      <c r="Z96" s="53"/>
      <c r="AA96" s="53"/>
      <c r="AB96" s="54"/>
      <c r="AC96" s="52">
        <v>37320</v>
      </c>
      <c r="AD96" s="53"/>
      <c r="AE96" s="53"/>
      <c r="AF96" s="53"/>
      <c r="AG96" s="54"/>
      <c r="AH96" s="52">
        <v>0</v>
      </c>
      <c r="AI96" s="53"/>
      <c r="AJ96" s="53"/>
      <c r="AK96" s="53"/>
      <c r="AL96" s="54"/>
      <c r="AM96" s="52">
        <f t="shared" si="8"/>
        <v>2019390</v>
      </c>
      <c r="AN96" s="53"/>
      <c r="AO96" s="53"/>
      <c r="AP96" s="53"/>
      <c r="AQ96" s="54"/>
      <c r="AR96" s="52">
        <v>2114310</v>
      </c>
      <c r="AS96" s="53"/>
      <c r="AT96" s="53"/>
      <c r="AU96" s="53"/>
      <c r="AV96" s="54"/>
      <c r="AW96" s="52">
        <v>39869</v>
      </c>
      <c r="AX96" s="53"/>
      <c r="AY96" s="53"/>
      <c r="AZ96" s="53"/>
      <c r="BA96" s="54"/>
      <c r="BB96" s="52">
        <v>0</v>
      </c>
      <c r="BC96" s="53"/>
      <c r="BD96" s="53"/>
      <c r="BE96" s="53"/>
      <c r="BF96" s="54"/>
      <c r="BG96" s="49">
        <f t="shared" si="9"/>
        <v>2154179</v>
      </c>
      <c r="BH96" s="49"/>
      <c r="BI96" s="49"/>
      <c r="BJ96" s="49"/>
      <c r="BK96" s="49"/>
    </row>
    <row r="97" spans="1:64" s="25" customFormat="1" ht="12.75" customHeight="1" x14ac:dyDescent="0.2">
      <c r="A97" s="28">
        <v>2210</v>
      </c>
      <c r="B97" s="29"/>
      <c r="C97" s="29"/>
      <c r="D97" s="51"/>
      <c r="E97" s="30" t="s">
        <v>184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52">
        <v>32285</v>
      </c>
      <c r="Y97" s="53"/>
      <c r="Z97" s="53"/>
      <c r="AA97" s="53"/>
      <c r="AB97" s="54"/>
      <c r="AC97" s="52">
        <v>130877</v>
      </c>
      <c r="AD97" s="53"/>
      <c r="AE97" s="53"/>
      <c r="AF97" s="53"/>
      <c r="AG97" s="54"/>
      <c r="AH97" s="52">
        <v>0</v>
      </c>
      <c r="AI97" s="53"/>
      <c r="AJ97" s="53"/>
      <c r="AK97" s="53"/>
      <c r="AL97" s="54"/>
      <c r="AM97" s="52">
        <f t="shared" si="8"/>
        <v>163162</v>
      </c>
      <c r="AN97" s="53"/>
      <c r="AO97" s="53"/>
      <c r="AP97" s="53"/>
      <c r="AQ97" s="54"/>
      <c r="AR97" s="52">
        <v>34125</v>
      </c>
      <c r="AS97" s="53"/>
      <c r="AT97" s="53"/>
      <c r="AU97" s="53"/>
      <c r="AV97" s="54"/>
      <c r="AW97" s="52">
        <v>128072</v>
      </c>
      <c r="AX97" s="53"/>
      <c r="AY97" s="53"/>
      <c r="AZ97" s="53"/>
      <c r="BA97" s="54"/>
      <c r="BB97" s="52">
        <v>0</v>
      </c>
      <c r="BC97" s="53"/>
      <c r="BD97" s="53"/>
      <c r="BE97" s="53"/>
      <c r="BF97" s="54"/>
      <c r="BG97" s="49">
        <f t="shared" si="9"/>
        <v>162197</v>
      </c>
      <c r="BH97" s="49"/>
      <c r="BI97" s="49"/>
      <c r="BJ97" s="49"/>
      <c r="BK97" s="49"/>
    </row>
    <row r="98" spans="1:64" s="25" customFormat="1" ht="12.75" customHeight="1" x14ac:dyDescent="0.2">
      <c r="A98" s="28">
        <v>2220</v>
      </c>
      <c r="B98" s="29"/>
      <c r="C98" s="29"/>
      <c r="D98" s="51"/>
      <c r="E98" s="30" t="s">
        <v>185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52">
        <v>9516</v>
      </c>
      <c r="Y98" s="53"/>
      <c r="Z98" s="53"/>
      <c r="AA98" s="53"/>
      <c r="AB98" s="54"/>
      <c r="AC98" s="52">
        <v>0</v>
      </c>
      <c r="AD98" s="53"/>
      <c r="AE98" s="53"/>
      <c r="AF98" s="53"/>
      <c r="AG98" s="54"/>
      <c r="AH98" s="52">
        <v>0</v>
      </c>
      <c r="AI98" s="53"/>
      <c r="AJ98" s="53"/>
      <c r="AK98" s="53"/>
      <c r="AL98" s="54"/>
      <c r="AM98" s="52">
        <f t="shared" si="8"/>
        <v>9516</v>
      </c>
      <c r="AN98" s="53"/>
      <c r="AO98" s="53"/>
      <c r="AP98" s="53"/>
      <c r="AQ98" s="54"/>
      <c r="AR98" s="52">
        <v>10058</v>
      </c>
      <c r="AS98" s="53"/>
      <c r="AT98" s="53"/>
      <c r="AU98" s="53"/>
      <c r="AV98" s="54"/>
      <c r="AW98" s="52">
        <v>0</v>
      </c>
      <c r="AX98" s="53"/>
      <c r="AY98" s="53"/>
      <c r="AZ98" s="53"/>
      <c r="BA98" s="54"/>
      <c r="BB98" s="52">
        <v>0</v>
      </c>
      <c r="BC98" s="53"/>
      <c r="BD98" s="53"/>
      <c r="BE98" s="53"/>
      <c r="BF98" s="54"/>
      <c r="BG98" s="49">
        <f t="shared" si="9"/>
        <v>10058</v>
      </c>
      <c r="BH98" s="49"/>
      <c r="BI98" s="49"/>
      <c r="BJ98" s="49"/>
      <c r="BK98" s="49"/>
    </row>
    <row r="99" spans="1:64" s="25" customFormat="1" ht="12.75" customHeight="1" x14ac:dyDescent="0.2">
      <c r="A99" s="28">
        <v>2240</v>
      </c>
      <c r="B99" s="29"/>
      <c r="C99" s="29"/>
      <c r="D99" s="51"/>
      <c r="E99" s="30" t="s">
        <v>186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52">
        <v>61596</v>
      </c>
      <c r="Y99" s="53"/>
      <c r="Z99" s="53"/>
      <c r="AA99" s="53"/>
      <c r="AB99" s="54"/>
      <c r="AC99" s="52">
        <v>12650</v>
      </c>
      <c r="AD99" s="53"/>
      <c r="AE99" s="53"/>
      <c r="AF99" s="53"/>
      <c r="AG99" s="54"/>
      <c r="AH99" s="52">
        <v>0</v>
      </c>
      <c r="AI99" s="53"/>
      <c r="AJ99" s="53"/>
      <c r="AK99" s="53"/>
      <c r="AL99" s="54"/>
      <c r="AM99" s="52">
        <f t="shared" si="8"/>
        <v>74246</v>
      </c>
      <c r="AN99" s="53"/>
      <c r="AO99" s="53"/>
      <c r="AP99" s="53"/>
      <c r="AQ99" s="54"/>
      <c r="AR99" s="52">
        <v>65107</v>
      </c>
      <c r="AS99" s="53"/>
      <c r="AT99" s="53"/>
      <c r="AU99" s="53"/>
      <c r="AV99" s="54"/>
      <c r="AW99" s="52">
        <v>13371</v>
      </c>
      <c r="AX99" s="53"/>
      <c r="AY99" s="53"/>
      <c r="AZ99" s="53"/>
      <c r="BA99" s="54"/>
      <c r="BB99" s="52">
        <v>0</v>
      </c>
      <c r="BC99" s="53"/>
      <c r="BD99" s="53"/>
      <c r="BE99" s="53"/>
      <c r="BF99" s="54"/>
      <c r="BG99" s="49">
        <f t="shared" si="9"/>
        <v>78478</v>
      </c>
      <c r="BH99" s="49"/>
      <c r="BI99" s="49"/>
      <c r="BJ99" s="49"/>
      <c r="BK99" s="49"/>
    </row>
    <row r="100" spans="1:64" s="25" customFormat="1" ht="12.75" customHeight="1" x14ac:dyDescent="0.2">
      <c r="A100" s="28">
        <v>2250</v>
      </c>
      <c r="B100" s="29"/>
      <c r="C100" s="29"/>
      <c r="D100" s="51"/>
      <c r="E100" s="30" t="s">
        <v>187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52">
        <v>9176</v>
      </c>
      <c r="Y100" s="53"/>
      <c r="Z100" s="53"/>
      <c r="AA100" s="53"/>
      <c r="AB100" s="54"/>
      <c r="AC100" s="52">
        <v>4587</v>
      </c>
      <c r="AD100" s="53"/>
      <c r="AE100" s="53"/>
      <c r="AF100" s="53"/>
      <c r="AG100" s="54"/>
      <c r="AH100" s="52">
        <v>0</v>
      </c>
      <c r="AI100" s="53"/>
      <c r="AJ100" s="53"/>
      <c r="AK100" s="53"/>
      <c r="AL100" s="54"/>
      <c r="AM100" s="52">
        <f t="shared" si="8"/>
        <v>13763</v>
      </c>
      <c r="AN100" s="53"/>
      <c r="AO100" s="53"/>
      <c r="AP100" s="53"/>
      <c r="AQ100" s="54"/>
      <c r="AR100" s="52">
        <v>9699</v>
      </c>
      <c r="AS100" s="53"/>
      <c r="AT100" s="53"/>
      <c r="AU100" s="53"/>
      <c r="AV100" s="54"/>
      <c r="AW100" s="52">
        <v>4849</v>
      </c>
      <c r="AX100" s="53"/>
      <c r="AY100" s="53"/>
      <c r="AZ100" s="53"/>
      <c r="BA100" s="54"/>
      <c r="BB100" s="52">
        <v>0</v>
      </c>
      <c r="BC100" s="53"/>
      <c r="BD100" s="53"/>
      <c r="BE100" s="53"/>
      <c r="BF100" s="54"/>
      <c r="BG100" s="49">
        <f t="shared" si="9"/>
        <v>14548</v>
      </c>
      <c r="BH100" s="49"/>
      <c r="BI100" s="49"/>
      <c r="BJ100" s="49"/>
      <c r="BK100" s="49"/>
    </row>
    <row r="101" spans="1:64" s="25" customFormat="1" ht="12.75" customHeight="1" x14ac:dyDescent="0.2">
      <c r="A101" s="28">
        <v>2271</v>
      </c>
      <c r="B101" s="29"/>
      <c r="C101" s="29"/>
      <c r="D101" s="51"/>
      <c r="E101" s="30" t="s">
        <v>188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2"/>
      <c r="X101" s="52">
        <v>334083</v>
      </c>
      <c r="Y101" s="53"/>
      <c r="Z101" s="53"/>
      <c r="AA101" s="53"/>
      <c r="AB101" s="54"/>
      <c r="AC101" s="52">
        <v>0</v>
      </c>
      <c r="AD101" s="53"/>
      <c r="AE101" s="53"/>
      <c r="AF101" s="53"/>
      <c r="AG101" s="54"/>
      <c r="AH101" s="52">
        <v>0</v>
      </c>
      <c r="AI101" s="53"/>
      <c r="AJ101" s="53"/>
      <c r="AK101" s="53"/>
      <c r="AL101" s="54"/>
      <c r="AM101" s="52">
        <f t="shared" si="8"/>
        <v>334083</v>
      </c>
      <c r="AN101" s="53"/>
      <c r="AO101" s="53"/>
      <c r="AP101" s="53"/>
      <c r="AQ101" s="54"/>
      <c r="AR101" s="52">
        <v>353126</v>
      </c>
      <c r="AS101" s="53"/>
      <c r="AT101" s="53"/>
      <c r="AU101" s="53"/>
      <c r="AV101" s="54"/>
      <c r="AW101" s="52">
        <v>0</v>
      </c>
      <c r="AX101" s="53"/>
      <c r="AY101" s="53"/>
      <c r="AZ101" s="53"/>
      <c r="BA101" s="54"/>
      <c r="BB101" s="52">
        <v>0</v>
      </c>
      <c r="BC101" s="53"/>
      <c r="BD101" s="53"/>
      <c r="BE101" s="53"/>
      <c r="BF101" s="54"/>
      <c r="BG101" s="49">
        <f t="shared" si="9"/>
        <v>353126</v>
      </c>
      <c r="BH101" s="49"/>
      <c r="BI101" s="49"/>
      <c r="BJ101" s="49"/>
      <c r="BK101" s="49"/>
    </row>
    <row r="102" spans="1:64" s="25" customFormat="1" ht="12.75" customHeight="1" x14ac:dyDescent="0.2">
      <c r="A102" s="28">
        <v>2272</v>
      </c>
      <c r="B102" s="29"/>
      <c r="C102" s="29"/>
      <c r="D102" s="51"/>
      <c r="E102" s="30" t="s">
        <v>189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2"/>
      <c r="X102" s="52">
        <v>7006</v>
      </c>
      <c r="Y102" s="53"/>
      <c r="Z102" s="53"/>
      <c r="AA102" s="53"/>
      <c r="AB102" s="54"/>
      <c r="AC102" s="52">
        <v>0</v>
      </c>
      <c r="AD102" s="53"/>
      <c r="AE102" s="53"/>
      <c r="AF102" s="53"/>
      <c r="AG102" s="54"/>
      <c r="AH102" s="52">
        <v>0</v>
      </c>
      <c r="AI102" s="53"/>
      <c r="AJ102" s="53"/>
      <c r="AK102" s="53"/>
      <c r="AL102" s="54"/>
      <c r="AM102" s="52">
        <f t="shared" si="8"/>
        <v>7006</v>
      </c>
      <c r="AN102" s="53"/>
      <c r="AO102" s="53"/>
      <c r="AP102" s="53"/>
      <c r="AQ102" s="54"/>
      <c r="AR102" s="52">
        <v>7406</v>
      </c>
      <c r="AS102" s="53"/>
      <c r="AT102" s="53"/>
      <c r="AU102" s="53"/>
      <c r="AV102" s="54"/>
      <c r="AW102" s="52">
        <v>0</v>
      </c>
      <c r="AX102" s="53"/>
      <c r="AY102" s="53"/>
      <c r="AZ102" s="53"/>
      <c r="BA102" s="54"/>
      <c r="BB102" s="52">
        <v>0</v>
      </c>
      <c r="BC102" s="53"/>
      <c r="BD102" s="53"/>
      <c r="BE102" s="53"/>
      <c r="BF102" s="54"/>
      <c r="BG102" s="49">
        <f t="shared" si="9"/>
        <v>7406</v>
      </c>
      <c r="BH102" s="49"/>
      <c r="BI102" s="49"/>
      <c r="BJ102" s="49"/>
      <c r="BK102" s="49"/>
    </row>
    <row r="103" spans="1:64" s="25" customFormat="1" ht="12.75" customHeight="1" x14ac:dyDescent="0.2">
      <c r="A103" s="28">
        <v>2273</v>
      </c>
      <c r="B103" s="29"/>
      <c r="C103" s="29"/>
      <c r="D103" s="51"/>
      <c r="E103" s="30" t="s">
        <v>190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2"/>
      <c r="X103" s="52">
        <v>41459</v>
      </c>
      <c r="Y103" s="53"/>
      <c r="Z103" s="53"/>
      <c r="AA103" s="53"/>
      <c r="AB103" s="54"/>
      <c r="AC103" s="52">
        <v>0</v>
      </c>
      <c r="AD103" s="53"/>
      <c r="AE103" s="53"/>
      <c r="AF103" s="53"/>
      <c r="AG103" s="54"/>
      <c r="AH103" s="52">
        <v>0</v>
      </c>
      <c r="AI103" s="53"/>
      <c r="AJ103" s="53"/>
      <c r="AK103" s="53"/>
      <c r="AL103" s="54"/>
      <c r="AM103" s="52">
        <f t="shared" si="8"/>
        <v>41459</v>
      </c>
      <c r="AN103" s="53"/>
      <c r="AO103" s="53"/>
      <c r="AP103" s="53"/>
      <c r="AQ103" s="54"/>
      <c r="AR103" s="52">
        <v>43823</v>
      </c>
      <c r="AS103" s="53"/>
      <c r="AT103" s="53"/>
      <c r="AU103" s="53"/>
      <c r="AV103" s="54"/>
      <c r="AW103" s="52">
        <v>0</v>
      </c>
      <c r="AX103" s="53"/>
      <c r="AY103" s="53"/>
      <c r="AZ103" s="53"/>
      <c r="BA103" s="54"/>
      <c r="BB103" s="52">
        <v>0</v>
      </c>
      <c r="BC103" s="53"/>
      <c r="BD103" s="53"/>
      <c r="BE103" s="53"/>
      <c r="BF103" s="54"/>
      <c r="BG103" s="49">
        <f t="shared" si="9"/>
        <v>43823</v>
      </c>
      <c r="BH103" s="49"/>
      <c r="BI103" s="49"/>
      <c r="BJ103" s="49"/>
      <c r="BK103" s="49"/>
    </row>
    <row r="104" spans="1:64" s="25" customFormat="1" ht="12.75" customHeight="1" x14ac:dyDescent="0.2">
      <c r="A104" s="28">
        <v>2275</v>
      </c>
      <c r="B104" s="29"/>
      <c r="C104" s="29"/>
      <c r="D104" s="51"/>
      <c r="E104" s="30" t="s">
        <v>191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2"/>
      <c r="X104" s="52">
        <v>2548</v>
      </c>
      <c r="Y104" s="53"/>
      <c r="Z104" s="53"/>
      <c r="AA104" s="53"/>
      <c r="AB104" s="54"/>
      <c r="AC104" s="52">
        <v>0</v>
      </c>
      <c r="AD104" s="53"/>
      <c r="AE104" s="53"/>
      <c r="AF104" s="53"/>
      <c r="AG104" s="54"/>
      <c r="AH104" s="52">
        <v>0</v>
      </c>
      <c r="AI104" s="53"/>
      <c r="AJ104" s="53"/>
      <c r="AK104" s="53"/>
      <c r="AL104" s="54"/>
      <c r="AM104" s="52">
        <f t="shared" si="8"/>
        <v>2548</v>
      </c>
      <c r="AN104" s="53"/>
      <c r="AO104" s="53"/>
      <c r="AP104" s="53"/>
      <c r="AQ104" s="54"/>
      <c r="AR104" s="52">
        <v>2694</v>
      </c>
      <c r="AS104" s="53"/>
      <c r="AT104" s="53"/>
      <c r="AU104" s="53"/>
      <c r="AV104" s="54"/>
      <c r="AW104" s="52">
        <v>0</v>
      </c>
      <c r="AX104" s="53"/>
      <c r="AY104" s="53"/>
      <c r="AZ104" s="53"/>
      <c r="BA104" s="54"/>
      <c r="BB104" s="52">
        <v>0</v>
      </c>
      <c r="BC104" s="53"/>
      <c r="BD104" s="53"/>
      <c r="BE104" s="53"/>
      <c r="BF104" s="54"/>
      <c r="BG104" s="49">
        <f t="shared" si="9"/>
        <v>2694</v>
      </c>
      <c r="BH104" s="49"/>
      <c r="BI104" s="49"/>
      <c r="BJ104" s="49"/>
      <c r="BK104" s="49"/>
    </row>
    <row r="105" spans="1:64" s="25" customFormat="1" ht="25.5" customHeight="1" x14ac:dyDescent="0.2">
      <c r="A105" s="28">
        <v>2282</v>
      </c>
      <c r="B105" s="29"/>
      <c r="C105" s="29"/>
      <c r="D105" s="51"/>
      <c r="E105" s="30" t="s">
        <v>192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2"/>
      <c r="X105" s="52">
        <v>4247</v>
      </c>
      <c r="Y105" s="53"/>
      <c r="Z105" s="53"/>
      <c r="AA105" s="53"/>
      <c r="AB105" s="54"/>
      <c r="AC105" s="52">
        <v>0</v>
      </c>
      <c r="AD105" s="53"/>
      <c r="AE105" s="53"/>
      <c r="AF105" s="53"/>
      <c r="AG105" s="54"/>
      <c r="AH105" s="52">
        <v>0</v>
      </c>
      <c r="AI105" s="53"/>
      <c r="AJ105" s="53"/>
      <c r="AK105" s="53"/>
      <c r="AL105" s="54"/>
      <c r="AM105" s="52">
        <f t="shared" si="8"/>
        <v>4247</v>
      </c>
      <c r="AN105" s="53"/>
      <c r="AO105" s="53"/>
      <c r="AP105" s="53"/>
      <c r="AQ105" s="54"/>
      <c r="AR105" s="52">
        <v>4490</v>
      </c>
      <c r="AS105" s="53"/>
      <c r="AT105" s="53"/>
      <c r="AU105" s="53"/>
      <c r="AV105" s="54"/>
      <c r="AW105" s="52">
        <v>0</v>
      </c>
      <c r="AX105" s="53"/>
      <c r="AY105" s="53"/>
      <c r="AZ105" s="53"/>
      <c r="BA105" s="54"/>
      <c r="BB105" s="52">
        <v>0</v>
      </c>
      <c r="BC105" s="53"/>
      <c r="BD105" s="53"/>
      <c r="BE105" s="53"/>
      <c r="BF105" s="54"/>
      <c r="BG105" s="49">
        <f t="shared" si="9"/>
        <v>4490</v>
      </c>
      <c r="BH105" s="49"/>
      <c r="BI105" s="49"/>
      <c r="BJ105" s="49"/>
      <c r="BK105" s="49"/>
    </row>
    <row r="106" spans="1:64" s="25" customFormat="1" ht="25.5" customHeight="1" x14ac:dyDescent="0.2">
      <c r="A106" s="28">
        <v>3110</v>
      </c>
      <c r="B106" s="29"/>
      <c r="C106" s="29"/>
      <c r="D106" s="51"/>
      <c r="E106" s="30" t="s">
        <v>193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2"/>
      <c r="X106" s="52">
        <v>0</v>
      </c>
      <c r="Y106" s="53"/>
      <c r="Z106" s="53"/>
      <c r="AA106" s="53"/>
      <c r="AB106" s="54"/>
      <c r="AC106" s="52">
        <v>292475</v>
      </c>
      <c r="AD106" s="53"/>
      <c r="AE106" s="53"/>
      <c r="AF106" s="53"/>
      <c r="AG106" s="54"/>
      <c r="AH106" s="52">
        <v>0</v>
      </c>
      <c r="AI106" s="53"/>
      <c r="AJ106" s="53"/>
      <c r="AK106" s="53"/>
      <c r="AL106" s="54"/>
      <c r="AM106" s="52">
        <f t="shared" si="8"/>
        <v>292475</v>
      </c>
      <c r="AN106" s="53"/>
      <c r="AO106" s="53"/>
      <c r="AP106" s="53"/>
      <c r="AQ106" s="54"/>
      <c r="AR106" s="52">
        <v>0</v>
      </c>
      <c r="AS106" s="53"/>
      <c r="AT106" s="53"/>
      <c r="AU106" s="53"/>
      <c r="AV106" s="54"/>
      <c r="AW106" s="52">
        <v>309146</v>
      </c>
      <c r="AX106" s="53"/>
      <c r="AY106" s="53"/>
      <c r="AZ106" s="53"/>
      <c r="BA106" s="54"/>
      <c r="BB106" s="52">
        <v>0</v>
      </c>
      <c r="BC106" s="53"/>
      <c r="BD106" s="53"/>
      <c r="BE106" s="53"/>
      <c r="BF106" s="54"/>
      <c r="BG106" s="49">
        <f t="shared" si="9"/>
        <v>309146</v>
      </c>
      <c r="BH106" s="49"/>
      <c r="BI106" s="49"/>
      <c r="BJ106" s="49"/>
      <c r="BK106" s="49"/>
    </row>
    <row r="107" spans="1:64" s="25" customFormat="1" ht="12.75" customHeight="1" x14ac:dyDescent="0.2">
      <c r="A107" s="28">
        <v>3132</v>
      </c>
      <c r="B107" s="29"/>
      <c r="C107" s="29"/>
      <c r="D107" s="51"/>
      <c r="E107" s="30" t="s">
        <v>194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2"/>
      <c r="X107" s="52">
        <v>0</v>
      </c>
      <c r="Y107" s="53"/>
      <c r="Z107" s="53"/>
      <c r="AA107" s="53"/>
      <c r="AB107" s="54"/>
      <c r="AC107" s="52"/>
      <c r="AD107" s="53"/>
      <c r="AE107" s="53"/>
      <c r="AF107" s="53"/>
      <c r="AG107" s="54"/>
      <c r="AH107" s="52">
        <v>0</v>
      </c>
      <c r="AI107" s="53"/>
      <c r="AJ107" s="53"/>
      <c r="AK107" s="53"/>
      <c r="AL107" s="54"/>
      <c r="AM107" s="52">
        <f t="shared" si="8"/>
        <v>0</v>
      </c>
      <c r="AN107" s="53"/>
      <c r="AO107" s="53"/>
      <c r="AP107" s="53"/>
      <c r="AQ107" s="54"/>
      <c r="AR107" s="52">
        <v>0</v>
      </c>
      <c r="AS107" s="53"/>
      <c r="AT107" s="53"/>
      <c r="AU107" s="53"/>
      <c r="AV107" s="54"/>
      <c r="AW107" s="52"/>
      <c r="AX107" s="53"/>
      <c r="AY107" s="53"/>
      <c r="AZ107" s="53"/>
      <c r="BA107" s="54"/>
      <c r="BB107" s="52">
        <v>0</v>
      </c>
      <c r="BC107" s="53"/>
      <c r="BD107" s="53"/>
      <c r="BE107" s="53"/>
      <c r="BF107" s="54"/>
      <c r="BG107" s="49">
        <f t="shared" si="9"/>
        <v>0</v>
      </c>
      <c r="BH107" s="49"/>
      <c r="BI107" s="49"/>
      <c r="BJ107" s="49"/>
      <c r="BK107" s="49"/>
    </row>
    <row r="108" spans="1:64" s="6" customFormat="1" ht="12.75" customHeight="1" x14ac:dyDescent="0.2">
      <c r="A108" s="33"/>
      <c r="B108" s="34"/>
      <c r="C108" s="34"/>
      <c r="D108" s="50"/>
      <c r="E108" s="35" t="s">
        <v>147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7"/>
      <c r="X108" s="44">
        <v>11493391</v>
      </c>
      <c r="Y108" s="45"/>
      <c r="Z108" s="45"/>
      <c r="AA108" s="45"/>
      <c r="AB108" s="46"/>
      <c r="AC108" s="44">
        <v>647550</v>
      </c>
      <c r="AD108" s="45"/>
      <c r="AE108" s="45"/>
      <c r="AF108" s="45"/>
      <c r="AG108" s="46"/>
      <c r="AH108" s="44">
        <v>0</v>
      </c>
      <c r="AI108" s="45"/>
      <c r="AJ108" s="45"/>
      <c r="AK108" s="45"/>
      <c r="AL108" s="46"/>
      <c r="AM108" s="44">
        <f t="shared" si="8"/>
        <v>12140941</v>
      </c>
      <c r="AN108" s="45"/>
      <c r="AO108" s="45"/>
      <c r="AP108" s="45"/>
      <c r="AQ108" s="46"/>
      <c r="AR108" s="44">
        <v>12255338</v>
      </c>
      <c r="AS108" s="45"/>
      <c r="AT108" s="45"/>
      <c r="AU108" s="45"/>
      <c r="AV108" s="46"/>
      <c r="AW108" s="44">
        <v>676530</v>
      </c>
      <c r="AX108" s="45"/>
      <c r="AY108" s="45"/>
      <c r="AZ108" s="45"/>
      <c r="BA108" s="46"/>
      <c r="BB108" s="44">
        <v>0</v>
      </c>
      <c r="BC108" s="45"/>
      <c r="BD108" s="45"/>
      <c r="BE108" s="45"/>
      <c r="BF108" s="46"/>
      <c r="BG108" s="47">
        <f t="shared" si="9"/>
        <v>12931868</v>
      </c>
      <c r="BH108" s="47"/>
      <c r="BI108" s="47"/>
      <c r="BJ108" s="47"/>
      <c r="BK108" s="47"/>
    </row>
    <row r="110" spans="1:64" ht="14.25" customHeight="1" x14ac:dyDescent="0.2">
      <c r="A110" s="65" t="s">
        <v>292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</row>
    <row r="111" spans="1:64" ht="15" customHeight="1" x14ac:dyDescent="0.2">
      <c r="A111" s="81" t="s">
        <v>263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</row>
    <row r="112" spans="1:64" ht="23.1" customHeight="1" x14ac:dyDescent="0.2">
      <c r="A112" s="109" t="s">
        <v>119</v>
      </c>
      <c r="B112" s="110"/>
      <c r="C112" s="110"/>
      <c r="D112" s="110"/>
      <c r="E112" s="111"/>
      <c r="F112" s="83" t="s">
        <v>19</v>
      </c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5"/>
      <c r="X112" s="41" t="s">
        <v>285</v>
      </c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78" t="s">
        <v>290</v>
      </c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80"/>
    </row>
    <row r="113" spans="1:79" ht="53.25" customHeight="1" x14ac:dyDescent="0.2">
      <c r="A113" s="112"/>
      <c r="B113" s="113"/>
      <c r="C113" s="113"/>
      <c r="D113" s="113"/>
      <c r="E113" s="114"/>
      <c r="F113" s="86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8"/>
      <c r="X113" s="78" t="s">
        <v>4</v>
      </c>
      <c r="Y113" s="79"/>
      <c r="Z113" s="79"/>
      <c r="AA113" s="79"/>
      <c r="AB113" s="80"/>
      <c r="AC113" s="78" t="s">
        <v>3</v>
      </c>
      <c r="AD113" s="79"/>
      <c r="AE113" s="79"/>
      <c r="AF113" s="79"/>
      <c r="AG113" s="80"/>
      <c r="AH113" s="103" t="s">
        <v>116</v>
      </c>
      <c r="AI113" s="104"/>
      <c r="AJ113" s="104"/>
      <c r="AK113" s="104"/>
      <c r="AL113" s="105"/>
      <c r="AM113" s="78" t="s">
        <v>5</v>
      </c>
      <c r="AN113" s="79"/>
      <c r="AO113" s="79"/>
      <c r="AP113" s="79"/>
      <c r="AQ113" s="80"/>
      <c r="AR113" s="78" t="s">
        <v>4</v>
      </c>
      <c r="AS113" s="79"/>
      <c r="AT113" s="79"/>
      <c r="AU113" s="79"/>
      <c r="AV113" s="80"/>
      <c r="AW113" s="78" t="s">
        <v>3</v>
      </c>
      <c r="AX113" s="79"/>
      <c r="AY113" s="79"/>
      <c r="AZ113" s="79"/>
      <c r="BA113" s="80"/>
      <c r="BB113" s="71" t="s">
        <v>116</v>
      </c>
      <c r="BC113" s="71"/>
      <c r="BD113" s="71"/>
      <c r="BE113" s="71"/>
      <c r="BF113" s="71"/>
      <c r="BG113" s="78" t="s">
        <v>96</v>
      </c>
      <c r="BH113" s="79"/>
      <c r="BI113" s="79"/>
      <c r="BJ113" s="79"/>
      <c r="BK113" s="80"/>
    </row>
    <row r="114" spans="1:79" ht="15" customHeight="1" x14ac:dyDescent="0.2">
      <c r="A114" s="78">
        <v>1</v>
      </c>
      <c r="B114" s="79"/>
      <c r="C114" s="79"/>
      <c r="D114" s="79"/>
      <c r="E114" s="80"/>
      <c r="F114" s="78">
        <v>2</v>
      </c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80"/>
      <c r="X114" s="78">
        <v>3</v>
      </c>
      <c r="Y114" s="79"/>
      <c r="Z114" s="79"/>
      <c r="AA114" s="79"/>
      <c r="AB114" s="80"/>
      <c r="AC114" s="78">
        <v>4</v>
      </c>
      <c r="AD114" s="79"/>
      <c r="AE114" s="79"/>
      <c r="AF114" s="79"/>
      <c r="AG114" s="80"/>
      <c r="AH114" s="78">
        <v>5</v>
      </c>
      <c r="AI114" s="79"/>
      <c r="AJ114" s="79"/>
      <c r="AK114" s="79"/>
      <c r="AL114" s="80"/>
      <c r="AM114" s="78">
        <v>6</v>
      </c>
      <c r="AN114" s="79"/>
      <c r="AO114" s="79"/>
      <c r="AP114" s="79"/>
      <c r="AQ114" s="80"/>
      <c r="AR114" s="78">
        <v>7</v>
      </c>
      <c r="AS114" s="79"/>
      <c r="AT114" s="79"/>
      <c r="AU114" s="79"/>
      <c r="AV114" s="80"/>
      <c r="AW114" s="78">
        <v>8</v>
      </c>
      <c r="AX114" s="79"/>
      <c r="AY114" s="79"/>
      <c r="AZ114" s="79"/>
      <c r="BA114" s="80"/>
      <c r="BB114" s="78">
        <v>9</v>
      </c>
      <c r="BC114" s="79"/>
      <c r="BD114" s="79"/>
      <c r="BE114" s="79"/>
      <c r="BF114" s="80"/>
      <c r="BG114" s="78">
        <v>10</v>
      </c>
      <c r="BH114" s="79"/>
      <c r="BI114" s="79"/>
      <c r="BJ114" s="79"/>
      <c r="BK114" s="80"/>
    </row>
    <row r="115" spans="1:79" s="1" customFormat="1" ht="15" hidden="1" customHeight="1" x14ac:dyDescent="0.2">
      <c r="A115" s="93" t="s">
        <v>64</v>
      </c>
      <c r="B115" s="94"/>
      <c r="C115" s="94"/>
      <c r="D115" s="94"/>
      <c r="E115" s="95"/>
      <c r="F115" s="93" t="s">
        <v>57</v>
      </c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5"/>
      <c r="X115" s="93" t="s">
        <v>60</v>
      </c>
      <c r="Y115" s="94"/>
      <c r="Z115" s="94"/>
      <c r="AA115" s="94"/>
      <c r="AB115" s="95"/>
      <c r="AC115" s="93" t="s">
        <v>61</v>
      </c>
      <c r="AD115" s="94"/>
      <c r="AE115" s="94"/>
      <c r="AF115" s="94"/>
      <c r="AG115" s="95"/>
      <c r="AH115" s="93" t="s">
        <v>94</v>
      </c>
      <c r="AI115" s="94"/>
      <c r="AJ115" s="94"/>
      <c r="AK115" s="94"/>
      <c r="AL115" s="95"/>
      <c r="AM115" s="100" t="s">
        <v>171</v>
      </c>
      <c r="AN115" s="101"/>
      <c r="AO115" s="101"/>
      <c r="AP115" s="101"/>
      <c r="AQ115" s="102"/>
      <c r="AR115" s="93" t="s">
        <v>62</v>
      </c>
      <c r="AS115" s="94"/>
      <c r="AT115" s="94"/>
      <c r="AU115" s="94"/>
      <c r="AV115" s="95"/>
      <c r="AW115" s="93" t="s">
        <v>63</v>
      </c>
      <c r="AX115" s="94"/>
      <c r="AY115" s="94"/>
      <c r="AZ115" s="94"/>
      <c r="BA115" s="95"/>
      <c r="BB115" s="93" t="s">
        <v>95</v>
      </c>
      <c r="BC115" s="94"/>
      <c r="BD115" s="94"/>
      <c r="BE115" s="94"/>
      <c r="BF115" s="95"/>
      <c r="BG115" s="100" t="s">
        <v>171</v>
      </c>
      <c r="BH115" s="101"/>
      <c r="BI115" s="101"/>
      <c r="BJ115" s="101"/>
      <c r="BK115" s="102"/>
      <c r="CA115" t="s">
        <v>31</v>
      </c>
    </row>
    <row r="116" spans="1:79" s="6" customFormat="1" ht="12.75" customHeight="1" x14ac:dyDescent="0.2">
      <c r="A116" s="33"/>
      <c r="B116" s="34"/>
      <c r="C116" s="34"/>
      <c r="D116" s="34"/>
      <c r="E116" s="50"/>
      <c r="F116" s="33" t="s">
        <v>147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50"/>
      <c r="X116" s="106"/>
      <c r="Y116" s="107"/>
      <c r="Z116" s="107"/>
      <c r="AA116" s="107"/>
      <c r="AB116" s="108"/>
      <c r="AC116" s="106"/>
      <c r="AD116" s="107"/>
      <c r="AE116" s="107"/>
      <c r="AF116" s="107"/>
      <c r="AG116" s="108"/>
      <c r="AH116" s="47"/>
      <c r="AI116" s="47"/>
      <c r="AJ116" s="47"/>
      <c r="AK116" s="47"/>
      <c r="AL116" s="47"/>
      <c r="AM116" s="47">
        <f>IF(ISNUMBER(X116),X116,0)+IF(ISNUMBER(AC116),AC116,0)</f>
        <v>0</v>
      </c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>
        <f>IF(ISNUMBER(AR116),AR116,0)+IF(ISNUMBER(AW116),AW116,0)</f>
        <v>0</v>
      </c>
      <c r="BH116" s="47"/>
      <c r="BI116" s="47"/>
      <c r="BJ116" s="47"/>
      <c r="BK116" s="47"/>
      <c r="CA116" s="6" t="s">
        <v>32</v>
      </c>
    </row>
    <row r="119" spans="1:79" ht="14.25" customHeight="1" x14ac:dyDescent="0.2">
      <c r="A119" s="65" t="s">
        <v>120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</row>
    <row r="120" spans="1:79" ht="14.25" customHeight="1" x14ac:dyDescent="0.2">
      <c r="A120" s="65" t="s">
        <v>277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</row>
    <row r="121" spans="1:79" ht="15" customHeight="1" x14ac:dyDescent="0.2">
      <c r="A121" s="81" t="s">
        <v>263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</row>
    <row r="122" spans="1:79" ht="23.1" customHeight="1" x14ac:dyDescent="0.2">
      <c r="A122" s="83" t="s">
        <v>6</v>
      </c>
      <c r="B122" s="84"/>
      <c r="C122" s="84"/>
      <c r="D122" s="83" t="s">
        <v>121</v>
      </c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5"/>
      <c r="U122" s="78" t="s">
        <v>264</v>
      </c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80"/>
      <c r="AN122" s="78" t="s">
        <v>267</v>
      </c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80"/>
      <c r="BG122" s="41" t="s">
        <v>274</v>
      </c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</row>
    <row r="123" spans="1:79" ht="52.5" customHeight="1" x14ac:dyDescent="0.2">
      <c r="A123" s="86"/>
      <c r="B123" s="87"/>
      <c r="C123" s="87"/>
      <c r="D123" s="86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8"/>
      <c r="U123" s="78" t="s">
        <v>4</v>
      </c>
      <c r="V123" s="79"/>
      <c r="W123" s="79"/>
      <c r="X123" s="79"/>
      <c r="Y123" s="80"/>
      <c r="Z123" s="78" t="s">
        <v>3</v>
      </c>
      <c r="AA123" s="79"/>
      <c r="AB123" s="79"/>
      <c r="AC123" s="79"/>
      <c r="AD123" s="80"/>
      <c r="AE123" s="103" t="s">
        <v>116</v>
      </c>
      <c r="AF123" s="104"/>
      <c r="AG123" s="104"/>
      <c r="AH123" s="105"/>
      <c r="AI123" s="78" t="s">
        <v>5</v>
      </c>
      <c r="AJ123" s="79"/>
      <c r="AK123" s="79"/>
      <c r="AL123" s="79"/>
      <c r="AM123" s="80"/>
      <c r="AN123" s="78" t="s">
        <v>4</v>
      </c>
      <c r="AO123" s="79"/>
      <c r="AP123" s="79"/>
      <c r="AQ123" s="79"/>
      <c r="AR123" s="80"/>
      <c r="AS123" s="78" t="s">
        <v>3</v>
      </c>
      <c r="AT123" s="79"/>
      <c r="AU123" s="79"/>
      <c r="AV123" s="79"/>
      <c r="AW123" s="80"/>
      <c r="AX123" s="103" t="s">
        <v>116</v>
      </c>
      <c r="AY123" s="104"/>
      <c r="AZ123" s="104"/>
      <c r="BA123" s="105"/>
      <c r="BB123" s="78" t="s">
        <v>96</v>
      </c>
      <c r="BC123" s="79"/>
      <c r="BD123" s="79"/>
      <c r="BE123" s="79"/>
      <c r="BF123" s="80"/>
      <c r="BG123" s="78" t="s">
        <v>4</v>
      </c>
      <c r="BH123" s="79"/>
      <c r="BI123" s="79"/>
      <c r="BJ123" s="79"/>
      <c r="BK123" s="80"/>
      <c r="BL123" s="41" t="s">
        <v>3</v>
      </c>
      <c r="BM123" s="41"/>
      <c r="BN123" s="41"/>
      <c r="BO123" s="41"/>
      <c r="BP123" s="41"/>
      <c r="BQ123" s="71" t="s">
        <v>116</v>
      </c>
      <c r="BR123" s="71"/>
      <c r="BS123" s="71"/>
      <c r="BT123" s="71"/>
      <c r="BU123" s="78" t="s">
        <v>97</v>
      </c>
      <c r="BV123" s="79"/>
      <c r="BW123" s="79"/>
      <c r="BX123" s="79"/>
      <c r="BY123" s="80"/>
    </row>
    <row r="124" spans="1:79" ht="15" customHeight="1" x14ac:dyDescent="0.2">
      <c r="A124" s="78">
        <v>1</v>
      </c>
      <c r="B124" s="79"/>
      <c r="C124" s="79"/>
      <c r="D124" s="78">
        <v>2</v>
      </c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80"/>
      <c r="U124" s="78">
        <v>3</v>
      </c>
      <c r="V124" s="79"/>
      <c r="W124" s="79"/>
      <c r="X124" s="79"/>
      <c r="Y124" s="80"/>
      <c r="Z124" s="78">
        <v>4</v>
      </c>
      <c r="AA124" s="79"/>
      <c r="AB124" s="79"/>
      <c r="AC124" s="79"/>
      <c r="AD124" s="80"/>
      <c r="AE124" s="78">
        <v>5</v>
      </c>
      <c r="AF124" s="79"/>
      <c r="AG124" s="79"/>
      <c r="AH124" s="80"/>
      <c r="AI124" s="78">
        <v>6</v>
      </c>
      <c r="AJ124" s="79"/>
      <c r="AK124" s="79"/>
      <c r="AL124" s="79"/>
      <c r="AM124" s="80"/>
      <c r="AN124" s="78">
        <v>7</v>
      </c>
      <c r="AO124" s="79"/>
      <c r="AP124" s="79"/>
      <c r="AQ124" s="79"/>
      <c r="AR124" s="80"/>
      <c r="AS124" s="78">
        <v>8</v>
      </c>
      <c r="AT124" s="79"/>
      <c r="AU124" s="79"/>
      <c r="AV124" s="79"/>
      <c r="AW124" s="80"/>
      <c r="AX124" s="41">
        <v>9</v>
      </c>
      <c r="AY124" s="41"/>
      <c r="AZ124" s="41"/>
      <c r="BA124" s="41"/>
      <c r="BB124" s="78">
        <v>10</v>
      </c>
      <c r="BC124" s="79"/>
      <c r="BD124" s="79"/>
      <c r="BE124" s="79"/>
      <c r="BF124" s="80"/>
      <c r="BG124" s="78">
        <v>11</v>
      </c>
      <c r="BH124" s="79"/>
      <c r="BI124" s="79"/>
      <c r="BJ124" s="79"/>
      <c r="BK124" s="80"/>
      <c r="BL124" s="41">
        <v>12</v>
      </c>
      <c r="BM124" s="41"/>
      <c r="BN124" s="41"/>
      <c r="BO124" s="41"/>
      <c r="BP124" s="41"/>
      <c r="BQ124" s="78">
        <v>13</v>
      </c>
      <c r="BR124" s="79"/>
      <c r="BS124" s="79"/>
      <c r="BT124" s="80"/>
      <c r="BU124" s="78">
        <v>14</v>
      </c>
      <c r="BV124" s="79"/>
      <c r="BW124" s="79"/>
      <c r="BX124" s="79"/>
      <c r="BY124" s="80"/>
    </row>
    <row r="125" spans="1:79" s="1" customFormat="1" ht="14.25" hidden="1" customHeight="1" x14ac:dyDescent="0.2">
      <c r="A125" s="93" t="s">
        <v>69</v>
      </c>
      <c r="B125" s="94"/>
      <c r="C125" s="94"/>
      <c r="D125" s="93" t="s">
        <v>57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5"/>
      <c r="U125" s="69" t="s">
        <v>65</v>
      </c>
      <c r="V125" s="69"/>
      <c r="W125" s="69"/>
      <c r="X125" s="69"/>
      <c r="Y125" s="69"/>
      <c r="Z125" s="69" t="s">
        <v>66</v>
      </c>
      <c r="AA125" s="69"/>
      <c r="AB125" s="69"/>
      <c r="AC125" s="69"/>
      <c r="AD125" s="69"/>
      <c r="AE125" s="69" t="s">
        <v>91</v>
      </c>
      <c r="AF125" s="69"/>
      <c r="AG125" s="69"/>
      <c r="AH125" s="69"/>
      <c r="AI125" s="89" t="s">
        <v>170</v>
      </c>
      <c r="AJ125" s="89"/>
      <c r="AK125" s="89"/>
      <c r="AL125" s="89"/>
      <c r="AM125" s="89"/>
      <c r="AN125" s="69" t="s">
        <v>67</v>
      </c>
      <c r="AO125" s="69"/>
      <c r="AP125" s="69"/>
      <c r="AQ125" s="69"/>
      <c r="AR125" s="69"/>
      <c r="AS125" s="69" t="s">
        <v>68</v>
      </c>
      <c r="AT125" s="69"/>
      <c r="AU125" s="69"/>
      <c r="AV125" s="69"/>
      <c r="AW125" s="69"/>
      <c r="AX125" s="69" t="s">
        <v>92</v>
      </c>
      <c r="AY125" s="69"/>
      <c r="AZ125" s="69"/>
      <c r="BA125" s="69"/>
      <c r="BB125" s="89" t="s">
        <v>170</v>
      </c>
      <c r="BC125" s="89"/>
      <c r="BD125" s="89"/>
      <c r="BE125" s="89"/>
      <c r="BF125" s="89"/>
      <c r="BG125" s="69" t="s">
        <v>58</v>
      </c>
      <c r="BH125" s="69"/>
      <c r="BI125" s="69"/>
      <c r="BJ125" s="69"/>
      <c r="BK125" s="69"/>
      <c r="BL125" s="69" t="s">
        <v>59</v>
      </c>
      <c r="BM125" s="69"/>
      <c r="BN125" s="69"/>
      <c r="BO125" s="69"/>
      <c r="BP125" s="69"/>
      <c r="BQ125" s="69" t="s">
        <v>93</v>
      </c>
      <c r="BR125" s="69"/>
      <c r="BS125" s="69"/>
      <c r="BT125" s="69"/>
      <c r="BU125" s="89" t="s">
        <v>170</v>
      </c>
      <c r="BV125" s="89"/>
      <c r="BW125" s="89"/>
      <c r="BX125" s="89"/>
      <c r="BY125" s="89"/>
      <c r="CA125" t="s">
        <v>33</v>
      </c>
    </row>
    <row r="126" spans="1:79" s="25" customFormat="1" ht="25.5" customHeight="1" x14ac:dyDescent="0.2">
      <c r="A126" s="28">
        <v>1</v>
      </c>
      <c r="B126" s="29"/>
      <c r="C126" s="29"/>
      <c r="D126" s="30" t="s">
        <v>195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2"/>
      <c r="U126" s="52">
        <v>7322745.2000000002</v>
      </c>
      <c r="V126" s="53"/>
      <c r="W126" s="53"/>
      <c r="X126" s="53"/>
      <c r="Y126" s="54"/>
      <c r="Z126" s="52">
        <v>503623.33</v>
      </c>
      <c r="AA126" s="53"/>
      <c r="AB126" s="53"/>
      <c r="AC126" s="53"/>
      <c r="AD126" s="54"/>
      <c r="AE126" s="52">
        <v>0</v>
      </c>
      <c r="AF126" s="53"/>
      <c r="AG126" s="53"/>
      <c r="AH126" s="54"/>
      <c r="AI126" s="52">
        <f>IF(ISNUMBER(U126),U126,0)+IF(ISNUMBER(Z126),Z126,0)</f>
        <v>7826368.5300000003</v>
      </c>
      <c r="AJ126" s="53"/>
      <c r="AK126" s="53"/>
      <c r="AL126" s="53"/>
      <c r="AM126" s="54"/>
      <c r="AN126" s="52">
        <v>9826918</v>
      </c>
      <c r="AO126" s="53"/>
      <c r="AP126" s="53"/>
      <c r="AQ126" s="53"/>
      <c r="AR126" s="54"/>
      <c r="AS126" s="52">
        <v>518100</v>
      </c>
      <c r="AT126" s="53"/>
      <c r="AU126" s="53"/>
      <c r="AV126" s="53"/>
      <c r="AW126" s="54"/>
      <c r="AX126" s="52">
        <v>0</v>
      </c>
      <c r="AY126" s="53"/>
      <c r="AZ126" s="53"/>
      <c r="BA126" s="54"/>
      <c r="BB126" s="52">
        <f>IF(ISNUMBER(AN126),AN126,0)+IF(ISNUMBER(AS126),AS126,0)</f>
        <v>10345018</v>
      </c>
      <c r="BC126" s="53"/>
      <c r="BD126" s="53"/>
      <c r="BE126" s="53"/>
      <c r="BF126" s="54"/>
      <c r="BG126" s="52">
        <v>10526406</v>
      </c>
      <c r="BH126" s="53"/>
      <c r="BI126" s="53"/>
      <c r="BJ126" s="53"/>
      <c r="BK126" s="54"/>
      <c r="BL126" s="52">
        <v>583290</v>
      </c>
      <c r="BM126" s="53"/>
      <c r="BN126" s="53"/>
      <c r="BO126" s="53"/>
      <c r="BP126" s="54"/>
      <c r="BQ126" s="52">
        <v>0</v>
      </c>
      <c r="BR126" s="53"/>
      <c r="BS126" s="53"/>
      <c r="BT126" s="54"/>
      <c r="BU126" s="52">
        <f>IF(ISNUMBER(BG126),BG126,0)+IF(ISNUMBER(BL126),BL126,0)</f>
        <v>11109696</v>
      </c>
      <c r="BV126" s="53"/>
      <c r="BW126" s="53"/>
      <c r="BX126" s="53"/>
      <c r="BY126" s="54"/>
      <c r="CA126" s="25" t="s">
        <v>34</v>
      </c>
    </row>
    <row r="127" spans="1:79" s="6" customFormat="1" ht="12.75" customHeight="1" x14ac:dyDescent="0.2">
      <c r="A127" s="33"/>
      <c r="B127" s="34"/>
      <c r="C127" s="34"/>
      <c r="D127" s="35" t="s">
        <v>147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7"/>
      <c r="U127" s="44">
        <v>7322745.2000000002</v>
      </c>
      <c r="V127" s="45"/>
      <c r="W127" s="45"/>
      <c r="X127" s="45"/>
      <c r="Y127" s="46"/>
      <c r="Z127" s="44">
        <v>503623.33</v>
      </c>
      <c r="AA127" s="45"/>
      <c r="AB127" s="45"/>
      <c r="AC127" s="45"/>
      <c r="AD127" s="46"/>
      <c r="AE127" s="44">
        <v>0</v>
      </c>
      <c r="AF127" s="45"/>
      <c r="AG127" s="45"/>
      <c r="AH127" s="46"/>
      <c r="AI127" s="44">
        <f>IF(ISNUMBER(U127),U127,0)+IF(ISNUMBER(Z127),Z127,0)</f>
        <v>7826368.5300000003</v>
      </c>
      <c r="AJ127" s="45"/>
      <c r="AK127" s="45"/>
      <c r="AL127" s="45"/>
      <c r="AM127" s="46"/>
      <c r="AN127" s="44">
        <v>9826918</v>
      </c>
      <c r="AO127" s="45"/>
      <c r="AP127" s="45"/>
      <c r="AQ127" s="45"/>
      <c r="AR127" s="46"/>
      <c r="AS127" s="44">
        <v>518100</v>
      </c>
      <c r="AT127" s="45"/>
      <c r="AU127" s="45"/>
      <c r="AV127" s="45"/>
      <c r="AW127" s="46"/>
      <c r="AX127" s="44">
        <v>0</v>
      </c>
      <c r="AY127" s="45"/>
      <c r="AZ127" s="45"/>
      <c r="BA127" s="46"/>
      <c r="BB127" s="44">
        <f>IF(ISNUMBER(AN127),AN127,0)+IF(ISNUMBER(AS127),AS127,0)</f>
        <v>10345018</v>
      </c>
      <c r="BC127" s="45"/>
      <c r="BD127" s="45"/>
      <c r="BE127" s="45"/>
      <c r="BF127" s="46"/>
      <c r="BG127" s="44">
        <v>10526406</v>
      </c>
      <c r="BH127" s="45"/>
      <c r="BI127" s="45"/>
      <c r="BJ127" s="45"/>
      <c r="BK127" s="46"/>
      <c r="BL127" s="44">
        <v>583290</v>
      </c>
      <c r="BM127" s="45"/>
      <c r="BN127" s="45"/>
      <c r="BO127" s="45"/>
      <c r="BP127" s="46"/>
      <c r="BQ127" s="44">
        <v>0</v>
      </c>
      <c r="BR127" s="45"/>
      <c r="BS127" s="45"/>
      <c r="BT127" s="46"/>
      <c r="BU127" s="44">
        <f>IF(ISNUMBER(BG127),BG127,0)+IF(ISNUMBER(BL127),BL127,0)</f>
        <v>11109696</v>
      </c>
      <c r="BV127" s="45"/>
      <c r="BW127" s="45"/>
      <c r="BX127" s="45"/>
      <c r="BY127" s="46"/>
    </row>
    <row r="129" spans="1:79" ht="14.25" customHeight="1" x14ac:dyDescent="0.2">
      <c r="A129" s="65" t="s">
        <v>293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</row>
    <row r="130" spans="1:79" ht="15" customHeight="1" x14ac:dyDescent="0.2">
      <c r="A130" s="82" t="s">
        <v>263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</row>
    <row r="131" spans="1:79" ht="23.1" customHeight="1" x14ac:dyDescent="0.2">
      <c r="A131" s="83" t="s">
        <v>6</v>
      </c>
      <c r="B131" s="84"/>
      <c r="C131" s="84"/>
      <c r="D131" s="83" t="s">
        <v>121</v>
      </c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5"/>
      <c r="U131" s="41" t="s">
        <v>285</v>
      </c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 t="s">
        <v>290</v>
      </c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</row>
    <row r="132" spans="1:79" ht="54" customHeight="1" x14ac:dyDescent="0.2">
      <c r="A132" s="86"/>
      <c r="B132" s="87"/>
      <c r="C132" s="87"/>
      <c r="D132" s="86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78" t="s">
        <v>4</v>
      </c>
      <c r="V132" s="79"/>
      <c r="W132" s="79"/>
      <c r="X132" s="79"/>
      <c r="Y132" s="80"/>
      <c r="Z132" s="78" t="s">
        <v>3</v>
      </c>
      <c r="AA132" s="79"/>
      <c r="AB132" s="79"/>
      <c r="AC132" s="79"/>
      <c r="AD132" s="80"/>
      <c r="AE132" s="103" t="s">
        <v>116</v>
      </c>
      <c r="AF132" s="104"/>
      <c r="AG132" s="104"/>
      <c r="AH132" s="104"/>
      <c r="AI132" s="105"/>
      <c r="AJ132" s="78" t="s">
        <v>5</v>
      </c>
      <c r="AK132" s="79"/>
      <c r="AL132" s="79"/>
      <c r="AM132" s="79"/>
      <c r="AN132" s="80"/>
      <c r="AO132" s="78" t="s">
        <v>4</v>
      </c>
      <c r="AP132" s="79"/>
      <c r="AQ132" s="79"/>
      <c r="AR132" s="79"/>
      <c r="AS132" s="80"/>
      <c r="AT132" s="78" t="s">
        <v>3</v>
      </c>
      <c r="AU132" s="79"/>
      <c r="AV132" s="79"/>
      <c r="AW132" s="79"/>
      <c r="AX132" s="80"/>
      <c r="AY132" s="103" t="s">
        <v>116</v>
      </c>
      <c r="AZ132" s="104"/>
      <c r="BA132" s="104"/>
      <c r="BB132" s="104"/>
      <c r="BC132" s="105"/>
      <c r="BD132" s="41" t="s">
        <v>96</v>
      </c>
      <c r="BE132" s="41"/>
      <c r="BF132" s="41"/>
      <c r="BG132" s="41"/>
      <c r="BH132" s="41"/>
    </row>
    <row r="133" spans="1:79" ht="15" customHeight="1" x14ac:dyDescent="0.2">
      <c r="A133" s="78" t="s">
        <v>169</v>
      </c>
      <c r="B133" s="79"/>
      <c r="C133" s="79"/>
      <c r="D133" s="78">
        <v>2</v>
      </c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80"/>
      <c r="U133" s="78">
        <v>3</v>
      </c>
      <c r="V133" s="79"/>
      <c r="W133" s="79"/>
      <c r="X133" s="79"/>
      <c r="Y133" s="80"/>
      <c r="Z133" s="78">
        <v>4</v>
      </c>
      <c r="AA133" s="79"/>
      <c r="AB133" s="79"/>
      <c r="AC133" s="79"/>
      <c r="AD133" s="80"/>
      <c r="AE133" s="78">
        <v>5</v>
      </c>
      <c r="AF133" s="79"/>
      <c r="AG133" s="79"/>
      <c r="AH133" s="79"/>
      <c r="AI133" s="80"/>
      <c r="AJ133" s="78">
        <v>6</v>
      </c>
      <c r="AK133" s="79"/>
      <c r="AL133" s="79"/>
      <c r="AM133" s="79"/>
      <c r="AN133" s="80"/>
      <c r="AO133" s="78">
        <v>7</v>
      </c>
      <c r="AP133" s="79"/>
      <c r="AQ133" s="79"/>
      <c r="AR133" s="79"/>
      <c r="AS133" s="80"/>
      <c r="AT133" s="78">
        <v>8</v>
      </c>
      <c r="AU133" s="79"/>
      <c r="AV133" s="79"/>
      <c r="AW133" s="79"/>
      <c r="AX133" s="80"/>
      <c r="AY133" s="78">
        <v>9</v>
      </c>
      <c r="AZ133" s="79"/>
      <c r="BA133" s="79"/>
      <c r="BB133" s="79"/>
      <c r="BC133" s="80"/>
      <c r="BD133" s="78">
        <v>10</v>
      </c>
      <c r="BE133" s="79"/>
      <c r="BF133" s="79"/>
      <c r="BG133" s="79"/>
      <c r="BH133" s="80"/>
    </row>
    <row r="134" spans="1:79" s="1" customFormat="1" ht="12.75" hidden="1" customHeight="1" x14ac:dyDescent="0.2">
      <c r="A134" s="93" t="s">
        <v>69</v>
      </c>
      <c r="B134" s="94"/>
      <c r="C134" s="94"/>
      <c r="D134" s="93" t="s">
        <v>57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5"/>
      <c r="U134" s="93" t="s">
        <v>60</v>
      </c>
      <c r="V134" s="94"/>
      <c r="W134" s="94"/>
      <c r="X134" s="94"/>
      <c r="Y134" s="95"/>
      <c r="Z134" s="93" t="s">
        <v>61</v>
      </c>
      <c r="AA134" s="94"/>
      <c r="AB134" s="94"/>
      <c r="AC134" s="94"/>
      <c r="AD134" s="95"/>
      <c r="AE134" s="93" t="s">
        <v>94</v>
      </c>
      <c r="AF134" s="94"/>
      <c r="AG134" s="94"/>
      <c r="AH134" s="94"/>
      <c r="AI134" s="95"/>
      <c r="AJ134" s="100" t="s">
        <v>171</v>
      </c>
      <c r="AK134" s="101"/>
      <c r="AL134" s="101"/>
      <c r="AM134" s="101"/>
      <c r="AN134" s="102"/>
      <c r="AO134" s="93" t="s">
        <v>62</v>
      </c>
      <c r="AP134" s="94"/>
      <c r="AQ134" s="94"/>
      <c r="AR134" s="94"/>
      <c r="AS134" s="95"/>
      <c r="AT134" s="93" t="s">
        <v>63</v>
      </c>
      <c r="AU134" s="94"/>
      <c r="AV134" s="94"/>
      <c r="AW134" s="94"/>
      <c r="AX134" s="95"/>
      <c r="AY134" s="93" t="s">
        <v>95</v>
      </c>
      <c r="AZ134" s="94"/>
      <c r="BA134" s="94"/>
      <c r="BB134" s="94"/>
      <c r="BC134" s="95"/>
      <c r="BD134" s="89" t="s">
        <v>171</v>
      </c>
      <c r="BE134" s="89"/>
      <c r="BF134" s="89"/>
      <c r="BG134" s="89"/>
      <c r="BH134" s="89"/>
      <c r="CA134" s="1" t="s">
        <v>35</v>
      </c>
    </row>
    <row r="135" spans="1:79" s="25" customFormat="1" ht="25.5" customHeight="1" x14ac:dyDescent="0.2">
      <c r="A135" s="28">
        <v>1</v>
      </c>
      <c r="B135" s="29"/>
      <c r="C135" s="29"/>
      <c r="D135" s="30" t="s">
        <v>195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52">
        <v>11493391</v>
      </c>
      <c r="V135" s="53"/>
      <c r="W135" s="53"/>
      <c r="X135" s="53"/>
      <c r="Y135" s="54"/>
      <c r="Z135" s="52">
        <v>647550</v>
      </c>
      <c r="AA135" s="53"/>
      <c r="AB135" s="53"/>
      <c r="AC135" s="53"/>
      <c r="AD135" s="54"/>
      <c r="AE135" s="49">
        <v>0</v>
      </c>
      <c r="AF135" s="49"/>
      <c r="AG135" s="49"/>
      <c r="AH135" s="49"/>
      <c r="AI135" s="49"/>
      <c r="AJ135" s="99">
        <f>IF(ISNUMBER(U135),U135,0)+IF(ISNUMBER(Z135),Z135,0)</f>
        <v>12140941</v>
      </c>
      <c r="AK135" s="99"/>
      <c r="AL135" s="99"/>
      <c r="AM135" s="99"/>
      <c r="AN135" s="99"/>
      <c r="AO135" s="49">
        <v>12255338</v>
      </c>
      <c r="AP135" s="49"/>
      <c r="AQ135" s="49"/>
      <c r="AR135" s="49"/>
      <c r="AS135" s="49"/>
      <c r="AT135" s="99">
        <v>676530</v>
      </c>
      <c r="AU135" s="99"/>
      <c r="AV135" s="99"/>
      <c r="AW135" s="99"/>
      <c r="AX135" s="99"/>
      <c r="AY135" s="49">
        <v>0</v>
      </c>
      <c r="AZ135" s="49"/>
      <c r="BA135" s="49"/>
      <c r="BB135" s="49"/>
      <c r="BC135" s="49"/>
      <c r="BD135" s="99">
        <f>IF(ISNUMBER(AO135),AO135,0)+IF(ISNUMBER(AT135),AT135,0)</f>
        <v>12931868</v>
      </c>
      <c r="BE135" s="99"/>
      <c r="BF135" s="99"/>
      <c r="BG135" s="99"/>
      <c r="BH135" s="99"/>
      <c r="CA135" s="25" t="s">
        <v>36</v>
      </c>
    </row>
    <row r="136" spans="1:79" s="6" customFormat="1" ht="12.75" customHeight="1" x14ac:dyDescent="0.2">
      <c r="A136" s="33"/>
      <c r="B136" s="34"/>
      <c r="C136" s="34"/>
      <c r="D136" s="35" t="s">
        <v>147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7"/>
      <c r="U136" s="44">
        <v>11493391</v>
      </c>
      <c r="V136" s="45"/>
      <c r="W136" s="45"/>
      <c r="X136" s="45"/>
      <c r="Y136" s="46"/>
      <c r="Z136" s="44">
        <v>647550</v>
      </c>
      <c r="AA136" s="45"/>
      <c r="AB136" s="45"/>
      <c r="AC136" s="45"/>
      <c r="AD136" s="46"/>
      <c r="AE136" s="47">
        <v>0</v>
      </c>
      <c r="AF136" s="47"/>
      <c r="AG136" s="47"/>
      <c r="AH136" s="47"/>
      <c r="AI136" s="47"/>
      <c r="AJ136" s="48">
        <f>IF(ISNUMBER(U136),U136,0)+IF(ISNUMBER(Z136),Z136,0)</f>
        <v>12140941</v>
      </c>
      <c r="AK136" s="48"/>
      <c r="AL136" s="48"/>
      <c r="AM136" s="48"/>
      <c r="AN136" s="48"/>
      <c r="AO136" s="47">
        <v>12255338</v>
      </c>
      <c r="AP136" s="47"/>
      <c r="AQ136" s="47"/>
      <c r="AR136" s="47"/>
      <c r="AS136" s="47"/>
      <c r="AT136" s="48">
        <v>676530</v>
      </c>
      <c r="AU136" s="48"/>
      <c r="AV136" s="48"/>
      <c r="AW136" s="48"/>
      <c r="AX136" s="48"/>
      <c r="AY136" s="47">
        <v>0</v>
      </c>
      <c r="AZ136" s="47"/>
      <c r="BA136" s="47"/>
      <c r="BB136" s="47"/>
      <c r="BC136" s="47"/>
      <c r="BD136" s="48">
        <f>IF(ISNUMBER(AO136),AO136,0)+IF(ISNUMBER(AT136),AT136,0)</f>
        <v>12931868</v>
      </c>
      <c r="BE136" s="48"/>
      <c r="BF136" s="48"/>
      <c r="BG136" s="48"/>
      <c r="BH136" s="48"/>
    </row>
    <row r="137" spans="1:79" s="5" customFormat="1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 x14ac:dyDescent="0.2">
      <c r="A139" s="65" t="s">
        <v>152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</row>
    <row r="140" spans="1:79" ht="14.25" customHeight="1" x14ac:dyDescent="0.2">
      <c r="A140" s="65" t="s">
        <v>278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</row>
    <row r="141" spans="1:79" ht="23.1" customHeight="1" x14ac:dyDescent="0.2">
      <c r="A141" s="83" t="s">
        <v>6</v>
      </c>
      <c r="B141" s="84"/>
      <c r="C141" s="84"/>
      <c r="D141" s="41" t="s">
        <v>9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 t="s">
        <v>8</v>
      </c>
      <c r="R141" s="41"/>
      <c r="S141" s="41"/>
      <c r="T141" s="41"/>
      <c r="U141" s="41"/>
      <c r="V141" s="41" t="s">
        <v>7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78" t="s">
        <v>264</v>
      </c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80"/>
      <c r="AU141" s="78" t="s">
        <v>267</v>
      </c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80"/>
      <c r="BJ141" s="78" t="s">
        <v>274</v>
      </c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80"/>
    </row>
    <row r="142" spans="1:79" ht="32.25" customHeight="1" x14ac:dyDescent="0.2">
      <c r="A142" s="86"/>
      <c r="B142" s="87"/>
      <c r="C142" s="87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 t="s">
        <v>4</v>
      </c>
      <c r="AG142" s="41"/>
      <c r="AH142" s="41"/>
      <c r="AI142" s="41"/>
      <c r="AJ142" s="41"/>
      <c r="AK142" s="41" t="s">
        <v>3</v>
      </c>
      <c r="AL142" s="41"/>
      <c r="AM142" s="41"/>
      <c r="AN142" s="41"/>
      <c r="AO142" s="41"/>
      <c r="AP142" s="41" t="s">
        <v>123</v>
      </c>
      <c r="AQ142" s="41"/>
      <c r="AR142" s="41"/>
      <c r="AS142" s="41"/>
      <c r="AT142" s="41"/>
      <c r="AU142" s="41" t="s">
        <v>4</v>
      </c>
      <c r="AV142" s="41"/>
      <c r="AW142" s="41"/>
      <c r="AX142" s="41"/>
      <c r="AY142" s="41"/>
      <c r="AZ142" s="41" t="s">
        <v>3</v>
      </c>
      <c r="BA142" s="41"/>
      <c r="BB142" s="41"/>
      <c r="BC142" s="41"/>
      <c r="BD142" s="41"/>
      <c r="BE142" s="41" t="s">
        <v>90</v>
      </c>
      <c r="BF142" s="41"/>
      <c r="BG142" s="41"/>
      <c r="BH142" s="41"/>
      <c r="BI142" s="41"/>
      <c r="BJ142" s="41" t="s">
        <v>4</v>
      </c>
      <c r="BK142" s="41"/>
      <c r="BL142" s="41"/>
      <c r="BM142" s="41"/>
      <c r="BN142" s="41"/>
      <c r="BO142" s="41" t="s">
        <v>3</v>
      </c>
      <c r="BP142" s="41"/>
      <c r="BQ142" s="41"/>
      <c r="BR142" s="41"/>
      <c r="BS142" s="41"/>
      <c r="BT142" s="41" t="s">
        <v>97</v>
      </c>
      <c r="BU142" s="41"/>
      <c r="BV142" s="41"/>
      <c r="BW142" s="41"/>
      <c r="BX142" s="41"/>
    </row>
    <row r="143" spans="1:79" ht="15" customHeight="1" x14ac:dyDescent="0.2">
      <c r="A143" s="78">
        <v>1</v>
      </c>
      <c r="B143" s="79"/>
      <c r="C143" s="79"/>
      <c r="D143" s="41">
        <v>2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>
        <v>3</v>
      </c>
      <c r="R143" s="41"/>
      <c r="S143" s="41"/>
      <c r="T143" s="41"/>
      <c r="U143" s="41"/>
      <c r="V143" s="41">
        <v>4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41">
        <v>5</v>
      </c>
      <c r="AG143" s="41"/>
      <c r="AH143" s="41"/>
      <c r="AI143" s="41"/>
      <c r="AJ143" s="41"/>
      <c r="AK143" s="41">
        <v>6</v>
      </c>
      <c r="AL143" s="41"/>
      <c r="AM143" s="41"/>
      <c r="AN143" s="41"/>
      <c r="AO143" s="41"/>
      <c r="AP143" s="41">
        <v>7</v>
      </c>
      <c r="AQ143" s="41"/>
      <c r="AR143" s="41"/>
      <c r="AS143" s="41"/>
      <c r="AT143" s="41"/>
      <c r="AU143" s="41">
        <v>8</v>
      </c>
      <c r="AV143" s="41"/>
      <c r="AW143" s="41"/>
      <c r="AX143" s="41"/>
      <c r="AY143" s="41"/>
      <c r="AZ143" s="41">
        <v>9</v>
      </c>
      <c r="BA143" s="41"/>
      <c r="BB143" s="41"/>
      <c r="BC143" s="41"/>
      <c r="BD143" s="41"/>
      <c r="BE143" s="41">
        <v>10</v>
      </c>
      <c r="BF143" s="41"/>
      <c r="BG143" s="41"/>
      <c r="BH143" s="41"/>
      <c r="BI143" s="41"/>
      <c r="BJ143" s="41">
        <v>11</v>
      </c>
      <c r="BK143" s="41"/>
      <c r="BL143" s="41"/>
      <c r="BM143" s="41"/>
      <c r="BN143" s="41"/>
      <c r="BO143" s="41">
        <v>12</v>
      </c>
      <c r="BP143" s="41"/>
      <c r="BQ143" s="41"/>
      <c r="BR143" s="41"/>
      <c r="BS143" s="41"/>
      <c r="BT143" s="41">
        <v>13</v>
      </c>
      <c r="BU143" s="41"/>
      <c r="BV143" s="41"/>
      <c r="BW143" s="41"/>
      <c r="BX143" s="41"/>
    </row>
    <row r="144" spans="1:79" ht="10.5" hidden="1" customHeight="1" x14ac:dyDescent="0.2">
      <c r="A144" s="93" t="s">
        <v>154</v>
      </c>
      <c r="B144" s="94"/>
      <c r="C144" s="94"/>
      <c r="D144" s="41" t="s">
        <v>57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 t="s">
        <v>70</v>
      </c>
      <c r="R144" s="41"/>
      <c r="S144" s="41"/>
      <c r="T144" s="41"/>
      <c r="U144" s="41"/>
      <c r="V144" s="41" t="s">
        <v>71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69" t="s">
        <v>111</v>
      </c>
      <c r="AG144" s="69"/>
      <c r="AH144" s="69"/>
      <c r="AI144" s="69"/>
      <c r="AJ144" s="69"/>
      <c r="AK144" s="67" t="s">
        <v>112</v>
      </c>
      <c r="AL144" s="67"/>
      <c r="AM144" s="67"/>
      <c r="AN144" s="67"/>
      <c r="AO144" s="67"/>
      <c r="AP144" s="89" t="s">
        <v>197</v>
      </c>
      <c r="AQ144" s="89"/>
      <c r="AR144" s="89"/>
      <c r="AS144" s="89"/>
      <c r="AT144" s="89"/>
      <c r="AU144" s="69" t="s">
        <v>113</v>
      </c>
      <c r="AV144" s="69"/>
      <c r="AW144" s="69"/>
      <c r="AX144" s="69"/>
      <c r="AY144" s="69"/>
      <c r="AZ144" s="67" t="s">
        <v>114</v>
      </c>
      <c r="BA144" s="67"/>
      <c r="BB144" s="67"/>
      <c r="BC144" s="67"/>
      <c r="BD144" s="67"/>
      <c r="BE144" s="89" t="s">
        <v>197</v>
      </c>
      <c r="BF144" s="89"/>
      <c r="BG144" s="89"/>
      <c r="BH144" s="89"/>
      <c r="BI144" s="89"/>
      <c r="BJ144" s="69" t="s">
        <v>105</v>
      </c>
      <c r="BK144" s="69"/>
      <c r="BL144" s="69"/>
      <c r="BM144" s="69"/>
      <c r="BN144" s="69"/>
      <c r="BO144" s="67" t="s">
        <v>106</v>
      </c>
      <c r="BP144" s="67"/>
      <c r="BQ144" s="67"/>
      <c r="BR144" s="67"/>
      <c r="BS144" s="67"/>
      <c r="BT144" s="89" t="s">
        <v>197</v>
      </c>
      <c r="BU144" s="89"/>
      <c r="BV144" s="89"/>
      <c r="BW144" s="89"/>
      <c r="BX144" s="89"/>
      <c r="CA144" t="s">
        <v>37</v>
      </c>
    </row>
    <row r="145" spans="1:79" s="6" customFormat="1" ht="15" customHeight="1" x14ac:dyDescent="0.2">
      <c r="A145" s="33">
        <v>0</v>
      </c>
      <c r="B145" s="34"/>
      <c r="C145" s="34"/>
      <c r="D145" s="43" t="s">
        <v>196</v>
      </c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CA145" s="6" t="s">
        <v>38</v>
      </c>
    </row>
    <row r="146" spans="1:79" s="25" customFormat="1" ht="15" customHeight="1" x14ac:dyDescent="0.2">
      <c r="A146" s="28">
        <v>1</v>
      </c>
      <c r="B146" s="29"/>
      <c r="C146" s="29"/>
      <c r="D146" s="40" t="s">
        <v>198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199</v>
      </c>
      <c r="R146" s="41"/>
      <c r="S146" s="41"/>
      <c r="T146" s="41"/>
      <c r="U146" s="41"/>
      <c r="V146" s="41" t="s">
        <v>200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1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1</v>
      </c>
      <c r="AQ146" s="26"/>
      <c r="AR146" s="26"/>
      <c r="AS146" s="26"/>
      <c r="AT146" s="26"/>
      <c r="AU146" s="26">
        <v>1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1</v>
      </c>
      <c r="BF146" s="26"/>
      <c r="BG146" s="26"/>
      <c r="BH146" s="26"/>
      <c r="BI146" s="26"/>
      <c r="BJ146" s="26">
        <v>1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1</v>
      </c>
      <c r="BU146" s="26"/>
      <c r="BV146" s="26"/>
      <c r="BW146" s="26"/>
      <c r="BX146" s="26"/>
    </row>
    <row r="147" spans="1:79" s="25" customFormat="1" ht="15" customHeight="1" x14ac:dyDescent="0.2">
      <c r="A147" s="28">
        <v>2</v>
      </c>
      <c r="B147" s="29"/>
      <c r="C147" s="29"/>
      <c r="D147" s="40" t="s">
        <v>201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199</v>
      </c>
      <c r="R147" s="41"/>
      <c r="S147" s="41"/>
      <c r="T147" s="41"/>
      <c r="U147" s="41"/>
      <c r="V147" s="41" t="s">
        <v>202</v>
      </c>
      <c r="W147" s="41"/>
      <c r="X147" s="41"/>
      <c r="Y147" s="41"/>
      <c r="Z147" s="41"/>
      <c r="AA147" s="41"/>
      <c r="AB147" s="41"/>
      <c r="AC147" s="41"/>
      <c r="AD147" s="41"/>
      <c r="AE147" s="41"/>
      <c r="AF147" s="26">
        <v>1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1</v>
      </c>
      <c r="AQ147" s="26"/>
      <c r="AR147" s="26"/>
      <c r="AS147" s="26"/>
      <c r="AT147" s="26"/>
      <c r="AU147" s="26">
        <v>1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1</v>
      </c>
      <c r="BF147" s="26"/>
      <c r="BG147" s="26"/>
      <c r="BH147" s="26"/>
      <c r="BI147" s="26"/>
      <c r="BJ147" s="26">
        <v>1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1</v>
      </c>
      <c r="BU147" s="26"/>
      <c r="BV147" s="26"/>
      <c r="BW147" s="26"/>
      <c r="BX147" s="26"/>
    </row>
    <row r="148" spans="1:79" s="25" customFormat="1" ht="30" customHeight="1" x14ac:dyDescent="0.2">
      <c r="A148" s="28">
        <v>3</v>
      </c>
      <c r="B148" s="29"/>
      <c r="C148" s="29"/>
      <c r="D148" s="40" t="s">
        <v>203</v>
      </c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2"/>
      <c r="Q148" s="41" t="s">
        <v>199</v>
      </c>
      <c r="R148" s="41"/>
      <c r="S148" s="41"/>
      <c r="T148" s="41"/>
      <c r="U148" s="41"/>
      <c r="V148" s="41" t="s">
        <v>204</v>
      </c>
      <c r="W148" s="41"/>
      <c r="X148" s="41"/>
      <c r="Y148" s="41"/>
      <c r="Z148" s="41"/>
      <c r="AA148" s="41"/>
      <c r="AB148" s="41"/>
      <c r="AC148" s="41"/>
      <c r="AD148" s="41"/>
      <c r="AE148" s="41"/>
      <c r="AF148" s="26">
        <v>70.099999999999994</v>
      </c>
      <c r="AG148" s="26"/>
      <c r="AH148" s="26"/>
      <c r="AI148" s="26"/>
      <c r="AJ148" s="26"/>
      <c r="AK148" s="26">
        <v>3.11</v>
      </c>
      <c r="AL148" s="26"/>
      <c r="AM148" s="26"/>
      <c r="AN148" s="26"/>
      <c r="AO148" s="26"/>
      <c r="AP148" s="26">
        <v>73.209999999999994</v>
      </c>
      <c r="AQ148" s="26"/>
      <c r="AR148" s="26"/>
      <c r="AS148" s="26"/>
      <c r="AT148" s="26"/>
      <c r="AU148" s="26">
        <v>71.709999999999994</v>
      </c>
      <c r="AV148" s="26"/>
      <c r="AW148" s="26"/>
      <c r="AX148" s="26"/>
      <c r="AY148" s="26"/>
      <c r="AZ148" s="26">
        <v>1.5</v>
      </c>
      <c r="BA148" s="26"/>
      <c r="BB148" s="26"/>
      <c r="BC148" s="26"/>
      <c r="BD148" s="26"/>
      <c r="BE148" s="26">
        <v>73.209999999999994</v>
      </c>
      <c r="BF148" s="26"/>
      <c r="BG148" s="26"/>
      <c r="BH148" s="26"/>
      <c r="BI148" s="26"/>
      <c r="BJ148" s="26">
        <v>70.2</v>
      </c>
      <c r="BK148" s="26"/>
      <c r="BL148" s="26"/>
      <c r="BM148" s="26"/>
      <c r="BN148" s="26"/>
      <c r="BO148" s="26">
        <v>1.5</v>
      </c>
      <c r="BP148" s="26"/>
      <c r="BQ148" s="26"/>
      <c r="BR148" s="26"/>
      <c r="BS148" s="26"/>
      <c r="BT148" s="26">
        <v>71.7</v>
      </c>
      <c r="BU148" s="26"/>
      <c r="BV148" s="26"/>
      <c r="BW148" s="26"/>
      <c r="BX148" s="26"/>
    </row>
    <row r="149" spans="1:79" s="25" customFormat="1" ht="30" customHeight="1" x14ac:dyDescent="0.2">
      <c r="A149" s="28">
        <v>4</v>
      </c>
      <c r="B149" s="29"/>
      <c r="C149" s="29"/>
      <c r="D149" s="40" t="s">
        <v>205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2"/>
      <c r="Q149" s="41" t="s">
        <v>199</v>
      </c>
      <c r="R149" s="41"/>
      <c r="S149" s="41"/>
      <c r="T149" s="41"/>
      <c r="U149" s="41"/>
      <c r="V149" s="41" t="s">
        <v>204</v>
      </c>
      <c r="W149" s="41"/>
      <c r="X149" s="41"/>
      <c r="Y149" s="41"/>
      <c r="Z149" s="41"/>
      <c r="AA149" s="41"/>
      <c r="AB149" s="41"/>
      <c r="AC149" s="41"/>
      <c r="AD149" s="41"/>
      <c r="AE149" s="41"/>
      <c r="AF149" s="26">
        <v>3.34</v>
      </c>
      <c r="AG149" s="26"/>
      <c r="AH149" s="26"/>
      <c r="AI149" s="26"/>
      <c r="AJ149" s="26"/>
      <c r="AK149" s="26">
        <v>0</v>
      </c>
      <c r="AL149" s="26"/>
      <c r="AM149" s="26"/>
      <c r="AN149" s="26"/>
      <c r="AO149" s="26"/>
      <c r="AP149" s="26">
        <v>3.34</v>
      </c>
      <c r="AQ149" s="26"/>
      <c r="AR149" s="26"/>
      <c r="AS149" s="26"/>
      <c r="AT149" s="26"/>
      <c r="AU149" s="26">
        <v>2</v>
      </c>
      <c r="AV149" s="26"/>
      <c r="AW149" s="26"/>
      <c r="AX149" s="26"/>
      <c r="AY149" s="26"/>
      <c r="AZ149" s="26">
        <v>0</v>
      </c>
      <c r="BA149" s="26"/>
      <c r="BB149" s="26"/>
      <c r="BC149" s="26"/>
      <c r="BD149" s="26"/>
      <c r="BE149" s="26">
        <v>2</v>
      </c>
      <c r="BF149" s="26"/>
      <c r="BG149" s="26"/>
      <c r="BH149" s="26"/>
      <c r="BI149" s="26"/>
      <c r="BJ149" s="26">
        <v>2</v>
      </c>
      <c r="BK149" s="26"/>
      <c r="BL149" s="26"/>
      <c r="BM149" s="26"/>
      <c r="BN149" s="26"/>
      <c r="BO149" s="26">
        <v>0</v>
      </c>
      <c r="BP149" s="26"/>
      <c r="BQ149" s="26"/>
      <c r="BR149" s="26"/>
      <c r="BS149" s="26"/>
      <c r="BT149" s="26">
        <v>2</v>
      </c>
      <c r="BU149" s="26"/>
      <c r="BV149" s="26"/>
      <c r="BW149" s="26"/>
      <c r="BX149" s="26"/>
    </row>
    <row r="150" spans="1:79" s="25" customFormat="1" ht="45" customHeight="1" x14ac:dyDescent="0.2">
      <c r="A150" s="28">
        <v>5</v>
      </c>
      <c r="B150" s="29"/>
      <c r="C150" s="29"/>
      <c r="D150" s="40" t="s">
        <v>206</v>
      </c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2"/>
      <c r="Q150" s="41" t="s">
        <v>199</v>
      </c>
      <c r="R150" s="41"/>
      <c r="S150" s="41"/>
      <c r="T150" s="41"/>
      <c r="U150" s="41"/>
      <c r="V150" s="41" t="s">
        <v>204</v>
      </c>
      <c r="W150" s="41"/>
      <c r="X150" s="41"/>
      <c r="Y150" s="41"/>
      <c r="Z150" s="41"/>
      <c r="AA150" s="41"/>
      <c r="AB150" s="41"/>
      <c r="AC150" s="41"/>
      <c r="AD150" s="41"/>
      <c r="AE150" s="41"/>
      <c r="AF150" s="26">
        <v>3.5</v>
      </c>
      <c r="AG150" s="26"/>
      <c r="AH150" s="26"/>
      <c r="AI150" s="26"/>
      <c r="AJ150" s="26"/>
      <c r="AK150" s="26">
        <v>0</v>
      </c>
      <c r="AL150" s="26"/>
      <c r="AM150" s="26"/>
      <c r="AN150" s="26"/>
      <c r="AO150" s="26"/>
      <c r="AP150" s="26">
        <v>3.5</v>
      </c>
      <c r="AQ150" s="26"/>
      <c r="AR150" s="26"/>
      <c r="AS150" s="26"/>
      <c r="AT150" s="26"/>
      <c r="AU150" s="26">
        <v>3.5</v>
      </c>
      <c r="AV150" s="26"/>
      <c r="AW150" s="26"/>
      <c r="AX150" s="26"/>
      <c r="AY150" s="26"/>
      <c r="AZ150" s="26">
        <v>0</v>
      </c>
      <c r="BA150" s="26"/>
      <c r="BB150" s="26"/>
      <c r="BC150" s="26"/>
      <c r="BD150" s="26"/>
      <c r="BE150" s="26">
        <v>3.5</v>
      </c>
      <c r="BF150" s="26"/>
      <c r="BG150" s="26"/>
      <c r="BH150" s="26"/>
      <c r="BI150" s="26"/>
      <c r="BJ150" s="26">
        <v>3.5</v>
      </c>
      <c r="BK150" s="26"/>
      <c r="BL150" s="26"/>
      <c r="BM150" s="26"/>
      <c r="BN150" s="26"/>
      <c r="BO150" s="26">
        <v>0</v>
      </c>
      <c r="BP150" s="26"/>
      <c r="BQ150" s="26"/>
      <c r="BR150" s="26"/>
      <c r="BS150" s="26"/>
      <c r="BT150" s="26">
        <v>3.5</v>
      </c>
      <c r="BU150" s="26"/>
      <c r="BV150" s="26"/>
      <c r="BW150" s="26"/>
      <c r="BX150" s="26"/>
    </row>
    <row r="151" spans="1:79" s="25" customFormat="1" ht="30" customHeight="1" x14ac:dyDescent="0.2">
      <c r="A151" s="28">
        <v>6</v>
      </c>
      <c r="B151" s="29"/>
      <c r="C151" s="29"/>
      <c r="D151" s="40" t="s">
        <v>207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2"/>
      <c r="Q151" s="41" t="s">
        <v>199</v>
      </c>
      <c r="R151" s="41"/>
      <c r="S151" s="41"/>
      <c r="T151" s="41"/>
      <c r="U151" s="41"/>
      <c r="V151" s="41" t="s">
        <v>208</v>
      </c>
      <c r="W151" s="41"/>
      <c r="X151" s="41"/>
      <c r="Y151" s="41"/>
      <c r="Z151" s="41"/>
      <c r="AA151" s="41"/>
      <c r="AB151" s="41"/>
      <c r="AC151" s="41"/>
      <c r="AD151" s="41"/>
      <c r="AE151" s="41"/>
      <c r="AF151" s="26">
        <v>56.76</v>
      </c>
      <c r="AG151" s="26"/>
      <c r="AH151" s="26"/>
      <c r="AI151" s="26"/>
      <c r="AJ151" s="26"/>
      <c r="AK151" s="26">
        <v>3.11</v>
      </c>
      <c r="AL151" s="26"/>
      <c r="AM151" s="26"/>
      <c r="AN151" s="26"/>
      <c r="AO151" s="26"/>
      <c r="AP151" s="26">
        <v>59.87</v>
      </c>
      <c r="AQ151" s="26"/>
      <c r="AR151" s="26"/>
      <c r="AS151" s="26"/>
      <c r="AT151" s="26"/>
      <c r="AU151" s="26">
        <v>59.71</v>
      </c>
      <c r="AV151" s="26"/>
      <c r="AW151" s="26"/>
      <c r="AX151" s="26"/>
      <c r="AY151" s="26"/>
      <c r="AZ151" s="26">
        <v>1.5</v>
      </c>
      <c r="BA151" s="26"/>
      <c r="BB151" s="26"/>
      <c r="BC151" s="26"/>
      <c r="BD151" s="26"/>
      <c r="BE151" s="26">
        <v>61.21</v>
      </c>
      <c r="BF151" s="26"/>
      <c r="BG151" s="26"/>
      <c r="BH151" s="26"/>
      <c r="BI151" s="26"/>
      <c r="BJ151" s="26">
        <v>58.2</v>
      </c>
      <c r="BK151" s="26"/>
      <c r="BL151" s="26"/>
      <c r="BM151" s="26"/>
      <c r="BN151" s="26"/>
      <c r="BO151" s="26">
        <v>1.5</v>
      </c>
      <c r="BP151" s="26"/>
      <c r="BQ151" s="26"/>
      <c r="BR151" s="26"/>
      <c r="BS151" s="26"/>
      <c r="BT151" s="26">
        <v>59.7</v>
      </c>
      <c r="BU151" s="26"/>
      <c r="BV151" s="26"/>
      <c r="BW151" s="26"/>
      <c r="BX151" s="26"/>
    </row>
    <row r="152" spans="1:79" s="25" customFormat="1" ht="45" customHeight="1" x14ac:dyDescent="0.2">
      <c r="A152" s="28">
        <v>7</v>
      </c>
      <c r="B152" s="29"/>
      <c r="C152" s="29"/>
      <c r="D152" s="40" t="s">
        <v>209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2"/>
      <c r="Q152" s="41" t="s">
        <v>199</v>
      </c>
      <c r="R152" s="41"/>
      <c r="S152" s="41"/>
      <c r="T152" s="41"/>
      <c r="U152" s="41"/>
      <c r="V152" s="41" t="s">
        <v>204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26">
        <v>6.5</v>
      </c>
      <c r="AG152" s="26"/>
      <c r="AH152" s="26"/>
      <c r="AI152" s="26"/>
      <c r="AJ152" s="26"/>
      <c r="AK152" s="26">
        <v>0</v>
      </c>
      <c r="AL152" s="26"/>
      <c r="AM152" s="26"/>
      <c r="AN152" s="26"/>
      <c r="AO152" s="26"/>
      <c r="AP152" s="26">
        <v>6.5</v>
      </c>
      <c r="AQ152" s="26"/>
      <c r="AR152" s="26"/>
      <c r="AS152" s="26"/>
      <c r="AT152" s="26"/>
      <c r="AU152" s="26">
        <v>6.5</v>
      </c>
      <c r="AV152" s="26"/>
      <c r="AW152" s="26"/>
      <c r="AX152" s="26"/>
      <c r="AY152" s="26"/>
      <c r="AZ152" s="26">
        <v>0</v>
      </c>
      <c r="BA152" s="26"/>
      <c r="BB152" s="26"/>
      <c r="BC152" s="26"/>
      <c r="BD152" s="26"/>
      <c r="BE152" s="26">
        <v>6.5</v>
      </c>
      <c r="BF152" s="26"/>
      <c r="BG152" s="26"/>
      <c r="BH152" s="26"/>
      <c r="BI152" s="26"/>
      <c r="BJ152" s="26">
        <v>6.5</v>
      </c>
      <c r="BK152" s="26"/>
      <c r="BL152" s="26"/>
      <c r="BM152" s="26"/>
      <c r="BN152" s="26"/>
      <c r="BO152" s="26">
        <v>0</v>
      </c>
      <c r="BP152" s="26"/>
      <c r="BQ152" s="26"/>
      <c r="BR152" s="26"/>
      <c r="BS152" s="26"/>
      <c r="BT152" s="26">
        <v>6.5</v>
      </c>
      <c r="BU152" s="26"/>
      <c r="BV152" s="26"/>
      <c r="BW152" s="26"/>
      <c r="BX152" s="26"/>
    </row>
    <row r="153" spans="1:79" s="25" customFormat="1" ht="15" customHeight="1" x14ac:dyDescent="0.2">
      <c r="A153" s="28">
        <v>8</v>
      </c>
      <c r="B153" s="29"/>
      <c r="C153" s="29"/>
      <c r="D153" s="40" t="s">
        <v>210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2"/>
      <c r="Q153" s="41" t="s">
        <v>199</v>
      </c>
      <c r="R153" s="41"/>
      <c r="S153" s="41"/>
      <c r="T153" s="41"/>
      <c r="U153" s="41"/>
      <c r="V153" s="40" t="s">
        <v>211</v>
      </c>
      <c r="W153" s="31"/>
      <c r="X153" s="31"/>
      <c r="Y153" s="31"/>
      <c r="Z153" s="31"/>
      <c r="AA153" s="31"/>
      <c r="AB153" s="31"/>
      <c r="AC153" s="31"/>
      <c r="AD153" s="31"/>
      <c r="AE153" s="32"/>
      <c r="AF153" s="26">
        <v>3</v>
      </c>
      <c r="AG153" s="26"/>
      <c r="AH153" s="26"/>
      <c r="AI153" s="26"/>
      <c r="AJ153" s="26"/>
      <c r="AK153" s="26">
        <v>0</v>
      </c>
      <c r="AL153" s="26"/>
      <c r="AM153" s="26"/>
      <c r="AN153" s="26"/>
      <c r="AO153" s="26"/>
      <c r="AP153" s="26">
        <v>3</v>
      </c>
      <c r="AQ153" s="26"/>
      <c r="AR153" s="26"/>
      <c r="AS153" s="26"/>
      <c r="AT153" s="26"/>
      <c r="AU153" s="26">
        <v>3</v>
      </c>
      <c r="AV153" s="26"/>
      <c r="AW153" s="26"/>
      <c r="AX153" s="26"/>
      <c r="AY153" s="26"/>
      <c r="AZ153" s="26">
        <v>0</v>
      </c>
      <c r="BA153" s="26"/>
      <c r="BB153" s="26"/>
      <c r="BC153" s="26"/>
      <c r="BD153" s="26"/>
      <c r="BE153" s="26">
        <v>3</v>
      </c>
      <c r="BF153" s="26"/>
      <c r="BG153" s="26"/>
      <c r="BH153" s="26"/>
      <c r="BI153" s="26"/>
      <c r="BJ153" s="26">
        <v>3</v>
      </c>
      <c r="BK153" s="26"/>
      <c r="BL153" s="26"/>
      <c r="BM153" s="26"/>
      <c r="BN153" s="26"/>
      <c r="BO153" s="26">
        <v>0</v>
      </c>
      <c r="BP153" s="26"/>
      <c r="BQ153" s="26"/>
      <c r="BR153" s="26"/>
      <c r="BS153" s="26"/>
      <c r="BT153" s="26">
        <v>3</v>
      </c>
      <c r="BU153" s="26"/>
      <c r="BV153" s="26"/>
      <c r="BW153" s="26"/>
      <c r="BX153" s="26"/>
    </row>
    <row r="154" spans="1:79" s="25" customFormat="1" ht="15" customHeight="1" x14ac:dyDescent="0.2">
      <c r="A154" s="28">
        <v>9</v>
      </c>
      <c r="B154" s="29"/>
      <c r="C154" s="29"/>
      <c r="D154" s="40" t="s">
        <v>212</v>
      </c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2"/>
      <c r="Q154" s="41" t="s">
        <v>199</v>
      </c>
      <c r="R154" s="41"/>
      <c r="S154" s="41"/>
      <c r="T154" s="41"/>
      <c r="U154" s="41"/>
      <c r="V154" s="40" t="s">
        <v>213</v>
      </c>
      <c r="W154" s="31"/>
      <c r="X154" s="31"/>
      <c r="Y154" s="31"/>
      <c r="Z154" s="31"/>
      <c r="AA154" s="31"/>
      <c r="AB154" s="31"/>
      <c r="AC154" s="31"/>
      <c r="AD154" s="31"/>
      <c r="AE154" s="32"/>
      <c r="AF154" s="26">
        <v>42</v>
      </c>
      <c r="AG154" s="26"/>
      <c r="AH154" s="26"/>
      <c r="AI154" s="26"/>
      <c r="AJ154" s="26"/>
      <c r="AK154" s="26">
        <v>0</v>
      </c>
      <c r="AL154" s="26"/>
      <c r="AM154" s="26"/>
      <c r="AN154" s="26"/>
      <c r="AO154" s="26"/>
      <c r="AP154" s="26">
        <v>42</v>
      </c>
      <c r="AQ154" s="26"/>
      <c r="AR154" s="26"/>
      <c r="AS154" s="26"/>
      <c r="AT154" s="26"/>
      <c r="AU154" s="26">
        <v>42</v>
      </c>
      <c r="AV154" s="26"/>
      <c r="AW154" s="26"/>
      <c r="AX154" s="26"/>
      <c r="AY154" s="26"/>
      <c r="AZ154" s="26">
        <v>0</v>
      </c>
      <c r="BA154" s="26"/>
      <c r="BB154" s="26"/>
      <c r="BC154" s="26"/>
      <c r="BD154" s="26"/>
      <c r="BE154" s="26">
        <v>42</v>
      </c>
      <c r="BF154" s="26"/>
      <c r="BG154" s="26"/>
      <c r="BH154" s="26"/>
      <c r="BI154" s="26"/>
      <c r="BJ154" s="26">
        <v>42</v>
      </c>
      <c r="BK154" s="26"/>
      <c r="BL154" s="26"/>
      <c r="BM154" s="26"/>
      <c r="BN154" s="26"/>
      <c r="BO154" s="26">
        <v>0</v>
      </c>
      <c r="BP154" s="26"/>
      <c r="BQ154" s="26"/>
      <c r="BR154" s="26"/>
      <c r="BS154" s="26"/>
      <c r="BT154" s="26">
        <v>42</v>
      </c>
      <c r="BU154" s="26"/>
      <c r="BV154" s="26"/>
      <c r="BW154" s="26"/>
      <c r="BX154" s="26"/>
    </row>
    <row r="155" spans="1:79" s="25" customFormat="1" ht="30" customHeight="1" x14ac:dyDescent="0.2">
      <c r="A155" s="28">
        <v>10</v>
      </c>
      <c r="B155" s="29"/>
      <c r="C155" s="29"/>
      <c r="D155" s="40" t="s">
        <v>214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215</v>
      </c>
      <c r="R155" s="41"/>
      <c r="S155" s="41"/>
      <c r="T155" s="41"/>
      <c r="U155" s="41"/>
      <c r="V155" s="40" t="s">
        <v>216</v>
      </c>
      <c r="W155" s="31"/>
      <c r="X155" s="31"/>
      <c r="Y155" s="31"/>
      <c r="Z155" s="31"/>
      <c r="AA155" s="31"/>
      <c r="AB155" s="31"/>
      <c r="AC155" s="31"/>
      <c r="AD155" s="31"/>
      <c r="AE155" s="32"/>
      <c r="AF155" s="26">
        <v>7322.7449999999999</v>
      </c>
      <c r="AG155" s="26"/>
      <c r="AH155" s="26"/>
      <c r="AI155" s="26"/>
      <c r="AJ155" s="26"/>
      <c r="AK155" s="26">
        <v>503.62299999999999</v>
      </c>
      <c r="AL155" s="26"/>
      <c r="AM155" s="26"/>
      <c r="AN155" s="26"/>
      <c r="AO155" s="26"/>
      <c r="AP155" s="26">
        <v>7826.3679999999995</v>
      </c>
      <c r="AQ155" s="26"/>
      <c r="AR155" s="26"/>
      <c r="AS155" s="26"/>
      <c r="AT155" s="26"/>
      <c r="AU155" s="26">
        <v>9826.9179999999997</v>
      </c>
      <c r="AV155" s="26"/>
      <c r="AW155" s="26"/>
      <c r="AX155" s="26"/>
      <c r="AY155" s="26"/>
      <c r="AZ155" s="26">
        <v>518.1</v>
      </c>
      <c r="BA155" s="26"/>
      <c r="BB155" s="26"/>
      <c r="BC155" s="26"/>
      <c r="BD155" s="26"/>
      <c r="BE155" s="26">
        <v>10345.018</v>
      </c>
      <c r="BF155" s="26"/>
      <c r="BG155" s="26"/>
      <c r="BH155" s="26"/>
      <c r="BI155" s="26"/>
      <c r="BJ155" s="26">
        <v>10526.406000000001</v>
      </c>
      <c r="BK155" s="26"/>
      <c r="BL155" s="26"/>
      <c r="BM155" s="26"/>
      <c r="BN155" s="26"/>
      <c r="BO155" s="26">
        <v>583.29</v>
      </c>
      <c r="BP155" s="26"/>
      <c r="BQ155" s="26"/>
      <c r="BR155" s="26"/>
      <c r="BS155" s="26"/>
      <c r="BT155" s="26">
        <v>11109.696</v>
      </c>
      <c r="BU155" s="26"/>
      <c r="BV155" s="26"/>
      <c r="BW155" s="26"/>
      <c r="BX155" s="26"/>
    </row>
    <row r="156" spans="1:79" s="25" customFormat="1" ht="15" customHeight="1" x14ac:dyDescent="0.2">
      <c r="A156" s="28">
        <v>11</v>
      </c>
      <c r="B156" s="29"/>
      <c r="C156" s="29"/>
      <c r="D156" s="40" t="s">
        <v>217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215</v>
      </c>
      <c r="R156" s="41"/>
      <c r="S156" s="41"/>
      <c r="T156" s="41"/>
      <c r="U156" s="41"/>
      <c r="V156" s="40" t="s">
        <v>218</v>
      </c>
      <c r="W156" s="31"/>
      <c r="X156" s="31"/>
      <c r="Y156" s="31"/>
      <c r="Z156" s="31"/>
      <c r="AA156" s="31"/>
      <c r="AB156" s="31"/>
      <c r="AC156" s="31"/>
      <c r="AD156" s="31"/>
      <c r="AE156" s="32"/>
      <c r="AF156" s="26">
        <v>0</v>
      </c>
      <c r="AG156" s="26"/>
      <c r="AH156" s="26"/>
      <c r="AI156" s="26"/>
      <c r="AJ156" s="26"/>
      <c r="AK156" s="26">
        <v>485.38600000000002</v>
      </c>
      <c r="AL156" s="26"/>
      <c r="AM156" s="26"/>
      <c r="AN156" s="26"/>
      <c r="AO156" s="26"/>
      <c r="AP156" s="26">
        <v>485.38600000000002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v>515.94000000000005</v>
      </c>
      <c r="BA156" s="26"/>
      <c r="BB156" s="26"/>
      <c r="BC156" s="26"/>
      <c r="BD156" s="26"/>
      <c r="BE156" s="26">
        <v>515.94000000000005</v>
      </c>
      <c r="BF156" s="26"/>
      <c r="BG156" s="26"/>
      <c r="BH156" s="26"/>
      <c r="BI156" s="26"/>
      <c r="BJ156" s="26">
        <v>0</v>
      </c>
      <c r="BK156" s="26"/>
      <c r="BL156" s="26"/>
      <c r="BM156" s="26"/>
      <c r="BN156" s="26"/>
      <c r="BO156" s="26">
        <v>579.69000000000005</v>
      </c>
      <c r="BP156" s="26"/>
      <c r="BQ156" s="26"/>
      <c r="BR156" s="26"/>
      <c r="BS156" s="26"/>
      <c r="BT156" s="26">
        <v>579.69000000000005</v>
      </c>
      <c r="BU156" s="26"/>
      <c r="BV156" s="26"/>
      <c r="BW156" s="26"/>
      <c r="BX156" s="26"/>
    </row>
    <row r="157" spans="1:79" s="6" customFormat="1" ht="15" customHeight="1" x14ac:dyDescent="0.2">
      <c r="A157" s="33">
        <v>0</v>
      </c>
      <c r="B157" s="34"/>
      <c r="C157" s="34"/>
      <c r="D157" s="42" t="s">
        <v>219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3"/>
      <c r="R157" s="43"/>
      <c r="S157" s="43"/>
      <c r="T157" s="43"/>
      <c r="U157" s="43"/>
      <c r="V157" s="42"/>
      <c r="W157" s="36"/>
      <c r="X157" s="36"/>
      <c r="Y157" s="36"/>
      <c r="Z157" s="36"/>
      <c r="AA157" s="36"/>
      <c r="AB157" s="36"/>
      <c r="AC157" s="36"/>
      <c r="AD157" s="36"/>
      <c r="AE157" s="3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1:79" s="25" customFormat="1" ht="42.75" customHeight="1" x14ac:dyDescent="0.2">
      <c r="A158" s="28">
        <v>1</v>
      </c>
      <c r="B158" s="29"/>
      <c r="C158" s="29"/>
      <c r="D158" s="40" t="s">
        <v>220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221</v>
      </c>
      <c r="R158" s="41"/>
      <c r="S158" s="41"/>
      <c r="T158" s="41"/>
      <c r="U158" s="41"/>
      <c r="V158" s="40" t="s">
        <v>218</v>
      </c>
      <c r="W158" s="31"/>
      <c r="X158" s="31"/>
      <c r="Y158" s="31"/>
      <c r="Z158" s="31"/>
      <c r="AA158" s="31"/>
      <c r="AB158" s="31"/>
      <c r="AC158" s="31"/>
      <c r="AD158" s="31"/>
      <c r="AE158" s="32"/>
      <c r="AF158" s="26">
        <v>513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513</v>
      </c>
      <c r="AQ158" s="26"/>
      <c r="AR158" s="26"/>
      <c r="AS158" s="26"/>
      <c r="AT158" s="26"/>
      <c r="AU158" s="26">
        <v>516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516</v>
      </c>
      <c r="BF158" s="26"/>
      <c r="BG158" s="26"/>
      <c r="BH158" s="26"/>
      <c r="BI158" s="26"/>
      <c r="BJ158" s="26">
        <v>520</v>
      </c>
      <c r="BK158" s="26"/>
      <c r="BL158" s="26"/>
      <c r="BM158" s="26"/>
      <c r="BN158" s="26"/>
      <c r="BO158" s="26">
        <v>0</v>
      </c>
      <c r="BP158" s="26"/>
      <c r="BQ158" s="26"/>
      <c r="BR158" s="26"/>
      <c r="BS158" s="26"/>
      <c r="BT158" s="26">
        <v>520</v>
      </c>
      <c r="BU158" s="26"/>
      <c r="BV158" s="26"/>
      <c r="BW158" s="26"/>
      <c r="BX158" s="26"/>
    </row>
    <row r="159" spans="1:79" s="25" customFormat="1" ht="30" customHeight="1" x14ac:dyDescent="0.2">
      <c r="A159" s="28">
        <v>2</v>
      </c>
      <c r="B159" s="29"/>
      <c r="C159" s="29"/>
      <c r="D159" s="40" t="s">
        <v>222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2"/>
      <c r="Q159" s="41" t="s">
        <v>221</v>
      </c>
      <c r="R159" s="41"/>
      <c r="S159" s="41"/>
      <c r="T159" s="41"/>
      <c r="U159" s="41"/>
      <c r="V159" s="40" t="s">
        <v>223</v>
      </c>
      <c r="W159" s="31"/>
      <c r="X159" s="31"/>
      <c r="Y159" s="31"/>
      <c r="Z159" s="31"/>
      <c r="AA159" s="31"/>
      <c r="AB159" s="31"/>
      <c r="AC159" s="31"/>
      <c r="AD159" s="31"/>
      <c r="AE159" s="32"/>
      <c r="AF159" s="26">
        <v>143</v>
      </c>
      <c r="AG159" s="26"/>
      <c r="AH159" s="26"/>
      <c r="AI159" s="26"/>
      <c r="AJ159" s="26"/>
      <c r="AK159" s="26">
        <v>0</v>
      </c>
      <c r="AL159" s="26"/>
      <c r="AM159" s="26"/>
      <c r="AN159" s="26"/>
      <c r="AO159" s="26"/>
      <c r="AP159" s="26">
        <v>143</v>
      </c>
      <c r="AQ159" s="26"/>
      <c r="AR159" s="26"/>
      <c r="AS159" s="26"/>
      <c r="AT159" s="26"/>
      <c r="AU159" s="26">
        <v>138</v>
      </c>
      <c r="AV159" s="26"/>
      <c r="AW159" s="26"/>
      <c r="AX159" s="26"/>
      <c r="AY159" s="26"/>
      <c r="AZ159" s="26">
        <v>0</v>
      </c>
      <c r="BA159" s="26"/>
      <c r="BB159" s="26"/>
      <c r="BC159" s="26"/>
      <c r="BD159" s="26"/>
      <c r="BE159" s="26">
        <v>138</v>
      </c>
      <c r="BF159" s="26"/>
      <c r="BG159" s="26"/>
      <c r="BH159" s="26"/>
      <c r="BI159" s="26"/>
      <c r="BJ159" s="26">
        <v>144</v>
      </c>
      <c r="BK159" s="26"/>
      <c r="BL159" s="26"/>
      <c r="BM159" s="26"/>
      <c r="BN159" s="26"/>
      <c r="BO159" s="26">
        <v>0</v>
      </c>
      <c r="BP159" s="26"/>
      <c r="BQ159" s="26"/>
      <c r="BR159" s="26"/>
      <c r="BS159" s="26"/>
      <c r="BT159" s="26">
        <v>144</v>
      </c>
      <c r="BU159" s="26"/>
      <c r="BV159" s="26"/>
      <c r="BW159" s="26"/>
      <c r="BX159" s="26"/>
    </row>
    <row r="160" spans="1:79" s="25" customFormat="1" ht="30" customHeight="1" x14ac:dyDescent="0.2">
      <c r="A160" s="28">
        <v>3</v>
      </c>
      <c r="B160" s="29"/>
      <c r="C160" s="29"/>
      <c r="D160" s="40" t="s">
        <v>224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225</v>
      </c>
      <c r="R160" s="41"/>
      <c r="S160" s="41"/>
      <c r="T160" s="41"/>
      <c r="U160" s="41"/>
      <c r="V160" s="40" t="s">
        <v>226</v>
      </c>
      <c r="W160" s="31"/>
      <c r="X160" s="31"/>
      <c r="Y160" s="31"/>
      <c r="Z160" s="31"/>
      <c r="AA160" s="31"/>
      <c r="AB160" s="31"/>
      <c r="AC160" s="31"/>
      <c r="AD160" s="31"/>
      <c r="AE160" s="32"/>
      <c r="AF160" s="26">
        <v>186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186</v>
      </c>
      <c r="AQ160" s="26"/>
      <c r="AR160" s="26"/>
      <c r="AS160" s="26"/>
      <c r="AT160" s="26"/>
      <c r="AU160" s="26">
        <v>186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186</v>
      </c>
      <c r="BF160" s="26"/>
      <c r="BG160" s="26"/>
      <c r="BH160" s="26"/>
      <c r="BI160" s="26"/>
      <c r="BJ160" s="26">
        <v>186</v>
      </c>
      <c r="BK160" s="26"/>
      <c r="BL160" s="26"/>
      <c r="BM160" s="26"/>
      <c r="BN160" s="26"/>
      <c r="BO160" s="26">
        <v>0</v>
      </c>
      <c r="BP160" s="26"/>
      <c r="BQ160" s="26"/>
      <c r="BR160" s="26"/>
      <c r="BS160" s="26"/>
      <c r="BT160" s="26">
        <v>186</v>
      </c>
      <c r="BU160" s="26"/>
      <c r="BV160" s="26"/>
      <c r="BW160" s="26"/>
      <c r="BX160" s="26"/>
    </row>
    <row r="161" spans="1:79" s="6" customFormat="1" ht="15" customHeight="1" x14ac:dyDescent="0.2">
      <c r="A161" s="33">
        <v>0</v>
      </c>
      <c r="B161" s="34"/>
      <c r="C161" s="34"/>
      <c r="D161" s="42" t="s">
        <v>227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7"/>
      <c r="Q161" s="43"/>
      <c r="R161" s="43"/>
      <c r="S161" s="43"/>
      <c r="T161" s="43"/>
      <c r="U161" s="43"/>
      <c r="V161" s="42"/>
      <c r="W161" s="36"/>
      <c r="X161" s="36"/>
      <c r="Y161" s="36"/>
      <c r="Z161" s="36"/>
      <c r="AA161" s="36"/>
      <c r="AB161" s="36"/>
      <c r="AC161" s="36"/>
      <c r="AD161" s="36"/>
      <c r="AE161" s="3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1:79" s="25" customFormat="1" ht="28.5" customHeight="1" x14ac:dyDescent="0.2">
      <c r="A162" s="28">
        <v>1</v>
      </c>
      <c r="B162" s="29"/>
      <c r="C162" s="29"/>
      <c r="D162" s="40" t="s">
        <v>228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2"/>
      <c r="Q162" s="41" t="s">
        <v>221</v>
      </c>
      <c r="R162" s="41"/>
      <c r="S162" s="41"/>
      <c r="T162" s="41"/>
      <c r="U162" s="41"/>
      <c r="V162" s="40" t="s">
        <v>213</v>
      </c>
      <c r="W162" s="31"/>
      <c r="X162" s="31"/>
      <c r="Y162" s="31"/>
      <c r="Z162" s="31"/>
      <c r="AA162" s="31"/>
      <c r="AB162" s="31"/>
      <c r="AC162" s="31"/>
      <c r="AD162" s="31"/>
      <c r="AE162" s="32"/>
      <c r="AF162" s="26">
        <v>9</v>
      </c>
      <c r="AG162" s="26"/>
      <c r="AH162" s="26"/>
      <c r="AI162" s="26"/>
      <c r="AJ162" s="26"/>
      <c r="AK162" s="26">
        <v>0</v>
      </c>
      <c r="AL162" s="26"/>
      <c r="AM162" s="26"/>
      <c r="AN162" s="26"/>
      <c r="AO162" s="26"/>
      <c r="AP162" s="26">
        <v>9</v>
      </c>
      <c r="AQ162" s="26"/>
      <c r="AR162" s="26"/>
      <c r="AS162" s="26"/>
      <c r="AT162" s="26"/>
      <c r="AU162" s="26">
        <v>9</v>
      </c>
      <c r="AV162" s="26"/>
      <c r="AW162" s="26"/>
      <c r="AX162" s="26"/>
      <c r="AY162" s="26"/>
      <c r="AZ162" s="26">
        <v>0</v>
      </c>
      <c r="BA162" s="26"/>
      <c r="BB162" s="26"/>
      <c r="BC162" s="26"/>
      <c r="BD162" s="26"/>
      <c r="BE162" s="26">
        <v>9</v>
      </c>
      <c r="BF162" s="26"/>
      <c r="BG162" s="26"/>
      <c r="BH162" s="26"/>
      <c r="BI162" s="26"/>
      <c r="BJ162" s="26">
        <v>9</v>
      </c>
      <c r="BK162" s="26"/>
      <c r="BL162" s="26"/>
      <c r="BM162" s="26"/>
      <c r="BN162" s="26"/>
      <c r="BO162" s="26">
        <v>0</v>
      </c>
      <c r="BP162" s="26"/>
      <c r="BQ162" s="26"/>
      <c r="BR162" s="26"/>
      <c r="BS162" s="26"/>
      <c r="BT162" s="26">
        <v>9</v>
      </c>
      <c r="BU162" s="26"/>
      <c r="BV162" s="26"/>
      <c r="BW162" s="26"/>
      <c r="BX162" s="26"/>
    </row>
    <row r="163" spans="1:79" s="25" customFormat="1" ht="15" customHeight="1" x14ac:dyDescent="0.2">
      <c r="A163" s="28">
        <v>2</v>
      </c>
      <c r="B163" s="29"/>
      <c r="C163" s="29"/>
      <c r="D163" s="40" t="s">
        <v>229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199</v>
      </c>
      <c r="R163" s="41"/>
      <c r="S163" s="41"/>
      <c r="T163" s="41"/>
      <c r="U163" s="41"/>
      <c r="V163" s="40" t="s">
        <v>213</v>
      </c>
      <c r="W163" s="31"/>
      <c r="X163" s="31"/>
      <c r="Y163" s="31"/>
      <c r="Z163" s="31"/>
      <c r="AA163" s="31"/>
      <c r="AB163" s="31"/>
      <c r="AC163" s="31"/>
      <c r="AD163" s="31"/>
      <c r="AE163" s="32"/>
      <c r="AF163" s="26">
        <v>95418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95418</v>
      </c>
      <c r="AQ163" s="26"/>
      <c r="AR163" s="26"/>
      <c r="AS163" s="26"/>
      <c r="AT163" s="26"/>
      <c r="AU163" s="26">
        <v>95976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95976</v>
      </c>
      <c r="BF163" s="26"/>
      <c r="BG163" s="26"/>
      <c r="BH163" s="26"/>
      <c r="BI163" s="26"/>
      <c r="BJ163" s="26">
        <v>96720</v>
      </c>
      <c r="BK163" s="26"/>
      <c r="BL163" s="26"/>
      <c r="BM163" s="26"/>
      <c r="BN163" s="26"/>
      <c r="BO163" s="26">
        <v>0</v>
      </c>
      <c r="BP163" s="26"/>
      <c r="BQ163" s="26"/>
      <c r="BR163" s="26"/>
      <c r="BS163" s="26"/>
      <c r="BT163" s="26">
        <v>96720</v>
      </c>
      <c r="BU163" s="26"/>
      <c r="BV163" s="26"/>
      <c r="BW163" s="26"/>
      <c r="BX163" s="26"/>
    </row>
    <row r="164" spans="1:79" s="25" customFormat="1" ht="45" customHeight="1" x14ac:dyDescent="0.2">
      <c r="A164" s="28">
        <v>3</v>
      </c>
      <c r="B164" s="29"/>
      <c r="C164" s="29"/>
      <c r="D164" s="40" t="s">
        <v>230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231</v>
      </c>
      <c r="R164" s="41"/>
      <c r="S164" s="41"/>
      <c r="T164" s="41"/>
      <c r="U164" s="41"/>
      <c r="V164" s="40" t="s">
        <v>213</v>
      </c>
      <c r="W164" s="31"/>
      <c r="X164" s="31"/>
      <c r="Y164" s="31"/>
      <c r="Z164" s="31"/>
      <c r="AA164" s="31"/>
      <c r="AB164" s="31"/>
      <c r="AC164" s="31"/>
      <c r="AD164" s="31"/>
      <c r="AE164" s="32"/>
      <c r="AF164" s="26">
        <v>14274.36</v>
      </c>
      <c r="AG164" s="26"/>
      <c r="AH164" s="26"/>
      <c r="AI164" s="26"/>
      <c r="AJ164" s="26"/>
      <c r="AK164" s="26">
        <v>981.72</v>
      </c>
      <c r="AL164" s="26"/>
      <c r="AM164" s="26"/>
      <c r="AN164" s="26"/>
      <c r="AO164" s="26"/>
      <c r="AP164" s="26">
        <v>15256.08</v>
      </c>
      <c r="AQ164" s="26"/>
      <c r="AR164" s="26"/>
      <c r="AS164" s="26"/>
      <c r="AT164" s="26"/>
      <c r="AU164" s="26">
        <v>19044.41</v>
      </c>
      <c r="AV164" s="26"/>
      <c r="AW164" s="26"/>
      <c r="AX164" s="26"/>
      <c r="AY164" s="26"/>
      <c r="AZ164" s="26">
        <v>1004.07</v>
      </c>
      <c r="BA164" s="26"/>
      <c r="BB164" s="26"/>
      <c r="BC164" s="26"/>
      <c r="BD164" s="26"/>
      <c r="BE164" s="26">
        <v>20048.48</v>
      </c>
      <c r="BF164" s="26"/>
      <c r="BG164" s="26"/>
      <c r="BH164" s="26"/>
      <c r="BI164" s="26"/>
      <c r="BJ164" s="26">
        <v>20243.09</v>
      </c>
      <c r="BK164" s="26"/>
      <c r="BL164" s="26"/>
      <c r="BM164" s="26"/>
      <c r="BN164" s="26"/>
      <c r="BO164" s="26">
        <v>1121.71</v>
      </c>
      <c r="BP164" s="26"/>
      <c r="BQ164" s="26"/>
      <c r="BR164" s="26"/>
      <c r="BS164" s="26"/>
      <c r="BT164" s="26">
        <v>21364.799999999999</v>
      </c>
      <c r="BU164" s="26"/>
      <c r="BV164" s="26"/>
      <c r="BW164" s="26"/>
      <c r="BX164" s="26"/>
    </row>
    <row r="165" spans="1:79" s="25" customFormat="1" ht="15" customHeight="1" x14ac:dyDescent="0.2">
      <c r="A165" s="28">
        <v>4</v>
      </c>
      <c r="B165" s="29"/>
      <c r="C165" s="29"/>
      <c r="D165" s="40" t="s">
        <v>232</v>
      </c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2"/>
      <c r="Q165" s="41" t="s">
        <v>231</v>
      </c>
      <c r="R165" s="41"/>
      <c r="S165" s="41"/>
      <c r="T165" s="41"/>
      <c r="U165" s="41"/>
      <c r="V165" s="40" t="s">
        <v>213</v>
      </c>
      <c r="W165" s="31"/>
      <c r="X165" s="31"/>
      <c r="Y165" s="31"/>
      <c r="Z165" s="31"/>
      <c r="AA165" s="31"/>
      <c r="AB165" s="31"/>
      <c r="AC165" s="31"/>
      <c r="AD165" s="31"/>
      <c r="AE165" s="32"/>
      <c r="AF165" s="26">
        <v>0</v>
      </c>
      <c r="AG165" s="26"/>
      <c r="AH165" s="26"/>
      <c r="AI165" s="26"/>
      <c r="AJ165" s="26"/>
      <c r="AK165" s="26">
        <v>946.17</v>
      </c>
      <c r="AL165" s="26"/>
      <c r="AM165" s="26"/>
      <c r="AN165" s="26"/>
      <c r="AO165" s="26"/>
      <c r="AP165" s="26">
        <v>946.17</v>
      </c>
      <c r="AQ165" s="26"/>
      <c r="AR165" s="26"/>
      <c r="AS165" s="26"/>
      <c r="AT165" s="26"/>
      <c r="AU165" s="26">
        <v>0</v>
      </c>
      <c r="AV165" s="26"/>
      <c r="AW165" s="26"/>
      <c r="AX165" s="26"/>
      <c r="AY165" s="26"/>
      <c r="AZ165" s="26">
        <v>999.88</v>
      </c>
      <c r="BA165" s="26"/>
      <c r="BB165" s="26"/>
      <c r="BC165" s="26"/>
      <c r="BD165" s="26"/>
      <c r="BE165" s="26">
        <v>999.88</v>
      </c>
      <c r="BF165" s="26"/>
      <c r="BG165" s="26"/>
      <c r="BH165" s="26"/>
      <c r="BI165" s="26"/>
      <c r="BJ165" s="26">
        <v>0</v>
      </c>
      <c r="BK165" s="26"/>
      <c r="BL165" s="26"/>
      <c r="BM165" s="26"/>
      <c r="BN165" s="26"/>
      <c r="BO165" s="26">
        <v>1114.79</v>
      </c>
      <c r="BP165" s="26"/>
      <c r="BQ165" s="26"/>
      <c r="BR165" s="26"/>
      <c r="BS165" s="26"/>
      <c r="BT165" s="26">
        <v>1114.79</v>
      </c>
      <c r="BU165" s="26"/>
      <c r="BV165" s="26"/>
      <c r="BW165" s="26"/>
      <c r="BX165" s="26"/>
    </row>
    <row r="166" spans="1:79" s="6" customFormat="1" ht="15" customHeight="1" x14ac:dyDescent="0.2">
      <c r="A166" s="33">
        <v>0</v>
      </c>
      <c r="B166" s="34"/>
      <c r="C166" s="34"/>
      <c r="D166" s="42" t="s">
        <v>233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7"/>
      <c r="Q166" s="43"/>
      <c r="R166" s="43"/>
      <c r="S166" s="43"/>
      <c r="T166" s="43"/>
      <c r="U166" s="43"/>
      <c r="V166" s="42"/>
      <c r="W166" s="36"/>
      <c r="X166" s="36"/>
      <c r="Y166" s="36"/>
      <c r="Z166" s="36"/>
      <c r="AA166" s="36"/>
      <c r="AB166" s="36"/>
      <c r="AC166" s="36"/>
      <c r="AD166" s="36"/>
      <c r="AE166" s="3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1:79" s="25" customFormat="1" ht="85.5" customHeight="1" x14ac:dyDescent="0.2">
      <c r="A167" s="28">
        <v>1</v>
      </c>
      <c r="B167" s="29"/>
      <c r="C167" s="29"/>
      <c r="D167" s="40" t="s">
        <v>234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2"/>
      <c r="Q167" s="41" t="s">
        <v>235</v>
      </c>
      <c r="R167" s="41"/>
      <c r="S167" s="41"/>
      <c r="T167" s="41"/>
      <c r="U167" s="41"/>
      <c r="V167" s="40" t="s">
        <v>213</v>
      </c>
      <c r="W167" s="31"/>
      <c r="X167" s="31"/>
      <c r="Y167" s="31"/>
      <c r="Z167" s="31"/>
      <c r="AA167" s="31"/>
      <c r="AB167" s="31"/>
      <c r="AC167" s="31"/>
      <c r="AD167" s="31"/>
      <c r="AE167" s="32"/>
      <c r="AF167" s="26">
        <v>93</v>
      </c>
      <c r="AG167" s="26"/>
      <c r="AH167" s="26"/>
      <c r="AI167" s="26"/>
      <c r="AJ167" s="26"/>
      <c r="AK167" s="26">
        <v>0</v>
      </c>
      <c r="AL167" s="26"/>
      <c r="AM167" s="26"/>
      <c r="AN167" s="26"/>
      <c r="AO167" s="26"/>
      <c r="AP167" s="26">
        <v>93</v>
      </c>
      <c r="AQ167" s="26"/>
      <c r="AR167" s="26"/>
      <c r="AS167" s="26"/>
      <c r="AT167" s="26"/>
      <c r="AU167" s="26">
        <v>100.6</v>
      </c>
      <c r="AV167" s="26"/>
      <c r="AW167" s="26"/>
      <c r="AX167" s="26"/>
      <c r="AY167" s="26"/>
      <c r="AZ167" s="26">
        <v>0</v>
      </c>
      <c r="BA167" s="26"/>
      <c r="BB167" s="26"/>
      <c r="BC167" s="26"/>
      <c r="BD167" s="26"/>
      <c r="BE167" s="26">
        <v>100.6</v>
      </c>
      <c r="BF167" s="26"/>
      <c r="BG167" s="26"/>
      <c r="BH167" s="26"/>
      <c r="BI167" s="26"/>
      <c r="BJ167" s="26">
        <v>100.8</v>
      </c>
      <c r="BK167" s="26"/>
      <c r="BL167" s="26"/>
      <c r="BM167" s="26"/>
      <c r="BN167" s="26"/>
      <c r="BO167" s="26">
        <v>0</v>
      </c>
      <c r="BP167" s="26"/>
      <c r="BQ167" s="26"/>
      <c r="BR167" s="26"/>
      <c r="BS167" s="26"/>
      <c r="BT167" s="26">
        <v>100.8</v>
      </c>
      <c r="BU167" s="26"/>
      <c r="BV167" s="26"/>
      <c r="BW167" s="26"/>
      <c r="BX167" s="26"/>
    </row>
    <row r="168" spans="1:79" s="25" customFormat="1" ht="75" customHeight="1" x14ac:dyDescent="0.2">
      <c r="A168" s="28">
        <v>2</v>
      </c>
      <c r="B168" s="29"/>
      <c r="C168" s="29"/>
      <c r="D168" s="40" t="s">
        <v>236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2"/>
      <c r="Q168" s="41" t="s">
        <v>235</v>
      </c>
      <c r="R168" s="41"/>
      <c r="S168" s="41"/>
      <c r="T168" s="41"/>
      <c r="U168" s="41"/>
      <c r="V168" s="40" t="s">
        <v>213</v>
      </c>
      <c r="W168" s="31"/>
      <c r="X168" s="31"/>
      <c r="Y168" s="31"/>
      <c r="Z168" s="31"/>
      <c r="AA168" s="31"/>
      <c r="AB168" s="31"/>
      <c r="AC168" s="31"/>
      <c r="AD168" s="31"/>
      <c r="AE168" s="32"/>
      <c r="AF168" s="26">
        <v>0</v>
      </c>
      <c r="AG168" s="26"/>
      <c r="AH168" s="26"/>
      <c r="AI168" s="26"/>
      <c r="AJ168" s="26"/>
      <c r="AK168" s="26">
        <v>7</v>
      </c>
      <c r="AL168" s="26"/>
      <c r="AM168" s="26"/>
      <c r="AN168" s="26"/>
      <c r="AO168" s="26"/>
      <c r="AP168" s="26">
        <v>7</v>
      </c>
      <c r="AQ168" s="26"/>
      <c r="AR168" s="26"/>
      <c r="AS168" s="26"/>
      <c r="AT168" s="26"/>
      <c r="AU168" s="26">
        <v>0</v>
      </c>
      <c r="AV168" s="26"/>
      <c r="AW168" s="26"/>
      <c r="AX168" s="26"/>
      <c r="AY168" s="26"/>
      <c r="AZ168" s="26">
        <v>5</v>
      </c>
      <c r="BA168" s="26"/>
      <c r="BB168" s="26"/>
      <c r="BC168" s="26"/>
      <c r="BD168" s="26"/>
      <c r="BE168" s="26">
        <v>5</v>
      </c>
      <c r="BF168" s="26"/>
      <c r="BG168" s="26"/>
      <c r="BH168" s="26"/>
      <c r="BI168" s="26"/>
      <c r="BJ168" s="26">
        <v>0</v>
      </c>
      <c r="BK168" s="26"/>
      <c r="BL168" s="26"/>
      <c r="BM168" s="26"/>
      <c r="BN168" s="26"/>
      <c r="BO168" s="26">
        <v>5</v>
      </c>
      <c r="BP168" s="26"/>
      <c r="BQ168" s="26"/>
      <c r="BR168" s="26"/>
      <c r="BS168" s="26"/>
      <c r="BT168" s="26">
        <v>5</v>
      </c>
      <c r="BU168" s="26"/>
      <c r="BV168" s="26"/>
      <c r="BW168" s="26"/>
      <c r="BX168" s="26"/>
    </row>
    <row r="170" spans="1:79" ht="14.25" customHeight="1" x14ac:dyDescent="0.2">
      <c r="A170" s="65" t="s">
        <v>294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</row>
    <row r="171" spans="1:79" ht="23.1" customHeight="1" x14ac:dyDescent="0.2">
      <c r="A171" s="83" t="s">
        <v>6</v>
      </c>
      <c r="B171" s="84"/>
      <c r="C171" s="84"/>
      <c r="D171" s="41" t="s">
        <v>9</v>
      </c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 t="s">
        <v>8</v>
      </c>
      <c r="R171" s="41"/>
      <c r="S171" s="41"/>
      <c r="T171" s="41"/>
      <c r="U171" s="41"/>
      <c r="V171" s="41" t="s">
        <v>7</v>
      </c>
      <c r="W171" s="41"/>
      <c r="X171" s="41"/>
      <c r="Y171" s="41"/>
      <c r="Z171" s="41"/>
      <c r="AA171" s="41"/>
      <c r="AB171" s="41"/>
      <c r="AC171" s="41"/>
      <c r="AD171" s="41"/>
      <c r="AE171" s="41"/>
      <c r="AF171" s="78" t="s">
        <v>285</v>
      </c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80"/>
      <c r="AU171" s="78" t="s">
        <v>290</v>
      </c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80"/>
    </row>
    <row r="172" spans="1:79" ht="28.5" customHeight="1" x14ac:dyDescent="0.2">
      <c r="A172" s="86"/>
      <c r="B172" s="87"/>
      <c r="C172" s="87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 t="s">
        <v>4</v>
      </c>
      <c r="AG172" s="41"/>
      <c r="AH172" s="41"/>
      <c r="AI172" s="41"/>
      <c r="AJ172" s="41"/>
      <c r="AK172" s="41" t="s">
        <v>3</v>
      </c>
      <c r="AL172" s="41"/>
      <c r="AM172" s="41"/>
      <c r="AN172" s="41"/>
      <c r="AO172" s="41"/>
      <c r="AP172" s="41" t="s">
        <v>123</v>
      </c>
      <c r="AQ172" s="41"/>
      <c r="AR172" s="41"/>
      <c r="AS172" s="41"/>
      <c r="AT172" s="41"/>
      <c r="AU172" s="41" t="s">
        <v>4</v>
      </c>
      <c r="AV172" s="41"/>
      <c r="AW172" s="41"/>
      <c r="AX172" s="41"/>
      <c r="AY172" s="41"/>
      <c r="AZ172" s="41" t="s">
        <v>3</v>
      </c>
      <c r="BA172" s="41"/>
      <c r="BB172" s="41"/>
      <c r="BC172" s="41"/>
      <c r="BD172" s="41"/>
      <c r="BE172" s="41" t="s">
        <v>90</v>
      </c>
      <c r="BF172" s="41"/>
      <c r="BG172" s="41"/>
      <c r="BH172" s="41"/>
      <c r="BI172" s="41"/>
    </row>
    <row r="173" spans="1:79" ht="15" customHeight="1" x14ac:dyDescent="0.2">
      <c r="A173" s="78">
        <v>1</v>
      </c>
      <c r="B173" s="79"/>
      <c r="C173" s="79"/>
      <c r="D173" s="41">
        <v>2</v>
      </c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>
        <v>3</v>
      </c>
      <c r="R173" s="41"/>
      <c r="S173" s="41"/>
      <c r="T173" s="41"/>
      <c r="U173" s="41"/>
      <c r="V173" s="41">
        <v>4</v>
      </c>
      <c r="W173" s="41"/>
      <c r="X173" s="41"/>
      <c r="Y173" s="41"/>
      <c r="Z173" s="41"/>
      <c r="AA173" s="41"/>
      <c r="AB173" s="41"/>
      <c r="AC173" s="41"/>
      <c r="AD173" s="41"/>
      <c r="AE173" s="41"/>
      <c r="AF173" s="41">
        <v>5</v>
      </c>
      <c r="AG173" s="41"/>
      <c r="AH173" s="41"/>
      <c r="AI173" s="41"/>
      <c r="AJ173" s="41"/>
      <c r="AK173" s="41">
        <v>6</v>
      </c>
      <c r="AL173" s="41"/>
      <c r="AM173" s="41"/>
      <c r="AN173" s="41"/>
      <c r="AO173" s="41"/>
      <c r="AP173" s="41">
        <v>7</v>
      </c>
      <c r="AQ173" s="41"/>
      <c r="AR173" s="41"/>
      <c r="AS173" s="41"/>
      <c r="AT173" s="41"/>
      <c r="AU173" s="41">
        <v>8</v>
      </c>
      <c r="AV173" s="41"/>
      <c r="AW173" s="41"/>
      <c r="AX173" s="41"/>
      <c r="AY173" s="41"/>
      <c r="AZ173" s="41">
        <v>9</v>
      </c>
      <c r="BA173" s="41"/>
      <c r="BB173" s="41"/>
      <c r="BC173" s="41"/>
      <c r="BD173" s="41"/>
      <c r="BE173" s="41">
        <v>10</v>
      </c>
      <c r="BF173" s="41"/>
      <c r="BG173" s="41"/>
      <c r="BH173" s="41"/>
      <c r="BI173" s="41"/>
    </row>
    <row r="174" spans="1:79" ht="15.75" hidden="1" customHeight="1" x14ac:dyDescent="0.2">
      <c r="A174" s="93" t="s">
        <v>154</v>
      </c>
      <c r="B174" s="94"/>
      <c r="C174" s="94"/>
      <c r="D174" s="41" t="s">
        <v>57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 t="s">
        <v>70</v>
      </c>
      <c r="R174" s="41"/>
      <c r="S174" s="41"/>
      <c r="T174" s="41"/>
      <c r="U174" s="41"/>
      <c r="V174" s="41" t="s">
        <v>71</v>
      </c>
      <c r="W174" s="41"/>
      <c r="X174" s="41"/>
      <c r="Y174" s="41"/>
      <c r="Z174" s="41"/>
      <c r="AA174" s="41"/>
      <c r="AB174" s="41"/>
      <c r="AC174" s="41"/>
      <c r="AD174" s="41"/>
      <c r="AE174" s="41"/>
      <c r="AF174" s="69" t="s">
        <v>107</v>
      </c>
      <c r="AG174" s="69"/>
      <c r="AH174" s="69"/>
      <c r="AI174" s="69"/>
      <c r="AJ174" s="69"/>
      <c r="AK174" s="67" t="s">
        <v>108</v>
      </c>
      <c r="AL174" s="67"/>
      <c r="AM174" s="67"/>
      <c r="AN174" s="67"/>
      <c r="AO174" s="67"/>
      <c r="AP174" s="89" t="s">
        <v>197</v>
      </c>
      <c r="AQ174" s="89"/>
      <c r="AR174" s="89"/>
      <c r="AS174" s="89"/>
      <c r="AT174" s="89"/>
      <c r="AU174" s="69" t="s">
        <v>109</v>
      </c>
      <c r="AV174" s="69"/>
      <c r="AW174" s="69"/>
      <c r="AX174" s="69"/>
      <c r="AY174" s="69"/>
      <c r="AZ174" s="67" t="s">
        <v>110</v>
      </c>
      <c r="BA174" s="67"/>
      <c r="BB174" s="67"/>
      <c r="BC174" s="67"/>
      <c r="BD174" s="67"/>
      <c r="BE174" s="89" t="s">
        <v>197</v>
      </c>
      <c r="BF174" s="89"/>
      <c r="BG174" s="89"/>
      <c r="BH174" s="89"/>
      <c r="BI174" s="89"/>
      <c r="CA174" t="s">
        <v>39</v>
      </c>
    </row>
    <row r="175" spans="1:79" s="6" customFormat="1" ht="14.25" x14ac:dyDescent="0.2">
      <c r="A175" s="33">
        <v>0</v>
      </c>
      <c r="B175" s="34"/>
      <c r="C175" s="34"/>
      <c r="D175" s="43" t="s">
        <v>196</v>
      </c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CA175" s="6" t="s">
        <v>40</v>
      </c>
    </row>
    <row r="176" spans="1:79" s="25" customFormat="1" ht="14.25" customHeight="1" x14ac:dyDescent="0.2">
      <c r="A176" s="28">
        <v>1</v>
      </c>
      <c r="B176" s="29"/>
      <c r="C176" s="29"/>
      <c r="D176" s="40" t="s">
        <v>198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2"/>
      <c r="Q176" s="41" t="s">
        <v>199</v>
      </c>
      <c r="R176" s="41"/>
      <c r="S176" s="41"/>
      <c r="T176" s="41"/>
      <c r="U176" s="41"/>
      <c r="V176" s="41" t="s">
        <v>200</v>
      </c>
      <c r="W176" s="41"/>
      <c r="X176" s="41"/>
      <c r="Y176" s="41"/>
      <c r="Z176" s="41"/>
      <c r="AA176" s="41"/>
      <c r="AB176" s="41"/>
      <c r="AC176" s="41"/>
      <c r="AD176" s="41"/>
      <c r="AE176" s="41"/>
      <c r="AF176" s="26">
        <v>1</v>
      </c>
      <c r="AG176" s="26"/>
      <c r="AH176" s="26"/>
      <c r="AI176" s="26"/>
      <c r="AJ176" s="26"/>
      <c r="AK176" s="26">
        <v>0</v>
      </c>
      <c r="AL176" s="26"/>
      <c r="AM176" s="26"/>
      <c r="AN176" s="26"/>
      <c r="AO176" s="26"/>
      <c r="AP176" s="26">
        <v>1</v>
      </c>
      <c r="AQ176" s="26"/>
      <c r="AR176" s="26"/>
      <c r="AS176" s="26"/>
      <c r="AT176" s="26"/>
      <c r="AU176" s="26">
        <v>1</v>
      </c>
      <c r="AV176" s="26"/>
      <c r="AW176" s="26"/>
      <c r="AX176" s="26"/>
      <c r="AY176" s="26"/>
      <c r="AZ176" s="26">
        <v>0</v>
      </c>
      <c r="BA176" s="26"/>
      <c r="BB176" s="26"/>
      <c r="BC176" s="26"/>
      <c r="BD176" s="26"/>
      <c r="BE176" s="26">
        <v>1</v>
      </c>
      <c r="BF176" s="26"/>
      <c r="BG176" s="26"/>
      <c r="BH176" s="26"/>
      <c r="BI176" s="26"/>
    </row>
    <row r="177" spans="1:61" s="25" customFormat="1" ht="15" customHeight="1" x14ac:dyDescent="0.2">
      <c r="A177" s="28">
        <v>2</v>
      </c>
      <c r="B177" s="29"/>
      <c r="C177" s="29"/>
      <c r="D177" s="40" t="s">
        <v>201</v>
      </c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2"/>
      <c r="Q177" s="41" t="s">
        <v>199</v>
      </c>
      <c r="R177" s="41"/>
      <c r="S177" s="41"/>
      <c r="T177" s="41"/>
      <c r="U177" s="41"/>
      <c r="V177" s="41" t="s">
        <v>202</v>
      </c>
      <c r="W177" s="41"/>
      <c r="X177" s="41"/>
      <c r="Y177" s="41"/>
      <c r="Z177" s="41"/>
      <c r="AA177" s="41"/>
      <c r="AB177" s="41"/>
      <c r="AC177" s="41"/>
      <c r="AD177" s="41"/>
      <c r="AE177" s="41"/>
      <c r="AF177" s="26">
        <v>1</v>
      </c>
      <c r="AG177" s="26"/>
      <c r="AH177" s="26"/>
      <c r="AI177" s="26"/>
      <c r="AJ177" s="26"/>
      <c r="AK177" s="26">
        <v>0</v>
      </c>
      <c r="AL177" s="26"/>
      <c r="AM177" s="26"/>
      <c r="AN177" s="26"/>
      <c r="AO177" s="26"/>
      <c r="AP177" s="26">
        <v>1</v>
      </c>
      <c r="AQ177" s="26"/>
      <c r="AR177" s="26"/>
      <c r="AS177" s="26"/>
      <c r="AT177" s="26"/>
      <c r="AU177" s="26">
        <v>1</v>
      </c>
      <c r="AV177" s="26"/>
      <c r="AW177" s="26"/>
      <c r="AX177" s="26"/>
      <c r="AY177" s="26"/>
      <c r="AZ177" s="26">
        <v>0</v>
      </c>
      <c r="BA177" s="26"/>
      <c r="BB177" s="26"/>
      <c r="BC177" s="26"/>
      <c r="BD177" s="26"/>
      <c r="BE177" s="26">
        <v>1</v>
      </c>
      <c r="BF177" s="26"/>
      <c r="BG177" s="26"/>
      <c r="BH177" s="26"/>
      <c r="BI177" s="26"/>
    </row>
    <row r="178" spans="1:61" s="25" customFormat="1" ht="30" customHeight="1" x14ac:dyDescent="0.2">
      <c r="A178" s="28">
        <v>3</v>
      </c>
      <c r="B178" s="29"/>
      <c r="C178" s="29"/>
      <c r="D178" s="40" t="s">
        <v>203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2"/>
      <c r="Q178" s="41" t="s">
        <v>199</v>
      </c>
      <c r="R178" s="41"/>
      <c r="S178" s="41"/>
      <c r="T178" s="41"/>
      <c r="U178" s="41"/>
      <c r="V178" s="41" t="s">
        <v>204</v>
      </c>
      <c r="W178" s="41"/>
      <c r="X178" s="41"/>
      <c r="Y178" s="41"/>
      <c r="Z178" s="41"/>
      <c r="AA178" s="41"/>
      <c r="AB178" s="41"/>
      <c r="AC178" s="41"/>
      <c r="AD178" s="41"/>
      <c r="AE178" s="41"/>
      <c r="AF178" s="26">
        <v>70.2</v>
      </c>
      <c r="AG178" s="26"/>
      <c r="AH178" s="26"/>
      <c r="AI178" s="26"/>
      <c r="AJ178" s="26"/>
      <c r="AK178" s="26">
        <v>1.5</v>
      </c>
      <c r="AL178" s="26"/>
      <c r="AM178" s="26"/>
      <c r="AN178" s="26"/>
      <c r="AO178" s="26"/>
      <c r="AP178" s="26">
        <v>71.7</v>
      </c>
      <c r="AQ178" s="26"/>
      <c r="AR178" s="26"/>
      <c r="AS178" s="26"/>
      <c r="AT178" s="26"/>
      <c r="AU178" s="26">
        <v>70.2</v>
      </c>
      <c r="AV178" s="26"/>
      <c r="AW178" s="26"/>
      <c r="AX178" s="26"/>
      <c r="AY178" s="26"/>
      <c r="AZ178" s="26">
        <v>1.5</v>
      </c>
      <c r="BA178" s="26"/>
      <c r="BB178" s="26"/>
      <c r="BC178" s="26"/>
      <c r="BD178" s="26"/>
      <c r="BE178" s="26">
        <v>71.7</v>
      </c>
      <c r="BF178" s="26"/>
      <c r="BG178" s="26"/>
      <c r="BH178" s="26"/>
      <c r="BI178" s="26"/>
    </row>
    <row r="179" spans="1:61" s="25" customFormat="1" ht="30" customHeight="1" x14ac:dyDescent="0.2">
      <c r="A179" s="28">
        <v>4</v>
      </c>
      <c r="B179" s="29"/>
      <c r="C179" s="29"/>
      <c r="D179" s="40" t="s">
        <v>205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2"/>
      <c r="Q179" s="41" t="s">
        <v>199</v>
      </c>
      <c r="R179" s="41"/>
      <c r="S179" s="41"/>
      <c r="T179" s="41"/>
      <c r="U179" s="41"/>
      <c r="V179" s="41" t="s">
        <v>204</v>
      </c>
      <c r="W179" s="41"/>
      <c r="X179" s="41"/>
      <c r="Y179" s="41"/>
      <c r="Z179" s="41"/>
      <c r="AA179" s="41"/>
      <c r="AB179" s="41"/>
      <c r="AC179" s="41"/>
      <c r="AD179" s="41"/>
      <c r="AE179" s="41"/>
      <c r="AF179" s="26">
        <v>2</v>
      </c>
      <c r="AG179" s="26"/>
      <c r="AH179" s="26"/>
      <c r="AI179" s="26"/>
      <c r="AJ179" s="26"/>
      <c r="AK179" s="26">
        <v>0</v>
      </c>
      <c r="AL179" s="26"/>
      <c r="AM179" s="26"/>
      <c r="AN179" s="26"/>
      <c r="AO179" s="26"/>
      <c r="AP179" s="26">
        <v>2</v>
      </c>
      <c r="AQ179" s="26"/>
      <c r="AR179" s="26"/>
      <c r="AS179" s="26"/>
      <c r="AT179" s="26"/>
      <c r="AU179" s="26">
        <v>2</v>
      </c>
      <c r="AV179" s="26"/>
      <c r="AW179" s="26"/>
      <c r="AX179" s="26"/>
      <c r="AY179" s="26"/>
      <c r="AZ179" s="26">
        <v>0</v>
      </c>
      <c r="BA179" s="26"/>
      <c r="BB179" s="26"/>
      <c r="BC179" s="26"/>
      <c r="BD179" s="26"/>
      <c r="BE179" s="26">
        <v>2</v>
      </c>
      <c r="BF179" s="26"/>
      <c r="BG179" s="26"/>
      <c r="BH179" s="26"/>
      <c r="BI179" s="26"/>
    </row>
    <row r="180" spans="1:61" s="25" customFormat="1" ht="45" customHeight="1" x14ac:dyDescent="0.2">
      <c r="A180" s="28">
        <v>5</v>
      </c>
      <c r="B180" s="29"/>
      <c r="C180" s="29"/>
      <c r="D180" s="40" t="s">
        <v>206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2"/>
      <c r="Q180" s="41" t="s">
        <v>199</v>
      </c>
      <c r="R180" s="41"/>
      <c r="S180" s="41"/>
      <c r="T180" s="41"/>
      <c r="U180" s="41"/>
      <c r="V180" s="41" t="s">
        <v>204</v>
      </c>
      <c r="W180" s="41"/>
      <c r="X180" s="41"/>
      <c r="Y180" s="41"/>
      <c r="Z180" s="41"/>
      <c r="AA180" s="41"/>
      <c r="AB180" s="41"/>
      <c r="AC180" s="41"/>
      <c r="AD180" s="41"/>
      <c r="AE180" s="41"/>
      <c r="AF180" s="26">
        <v>3.5</v>
      </c>
      <c r="AG180" s="26"/>
      <c r="AH180" s="26"/>
      <c r="AI180" s="26"/>
      <c r="AJ180" s="26"/>
      <c r="AK180" s="26">
        <v>0</v>
      </c>
      <c r="AL180" s="26"/>
      <c r="AM180" s="26"/>
      <c r="AN180" s="26"/>
      <c r="AO180" s="26"/>
      <c r="AP180" s="26">
        <v>3.5</v>
      </c>
      <c r="AQ180" s="26"/>
      <c r="AR180" s="26"/>
      <c r="AS180" s="26"/>
      <c r="AT180" s="26"/>
      <c r="AU180" s="26">
        <v>3.5</v>
      </c>
      <c r="AV180" s="26"/>
      <c r="AW180" s="26"/>
      <c r="AX180" s="26"/>
      <c r="AY180" s="26"/>
      <c r="AZ180" s="26">
        <v>0</v>
      </c>
      <c r="BA180" s="26"/>
      <c r="BB180" s="26"/>
      <c r="BC180" s="26"/>
      <c r="BD180" s="26"/>
      <c r="BE180" s="26">
        <v>3.5</v>
      </c>
      <c r="BF180" s="26"/>
      <c r="BG180" s="26"/>
      <c r="BH180" s="26"/>
      <c r="BI180" s="26"/>
    </row>
    <row r="181" spans="1:61" s="25" customFormat="1" ht="30" customHeight="1" x14ac:dyDescent="0.2">
      <c r="A181" s="28">
        <v>6</v>
      </c>
      <c r="B181" s="29"/>
      <c r="C181" s="29"/>
      <c r="D181" s="40" t="s">
        <v>207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2"/>
      <c r="Q181" s="41" t="s">
        <v>199</v>
      </c>
      <c r="R181" s="41"/>
      <c r="S181" s="41"/>
      <c r="T181" s="41"/>
      <c r="U181" s="41"/>
      <c r="V181" s="41" t="s">
        <v>208</v>
      </c>
      <c r="W181" s="41"/>
      <c r="X181" s="41"/>
      <c r="Y181" s="41"/>
      <c r="Z181" s="41"/>
      <c r="AA181" s="41"/>
      <c r="AB181" s="41"/>
      <c r="AC181" s="41"/>
      <c r="AD181" s="41"/>
      <c r="AE181" s="41"/>
      <c r="AF181" s="26">
        <v>58.2</v>
      </c>
      <c r="AG181" s="26"/>
      <c r="AH181" s="26"/>
      <c r="AI181" s="26"/>
      <c r="AJ181" s="26"/>
      <c r="AK181" s="26">
        <v>1.5</v>
      </c>
      <c r="AL181" s="26"/>
      <c r="AM181" s="26"/>
      <c r="AN181" s="26"/>
      <c r="AO181" s="26"/>
      <c r="AP181" s="26">
        <v>59.7</v>
      </c>
      <c r="AQ181" s="26"/>
      <c r="AR181" s="26"/>
      <c r="AS181" s="26"/>
      <c r="AT181" s="26"/>
      <c r="AU181" s="26">
        <v>58.2</v>
      </c>
      <c r="AV181" s="26"/>
      <c r="AW181" s="26"/>
      <c r="AX181" s="26"/>
      <c r="AY181" s="26"/>
      <c r="AZ181" s="26">
        <v>1.5</v>
      </c>
      <c r="BA181" s="26"/>
      <c r="BB181" s="26"/>
      <c r="BC181" s="26"/>
      <c r="BD181" s="26"/>
      <c r="BE181" s="26">
        <v>59.7</v>
      </c>
      <c r="BF181" s="26"/>
      <c r="BG181" s="26"/>
      <c r="BH181" s="26"/>
      <c r="BI181" s="26"/>
    </row>
    <row r="182" spans="1:61" s="25" customFormat="1" ht="45" customHeight="1" x14ac:dyDescent="0.2">
      <c r="A182" s="28">
        <v>7</v>
      </c>
      <c r="B182" s="29"/>
      <c r="C182" s="29"/>
      <c r="D182" s="40" t="s">
        <v>209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2"/>
      <c r="Q182" s="41" t="s">
        <v>199</v>
      </c>
      <c r="R182" s="41"/>
      <c r="S182" s="41"/>
      <c r="T182" s="41"/>
      <c r="U182" s="41"/>
      <c r="V182" s="41" t="s">
        <v>204</v>
      </c>
      <c r="W182" s="41"/>
      <c r="X182" s="41"/>
      <c r="Y182" s="41"/>
      <c r="Z182" s="41"/>
      <c r="AA182" s="41"/>
      <c r="AB182" s="41"/>
      <c r="AC182" s="41"/>
      <c r="AD182" s="41"/>
      <c r="AE182" s="41"/>
      <c r="AF182" s="26">
        <v>6.5</v>
      </c>
      <c r="AG182" s="26"/>
      <c r="AH182" s="26"/>
      <c r="AI182" s="26"/>
      <c r="AJ182" s="26"/>
      <c r="AK182" s="26">
        <v>0</v>
      </c>
      <c r="AL182" s="26"/>
      <c r="AM182" s="26"/>
      <c r="AN182" s="26"/>
      <c r="AO182" s="26"/>
      <c r="AP182" s="26">
        <v>6.5</v>
      </c>
      <c r="AQ182" s="26"/>
      <c r="AR182" s="26"/>
      <c r="AS182" s="26"/>
      <c r="AT182" s="26"/>
      <c r="AU182" s="26">
        <v>6.5</v>
      </c>
      <c r="AV182" s="26"/>
      <c r="AW182" s="26"/>
      <c r="AX182" s="26"/>
      <c r="AY182" s="26"/>
      <c r="AZ182" s="26">
        <v>0</v>
      </c>
      <c r="BA182" s="26"/>
      <c r="BB182" s="26"/>
      <c r="BC182" s="26"/>
      <c r="BD182" s="26"/>
      <c r="BE182" s="26">
        <v>6.5</v>
      </c>
      <c r="BF182" s="26"/>
      <c r="BG182" s="26"/>
      <c r="BH182" s="26"/>
      <c r="BI182" s="26"/>
    </row>
    <row r="183" spans="1:61" s="25" customFormat="1" ht="15" customHeight="1" x14ac:dyDescent="0.2">
      <c r="A183" s="28">
        <v>8</v>
      </c>
      <c r="B183" s="29"/>
      <c r="C183" s="29"/>
      <c r="D183" s="40" t="s">
        <v>210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2"/>
      <c r="Q183" s="41" t="s">
        <v>199</v>
      </c>
      <c r="R183" s="41"/>
      <c r="S183" s="41"/>
      <c r="T183" s="41"/>
      <c r="U183" s="41"/>
      <c r="V183" s="40" t="s">
        <v>211</v>
      </c>
      <c r="W183" s="31"/>
      <c r="X183" s="31"/>
      <c r="Y183" s="31"/>
      <c r="Z183" s="31"/>
      <c r="AA183" s="31"/>
      <c r="AB183" s="31"/>
      <c r="AC183" s="31"/>
      <c r="AD183" s="31"/>
      <c r="AE183" s="32"/>
      <c r="AF183" s="26">
        <v>3</v>
      </c>
      <c r="AG183" s="26"/>
      <c r="AH183" s="26"/>
      <c r="AI183" s="26"/>
      <c r="AJ183" s="26"/>
      <c r="AK183" s="26">
        <v>0</v>
      </c>
      <c r="AL183" s="26"/>
      <c r="AM183" s="26"/>
      <c r="AN183" s="26"/>
      <c r="AO183" s="26"/>
      <c r="AP183" s="26">
        <v>3</v>
      </c>
      <c r="AQ183" s="26"/>
      <c r="AR183" s="26"/>
      <c r="AS183" s="26"/>
      <c r="AT183" s="26"/>
      <c r="AU183" s="26">
        <v>3</v>
      </c>
      <c r="AV183" s="26"/>
      <c r="AW183" s="26"/>
      <c r="AX183" s="26"/>
      <c r="AY183" s="26"/>
      <c r="AZ183" s="26">
        <v>0</v>
      </c>
      <c r="BA183" s="26"/>
      <c r="BB183" s="26"/>
      <c r="BC183" s="26"/>
      <c r="BD183" s="26"/>
      <c r="BE183" s="26">
        <v>3</v>
      </c>
      <c r="BF183" s="26"/>
      <c r="BG183" s="26"/>
      <c r="BH183" s="26"/>
      <c r="BI183" s="26"/>
    </row>
    <row r="184" spans="1:61" s="25" customFormat="1" ht="15" customHeight="1" x14ac:dyDescent="0.2">
      <c r="A184" s="28">
        <v>9</v>
      </c>
      <c r="B184" s="29"/>
      <c r="C184" s="29"/>
      <c r="D184" s="40" t="s">
        <v>212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2"/>
      <c r="Q184" s="41" t="s">
        <v>199</v>
      </c>
      <c r="R184" s="41"/>
      <c r="S184" s="41"/>
      <c r="T184" s="41"/>
      <c r="U184" s="41"/>
      <c r="V184" s="40" t="s">
        <v>213</v>
      </c>
      <c r="W184" s="31"/>
      <c r="X184" s="31"/>
      <c r="Y184" s="31"/>
      <c r="Z184" s="31"/>
      <c r="AA184" s="31"/>
      <c r="AB184" s="31"/>
      <c r="AC184" s="31"/>
      <c r="AD184" s="31"/>
      <c r="AE184" s="32"/>
      <c r="AF184" s="26">
        <v>42</v>
      </c>
      <c r="AG184" s="26"/>
      <c r="AH184" s="26"/>
      <c r="AI184" s="26"/>
      <c r="AJ184" s="26"/>
      <c r="AK184" s="26">
        <v>0</v>
      </c>
      <c r="AL184" s="26"/>
      <c r="AM184" s="26"/>
      <c r="AN184" s="26"/>
      <c r="AO184" s="26"/>
      <c r="AP184" s="26">
        <v>42</v>
      </c>
      <c r="AQ184" s="26"/>
      <c r="AR184" s="26"/>
      <c r="AS184" s="26"/>
      <c r="AT184" s="26"/>
      <c r="AU184" s="26">
        <v>42</v>
      </c>
      <c r="AV184" s="26"/>
      <c r="AW184" s="26"/>
      <c r="AX184" s="26"/>
      <c r="AY184" s="26"/>
      <c r="AZ184" s="26">
        <v>0</v>
      </c>
      <c r="BA184" s="26"/>
      <c r="BB184" s="26"/>
      <c r="BC184" s="26"/>
      <c r="BD184" s="26"/>
      <c r="BE184" s="26">
        <v>42</v>
      </c>
      <c r="BF184" s="26"/>
      <c r="BG184" s="26"/>
      <c r="BH184" s="26"/>
      <c r="BI184" s="26"/>
    </row>
    <row r="185" spans="1:61" s="25" customFormat="1" ht="30" customHeight="1" x14ac:dyDescent="0.2">
      <c r="A185" s="28">
        <v>10</v>
      </c>
      <c r="B185" s="29"/>
      <c r="C185" s="29"/>
      <c r="D185" s="40" t="s">
        <v>214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2"/>
      <c r="Q185" s="41" t="s">
        <v>215</v>
      </c>
      <c r="R185" s="41"/>
      <c r="S185" s="41"/>
      <c r="T185" s="41"/>
      <c r="U185" s="41"/>
      <c r="V185" s="40" t="s">
        <v>216</v>
      </c>
      <c r="W185" s="31"/>
      <c r="X185" s="31"/>
      <c r="Y185" s="31"/>
      <c r="Z185" s="31"/>
      <c r="AA185" s="31"/>
      <c r="AB185" s="31"/>
      <c r="AC185" s="31"/>
      <c r="AD185" s="31"/>
      <c r="AE185" s="32"/>
      <c r="AF185" s="26">
        <v>11493.391</v>
      </c>
      <c r="AG185" s="26"/>
      <c r="AH185" s="26"/>
      <c r="AI185" s="26"/>
      <c r="AJ185" s="26"/>
      <c r="AK185" s="26">
        <v>647.54999999999995</v>
      </c>
      <c r="AL185" s="26"/>
      <c r="AM185" s="26"/>
      <c r="AN185" s="26"/>
      <c r="AO185" s="26"/>
      <c r="AP185" s="26">
        <v>12140.940999999999</v>
      </c>
      <c r="AQ185" s="26"/>
      <c r="AR185" s="26"/>
      <c r="AS185" s="26"/>
      <c r="AT185" s="26"/>
      <c r="AU185" s="26">
        <v>12255.338</v>
      </c>
      <c r="AV185" s="26"/>
      <c r="AW185" s="26"/>
      <c r="AX185" s="26"/>
      <c r="AY185" s="26"/>
      <c r="AZ185" s="26">
        <v>676.53</v>
      </c>
      <c r="BA185" s="26"/>
      <c r="BB185" s="26"/>
      <c r="BC185" s="26"/>
      <c r="BD185" s="26"/>
      <c r="BE185" s="26">
        <v>12931.868</v>
      </c>
      <c r="BF185" s="26"/>
      <c r="BG185" s="26"/>
      <c r="BH185" s="26"/>
      <c r="BI185" s="26"/>
    </row>
    <row r="186" spans="1:61" s="25" customFormat="1" ht="15" customHeight="1" x14ac:dyDescent="0.2">
      <c r="A186" s="28">
        <v>11</v>
      </c>
      <c r="B186" s="29"/>
      <c r="C186" s="29"/>
      <c r="D186" s="40" t="s">
        <v>217</v>
      </c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2"/>
      <c r="Q186" s="41" t="s">
        <v>215</v>
      </c>
      <c r="R186" s="41"/>
      <c r="S186" s="41"/>
      <c r="T186" s="41"/>
      <c r="U186" s="41"/>
      <c r="V186" s="40" t="s">
        <v>218</v>
      </c>
      <c r="W186" s="31"/>
      <c r="X186" s="31"/>
      <c r="Y186" s="31"/>
      <c r="Z186" s="31"/>
      <c r="AA186" s="31"/>
      <c r="AB186" s="31"/>
      <c r="AC186" s="31"/>
      <c r="AD186" s="31"/>
      <c r="AE186" s="32"/>
      <c r="AF186" s="26">
        <v>0</v>
      </c>
      <c r="AG186" s="26"/>
      <c r="AH186" s="26"/>
      <c r="AI186" s="26"/>
      <c r="AJ186" s="26"/>
      <c r="AK186" s="26">
        <v>643.04999999999995</v>
      </c>
      <c r="AL186" s="26"/>
      <c r="AM186" s="26"/>
      <c r="AN186" s="26"/>
      <c r="AO186" s="26"/>
      <c r="AP186" s="26">
        <v>643.04999999999995</v>
      </c>
      <c r="AQ186" s="26"/>
      <c r="AR186" s="26"/>
      <c r="AS186" s="26"/>
      <c r="AT186" s="26"/>
      <c r="AU186" s="26">
        <v>0</v>
      </c>
      <c r="AV186" s="26"/>
      <c r="AW186" s="26"/>
      <c r="AX186" s="26"/>
      <c r="AY186" s="26"/>
      <c r="AZ186" s="26">
        <v>672.03</v>
      </c>
      <c r="BA186" s="26"/>
      <c r="BB186" s="26"/>
      <c r="BC186" s="26"/>
      <c r="BD186" s="26"/>
      <c r="BE186" s="26">
        <v>672.03</v>
      </c>
      <c r="BF186" s="26"/>
      <c r="BG186" s="26"/>
      <c r="BH186" s="26"/>
      <c r="BI186" s="26"/>
    </row>
    <row r="187" spans="1:61" s="6" customFormat="1" ht="14.25" x14ac:dyDescent="0.2">
      <c r="A187" s="33">
        <v>0</v>
      </c>
      <c r="B187" s="34"/>
      <c r="C187" s="34"/>
      <c r="D187" s="42" t="s">
        <v>219</v>
      </c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7"/>
      <c r="Q187" s="43"/>
      <c r="R187" s="43"/>
      <c r="S187" s="43"/>
      <c r="T187" s="43"/>
      <c r="U187" s="43"/>
      <c r="V187" s="42"/>
      <c r="W187" s="36"/>
      <c r="X187" s="36"/>
      <c r="Y187" s="36"/>
      <c r="Z187" s="36"/>
      <c r="AA187" s="36"/>
      <c r="AB187" s="36"/>
      <c r="AC187" s="36"/>
      <c r="AD187" s="36"/>
      <c r="AE187" s="3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</row>
    <row r="188" spans="1:61" s="25" customFormat="1" ht="42.75" customHeight="1" x14ac:dyDescent="0.2">
      <c r="A188" s="28">
        <v>1</v>
      </c>
      <c r="B188" s="29"/>
      <c r="C188" s="29"/>
      <c r="D188" s="40" t="s">
        <v>220</v>
      </c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2"/>
      <c r="Q188" s="41" t="s">
        <v>221</v>
      </c>
      <c r="R188" s="41"/>
      <c r="S188" s="41"/>
      <c r="T188" s="41"/>
      <c r="U188" s="41"/>
      <c r="V188" s="40" t="s">
        <v>218</v>
      </c>
      <c r="W188" s="31"/>
      <c r="X188" s="31"/>
      <c r="Y188" s="31"/>
      <c r="Z188" s="31"/>
      <c r="AA188" s="31"/>
      <c r="AB188" s="31"/>
      <c r="AC188" s="31"/>
      <c r="AD188" s="31"/>
      <c r="AE188" s="32"/>
      <c r="AF188" s="26">
        <v>520</v>
      </c>
      <c r="AG188" s="26"/>
      <c r="AH188" s="26"/>
      <c r="AI188" s="26"/>
      <c r="AJ188" s="26"/>
      <c r="AK188" s="26">
        <v>0</v>
      </c>
      <c r="AL188" s="26"/>
      <c r="AM188" s="26"/>
      <c r="AN188" s="26"/>
      <c r="AO188" s="26"/>
      <c r="AP188" s="26">
        <v>520</v>
      </c>
      <c r="AQ188" s="26"/>
      <c r="AR188" s="26"/>
      <c r="AS188" s="26"/>
      <c r="AT188" s="26"/>
      <c r="AU188" s="26">
        <v>520</v>
      </c>
      <c r="AV188" s="26"/>
      <c r="AW188" s="26"/>
      <c r="AX188" s="26"/>
      <c r="AY188" s="26"/>
      <c r="AZ188" s="26">
        <v>0</v>
      </c>
      <c r="BA188" s="26"/>
      <c r="BB188" s="26"/>
      <c r="BC188" s="26"/>
      <c r="BD188" s="26"/>
      <c r="BE188" s="26">
        <v>520</v>
      </c>
      <c r="BF188" s="26"/>
      <c r="BG188" s="26"/>
      <c r="BH188" s="26"/>
      <c r="BI188" s="26"/>
    </row>
    <row r="189" spans="1:61" s="25" customFormat="1" ht="30" customHeight="1" x14ac:dyDescent="0.2">
      <c r="A189" s="28">
        <v>2</v>
      </c>
      <c r="B189" s="29"/>
      <c r="C189" s="29"/>
      <c r="D189" s="40" t="s">
        <v>222</v>
      </c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2"/>
      <c r="Q189" s="41" t="s">
        <v>221</v>
      </c>
      <c r="R189" s="41"/>
      <c r="S189" s="41"/>
      <c r="T189" s="41"/>
      <c r="U189" s="41"/>
      <c r="V189" s="40" t="s">
        <v>223</v>
      </c>
      <c r="W189" s="31"/>
      <c r="X189" s="31"/>
      <c r="Y189" s="31"/>
      <c r="Z189" s="31"/>
      <c r="AA189" s="31"/>
      <c r="AB189" s="31"/>
      <c r="AC189" s="31"/>
      <c r="AD189" s="31"/>
      <c r="AE189" s="32"/>
      <c r="AF189" s="26">
        <v>144</v>
      </c>
      <c r="AG189" s="26"/>
      <c r="AH189" s="26"/>
      <c r="AI189" s="26"/>
      <c r="AJ189" s="26"/>
      <c r="AK189" s="26">
        <v>0</v>
      </c>
      <c r="AL189" s="26"/>
      <c r="AM189" s="26"/>
      <c r="AN189" s="26"/>
      <c r="AO189" s="26"/>
      <c r="AP189" s="26">
        <v>144</v>
      </c>
      <c r="AQ189" s="26"/>
      <c r="AR189" s="26"/>
      <c r="AS189" s="26"/>
      <c r="AT189" s="26"/>
      <c r="AU189" s="26">
        <v>144</v>
      </c>
      <c r="AV189" s="26"/>
      <c r="AW189" s="26"/>
      <c r="AX189" s="26"/>
      <c r="AY189" s="26"/>
      <c r="AZ189" s="26">
        <v>0</v>
      </c>
      <c r="BA189" s="26"/>
      <c r="BB189" s="26"/>
      <c r="BC189" s="26"/>
      <c r="BD189" s="26"/>
      <c r="BE189" s="26">
        <v>144</v>
      </c>
      <c r="BF189" s="26"/>
      <c r="BG189" s="26"/>
      <c r="BH189" s="26"/>
      <c r="BI189" s="26"/>
    </row>
    <row r="190" spans="1:61" s="25" customFormat="1" ht="30" customHeight="1" x14ac:dyDescent="0.2">
      <c r="A190" s="28">
        <v>3</v>
      </c>
      <c r="B190" s="29"/>
      <c r="C190" s="29"/>
      <c r="D190" s="40" t="s">
        <v>224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2"/>
      <c r="Q190" s="41" t="s">
        <v>225</v>
      </c>
      <c r="R190" s="41"/>
      <c r="S190" s="41"/>
      <c r="T190" s="41"/>
      <c r="U190" s="41"/>
      <c r="V190" s="40" t="s">
        <v>226</v>
      </c>
      <c r="W190" s="31"/>
      <c r="X190" s="31"/>
      <c r="Y190" s="31"/>
      <c r="Z190" s="31"/>
      <c r="AA190" s="31"/>
      <c r="AB190" s="31"/>
      <c r="AC190" s="31"/>
      <c r="AD190" s="31"/>
      <c r="AE190" s="32"/>
      <c r="AF190" s="26">
        <v>186</v>
      </c>
      <c r="AG190" s="26"/>
      <c r="AH190" s="26"/>
      <c r="AI190" s="26"/>
      <c r="AJ190" s="26"/>
      <c r="AK190" s="26">
        <v>0</v>
      </c>
      <c r="AL190" s="26"/>
      <c r="AM190" s="26"/>
      <c r="AN190" s="26"/>
      <c r="AO190" s="26"/>
      <c r="AP190" s="26">
        <v>186</v>
      </c>
      <c r="AQ190" s="26"/>
      <c r="AR190" s="26"/>
      <c r="AS190" s="26"/>
      <c r="AT190" s="26"/>
      <c r="AU190" s="26">
        <v>186</v>
      </c>
      <c r="AV190" s="26"/>
      <c r="AW190" s="26"/>
      <c r="AX190" s="26"/>
      <c r="AY190" s="26"/>
      <c r="AZ190" s="26">
        <v>0</v>
      </c>
      <c r="BA190" s="26"/>
      <c r="BB190" s="26"/>
      <c r="BC190" s="26"/>
      <c r="BD190" s="26"/>
      <c r="BE190" s="26">
        <v>186</v>
      </c>
      <c r="BF190" s="26"/>
      <c r="BG190" s="26"/>
      <c r="BH190" s="26"/>
      <c r="BI190" s="26"/>
    </row>
    <row r="191" spans="1:61" s="6" customFormat="1" ht="14.25" x14ac:dyDescent="0.2">
      <c r="A191" s="33">
        <v>0</v>
      </c>
      <c r="B191" s="34"/>
      <c r="C191" s="34"/>
      <c r="D191" s="42" t="s">
        <v>227</v>
      </c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7"/>
      <c r="Q191" s="43"/>
      <c r="R191" s="43"/>
      <c r="S191" s="43"/>
      <c r="T191" s="43"/>
      <c r="U191" s="43"/>
      <c r="V191" s="42"/>
      <c r="W191" s="36"/>
      <c r="X191" s="36"/>
      <c r="Y191" s="36"/>
      <c r="Z191" s="36"/>
      <c r="AA191" s="36"/>
      <c r="AB191" s="36"/>
      <c r="AC191" s="36"/>
      <c r="AD191" s="36"/>
      <c r="AE191" s="3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</row>
    <row r="192" spans="1:61" s="25" customFormat="1" ht="28.5" customHeight="1" x14ac:dyDescent="0.2">
      <c r="A192" s="28">
        <v>1</v>
      </c>
      <c r="B192" s="29"/>
      <c r="C192" s="29"/>
      <c r="D192" s="40" t="s">
        <v>228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2"/>
      <c r="Q192" s="41" t="s">
        <v>221</v>
      </c>
      <c r="R192" s="41"/>
      <c r="S192" s="41"/>
      <c r="T192" s="41"/>
      <c r="U192" s="41"/>
      <c r="V192" s="40" t="s">
        <v>213</v>
      </c>
      <c r="W192" s="31"/>
      <c r="X192" s="31"/>
      <c r="Y192" s="31"/>
      <c r="Z192" s="31"/>
      <c r="AA192" s="31"/>
      <c r="AB192" s="31"/>
      <c r="AC192" s="31"/>
      <c r="AD192" s="31"/>
      <c r="AE192" s="32"/>
      <c r="AF192" s="26">
        <v>9</v>
      </c>
      <c r="AG192" s="26"/>
      <c r="AH192" s="26"/>
      <c r="AI192" s="26"/>
      <c r="AJ192" s="26"/>
      <c r="AK192" s="26">
        <v>0</v>
      </c>
      <c r="AL192" s="26"/>
      <c r="AM192" s="26"/>
      <c r="AN192" s="26"/>
      <c r="AO192" s="26"/>
      <c r="AP192" s="26">
        <v>9</v>
      </c>
      <c r="AQ192" s="26"/>
      <c r="AR192" s="26"/>
      <c r="AS192" s="26"/>
      <c r="AT192" s="26"/>
      <c r="AU192" s="26">
        <v>9</v>
      </c>
      <c r="AV192" s="26"/>
      <c r="AW192" s="26"/>
      <c r="AX192" s="26"/>
      <c r="AY192" s="26"/>
      <c r="AZ192" s="26">
        <v>0</v>
      </c>
      <c r="BA192" s="26"/>
      <c r="BB192" s="26"/>
      <c r="BC192" s="26"/>
      <c r="BD192" s="26"/>
      <c r="BE192" s="26">
        <v>9</v>
      </c>
      <c r="BF192" s="26"/>
      <c r="BG192" s="26"/>
      <c r="BH192" s="26"/>
      <c r="BI192" s="26"/>
    </row>
    <row r="193" spans="1:79" s="25" customFormat="1" ht="15" customHeight="1" x14ac:dyDescent="0.2">
      <c r="A193" s="28">
        <v>2</v>
      </c>
      <c r="B193" s="29"/>
      <c r="C193" s="29"/>
      <c r="D193" s="40" t="s">
        <v>229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2"/>
      <c r="Q193" s="41" t="s">
        <v>199</v>
      </c>
      <c r="R193" s="41"/>
      <c r="S193" s="41"/>
      <c r="T193" s="41"/>
      <c r="U193" s="41"/>
      <c r="V193" s="40" t="s">
        <v>213</v>
      </c>
      <c r="W193" s="31"/>
      <c r="X193" s="31"/>
      <c r="Y193" s="31"/>
      <c r="Z193" s="31"/>
      <c r="AA193" s="31"/>
      <c r="AB193" s="31"/>
      <c r="AC193" s="31"/>
      <c r="AD193" s="31"/>
      <c r="AE193" s="32"/>
      <c r="AF193" s="26">
        <v>96720</v>
      </c>
      <c r="AG193" s="26"/>
      <c r="AH193" s="26"/>
      <c r="AI193" s="26"/>
      <c r="AJ193" s="26"/>
      <c r="AK193" s="26">
        <v>0</v>
      </c>
      <c r="AL193" s="26"/>
      <c r="AM193" s="26"/>
      <c r="AN193" s="26"/>
      <c r="AO193" s="26"/>
      <c r="AP193" s="26">
        <v>96720</v>
      </c>
      <c r="AQ193" s="26"/>
      <c r="AR193" s="26"/>
      <c r="AS193" s="26"/>
      <c r="AT193" s="26"/>
      <c r="AU193" s="26">
        <v>96720</v>
      </c>
      <c r="AV193" s="26"/>
      <c r="AW193" s="26"/>
      <c r="AX193" s="26"/>
      <c r="AY193" s="26"/>
      <c r="AZ193" s="26">
        <v>0</v>
      </c>
      <c r="BA193" s="26"/>
      <c r="BB193" s="26"/>
      <c r="BC193" s="26"/>
      <c r="BD193" s="26"/>
      <c r="BE193" s="26">
        <v>96720</v>
      </c>
      <c r="BF193" s="26"/>
      <c r="BG193" s="26"/>
      <c r="BH193" s="26"/>
      <c r="BI193" s="26"/>
    </row>
    <row r="194" spans="1:79" s="25" customFormat="1" ht="45" customHeight="1" x14ac:dyDescent="0.2">
      <c r="A194" s="28">
        <v>3</v>
      </c>
      <c r="B194" s="29"/>
      <c r="C194" s="29"/>
      <c r="D194" s="40" t="s">
        <v>230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2"/>
      <c r="Q194" s="41" t="s">
        <v>231</v>
      </c>
      <c r="R194" s="41"/>
      <c r="S194" s="41"/>
      <c r="T194" s="41"/>
      <c r="U194" s="41"/>
      <c r="V194" s="40" t="s">
        <v>213</v>
      </c>
      <c r="W194" s="31"/>
      <c r="X194" s="31"/>
      <c r="Y194" s="31"/>
      <c r="Z194" s="31"/>
      <c r="AA194" s="31"/>
      <c r="AB194" s="31"/>
      <c r="AC194" s="31"/>
      <c r="AD194" s="31"/>
      <c r="AE194" s="32"/>
      <c r="AF194" s="26">
        <v>22102.68</v>
      </c>
      <c r="AG194" s="26"/>
      <c r="AH194" s="26"/>
      <c r="AI194" s="26"/>
      <c r="AJ194" s="26"/>
      <c r="AK194" s="26">
        <v>1245.29</v>
      </c>
      <c r="AL194" s="26"/>
      <c r="AM194" s="26"/>
      <c r="AN194" s="26"/>
      <c r="AO194" s="26"/>
      <c r="AP194" s="26">
        <v>23347.97</v>
      </c>
      <c r="AQ194" s="26"/>
      <c r="AR194" s="26"/>
      <c r="AS194" s="26"/>
      <c r="AT194" s="26"/>
      <c r="AU194" s="26">
        <v>23567.96</v>
      </c>
      <c r="AV194" s="26"/>
      <c r="AW194" s="26"/>
      <c r="AX194" s="26"/>
      <c r="AY194" s="26"/>
      <c r="AZ194" s="26">
        <v>1301.02</v>
      </c>
      <c r="BA194" s="26"/>
      <c r="BB194" s="26"/>
      <c r="BC194" s="26"/>
      <c r="BD194" s="26"/>
      <c r="BE194" s="26">
        <v>24868.98</v>
      </c>
      <c r="BF194" s="26"/>
      <c r="BG194" s="26"/>
      <c r="BH194" s="26"/>
      <c r="BI194" s="26"/>
    </row>
    <row r="195" spans="1:79" s="25" customFormat="1" ht="15" customHeight="1" x14ac:dyDescent="0.2">
      <c r="A195" s="28">
        <v>4</v>
      </c>
      <c r="B195" s="29"/>
      <c r="C195" s="29"/>
      <c r="D195" s="40" t="s">
        <v>232</v>
      </c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2"/>
      <c r="Q195" s="41" t="s">
        <v>231</v>
      </c>
      <c r="R195" s="41"/>
      <c r="S195" s="41"/>
      <c r="T195" s="41"/>
      <c r="U195" s="41"/>
      <c r="V195" s="40" t="s">
        <v>213</v>
      </c>
      <c r="W195" s="31"/>
      <c r="X195" s="31"/>
      <c r="Y195" s="31"/>
      <c r="Z195" s="31"/>
      <c r="AA195" s="31"/>
      <c r="AB195" s="31"/>
      <c r="AC195" s="31"/>
      <c r="AD195" s="31"/>
      <c r="AE195" s="32"/>
      <c r="AF195" s="26">
        <v>0</v>
      </c>
      <c r="AG195" s="26"/>
      <c r="AH195" s="26"/>
      <c r="AI195" s="26"/>
      <c r="AJ195" s="26"/>
      <c r="AK195" s="26">
        <v>1236.6300000000001</v>
      </c>
      <c r="AL195" s="26"/>
      <c r="AM195" s="26"/>
      <c r="AN195" s="26"/>
      <c r="AO195" s="26"/>
      <c r="AP195" s="26">
        <v>1236.6300000000001</v>
      </c>
      <c r="AQ195" s="26"/>
      <c r="AR195" s="26"/>
      <c r="AS195" s="26"/>
      <c r="AT195" s="26"/>
      <c r="AU195" s="26">
        <v>0</v>
      </c>
      <c r="AV195" s="26"/>
      <c r="AW195" s="26"/>
      <c r="AX195" s="26"/>
      <c r="AY195" s="26"/>
      <c r="AZ195" s="26">
        <v>1292.3699999999999</v>
      </c>
      <c r="BA195" s="26"/>
      <c r="BB195" s="26"/>
      <c r="BC195" s="26"/>
      <c r="BD195" s="26"/>
      <c r="BE195" s="26">
        <v>1292.3699999999999</v>
      </c>
      <c r="BF195" s="26"/>
      <c r="BG195" s="26"/>
      <c r="BH195" s="26"/>
      <c r="BI195" s="26"/>
    </row>
    <row r="196" spans="1:79" s="6" customFormat="1" ht="14.25" x14ac:dyDescent="0.2">
      <c r="A196" s="33">
        <v>0</v>
      </c>
      <c r="B196" s="34"/>
      <c r="C196" s="34"/>
      <c r="D196" s="42" t="s">
        <v>233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7"/>
      <c r="Q196" s="43"/>
      <c r="R196" s="43"/>
      <c r="S196" s="43"/>
      <c r="T196" s="43"/>
      <c r="U196" s="43"/>
      <c r="V196" s="42"/>
      <c r="W196" s="36"/>
      <c r="X196" s="36"/>
      <c r="Y196" s="36"/>
      <c r="Z196" s="36"/>
      <c r="AA196" s="36"/>
      <c r="AB196" s="36"/>
      <c r="AC196" s="36"/>
      <c r="AD196" s="36"/>
      <c r="AE196" s="3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</row>
    <row r="197" spans="1:79" s="25" customFormat="1" ht="85.5" customHeight="1" x14ac:dyDescent="0.2">
      <c r="A197" s="28">
        <v>1</v>
      </c>
      <c r="B197" s="29"/>
      <c r="C197" s="29"/>
      <c r="D197" s="40" t="s">
        <v>234</v>
      </c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2"/>
      <c r="Q197" s="41" t="s">
        <v>235</v>
      </c>
      <c r="R197" s="41"/>
      <c r="S197" s="41"/>
      <c r="T197" s="41"/>
      <c r="U197" s="41"/>
      <c r="V197" s="40" t="s">
        <v>213</v>
      </c>
      <c r="W197" s="31"/>
      <c r="X197" s="31"/>
      <c r="Y197" s="31"/>
      <c r="Z197" s="31"/>
      <c r="AA197" s="31"/>
      <c r="AB197" s="31"/>
      <c r="AC197" s="31"/>
      <c r="AD197" s="31"/>
      <c r="AE197" s="32"/>
      <c r="AF197" s="26">
        <v>100</v>
      </c>
      <c r="AG197" s="26"/>
      <c r="AH197" s="26"/>
      <c r="AI197" s="26"/>
      <c r="AJ197" s="26"/>
      <c r="AK197" s="26">
        <v>0</v>
      </c>
      <c r="AL197" s="26"/>
      <c r="AM197" s="26"/>
      <c r="AN197" s="26"/>
      <c r="AO197" s="26"/>
      <c r="AP197" s="26">
        <v>100</v>
      </c>
      <c r="AQ197" s="26"/>
      <c r="AR197" s="26"/>
      <c r="AS197" s="26"/>
      <c r="AT197" s="26"/>
      <c r="AU197" s="26">
        <v>100</v>
      </c>
      <c r="AV197" s="26"/>
      <c r="AW197" s="26"/>
      <c r="AX197" s="26"/>
      <c r="AY197" s="26"/>
      <c r="AZ197" s="26">
        <v>0</v>
      </c>
      <c r="BA197" s="26"/>
      <c r="BB197" s="26"/>
      <c r="BC197" s="26"/>
      <c r="BD197" s="26"/>
      <c r="BE197" s="26">
        <v>100</v>
      </c>
      <c r="BF197" s="26"/>
      <c r="BG197" s="26"/>
      <c r="BH197" s="26"/>
      <c r="BI197" s="26"/>
    </row>
    <row r="198" spans="1:79" s="25" customFormat="1" ht="75" customHeight="1" x14ac:dyDescent="0.2">
      <c r="A198" s="28">
        <v>2</v>
      </c>
      <c r="B198" s="29"/>
      <c r="C198" s="29"/>
      <c r="D198" s="40" t="s">
        <v>236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2"/>
      <c r="Q198" s="41" t="s">
        <v>235</v>
      </c>
      <c r="R198" s="41"/>
      <c r="S198" s="41"/>
      <c r="T198" s="41"/>
      <c r="U198" s="41"/>
      <c r="V198" s="40" t="s">
        <v>213</v>
      </c>
      <c r="W198" s="31"/>
      <c r="X198" s="31"/>
      <c r="Y198" s="31"/>
      <c r="Z198" s="31"/>
      <c r="AA198" s="31"/>
      <c r="AB198" s="31"/>
      <c r="AC198" s="31"/>
      <c r="AD198" s="31"/>
      <c r="AE198" s="32"/>
      <c r="AF198" s="26">
        <v>0</v>
      </c>
      <c r="AG198" s="26"/>
      <c r="AH198" s="26"/>
      <c r="AI198" s="26"/>
      <c r="AJ198" s="26"/>
      <c r="AK198" s="26">
        <v>5</v>
      </c>
      <c r="AL198" s="26"/>
      <c r="AM198" s="26"/>
      <c r="AN198" s="26"/>
      <c r="AO198" s="26"/>
      <c r="AP198" s="26">
        <v>5</v>
      </c>
      <c r="AQ198" s="26"/>
      <c r="AR198" s="26"/>
      <c r="AS198" s="26"/>
      <c r="AT198" s="26"/>
      <c r="AU198" s="26">
        <v>0</v>
      </c>
      <c r="AV198" s="26"/>
      <c r="AW198" s="26"/>
      <c r="AX198" s="26"/>
      <c r="AY198" s="26"/>
      <c r="AZ198" s="26">
        <v>5</v>
      </c>
      <c r="BA198" s="26"/>
      <c r="BB198" s="26"/>
      <c r="BC198" s="26"/>
      <c r="BD198" s="26"/>
      <c r="BE198" s="26">
        <v>5</v>
      </c>
      <c r="BF198" s="26"/>
      <c r="BG198" s="26"/>
      <c r="BH198" s="26"/>
      <c r="BI198" s="26"/>
    </row>
    <row r="200" spans="1:79" ht="14.25" customHeight="1" x14ac:dyDescent="0.2">
      <c r="A200" s="65" t="s">
        <v>124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</row>
    <row r="201" spans="1:79" ht="15" customHeight="1" x14ac:dyDescent="0.2">
      <c r="A201" s="81" t="s">
        <v>263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</row>
    <row r="202" spans="1:79" ht="12.95" customHeight="1" x14ac:dyDescent="0.2">
      <c r="A202" s="83" t="s">
        <v>19</v>
      </c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5"/>
      <c r="U202" s="41" t="s">
        <v>264</v>
      </c>
      <c r="V202" s="41"/>
      <c r="W202" s="41"/>
      <c r="X202" s="41"/>
      <c r="Y202" s="41"/>
      <c r="Z202" s="41"/>
      <c r="AA202" s="41"/>
      <c r="AB202" s="41"/>
      <c r="AC202" s="41"/>
      <c r="AD202" s="41"/>
      <c r="AE202" s="41" t="s">
        <v>267</v>
      </c>
      <c r="AF202" s="41"/>
      <c r="AG202" s="41"/>
      <c r="AH202" s="41"/>
      <c r="AI202" s="41"/>
      <c r="AJ202" s="41"/>
      <c r="AK202" s="41"/>
      <c r="AL202" s="41"/>
      <c r="AM202" s="41"/>
      <c r="AN202" s="41"/>
      <c r="AO202" s="41" t="s">
        <v>274</v>
      </c>
      <c r="AP202" s="41"/>
      <c r="AQ202" s="41"/>
      <c r="AR202" s="41"/>
      <c r="AS202" s="41"/>
      <c r="AT202" s="41"/>
      <c r="AU202" s="41"/>
      <c r="AV202" s="41"/>
      <c r="AW202" s="41"/>
      <c r="AX202" s="41"/>
      <c r="AY202" s="41" t="s">
        <v>285</v>
      </c>
      <c r="AZ202" s="41"/>
      <c r="BA202" s="41"/>
      <c r="BB202" s="41"/>
      <c r="BC202" s="41"/>
      <c r="BD202" s="41"/>
      <c r="BE202" s="41"/>
      <c r="BF202" s="41"/>
      <c r="BG202" s="41"/>
      <c r="BH202" s="41"/>
      <c r="BI202" s="41" t="s">
        <v>290</v>
      </c>
      <c r="BJ202" s="41"/>
      <c r="BK202" s="41"/>
      <c r="BL202" s="41"/>
      <c r="BM202" s="41"/>
      <c r="BN202" s="41"/>
      <c r="BO202" s="41"/>
      <c r="BP202" s="41"/>
      <c r="BQ202" s="41"/>
      <c r="BR202" s="41"/>
    </row>
    <row r="203" spans="1:79" ht="30" customHeight="1" x14ac:dyDescent="0.2">
      <c r="A203" s="86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8"/>
      <c r="U203" s="41" t="s">
        <v>4</v>
      </c>
      <c r="V203" s="41"/>
      <c r="W203" s="41"/>
      <c r="X203" s="41"/>
      <c r="Y203" s="41"/>
      <c r="Z203" s="41" t="s">
        <v>3</v>
      </c>
      <c r="AA203" s="41"/>
      <c r="AB203" s="41"/>
      <c r="AC203" s="41"/>
      <c r="AD203" s="41"/>
      <c r="AE203" s="41" t="s">
        <v>4</v>
      </c>
      <c r="AF203" s="41"/>
      <c r="AG203" s="41"/>
      <c r="AH203" s="41"/>
      <c r="AI203" s="41"/>
      <c r="AJ203" s="41" t="s">
        <v>3</v>
      </c>
      <c r="AK203" s="41"/>
      <c r="AL203" s="41"/>
      <c r="AM203" s="41"/>
      <c r="AN203" s="41"/>
      <c r="AO203" s="41" t="s">
        <v>4</v>
      </c>
      <c r="AP203" s="41"/>
      <c r="AQ203" s="41"/>
      <c r="AR203" s="41"/>
      <c r="AS203" s="41"/>
      <c r="AT203" s="41" t="s">
        <v>3</v>
      </c>
      <c r="AU203" s="41"/>
      <c r="AV203" s="41"/>
      <c r="AW203" s="41"/>
      <c r="AX203" s="41"/>
      <c r="AY203" s="41" t="s">
        <v>4</v>
      </c>
      <c r="AZ203" s="41"/>
      <c r="BA203" s="41"/>
      <c r="BB203" s="41"/>
      <c r="BC203" s="41"/>
      <c r="BD203" s="41" t="s">
        <v>3</v>
      </c>
      <c r="BE203" s="41"/>
      <c r="BF203" s="41"/>
      <c r="BG203" s="41"/>
      <c r="BH203" s="41"/>
      <c r="BI203" s="41" t="s">
        <v>4</v>
      </c>
      <c r="BJ203" s="41"/>
      <c r="BK203" s="41"/>
      <c r="BL203" s="41"/>
      <c r="BM203" s="41"/>
      <c r="BN203" s="41" t="s">
        <v>3</v>
      </c>
      <c r="BO203" s="41"/>
      <c r="BP203" s="41"/>
      <c r="BQ203" s="41"/>
      <c r="BR203" s="41"/>
    </row>
    <row r="204" spans="1:79" ht="15" customHeight="1" x14ac:dyDescent="0.2">
      <c r="A204" s="78">
        <v>1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80"/>
      <c r="U204" s="41">
        <v>2</v>
      </c>
      <c r="V204" s="41"/>
      <c r="W204" s="41"/>
      <c r="X204" s="41"/>
      <c r="Y204" s="41"/>
      <c r="Z204" s="41">
        <v>3</v>
      </c>
      <c r="AA204" s="41"/>
      <c r="AB204" s="41"/>
      <c r="AC204" s="41"/>
      <c r="AD204" s="41"/>
      <c r="AE204" s="41">
        <v>4</v>
      </c>
      <c r="AF204" s="41"/>
      <c r="AG204" s="41"/>
      <c r="AH204" s="41"/>
      <c r="AI204" s="41"/>
      <c r="AJ204" s="41">
        <v>5</v>
      </c>
      <c r="AK204" s="41"/>
      <c r="AL204" s="41"/>
      <c r="AM204" s="41"/>
      <c r="AN204" s="41"/>
      <c r="AO204" s="41">
        <v>6</v>
      </c>
      <c r="AP204" s="41"/>
      <c r="AQ204" s="41"/>
      <c r="AR204" s="41"/>
      <c r="AS204" s="41"/>
      <c r="AT204" s="41">
        <v>7</v>
      </c>
      <c r="AU204" s="41"/>
      <c r="AV204" s="41"/>
      <c r="AW204" s="41"/>
      <c r="AX204" s="41"/>
      <c r="AY204" s="41">
        <v>8</v>
      </c>
      <c r="AZ204" s="41"/>
      <c r="BA204" s="41"/>
      <c r="BB204" s="41"/>
      <c r="BC204" s="41"/>
      <c r="BD204" s="41">
        <v>9</v>
      </c>
      <c r="BE204" s="41"/>
      <c r="BF204" s="41"/>
      <c r="BG204" s="41"/>
      <c r="BH204" s="41"/>
      <c r="BI204" s="41">
        <v>10</v>
      </c>
      <c r="BJ204" s="41"/>
      <c r="BK204" s="41"/>
      <c r="BL204" s="41"/>
      <c r="BM204" s="41"/>
      <c r="BN204" s="41">
        <v>11</v>
      </c>
      <c r="BO204" s="41"/>
      <c r="BP204" s="41"/>
      <c r="BQ204" s="41"/>
      <c r="BR204" s="41"/>
    </row>
    <row r="205" spans="1:79" s="1" customFormat="1" ht="15.75" hidden="1" customHeight="1" x14ac:dyDescent="0.2">
      <c r="A205" s="93" t="s">
        <v>57</v>
      </c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5"/>
      <c r="U205" s="69" t="s">
        <v>65</v>
      </c>
      <c r="V205" s="69"/>
      <c r="W205" s="69"/>
      <c r="X205" s="69"/>
      <c r="Y205" s="69"/>
      <c r="Z205" s="67" t="s">
        <v>66</v>
      </c>
      <c r="AA205" s="67"/>
      <c r="AB205" s="67"/>
      <c r="AC205" s="67"/>
      <c r="AD205" s="67"/>
      <c r="AE205" s="69" t="s">
        <v>67</v>
      </c>
      <c r="AF205" s="69"/>
      <c r="AG205" s="69"/>
      <c r="AH205" s="69"/>
      <c r="AI205" s="69"/>
      <c r="AJ205" s="67" t="s">
        <v>68</v>
      </c>
      <c r="AK205" s="67"/>
      <c r="AL205" s="67"/>
      <c r="AM205" s="67"/>
      <c r="AN205" s="67"/>
      <c r="AO205" s="69" t="s">
        <v>58</v>
      </c>
      <c r="AP205" s="69"/>
      <c r="AQ205" s="69"/>
      <c r="AR205" s="69"/>
      <c r="AS205" s="69"/>
      <c r="AT205" s="67" t="s">
        <v>59</v>
      </c>
      <c r="AU205" s="67"/>
      <c r="AV205" s="67"/>
      <c r="AW205" s="67"/>
      <c r="AX205" s="67"/>
      <c r="AY205" s="69" t="s">
        <v>60</v>
      </c>
      <c r="AZ205" s="69"/>
      <c r="BA205" s="69"/>
      <c r="BB205" s="69"/>
      <c r="BC205" s="69"/>
      <c r="BD205" s="67" t="s">
        <v>61</v>
      </c>
      <c r="BE205" s="67"/>
      <c r="BF205" s="67"/>
      <c r="BG205" s="67"/>
      <c r="BH205" s="67"/>
      <c r="BI205" s="69" t="s">
        <v>62</v>
      </c>
      <c r="BJ205" s="69"/>
      <c r="BK205" s="69"/>
      <c r="BL205" s="69"/>
      <c r="BM205" s="69"/>
      <c r="BN205" s="67" t="s">
        <v>63</v>
      </c>
      <c r="BO205" s="67"/>
      <c r="BP205" s="67"/>
      <c r="BQ205" s="67"/>
      <c r="BR205" s="67"/>
      <c r="CA205" t="s">
        <v>41</v>
      </c>
    </row>
    <row r="206" spans="1:79" s="6" customFormat="1" ht="12.75" customHeight="1" x14ac:dyDescent="0.2">
      <c r="A206" s="35" t="s">
        <v>237</v>
      </c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7"/>
      <c r="U206" s="39">
        <v>5356383.21</v>
      </c>
      <c r="V206" s="39"/>
      <c r="W206" s="39"/>
      <c r="X206" s="39"/>
      <c r="Y206" s="39"/>
      <c r="Z206" s="39">
        <v>171154.99999999997</v>
      </c>
      <c r="AA206" s="39"/>
      <c r="AB206" s="39"/>
      <c r="AC206" s="39"/>
      <c r="AD206" s="39"/>
      <c r="AE206" s="39">
        <v>7217075</v>
      </c>
      <c r="AF206" s="39"/>
      <c r="AG206" s="39"/>
      <c r="AH206" s="39"/>
      <c r="AI206" s="39"/>
      <c r="AJ206" s="39">
        <v>124406</v>
      </c>
      <c r="AK206" s="39"/>
      <c r="AL206" s="39"/>
      <c r="AM206" s="39"/>
      <c r="AN206" s="39"/>
      <c r="AO206" s="39">
        <v>7657500</v>
      </c>
      <c r="AP206" s="39"/>
      <c r="AQ206" s="39"/>
      <c r="AR206" s="39"/>
      <c r="AS206" s="39"/>
      <c r="AT206" s="39">
        <v>142152</v>
      </c>
      <c r="AU206" s="39"/>
      <c r="AV206" s="39"/>
      <c r="AW206" s="39"/>
      <c r="AX206" s="39"/>
      <c r="AY206" s="39">
        <v>8348592</v>
      </c>
      <c r="AZ206" s="39"/>
      <c r="BA206" s="39"/>
      <c r="BB206" s="39"/>
      <c r="BC206" s="39"/>
      <c r="BD206" s="39">
        <v>155803</v>
      </c>
      <c r="BE206" s="39"/>
      <c r="BF206" s="39"/>
      <c r="BG206" s="39"/>
      <c r="BH206" s="39"/>
      <c r="BI206" s="39">
        <v>8910096</v>
      </c>
      <c r="BJ206" s="39"/>
      <c r="BK206" s="39"/>
      <c r="BL206" s="39"/>
      <c r="BM206" s="39"/>
      <c r="BN206" s="39">
        <v>167377</v>
      </c>
      <c r="BO206" s="39"/>
      <c r="BP206" s="39"/>
      <c r="BQ206" s="39"/>
      <c r="BR206" s="39"/>
      <c r="CA206" s="6" t="s">
        <v>42</v>
      </c>
    </row>
    <row r="207" spans="1:79" s="25" customFormat="1" ht="12.75" customHeight="1" x14ac:dyDescent="0.2">
      <c r="A207" s="30" t="s">
        <v>238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2"/>
      <c r="U207" s="38">
        <v>3934818.72</v>
      </c>
      <c r="V207" s="38"/>
      <c r="W207" s="38"/>
      <c r="X207" s="38"/>
      <c r="Y207" s="38"/>
      <c r="Z207" s="38">
        <v>159956.68</v>
      </c>
      <c r="AA207" s="38"/>
      <c r="AB207" s="38"/>
      <c r="AC207" s="38"/>
      <c r="AD207" s="38"/>
      <c r="AE207" s="38">
        <v>5412647</v>
      </c>
      <c r="AF207" s="38"/>
      <c r="AG207" s="38"/>
      <c r="AH207" s="38"/>
      <c r="AI207" s="38"/>
      <c r="AJ207" s="38">
        <v>99522</v>
      </c>
      <c r="AK207" s="38"/>
      <c r="AL207" s="38"/>
      <c r="AM207" s="38"/>
      <c r="AN207" s="38"/>
      <c r="AO207" s="38">
        <v>5707929</v>
      </c>
      <c r="AP207" s="38"/>
      <c r="AQ207" s="38"/>
      <c r="AR207" s="38"/>
      <c r="AS207" s="38"/>
      <c r="AT207" s="38">
        <v>113721</v>
      </c>
      <c r="AU207" s="38"/>
      <c r="AV207" s="38"/>
      <c r="AW207" s="38"/>
      <c r="AX207" s="38"/>
      <c r="AY207" s="38">
        <v>6164580</v>
      </c>
      <c r="AZ207" s="38"/>
      <c r="BA207" s="38"/>
      <c r="BB207" s="38"/>
      <c r="BC207" s="38"/>
      <c r="BD207" s="38">
        <v>124548</v>
      </c>
      <c r="BE207" s="38"/>
      <c r="BF207" s="38"/>
      <c r="BG207" s="38"/>
      <c r="BH207" s="38"/>
      <c r="BI207" s="38">
        <v>6572304</v>
      </c>
      <c r="BJ207" s="38"/>
      <c r="BK207" s="38"/>
      <c r="BL207" s="38"/>
      <c r="BM207" s="38"/>
      <c r="BN207" s="38">
        <v>124608</v>
      </c>
      <c r="BO207" s="38"/>
      <c r="BP207" s="38"/>
      <c r="BQ207" s="38"/>
      <c r="BR207" s="38"/>
    </row>
    <row r="208" spans="1:79" s="25" customFormat="1" ht="12.75" customHeight="1" x14ac:dyDescent="0.2">
      <c r="A208" s="30" t="s">
        <v>239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2"/>
      <c r="U208" s="38">
        <v>187828.16</v>
      </c>
      <c r="V208" s="38"/>
      <c r="W208" s="38"/>
      <c r="X208" s="38"/>
      <c r="Y208" s="38"/>
      <c r="Z208" s="38">
        <v>424.74</v>
      </c>
      <c r="AA208" s="38"/>
      <c r="AB208" s="38"/>
      <c r="AC208" s="38"/>
      <c r="AD208" s="38"/>
      <c r="AE208" s="38">
        <v>240267</v>
      </c>
      <c r="AF208" s="38"/>
      <c r="AG208" s="38"/>
      <c r="AH208" s="38"/>
      <c r="AI208" s="38"/>
      <c r="AJ208" s="38">
        <v>0</v>
      </c>
      <c r="AK208" s="38"/>
      <c r="AL208" s="38"/>
      <c r="AM208" s="38"/>
      <c r="AN208" s="38"/>
      <c r="AO208" s="38">
        <v>257250</v>
      </c>
      <c r="AP208" s="38"/>
      <c r="AQ208" s="38"/>
      <c r="AR208" s="38"/>
      <c r="AS208" s="38"/>
      <c r="AT208" s="38">
        <v>0</v>
      </c>
      <c r="AU208" s="38"/>
      <c r="AV208" s="38"/>
      <c r="AW208" s="38"/>
      <c r="AX208" s="38"/>
      <c r="AY208" s="38">
        <v>278592</v>
      </c>
      <c r="AZ208" s="38"/>
      <c r="BA208" s="38"/>
      <c r="BB208" s="38"/>
      <c r="BC208" s="38"/>
      <c r="BD208" s="38">
        <v>0</v>
      </c>
      <c r="BE208" s="38"/>
      <c r="BF208" s="38"/>
      <c r="BG208" s="38"/>
      <c r="BH208" s="38"/>
      <c r="BI208" s="38">
        <v>267420</v>
      </c>
      <c r="BJ208" s="38"/>
      <c r="BK208" s="38"/>
      <c r="BL208" s="38"/>
      <c r="BM208" s="38"/>
      <c r="BN208" s="38">
        <v>0</v>
      </c>
      <c r="BO208" s="38"/>
      <c r="BP208" s="38"/>
      <c r="BQ208" s="38"/>
      <c r="BR208" s="38"/>
    </row>
    <row r="209" spans="1:79" s="25" customFormat="1" ht="12.75" customHeight="1" x14ac:dyDescent="0.2">
      <c r="A209" s="30" t="s">
        <v>240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2"/>
      <c r="U209" s="38">
        <v>1233736.33</v>
      </c>
      <c r="V209" s="38"/>
      <c r="W209" s="38"/>
      <c r="X209" s="38"/>
      <c r="Y209" s="38"/>
      <c r="Z209" s="38">
        <v>10773.58</v>
      </c>
      <c r="AA209" s="38"/>
      <c r="AB209" s="38"/>
      <c r="AC209" s="38"/>
      <c r="AD209" s="38"/>
      <c r="AE209" s="38">
        <v>1564161</v>
      </c>
      <c r="AF209" s="38"/>
      <c r="AG209" s="38"/>
      <c r="AH209" s="38"/>
      <c r="AI209" s="38"/>
      <c r="AJ209" s="38">
        <v>24884</v>
      </c>
      <c r="AK209" s="38"/>
      <c r="AL209" s="38"/>
      <c r="AM209" s="38"/>
      <c r="AN209" s="38"/>
      <c r="AO209" s="38">
        <v>1692321</v>
      </c>
      <c r="AP209" s="38"/>
      <c r="AQ209" s="38"/>
      <c r="AR209" s="38"/>
      <c r="AS209" s="38"/>
      <c r="AT209" s="38">
        <v>28431</v>
      </c>
      <c r="AU209" s="38"/>
      <c r="AV209" s="38"/>
      <c r="AW209" s="38"/>
      <c r="AX209" s="38"/>
      <c r="AY209" s="38">
        <v>1905420</v>
      </c>
      <c r="AZ209" s="38"/>
      <c r="BA209" s="38"/>
      <c r="BB209" s="38"/>
      <c r="BC209" s="38"/>
      <c r="BD209" s="38">
        <v>31255</v>
      </c>
      <c r="BE209" s="38"/>
      <c r="BF209" s="38"/>
      <c r="BG209" s="38"/>
      <c r="BH209" s="38"/>
      <c r="BI209" s="38">
        <v>2070372</v>
      </c>
      <c r="BJ209" s="38"/>
      <c r="BK209" s="38"/>
      <c r="BL209" s="38"/>
      <c r="BM209" s="38"/>
      <c r="BN209" s="38">
        <v>42769</v>
      </c>
      <c r="BO209" s="38"/>
      <c r="BP209" s="38"/>
      <c r="BQ209" s="38"/>
      <c r="BR209" s="38"/>
    </row>
    <row r="210" spans="1:79" s="25" customFormat="1" ht="12.75" customHeight="1" x14ac:dyDescent="0.2">
      <c r="A210" s="30" t="s">
        <v>241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2"/>
      <c r="U210" s="38">
        <v>146279.20000000001</v>
      </c>
      <c r="V210" s="38"/>
      <c r="W210" s="38"/>
      <c r="X210" s="38"/>
      <c r="Y210" s="38"/>
      <c r="Z210" s="38">
        <v>0</v>
      </c>
      <c r="AA210" s="38"/>
      <c r="AB210" s="38"/>
      <c r="AC210" s="38"/>
      <c r="AD210" s="38"/>
      <c r="AE210" s="38">
        <v>0</v>
      </c>
      <c r="AF210" s="38"/>
      <c r="AG210" s="38"/>
      <c r="AH210" s="38"/>
      <c r="AI210" s="38"/>
      <c r="AJ210" s="38">
        <v>0</v>
      </c>
      <c r="AK210" s="38"/>
      <c r="AL210" s="38"/>
      <c r="AM210" s="38"/>
      <c r="AN210" s="38"/>
      <c r="AO210" s="38">
        <v>0</v>
      </c>
      <c r="AP210" s="38"/>
      <c r="AQ210" s="38"/>
      <c r="AR210" s="38"/>
      <c r="AS210" s="38"/>
      <c r="AT210" s="38">
        <v>0</v>
      </c>
      <c r="AU210" s="38"/>
      <c r="AV210" s="38"/>
      <c r="AW210" s="38"/>
      <c r="AX210" s="38"/>
      <c r="AY210" s="38">
        <v>0</v>
      </c>
      <c r="AZ210" s="38"/>
      <c r="BA210" s="38"/>
      <c r="BB210" s="38"/>
      <c r="BC210" s="38"/>
      <c r="BD210" s="38">
        <v>0</v>
      </c>
      <c r="BE210" s="38"/>
      <c r="BF210" s="38"/>
      <c r="BG210" s="38"/>
      <c r="BH210" s="38"/>
      <c r="BI210" s="38">
        <v>0</v>
      </c>
      <c r="BJ210" s="38"/>
      <c r="BK210" s="38"/>
      <c r="BL210" s="38"/>
      <c r="BM210" s="38"/>
      <c r="BN210" s="38">
        <v>0</v>
      </c>
      <c r="BO210" s="38"/>
      <c r="BP210" s="38"/>
      <c r="BQ210" s="38"/>
      <c r="BR210" s="38"/>
    </row>
    <row r="211" spans="1:79" s="6" customFormat="1" ht="12.75" customHeight="1" x14ac:dyDescent="0.2">
      <c r="A211" s="35" t="s">
        <v>242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7"/>
      <c r="U211" s="39">
        <v>193016.19</v>
      </c>
      <c r="V211" s="39"/>
      <c r="W211" s="39"/>
      <c r="X211" s="39"/>
      <c r="Y211" s="39"/>
      <c r="Z211" s="39">
        <v>8418</v>
      </c>
      <c r="AA211" s="39"/>
      <c r="AB211" s="39"/>
      <c r="AC211" s="39"/>
      <c r="AD211" s="39"/>
      <c r="AE211" s="39">
        <v>303849</v>
      </c>
      <c r="AF211" s="39"/>
      <c r="AG211" s="39"/>
      <c r="AH211" s="39"/>
      <c r="AI211" s="39"/>
      <c r="AJ211" s="39">
        <v>5160</v>
      </c>
      <c r="AK211" s="39"/>
      <c r="AL211" s="39"/>
      <c r="AM211" s="39"/>
      <c r="AN211" s="39"/>
      <c r="AO211" s="39">
        <v>301699</v>
      </c>
      <c r="AP211" s="39"/>
      <c r="AQ211" s="39"/>
      <c r="AR211" s="39"/>
      <c r="AS211" s="39"/>
      <c r="AT211" s="39">
        <v>6269</v>
      </c>
      <c r="AU211" s="39"/>
      <c r="AV211" s="39"/>
      <c r="AW211" s="39"/>
      <c r="AX211" s="39"/>
      <c r="AY211" s="39">
        <v>310649</v>
      </c>
      <c r="AZ211" s="39"/>
      <c r="BA211" s="39"/>
      <c r="BB211" s="39"/>
      <c r="BC211" s="39"/>
      <c r="BD211" s="39">
        <v>6919</v>
      </c>
      <c r="BE211" s="39"/>
      <c r="BF211" s="39"/>
      <c r="BG211" s="39"/>
      <c r="BH211" s="39"/>
      <c r="BI211" s="39">
        <v>309329</v>
      </c>
      <c r="BJ211" s="39"/>
      <c r="BK211" s="39"/>
      <c r="BL211" s="39"/>
      <c r="BM211" s="39"/>
      <c r="BN211" s="39">
        <v>6923</v>
      </c>
      <c r="BO211" s="39"/>
      <c r="BP211" s="39"/>
      <c r="BQ211" s="39"/>
      <c r="BR211" s="39"/>
    </row>
    <row r="212" spans="1:79" s="25" customFormat="1" ht="12.75" customHeight="1" x14ac:dyDescent="0.2">
      <c r="A212" s="30" t="s">
        <v>243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2"/>
      <c r="U212" s="38">
        <v>193016.19</v>
      </c>
      <c r="V212" s="38"/>
      <c r="W212" s="38"/>
      <c r="X212" s="38"/>
      <c r="Y212" s="38"/>
      <c r="Z212" s="38">
        <v>8418</v>
      </c>
      <c r="AA212" s="38"/>
      <c r="AB212" s="38"/>
      <c r="AC212" s="38"/>
      <c r="AD212" s="38"/>
      <c r="AE212" s="38">
        <v>303849</v>
      </c>
      <c r="AF212" s="38"/>
      <c r="AG212" s="38"/>
      <c r="AH212" s="38"/>
      <c r="AI212" s="38"/>
      <c r="AJ212" s="38">
        <v>5160</v>
      </c>
      <c r="AK212" s="38"/>
      <c r="AL212" s="38"/>
      <c r="AM212" s="38"/>
      <c r="AN212" s="38"/>
      <c r="AO212" s="38">
        <v>301699</v>
      </c>
      <c r="AP212" s="38"/>
      <c r="AQ212" s="38"/>
      <c r="AR212" s="38"/>
      <c r="AS212" s="38"/>
      <c r="AT212" s="38">
        <v>6269</v>
      </c>
      <c r="AU212" s="38"/>
      <c r="AV212" s="38"/>
      <c r="AW212" s="38"/>
      <c r="AX212" s="38"/>
      <c r="AY212" s="38">
        <v>310649</v>
      </c>
      <c r="AZ212" s="38"/>
      <c r="BA212" s="38"/>
      <c r="BB212" s="38"/>
      <c r="BC212" s="38"/>
      <c r="BD212" s="38">
        <v>6919</v>
      </c>
      <c r="BE212" s="38"/>
      <c r="BF212" s="38"/>
      <c r="BG212" s="38"/>
      <c r="BH212" s="38"/>
      <c r="BI212" s="38">
        <v>309329</v>
      </c>
      <c r="BJ212" s="38"/>
      <c r="BK212" s="38"/>
      <c r="BL212" s="38"/>
      <c r="BM212" s="38"/>
      <c r="BN212" s="38">
        <v>6923</v>
      </c>
      <c r="BO212" s="38"/>
      <c r="BP212" s="38"/>
      <c r="BQ212" s="38"/>
      <c r="BR212" s="38"/>
    </row>
    <row r="213" spans="1:79" s="25" customFormat="1" ht="12.75" customHeight="1" x14ac:dyDescent="0.2">
      <c r="A213" s="30" t="s">
        <v>244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2"/>
      <c r="U213" s="38">
        <v>186819.4</v>
      </c>
      <c r="V213" s="38"/>
      <c r="W213" s="38"/>
      <c r="X213" s="38"/>
      <c r="Y213" s="38"/>
      <c r="Z213" s="38">
        <v>4456</v>
      </c>
      <c r="AA213" s="38"/>
      <c r="AB213" s="38"/>
      <c r="AC213" s="38"/>
      <c r="AD213" s="38"/>
      <c r="AE213" s="38">
        <v>250794</v>
      </c>
      <c r="AF213" s="38"/>
      <c r="AG213" s="38"/>
      <c r="AH213" s="38"/>
      <c r="AI213" s="38"/>
      <c r="AJ213" s="38">
        <v>6051</v>
      </c>
      <c r="AK213" s="38"/>
      <c r="AL213" s="38"/>
      <c r="AM213" s="38"/>
      <c r="AN213" s="38"/>
      <c r="AO213" s="38">
        <v>281614</v>
      </c>
      <c r="AP213" s="38"/>
      <c r="AQ213" s="38"/>
      <c r="AR213" s="38"/>
      <c r="AS213" s="38"/>
      <c r="AT213" s="38">
        <v>6463</v>
      </c>
      <c r="AU213" s="38"/>
      <c r="AV213" s="38"/>
      <c r="AW213" s="38"/>
      <c r="AX213" s="38"/>
      <c r="AY213" s="38">
        <v>350164</v>
      </c>
      <c r="AZ213" s="38"/>
      <c r="BA213" s="38"/>
      <c r="BB213" s="38"/>
      <c r="BC213" s="38"/>
      <c r="BD213" s="38">
        <v>6919</v>
      </c>
      <c r="BE213" s="38"/>
      <c r="BF213" s="38"/>
      <c r="BG213" s="38"/>
      <c r="BH213" s="38"/>
      <c r="BI213" s="38">
        <v>391075</v>
      </c>
      <c r="BJ213" s="38"/>
      <c r="BK213" s="38"/>
      <c r="BL213" s="38"/>
      <c r="BM213" s="38"/>
      <c r="BN213" s="38">
        <v>6923</v>
      </c>
      <c r="BO213" s="38"/>
      <c r="BP213" s="38"/>
      <c r="BQ213" s="38"/>
      <c r="BR213" s="38"/>
    </row>
    <row r="214" spans="1:79" s="6" customFormat="1" ht="12.75" customHeight="1" x14ac:dyDescent="0.2">
      <c r="A214" s="35" t="s">
        <v>147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7"/>
      <c r="U214" s="39">
        <v>5882498</v>
      </c>
      <c r="V214" s="39"/>
      <c r="W214" s="39"/>
      <c r="X214" s="39"/>
      <c r="Y214" s="39"/>
      <c r="Z214" s="39">
        <v>184028.99999999997</v>
      </c>
      <c r="AA214" s="39"/>
      <c r="AB214" s="39"/>
      <c r="AC214" s="39"/>
      <c r="AD214" s="39"/>
      <c r="AE214" s="39">
        <v>7771718</v>
      </c>
      <c r="AF214" s="39"/>
      <c r="AG214" s="39"/>
      <c r="AH214" s="39"/>
      <c r="AI214" s="39"/>
      <c r="AJ214" s="39">
        <v>135617</v>
      </c>
      <c r="AK214" s="39"/>
      <c r="AL214" s="39"/>
      <c r="AM214" s="39"/>
      <c r="AN214" s="39"/>
      <c r="AO214" s="39">
        <v>8240813</v>
      </c>
      <c r="AP214" s="39"/>
      <c r="AQ214" s="39"/>
      <c r="AR214" s="39"/>
      <c r="AS214" s="39"/>
      <c r="AT214" s="39">
        <v>154884</v>
      </c>
      <c r="AU214" s="39"/>
      <c r="AV214" s="39"/>
      <c r="AW214" s="39"/>
      <c r="AX214" s="39"/>
      <c r="AY214" s="39">
        <v>9009405</v>
      </c>
      <c r="AZ214" s="39"/>
      <c r="BA214" s="39"/>
      <c r="BB214" s="39"/>
      <c r="BC214" s="39"/>
      <c r="BD214" s="39">
        <v>169641</v>
      </c>
      <c r="BE214" s="39"/>
      <c r="BF214" s="39"/>
      <c r="BG214" s="39"/>
      <c r="BH214" s="39"/>
      <c r="BI214" s="39">
        <v>9610500</v>
      </c>
      <c r="BJ214" s="39"/>
      <c r="BK214" s="39"/>
      <c r="BL214" s="39"/>
      <c r="BM214" s="39"/>
      <c r="BN214" s="39">
        <v>181223</v>
      </c>
      <c r="BO214" s="39"/>
      <c r="BP214" s="39"/>
      <c r="BQ214" s="39"/>
      <c r="BR214" s="39"/>
    </row>
    <row r="215" spans="1:79" s="25" customFormat="1" ht="38.25" customHeight="1" x14ac:dyDescent="0.2">
      <c r="A215" s="30" t="s">
        <v>245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2"/>
      <c r="U215" s="38" t="s">
        <v>173</v>
      </c>
      <c r="V215" s="38"/>
      <c r="W215" s="38"/>
      <c r="X215" s="38"/>
      <c r="Y215" s="38"/>
      <c r="Z215" s="38"/>
      <c r="AA215" s="38"/>
      <c r="AB215" s="38"/>
      <c r="AC215" s="38"/>
      <c r="AD215" s="38"/>
      <c r="AE215" s="38" t="s">
        <v>173</v>
      </c>
      <c r="AF215" s="38"/>
      <c r="AG215" s="38"/>
      <c r="AH215" s="38"/>
      <c r="AI215" s="38"/>
      <c r="AJ215" s="38"/>
      <c r="AK215" s="38"/>
      <c r="AL215" s="38"/>
      <c r="AM215" s="38"/>
      <c r="AN215" s="38"/>
      <c r="AO215" s="38" t="s">
        <v>173</v>
      </c>
      <c r="AP215" s="38"/>
      <c r="AQ215" s="38"/>
      <c r="AR215" s="38"/>
      <c r="AS215" s="38"/>
      <c r="AT215" s="38"/>
      <c r="AU215" s="38"/>
      <c r="AV215" s="38"/>
      <c r="AW215" s="38"/>
      <c r="AX215" s="38"/>
      <c r="AY215" s="38" t="s">
        <v>173</v>
      </c>
      <c r="AZ215" s="38"/>
      <c r="BA215" s="38"/>
      <c r="BB215" s="38"/>
      <c r="BC215" s="38"/>
      <c r="BD215" s="38"/>
      <c r="BE215" s="38"/>
      <c r="BF215" s="38"/>
      <c r="BG215" s="38"/>
      <c r="BH215" s="38"/>
      <c r="BI215" s="38" t="s">
        <v>173</v>
      </c>
      <c r="BJ215" s="38"/>
      <c r="BK215" s="38"/>
      <c r="BL215" s="38"/>
      <c r="BM215" s="38"/>
      <c r="BN215" s="38"/>
      <c r="BO215" s="38"/>
      <c r="BP215" s="38"/>
      <c r="BQ215" s="38"/>
      <c r="BR215" s="38"/>
    </row>
    <row r="218" spans="1:79" ht="14.25" customHeight="1" x14ac:dyDescent="0.2">
      <c r="A218" s="65" t="s">
        <v>125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</row>
    <row r="219" spans="1:79" ht="15" customHeight="1" x14ac:dyDescent="0.2">
      <c r="A219" s="83" t="s">
        <v>6</v>
      </c>
      <c r="B219" s="84"/>
      <c r="C219" s="84"/>
      <c r="D219" s="83" t="s">
        <v>10</v>
      </c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5"/>
      <c r="W219" s="41" t="s">
        <v>264</v>
      </c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 t="s">
        <v>268</v>
      </c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 t="s">
        <v>279</v>
      </c>
      <c r="AV219" s="41"/>
      <c r="AW219" s="41"/>
      <c r="AX219" s="41"/>
      <c r="AY219" s="41"/>
      <c r="AZ219" s="41"/>
      <c r="BA219" s="41" t="s">
        <v>286</v>
      </c>
      <c r="BB219" s="41"/>
      <c r="BC219" s="41"/>
      <c r="BD219" s="41"/>
      <c r="BE219" s="41"/>
      <c r="BF219" s="41"/>
      <c r="BG219" s="41" t="s">
        <v>295</v>
      </c>
      <c r="BH219" s="41"/>
      <c r="BI219" s="41"/>
      <c r="BJ219" s="41"/>
      <c r="BK219" s="41"/>
      <c r="BL219" s="41"/>
    </row>
    <row r="220" spans="1:79" ht="15" customHeight="1" x14ac:dyDescent="0.2">
      <c r="A220" s="96"/>
      <c r="B220" s="97"/>
      <c r="C220" s="97"/>
      <c r="D220" s="96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8"/>
      <c r="W220" s="41" t="s">
        <v>4</v>
      </c>
      <c r="X220" s="41"/>
      <c r="Y220" s="41"/>
      <c r="Z220" s="41"/>
      <c r="AA220" s="41"/>
      <c r="AB220" s="41"/>
      <c r="AC220" s="41" t="s">
        <v>3</v>
      </c>
      <c r="AD220" s="41"/>
      <c r="AE220" s="41"/>
      <c r="AF220" s="41"/>
      <c r="AG220" s="41"/>
      <c r="AH220" s="41"/>
      <c r="AI220" s="41" t="s">
        <v>4</v>
      </c>
      <c r="AJ220" s="41"/>
      <c r="AK220" s="41"/>
      <c r="AL220" s="41"/>
      <c r="AM220" s="41"/>
      <c r="AN220" s="41"/>
      <c r="AO220" s="41" t="s">
        <v>3</v>
      </c>
      <c r="AP220" s="41"/>
      <c r="AQ220" s="41"/>
      <c r="AR220" s="41"/>
      <c r="AS220" s="41"/>
      <c r="AT220" s="41"/>
      <c r="AU220" s="71" t="s">
        <v>4</v>
      </c>
      <c r="AV220" s="71"/>
      <c r="AW220" s="71"/>
      <c r="AX220" s="71" t="s">
        <v>3</v>
      </c>
      <c r="AY220" s="71"/>
      <c r="AZ220" s="71"/>
      <c r="BA220" s="71" t="s">
        <v>4</v>
      </c>
      <c r="BB220" s="71"/>
      <c r="BC220" s="71"/>
      <c r="BD220" s="71" t="s">
        <v>3</v>
      </c>
      <c r="BE220" s="71"/>
      <c r="BF220" s="71"/>
      <c r="BG220" s="71" t="s">
        <v>4</v>
      </c>
      <c r="BH220" s="71"/>
      <c r="BI220" s="71"/>
      <c r="BJ220" s="71" t="s">
        <v>3</v>
      </c>
      <c r="BK220" s="71"/>
      <c r="BL220" s="71"/>
    </row>
    <row r="221" spans="1:79" ht="57" customHeight="1" x14ac:dyDescent="0.2">
      <c r="A221" s="86"/>
      <c r="B221" s="87"/>
      <c r="C221" s="87"/>
      <c r="D221" s="86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8"/>
      <c r="W221" s="41" t="s">
        <v>12</v>
      </c>
      <c r="X221" s="41"/>
      <c r="Y221" s="41"/>
      <c r="Z221" s="41" t="s">
        <v>11</v>
      </c>
      <c r="AA221" s="41"/>
      <c r="AB221" s="41"/>
      <c r="AC221" s="41" t="s">
        <v>12</v>
      </c>
      <c r="AD221" s="41"/>
      <c r="AE221" s="41"/>
      <c r="AF221" s="41" t="s">
        <v>11</v>
      </c>
      <c r="AG221" s="41"/>
      <c r="AH221" s="41"/>
      <c r="AI221" s="41" t="s">
        <v>12</v>
      </c>
      <c r="AJ221" s="41"/>
      <c r="AK221" s="41"/>
      <c r="AL221" s="41" t="s">
        <v>11</v>
      </c>
      <c r="AM221" s="41"/>
      <c r="AN221" s="41"/>
      <c r="AO221" s="41" t="s">
        <v>12</v>
      </c>
      <c r="AP221" s="41"/>
      <c r="AQ221" s="41"/>
      <c r="AR221" s="41" t="s">
        <v>11</v>
      </c>
      <c r="AS221" s="41"/>
      <c r="AT221" s="4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</row>
    <row r="222" spans="1:79" ht="15" customHeight="1" x14ac:dyDescent="0.2">
      <c r="A222" s="78">
        <v>1</v>
      </c>
      <c r="B222" s="79"/>
      <c r="C222" s="79"/>
      <c r="D222" s="78">
        <v>2</v>
      </c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80"/>
      <c r="W222" s="41">
        <v>3</v>
      </c>
      <c r="X222" s="41"/>
      <c r="Y222" s="41"/>
      <c r="Z222" s="41">
        <v>4</v>
      </c>
      <c r="AA222" s="41"/>
      <c r="AB222" s="41"/>
      <c r="AC222" s="41">
        <v>5</v>
      </c>
      <c r="AD222" s="41"/>
      <c r="AE222" s="41"/>
      <c r="AF222" s="41">
        <v>6</v>
      </c>
      <c r="AG222" s="41"/>
      <c r="AH222" s="41"/>
      <c r="AI222" s="41">
        <v>7</v>
      </c>
      <c r="AJ222" s="41"/>
      <c r="AK222" s="41"/>
      <c r="AL222" s="41">
        <v>8</v>
      </c>
      <c r="AM222" s="41"/>
      <c r="AN222" s="41"/>
      <c r="AO222" s="41">
        <v>9</v>
      </c>
      <c r="AP222" s="41"/>
      <c r="AQ222" s="41"/>
      <c r="AR222" s="41">
        <v>10</v>
      </c>
      <c r="AS222" s="41"/>
      <c r="AT222" s="41"/>
      <c r="AU222" s="41">
        <v>11</v>
      </c>
      <c r="AV222" s="41"/>
      <c r="AW222" s="41"/>
      <c r="AX222" s="41">
        <v>12</v>
      </c>
      <c r="AY222" s="41"/>
      <c r="AZ222" s="41"/>
      <c r="BA222" s="41">
        <v>13</v>
      </c>
      <c r="BB222" s="41"/>
      <c r="BC222" s="41"/>
      <c r="BD222" s="41">
        <v>14</v>
      </c>
      <c r="BE222" s="41"/>
      <c r="BF222" s="41"/>
      <c r="BG222" s="41">
        <v>15</v>
      </c>
      <c r="BH222" s="41"/>
      <c r="BI222" s="41"/>
      <c r="BJ222" s="41">
        <v>16</v>
      </c>
      <c r="BK222" s="41"/>
      <c r="BL222" s="41"/>
    </row>
    <row r="223" spans="1:79" s="1" customFormat="1" ht="12.75" hidden="1" customHeight="1" x14ac:dyDescent="0.2">
      <c r="A223" s="93" t="s">
        <v>69</v>
      </c>
      <c r="B223" s="94"/>
      <c r="C223" s="94"/>
      <c r="D223" s="93" t="s">
        <v>57</v>
      </c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5"/>
      <c r="W223" s="69" t="s">
        <v>72</v>
      </c>
      <c r="X223" s="69"/>
      <c r="Y223" s="69"/>
      <c r="Z223" s="69" t="s">
        <v>73</v>
      </c>
      <c r="AA223" s="69"/>
      <c r="AB223" s="69"/>
      <c r="AC223" s="67" t="s">
        <v>74</v>
      </c>
      <c r="AD223" s="67"/>
      <c r="AE223" s="67"/>
      <c r="AF223" s="67" t="s">
        <v>75</v>
      </c>
      <c r="AG223" s="67"/>
      <c r="AH223" s="67"/>
      <c r="AI223" s="69" t="s">
        <v>76</v>
      </c>
      <c r="AJ223" s="69"/>
      <c r="AK223" s="69"/>
      <c r="AL223" s="69" t="s">
        <v>77</v>
      </c>
      <c r="AM223" s="69"/>
      <c r="AN223" s="69"/>
      <c r="AO223" s="67" t="s">
        <v>104</v>
      </c>
      <c r="AP223" s="67"/>
      <c r="AQ223" s="67"/>
      <c r="AR223" s="67" t="s">
        <v>78</v>
      </c>
      <c r="AS223" s="67"/>
      <c r="AT223" s="67"/>
      <c r="AU223" s="69" t="s">
        <v>105</v>
      </c>
      <c r="AV223" s="69"/>
      <c r="AW223" s="69"/>
      <c r="AX223" s="67" t="s">
        <v>106</v>
      </c>
      <c r="AY223" s="67"/>
      <c r="AZ223" s="67"/>
      <c r="BA223" s="69" t="s">
        <v>107</v>
      </c>
      <c r="BB223" s="69"/>
      <c r="BC223" s="69"/>
      <c r="BD223" s="67" t="s">
        <v>108</v>
      </c>
      <c r="BE223" s="67"/>
      <c r="BF223" s="67"/>
      <c r="BG223" s="69" t="s">
        <v>109</v>
      </c>
      <c r="BH223" s="69"/>
      <c r="BI223" s="69"/>
      <c r="BJ223" s="67" t="s">
        <v>110</v>
      </c>
      <c r="BK223" s="67"/>
      <c r="BL223" s="67"/>
      <c r="CA223" s="1" t="s">
        <v>103</v>
      </c>
    </row>
    <row r="224" spans="1:79" s="25" customFormat="1" ht="12.75" customHeight="1" x14ac:dyDescent="0.2">
      <c r="A224" s="28">
        <v>1</v>
      </c>
      <c r="B224" s="29"/>
      <c r="C224" s="29"/>
      <c r="D224" s="30" t="s">
        <v>246</v>
      </c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2"/>
      <c r="W224" s="26">
        <v>3.5</v>
      </c>
      <c r="X224" s="26"/>
      <c r="Y224" s="26"/>
      <c r="Z224" s="26">
        <v>3.5</v>
      </c>
      <c r="AA224" s="26"/>
      <c r="AB224" s="26"/>
      <c r="AC224" s="26">
        <v>0</v>
      </c>
      <c r="AD224" s="26"/>
      <c r="AE224" s="26"/>
      <c r="AF224" s="26">
        <v>0</v>
      </c>
      <c r="AG224" s="26"/>
      <c r="AH224" s="26"/>
      <c r="AI224" s="26">
        <v>3.5</v>
      </c>
      <c r="AJ224" s="26"/>
      <c r="AK224" s="26"/>
      <c r="AL224" s="26">
        <v>0</v>
      </c>
      <c r="AM224" s="26"/>
      <c r="AN224" s="26"/>
      <c r="AO224" s="26">
        <v>0</v>
      </c>
      <c r="AP224" s="26"/>
      <c r="AQ224" s="26"/>
      <c r="AR224" s="26">
        <v>0</v>
      </c>
      <c r="AS224" s="26"/>
      <c r="AT224" s="26"/>
      <c r="AU224" s="26">
        <v>3.5</v>
      </c>
      <c r="AV224" s="26"/>
      <c r="AW224" s="26"/>
      <c r="AX224" s="26">
        <v>0</v>
      </c>
      <c r="AY224" s="26"/>
      <c r="AZ224" s="26"/>
      <c r="BA224" s="26">
        <v>3.5</v>
      </c>
      <c r="BB224" s="26"/>
      <c r="BC224" s="26"/>
      <c r="BD224" s="26">
        <v>0</v>
      </c>
      <c r="BE224" s="26"/>
      <c r="BF224" s="26"/>
      <c r="BG224" s="26">
        <v>3.5</v>
      </c>
      <c r="BH224" s="26"/>
      <c r="BI224" s="26"/>
      <c r="BJ224" s="26">
        <v>0</v>
      </c>
      <c r="BK224" s="26"/>
      <c r="BL224" s="26"/>
      <c r="CA224" s="25" t="s">
        <v>43</v>
      </c>
    </row>
    <row r="225" spans="1:79" s="25" customFormat="1" ht="12.75" customHeight="1" x14ac:dyDescent="0.2">
      <c r="A225" s="28">
        <v>2</v>
      </c>
      <c r="B225" s="29"/>
      <c r="C225" s="29"/>
      <c r="D225" s="30" t="s">
        <v>247</v>
      </c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2"/>
      <c r="W225" s="26">
        <v>6.5</v>
      </c>
      <c r="X225" s="26"/>
      <c r="Y225" s="26"/>
      <c r="Z225" s="26">
        <v>6.5</v>
      </c>
      <c r="AA225" s="26"/>
      <c r="AB225" s="26"/>
      <c r="AC225" s="26">
        <v>0</v>
      </c>
      <c r="AD225" s="26"/>
      <c r="AE225" s="26"/>
      <c r="AF225" s="26">
        <v>0</v>
      </c>
      <c r="AG225" s="26"/>
      <c r="AH225" s="26"/>
      <c r="AI225" s="26">
        <v>6.5</v>
      </c>
      <c r="AJ225" s="26"/>
      <c r="AK225" s="26"/>
      <c r="AL225" s="26">
        <v>0</v>
      </c>
      <c r="AM225" s="26"/>
      <c r="AN225" s="26"/>
      <c r="AO225" s="26">
        <v>0</v>
      </c>
      <c r="AP225" s="26"/>
      <c r="AQ225" s="26"/>
      <c r="AR225" s="26">
        <v>0</v>
      </c>
      <c r="AS225" s="26"/>
      <c r="AT225" s="26"/>
      <c r="AU225" s="26">
        <v>6.5</v>
      </c>
      <c r="AV225" s="26"/>
      <c r="AW225" s="26"/>
      <c r="AX225" s="26">
        <v>0</v>
      </c>
      <c r="AY225" s="26"/>
      <c r="AZ225" s="26"/>
      <c r="BA225" s="26">
        <v>6.5</v>
      </c>
      <c r="BB225" s="26"/>
      <c r="BC225" s="26"/>
      <c r="BD225" s="26">
        <v>0</v>
      </c>
      <c r="BE225" s="26"/>
      <c r="BF225" s="26"/>
      <c r="BG225" s="26">
        <v>6.5</v>
      </c>
      <c r="BH225" s="26"/>
      <c r="BI225" s="26"/>
      <c r="BJ225" s="26">
        <v>0</v>
      </c>
      <c r="BK225" s="26"/>
      <c r="BL225" s="26"/>
    </row>
    <row r="226" spans="1:79" s="25" customFormat="1" ht="12.75" customHeight="1" x14ac:dyDescent="0.2">
      <c r="A226" s="28">
        <v>3</v>
      </c>
      <c r="B226" s="29"/>
      <c r="C226" s="29"/>
      <c r="D226" s="30" t="s">
        <v>248</v>
      </c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2"/>
      <c r="W226" s="26">
        <v>56.76</v>
      </c>
      <c r="X226" s="26"/>
      <c r="Y226" s="26"/>
      <c r="Z226" s="26">
        <v>56.76</v>
      </c>
      <c r="AA226" s="26"/>
      <c r="AB226" s="26"/>
      <c r="AC226" s="26">
        <v>3.11</v>
      </c>
      <c r="AD226" s="26"/>
      <c r="AE226" s="26"/>
      <c r="AF226" s="26">
        <v>3.11</v>
      </c>
      <c r="AG226" s="26"/>
      <c r="AH226" s="26"/>
      <c r="AI226" s="26">
        <v>59.71</v>
      </c>
      <c r="AJ226" s="26"/>
      <c r="AK226" s="26"/>
      <c r="AL226" s="26">
        <v>0</v>
      </c>
      <c r="AM226" s="26"/>
      <c r="AN226" s="26"/>
      <c r="AO226" s="26">
        <v>1.5</v>
      </c>
      <c r="AP226" s="26"/>
      <c r="AQ226" s="26"/>
      <c r="AR226" s="26">
        <v>0</v>
      </c>
      <c r="AS226" s="26"/>
      <c r="AT226" s="26"/>
      <c r="AU226" s="26">
        <v>58.2</v>
      </c>
      <c r="AV226" s="26"/>
      <c r="AW226" s="26"/>
      <c r="AX226" s="26">
        <v>1.5</v>
      </c>
      <c r="AY226" s="26"/>
      <c r="AZ226" s="26"/>
      <c r="BA226" s="26">
        <v>58.2</v>
      </c>
      <c r="BB226" s="26"/>
      <c r="BC226" s="26"/>
      <c r="BD226" s="26">
        <v>0</v>
      </c>
      <c r="BE226" s="26"/>
      <c r="BF226" s="26"/>
      <c r="BG226" s="26">
        <v>58.2</v>
      </c>
      <c r="BH226" s="26"/>
      <c r="BI226" s="26"/>
      <c r="BJ226" s="26">
        <v>1.5</v>
      </c>
      <c r="BK226" s="26"/>
      <c r="BL226" s="26"/>
    </row>
    <row r="227" spans="1:79" s="25" customFormat="1" ht="12.75" customHeight="1" x14ac:dyDescent="0.2">
      <c r="A227" s="28">
        <v>4</v>
      </c>
      <c r="B227" s="29"/>
      <c r="C227" s="29"/>
      <c r="D227" s="30" t="s">
        <v>249</v>
      </c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2"/>
      <c r="W227" s="26">
        <v>3.34</v>
      </c>
      <c r="X227" s="26"/>
      <c r="Y227" s="26"/>
      <c r="Z227" s="26">
        <v>3.34</v>
      </c>
      <c r="AA227" s="26"/>
      <c r="AB227" s="26"/>
      <c r="AC227" s="26">
        <v>0</v>
      </c>
      <c r="AD227" s="26"/>
      <c r="AE227" s="26"/>
      <c r="AF227" s="26">
        <v>0</v>
      </c>
      <c r="AG227" s="26"/>
      <c r="AH227" s="26"/>
      <c r="AI227" s="26">
        <v>2</v>
      </c>
      <c r="AJ227" s="26"/>
      <c r="AK227" s="26"/>
      <c r="AL227" s="26">
        <v>0</v>
      </c>
      <c r="AM227" s="26"/>
      <c r="AN227" s="26"/>
      <c r="AO227" s="26">
        <v>0</v>
      </c>
      <c r="AP227" s="26"/>
      <c r="AQ227" s="26"/>
      <c r="AR227" s="26">
        <v>0</v>
      </c>
      <c r="AS227" s="26"/>
      <c r="AT227" s="26"/>
      <c r="AU227" s="26">
        <v>2</v>
      </c>
      <c r="AV227" s="26"/>
      <c r="AW227" s="26"/>
      <c r="AX227" s="26">
        <v>0</v>
      </c>
      <c r="AY227" s="26"/>
      <c r="AZ227" s="26"/>
      <c r="BA227" s="26">
        <v>2</v>
      </c>
      <c r="BB227" s="26"/>
      <c r="BC227" s="26"/>
      <c r="BD227" s="26">
        <v>0</v>
      </c>
      <c r="BE227" s="26"/>
      <c r="BF227" s="26"/>
      <c r="BG227" s="26">
        <v>2</v>
      </c>
      <c r="BH227" s="26"/>
      <c r="BI227" s="26"/>
      <c r="BJ227" s="26">
        <v>0</v>
      </c>
      <c r="BK227" s="26"/>
      <c r="BL227" s="26"/>
    </row>
    <row r="228" spans="1:79" s="6" customFormat="1" ht="12.75" customHeight="1" x14ac:dyDescent="0.2">
      <c r="A228" s="33">
        <v>5</v>
      </c>
      <c r="B228" s="34"/>
      <c r="C228" s="34"/>
      <c r="D228" s="35" t="s">
        <v>250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7"/>
      <c r="W228" s="27">
        <v>70.099999999999994</v>
      </c>
      <c r="X228" s="27"/>
      <c r="Y228" s="27"/>
      <c r="Z228" s="27">
        <v>70.099999999999994</v>
      </c>
      <c r="AA228" s="27"/>
      <c r="AB228" s="27"/>
      <c r="AC228" s="27">
        <v>3.11</v>
      </c>
      <c r="AD228" s="27"/>
      <c r="AE228" s="27"/>
      <c r="AF228" s="27">
        <v>3.11</v>
      </c>
      <c r="AG228" s="27"/>
      <c r="AH228" s="27"/>
      <c r="AI228" s="27">
        <v>71.709999999999994</v>
      </c>
      <c r="AJ228" s="27"/>
      <c r="AK228" s="27"/>
      <c r="AL228" s="27">
        <v>0</v>
      </c>
      <c r="AM228" s="27"/>
      <c r="AN228" s="27"/>
      <c r="AO228" s="27">
        <v>1.5</v>
      </c>
      <c r="AP228" s="27"/>
      <c r="AQ228" s="27"/>
      <c r="AR228" s="27">
        <v>0</v>
      </c>
      <c r="AS228" s="27"/>
      <c r="AT228" s="27"/>
      <c r="AU228" s="27">
        <v>70.2</v>
      </c>
      <c r="AV228" s="27"/>
      <c r="AW228" s="27"/>
      <c r="AX228" s="27">
        <v>1.5</v>
      </c>
      <c r="AY228" s="27"/>
      <c r="AZ228" s="27"/>
      <c r="BA228" s="27">
        <v>70.2</v>
      </c>
      <c r="BB228" s="27"/>
      <c r="BC228" s="27"/>
      <c r="BD228" s="27">
        <v>0</v>
      </c>
      <c r="BE228" s="27"/>
      <c r="BF228" s="27"/>
      <c r="BG228" s="27">
        <v>70.2</v>
      </c>
      <c r="BH228" s="27"/>
      <c r="BI228" s="27"/>
      <c r="BJ228" s="27">
        <v>1.5</v>
      </c>
      <c r="BK228" s="27"/>
      <c r="BL228" s="27"/>
    </row>
    <row r="229" spans="1:79" s="25" customFormat="1" ht="25.5" customHeight="1" x14ac:dyDescent="0.2">
      <c r="A229" s="28">
        <v>6</v>
      </c>
      <c r="B229" s="29"/>
      <c r="C229" s="29"/>
      <c r="D229" s="30" t="s">
        <v>251</v>
      </c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2"/>
      <c r="W229" s="26" t="s">
        <v>173</v>
      </c>
      <c r="X229" s="26"/>
      <c r="Y229" s="26"/>
      <c r="Z229" s="26" t="s">
        <v>173</v>
      </c>
      <c r="AA229" s="26"/>
      <c r="AB229" s="26"/>
      <c r="AC229" s="26"/>
      <c r="AD229" s="26"/>
      <c r="AE229" s="26"/>
      <c r="AF229" s="26"/>
      <c r="AG229" s="26"/>
      <c r="AH229" s="26"/>
      <c r="AI229" s="26" t="s">
        <v>173</v>
      </c>
      <c r="AJ229" s="26"/>
      <c r="AK229" s="26"/>
      <c r="AL229" s="26" t="s">
        <v>173</v>
      </c>
      <c r="AM229" s="26"/>
      <c r="AN229" s="26"/>
      <c r="AO229" s="26"/>
      <c r="AP229" s="26"/>
      <c r="AQ229" s="26"/>
      <c r="AR229" s="26"/>
      <c r="AS229" s="26"/>
      <c r="AT229" s="26"/>
      <c r="AU229" s="26" t="s">
        <v>173</v>
      </c>
      <c r="AV229" s="26"/>
      <c r="AW229" s="26"/>
      <c r="AX229" s="26"/>
      <c r="AY229" s="26"/>
      <c r="AZ229" s="26"/>
      <c r="BA229" s="26" t="s">
        <v>173</v>
      </c>
      <c r="BB229" s="26"/>
      <c r="BC229" s="26"/>
      <c r="BD229" s="26"/>
      <c r="BE229" s="26"/>
      <c r="BF229" s="26"/>
      <c r="BG229" s="26" t="s">
        <v>173</v>
      </c>
      <c r="BH229" s="26"/>
      <c r="BI229" s="26"/>
      <c r="BJ229" s="26"/>
      <c r="BK229" s="26"/>
      <c r="BL229" s="26"/>
    </row>
    <row r="232" spans="1:79" ht="14.25" customHeight="1" x14ac:dyDescent="0.2">
      <c r="A232" s="65" t="s">
        <v>153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</row>
    <row r="233" spans="1:79" ht="14.25" customHeight="1" x14ac:dyDescent="0.2">
      <c r="A233" s="65" t="s">
        <v>280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</row>
    <row r="234" spans="1:79" ht="15" customHeight="1" x14ac:dyDescent="0.2">
      <c r="A234" s="70" t="s">
        <v>263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</row>
    <row r="235" spans="1:79" ht="15" customHeight="1" x14ac:dyDescent="0.2">
      <c r="A235" s="41" t="s">
        <v>6</v>
      </c>
      <c r="B235" s="41"/>
      <c r="C235" s="41"/>
      <c r="D235" s="41"/>
      <c r="E235" s="41"/>
      <c r="F235" s="41"/>
      <c r="G235" s="41" t="s">
        <v>126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 t="s">
        <v>13</v>
      </c>
      <c r="U235" s="41"/>
      <c r="V235" s="41"/>
      <c r="W235" s="41"/>
      <c r="X235" s="41"/>
      <c r="Y235" s="41"/>
      <c r="Z235" s="41"/>
      <c r="AA235" s="78" t="s">
        <v>264</v>
      </c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2"/>
      <c r="AP235" s="78" t="s">
        <v>267</v>
      </c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80"/>
      <c r="BE235" s="78" t="s">
        <v>274</v>
      </c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80"/>
    </row>
    <row r="236" spans="1:79" ht="32.1" customHeight="1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 t="s">
        <v>4</v>
      </c>
      <c r="AB236" s="41"/>
      <c r="AC236" s="41"/>
      <c r="AD236" s="41"/>
      <c r="AE236" s="41"/>
      <c r="AF236" s="41" t="s">
        <v>3</v>
      </c>
      <c r="AG236" s="41"/>
      <c r="AH236" s="41"/>
      <c r="AI236" s="41"/>
      <c r="AJ236" s="41"/>
      <c r="AK236" s="41" t="s">
        <v>89</v>
      </c>
      <c r="AL236" s="41"/>
      <c r="AM236" s="41"/>
      <c r="AN236" s="41"/>
      <c r="AO236" s="41"/>
      <c r="AP236" s="41" t="s">
        <v>4</v>
      </c>
      <c r="AQ236" s="41"/>
      <c r="AR236" s="41"/>
      <c r="AS236" s="41"/>
      <c r="AT236" s="41"/>
      <c r="AU236" s="41" t="s">
        <v>3</v>
      </c>
      <c r="AV236" s="41"/>
      <c r="AW236" s="41"/>
      <c r="AX236" s="41"/>
      <c r="AY236" s="41"/>
      <c r="AZ236" s="41" t="s">
        <v>96</v>
      </c>
      <c r="BA236" s="41"/>
      <c r="BB236" s="41"/>
      <c r="BC236" s="41"/>
      <c r="BD236" s="41"/>
      <c r="BE236" s="41" t="s">
        <v>4</v>
      </c>
      <c r="BF236" s="41"/>
      <c r="BG236" s="41"/>
      <c r="BH236" s="41"/>
      <c r="BI236" s="41"/>
      <c r="BJ236" s="41" t="s">
        <v>3</v>
      </c>
      <c r="BK236" s="41"/>
      <c r="BL236" s="41"/>
      <c r="BM236" s="41"/>
      <c r="BN236" s="41"/>
      <c r="BO236" s="41" t="s">
        <v>127</v>
      </c>
      <c r="BP236" s="41"/>
      <c r="BQ236" s="41"/>
      <c r="BR236" s="41"/>
      <c r="BS236" s="41"/>
    </row>
    <row r="237" spans="1:79" ht="15" customHeight="1" x14ac:dyDescent="0.2">
      <c r="A237" s="41">
        <v>1</v>
      </c>
      <c r="B237" s="41"/>
      <c r="C237" s="41"/>
      <c r="D237" s="41"/>
      <c r="E237" s="41"/>
      <c r="F237" s="41"/>
      <c r="G237" s="41">
        <v>2</v>
      </c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>
        <v>3</v>
      </c>
      <c r="U237" s="41"/>
      <c r="V237" s="41"/>
      <c r="W237" s="41"/>
      <c r="X237" s="41"/>
      <c r="Y237" s="41"/>
      <c r="Z237" s="41"/>
      <c r="AA237" s="41">
        <v>4</v>
      </c>
      <c r="AB237" s="41"/>
      <c r="AC237" s="41"/>
      <c r="AD237" s="41"/>
      <c r="AE237" s="41"/>
      <c r="AF237" s="41">
        <v>5</v>
      </c>
      <c r="AG237" s="41"/>
      <c r="AH237" s="41"/>
      <c r="AI237" s="41"/>
      <c r="AJ237" s="41"/>
      <c r="AK237" s="41">
        <v>6</v>
      </c>
      <c r="AL237" s="41"/>
      <c r="AM237" s="41"/>
      <c r="AN237" s="41"/>
      <c r="AO237" s="41"/>
      <c r="AP237" s="41">
        <v>7</v>
      </c>
      <c r="AQ237" s="41"/>
      <c r="AR237" s="41"/>
      <c r="AS237" s="41"/>
      <c r="AT237" s="41"/>
      <c r="AU237" s="41">
        <v>8</v>
      </c>
      <c r="AV237" s="41"/>
      <c r="AW237" s="41"/>
      <c r="AX237" s="41"/>
      <c r="AY237" s="41"/>
      <c r="AZ237" s="41">
        <v>9</v>
      </c>
      <c r="BA237" s="41"/>
      <c r="BB237" s="41"/>
      <c r="BC237" s="41"/>
      <c r="BD237" s="41"/>
      <c r="BE237" s="41">
        <v>10</v>
      </c>
      <c r="BF237" s="41"/>
      <c r="BG237" s="41"/>
      <c r="BH237" s="41"/>
      <c r="BI237" s="41"/>
      <c r="BJ237" s="41">
        <v>11</v>
      </c>
      <c r="BK237" s="41"/>
      <c r="BL237" s="41"/>
      <c r="BM237" s="41"/>
      <c r="BN237" s="41"/>
      <c r="BO237" s="41">
        <v>12</v>
      </c>
      <c r="BP237" s="41"/>
      <c r="BQ237" s="41"/>
      <c r="BR237" s="41"/>
      <c r="BS237" s="41"/>
    </row>
    <row r="238" spans="1:79" s="1" customFormat="1" ht="15" hidden="1" customHeight="1" x14ac:dyDescent="0.2">
      <c r="A238" s="69" t="s">
        <v>69</v>
      </c>
      <c r="B238" s="69"/>
      <c r="C238" s="69"/>
      <c r="D238" s="69"/>
      <c r="E238" s="69"/>
      <c r="F238" s="69"/>
      <c r="G238" s="68" t="s">
        <v>57</v>
      </c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 t="s">
        <v>79</v>
      </c>
      <c r="U238" s="68"/>
      <c r="V238" s="68"/>
      <c r="W238" s="68"/>
      <c r="X238" s="68"/>
      <c r="Y238" s="68"/>
      <c r="Z238" s="68"/>
      <c r="AA238" s="67" t="s">
        <v>65</v>
      </c>
      <c r="AB238" s="67"/>
      <c r="AC238" s="67"/>
      <c r="AD238" s="67"/>
      <c r="AE238" s="67"/>
      <c r="AF238" s="67" t="s">
        <v>66</v>
      </c>
      <c r="AG238" s="67"/>
      <c r="AH238" s="67"/>
      <c r="AI238" s="67"/>
      <c r="AJ238" s="67"/>
      <c r="AK238" s="89" t="s">
        <v>122</v>
      </c>
      <c r="AL238" s="89"/>
      <c r="AM238" s="89"/>
      <c r="AN238" s="89"/>
      <c r="AO238" s="89"/>
      <c r="AP238" s="67" t="s">
        <v>67</v>
      </c>
      <c r="AQ238" s="67"/>
      <c r="AR238" s="67"/>
      <c r="AS238" s="67"/>
      <c r="AT238" s="67"/>
      <c r="AU238" s="67" t="s">
        <v>68</v>
      </c>
      <c r="AV238" s="67"/>
      <c r="AW238" s="67"/>
      <c r="AX238" s="67"/>
      <c r="AY238" s="67"/>
      <c r="AZ238" s="89" t="s">
        <v>122</v>
      </c>
      <c r="BA238" s="89"/>
      <c r="BB238" s="89"/>
      <c r="BC238" s="89"/>
      <c r="BD238" s="89"/>
      <c r="BE238" s="67" t="s">
        <v>58</v>
      </c>
      <c r="BF238" s="67"/>
      <c r="BG238" s="67"/>
      <c r="BH238" s="67"/>
      <c r="BI238" s="67"/>
      <c r="BJ238" s="67" t="s">
        <v>59</v>
      </c>
      <c r="BK238" s="67"/>
      <c r="BL238" s="67"/>
      <c r="BM238" s="67"/>
      <c r="BN238" s="67"/>
      <c r="BO238" s="89" t="s">
        <v>122</v>
      </c>
      <c r="BP238" s="89"/>
      <c r="BQ238" s="89"/>
      <c r="BR238" s="89"/>
      <c r="BS238" s="89"/>
      <c r="CA238" s="1" t="s">
        <v>44</v>
      </c>
    </row>
    <row r="239" spans="1:79" s="6" customFormat="1" ht="12.75" customHeight="1" x14ac:dyDescent="0.2">
      <c r="A239" s="48"/>
      <c r="B239" s="48"/>
      <c r="C239" s="48"/>
      <c r="D239" s="48"/>
      <c r="E239" s="48"/>
      <c r="F239" s="48"/>
      <c r="G239" s="64" t="s">
        <v>147</v>
      </c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90"/>
      <c r="U239" s="90"/>
      <c r="V239" s="90"/>
      <c r="W239" s="90"/>
      <c r="X239" s="90"/>
      <c r="Y239" s="90"/>
      <c r="Z239" s="90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>
        <f>IF(ISNUMBER(AA239),AA239,0)+IF(ISNUMBER(AF239),AF239,0)</f>
        <v>0</v>
      </c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>
        <f>IF(ISNUMBER(AP239),AP239,0)+IF(ISNUMBER(AU239),AU239,0)</f>
        <v>0</v>
      </c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>
        <f>IF(ISNUMBER(BE239),BE239,0)+IF(ISNUMBER(BJ239),BJ239,0)</f>
        <v>0</v>
      </c>
      <c r="BP239" s="39"/>
      <c r="BQ239" s="39"/>
      <c r="BR239" s="39"/>
      <c r="BS239" s="39"/>
      <c r="CA239" s="6" t="s">
        <v>45</v>
      </c>
    </row>
    <row r="241" spans="1:79" ht="13.5" customHeight="1" x14ac:dyDescent="0.2">
      <c r="A241" s="65" t="s">
        <v>296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</row>
    <row r="242" spans="1:79" ht="15" customHeight="1" x14ac:dyDescent="0.2">
      <c r="A242" s="81" t="s">
        <v>263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</row>
    <row r="243" spans="1:79" ht="15" customHeight="1" x14ac:dyDescent="0.2">
      <c r="A243" s="41" t="s">
        <v>6</v>
      </c>
      <c r="B243" s="41"/>
      <c r="C243" s="41"/>
      <c r="D243" s="41"/>
      <c r="E243" s="41"/>
      <c r="F243" s="41"/>
      <c r="G243" s="41" t="s">
        <v>126</v>
      </c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 t="s">
        <v>13</v>
      </c>
      <c r="U243" s="41"/>
      <c r="V243" s="41"/>
      <c r="W243" s="41"/>
      <c r="X243" s="41"/>
      <c r="Y243" s="41"/>
      <c r="Z243" s="41"/>
      <c r="AA243" s="78" t="s">
        <v>285</v>
      </c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2"/>
      <c r="AP243" s="78" t="s">
        <v>290</v>
      </c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80"/>
    </row>
    <row r="244" spans="1:79" ht="32.1" customHeight="1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 t="s">
        <v>4</v>
      </c>
      <c r="AB244" s="41"/>
      <c r="AC244" s="41"/>
      <c r="AD244" s="41"/>
      <c r="AE244" s="41"/>
      <c r="AF244" s="41" t="s">
        <v>3</v>
      </c>
      <c r="AG244" s="41"/>
      <c r="AH244" s="41"/>
      <c r="AI244" s="41"/>
      <c r="AJ244" s="41"/>
      <c r="AK244" s="41" t="s">
        <v>89</v>
      </c>
      <c r="AL244" s="41"/>
      <c r="AM244" s="41"/>
      <c r="AN244" s="41"/>
      <c r="AO244" s="41"/>
      <c r="AP244" s="41" t="s">
        <v>4</v>
      </c>
      <c r="AQ244" s="41"/>
      <c r="AR244" s="41"/>
      <c r="AS244" s="41"/>
      <c r="AT244" s="41"/>
      <c r="AU244" s="41" t="s">
        <v>3</v>
      </c>
      <c r="AV244" s="41"/>
      <c r="AW244" s="41"/>
      <c r="AX244" s="41"/>
      <c r="AY244" s="41"/>
      <c r="AZ244" s="41" t="s">
        <v>96</v>
      </c>
      <c r="BA244" s="41"/>
      <c r="BB244" s="41"/>
      <c r="BC244" s="41"/>
      <c r="BD244" s="41"/>
    </row>
    <row r="245" spans="1:79" ht="15" customHeight="1" x14ac:dyDescent="0.2">
      <c r="A245" s="41">
        <v>1</v>
      </c>
      <c r="B245" s="41"/>
      <c r="C245" s="41"/>
      <c r="D245" s="41"/>
      <c r="E245" s="41"/>
      <c r="F245" s="41"/>
      <c r="G245" s="41">
        <v>2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>
        <v>3</v>
      </c>
      <c r="U245" s="41"/>
      <c r="V245" s="41"/>
      <c r="W245" s="41"/>
      <c r="X245" s="41"/>
      <c r="Y245" s="41"/>
      <c r="Z245" s="41"/>
      <c r="AA245" s="41">
        <v>4</v>
      </c>
      <c r="AB245" s="41"/>
      <c r="AC245" s="41"/>
      <c r="AD245" s="41"/>
      <c r="AE245" s="41"/>
      <c r="AF245" s="41">
        <v>5</v>
      </c>
      <c r="AG245" s="41"/>
      <c r="AH245" s="41"/>
      <c r="AI245" s="41"/>
      <c r="AJ245" s="41"/>
      <c r="AK245" s="41">
        <v>6</v>
      </c>
      <c r="AL245" s="41"/>
      <c r="AM245" s="41"/>
      <c r="AN245" s="41"/>
      <c r="AO245" s="41"/>
      <c r="AP245" s="41">
        <v>7</v>
      </c>
      <c r="AQ245" s="41"/>
      <c r="AR245" s="41"/>
      <c r="AS245" s="41"/>
      <c r="AT245" s="41"/>
      <c r="AU245" s="41">
        <v>8</v>
      </c>
      <c r="AV245" s="41"/>
      <c r="AW245" s="41"/>
      <c r="AX245" s="41"/>
      <c r="AY245" s="41"/>
      <c r="AZ245" s="41">
        <v>9</v>
      </c>
      <c r="BA245" s="41"/>
      <c r="BB245" s="41"/>
      <c r="BC245" s="41"/>
      <c r="BD245" s="41"/>
    </row>
    <row r="246" spans="1:79" s="1" customFormat="1" ht="12" hidden="1" customHeight="1" x14ac:dyDescent="0.2">
      <c r="A246" s="69" t="s">
        <v>69</v>
      </c>
      <c r="B246" s="69"/>
      <c r="C246" s="69"/>
      <c r="D246" s="69"/>
      <c r="E246" s="69"/>
      <c r="F246" s="69"/>
      <c r="G246" s="68" t="s">
        <v>57</v>
      </c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 t="s">
        <v>79</v>
      </c>
      <c r="U246" s="68"/>
      <c r="V246" s="68"/>
      <c r="W246" s="68"/>
      <c r="X246" s="68"/>
      <c r="Y246" s="68"/>
      <c r="Z246" s="68"/>
      <c r="AA246" s="67" t="s">
        <v>60</v>
      </c>
      <c r="AB246" s="67"/>
      <c r="AC246" s="67"/>
      <c r="AD246" s="67"/>
      <c r="AE246" s="67"/>
      <c r="AF246" s="67" t="s">
        <v>61</v>
      </c>
      <c r="AG246" s="67"/>
      <c r="AH246" s="67"/>
      <c r="AI246" s="67"/>
      <c r="AJ246" s="67"/>
      <c r="AK246" s="89" t="s">
        <v>122</v>
      </c>
      <c r="AL246" s="89"/>
      <c r="AM246" s="89"/>
      <c r="AN246" s="89"/>
      <c r="AO246" s="89"/>
      <c r="AP246" s="67" t="s">
        <v>62</v>
      </c>
      <c r="AQ246" s="67"/>
      <c r="AR246" s="67"/>
      <c r="AS246" s="67"/>
      <c r="AT246" s="67"/>
      <c r="AU246" s="67" t="s">
        <v>63</v>
      </c>
      <c r="AV246" s="67"/>
      <c r="AW246" s="67"/>
      <c r="AX246" s="67"/>
      <c r="AY246" s="67"/>
      <c r="AZ246" s="89" t="s">
        <v>122</v>
      </c>
      <c r="BA246" s="89"/>
      <c r="BB246" s="89"/>
      <c r="BC246" s="89"/>
      <c r="BD246" s="89"/>
      <c r="CA246" s="1" t="s">
        <v>46</v>
      </c>
    </row>
    <row r="247" spans="1:79" s="6" customFormat="1" x14ac:dyDescent="0.2">
      <c r="A247" s="48"/>
      <c r="B247" s="48"/>
      <c r="C247" s="48"/>
      <c r="D247" s="48"/>
      <c r="E247" s="48"/>
      <c r="F247" s="48"/>
      <c r="G247" s="64" t="s">
        <v>147</v>
      </c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0"/>
      <c r="U247" s="90"/>
      <c r="V247" s="90"/>
      <c r="W247" s="90"/>
      <c r="X247" s="90"/>
      <c r="Y247" s="90"/>
      <c r="Z247" s="90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>
        <f>IF(ISNUMBER(AA247),AA247,0)+IF(ISNUMBER(AF247),AF247,0)</f>
        <v>0</v>
      </c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>
        <f>IF(ISNUMBER(AP247),AP247,0)+IF(ISNUMBER(AU247),AU247,0)</f>
        <v>0</v>
      </c>
      <c r="BA247" s="39"/>
      <c r="BB247" s="39"/>
      <c r="BC247" s="39"/>
      <c r="BD247" s="39"/>
      <c r="CA247" s="6" t="s">
        <v>47</v>
      </c>
    </row>
    <row r="250" spans="1:79" ht="14.25" customHeight="1" x14ac:dyDescent="0.2">
      <c r="A250" s="65" t="s">
        <v>297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</row>
    <row r="251" spans="1:79" ht="15" customHeight="1" x14ac:dyDescent="0.2">
      <c r="A251" s="81" t="s">
        <v>263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</row>
    <row r="252" spans="1:79" ht="23.1" customHeight="1" x14ac:dyDescent="0.2">
      <c r="A252" s="41" t="s">
        <v>128</v>
      </c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83" t="s">
        <v>129</v>
      </c>
      <c r="O252" s="84"/>
      <c r="P252" s="84"/>
      <c r="Q252" s="84"/>
      <c r="R252" s="84"/>
      <c r="S252" s="84"/>
      <c r="T252" s="84"/>
      <c r="U252" s="85"/>
      <c r="V252" s="83" t="s">
        <v>130</v>
      </c>
      <c r="W252" s="84"/>
      <c r="X252" s="84"/>
      <c r="Y252" s="84"/>
      <c r="Z252" s="85"/>
      <c r="AA252" s="41" t="s">
        <v>264</v>
      </c>
      <c r="AB252" s="41"/>
      <c r="AC252" s="41"/>
      <c r="AD252" s="41"/>
      <c r="AE252" s="41"/>
      <c r="AF252" s="41"/>
      <c r="AG252" s="41"/>
      <c r="AH252" s="41"/>
      <c r="AI252" s="41"/>
      <c r="AJ252" s="41" t="s">
        <v>267</v>
      </c>
      <c r="AK252" s="41"/>
      <c r="AL252" s="41"/>
      <c r="AM252" s="41"/>
      <c r="AN252" s="41"/>
      <c r="AO252" s="41"/>
      <c r="AP252" s="41"/>
      <c r="AQ252" s="41"/>
      <c r="AR252" s="41"/>
      <c r="AS252" s="41" t="s">
        <v>274</v>
      </c>
      <c r="AT252" s="41"/>
      <c r="AU252" s="41"/>
      <c r="AV252" s="41"/>
      <c r="AW252" s="41"/>
      <c r="AX252" s="41"/>
      <c r="AY252" s="41"/>
      <c r="AZ252" s="41"/>
      <c r="BA252" s="41"/>
      <c r="BB252" s="41" t="s">
        <v>285</v>
      </c>
      <c r="BC252" s="41"/>
      <c r="BD252" s="41"/>
      <c r="BE252" s="41"/>
      <c r="BF252" s="41"/>
      <c r="BG252" s="41"/>
      <c r="BH252" s="41"/>
      <c r="BI252" s="41"/>
      <c r="BJ252" s="41"/>
      <c r="BK252" s="41" t="s">
        <v>290</v>
      </c>
      <c r="BL252" s="41"/>
      <c r="BM252" s="41"/>
      <c r="BN252" s="41"/>
      <c r="BO252" s="41"/>
      <c r="BP252" s="41"/>
      <c r="BQ252" s="41"/>
      <c r="BR252" s="41"/>
      <c r="BS252" s="41"/>
    </row>
    <row r="253" spans="1:79" ht="95.25" customHeight="1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86"/>
      <c r="O253" s="87"/>
      <c r="P253" s="87"/>
      <c r="Q253" s="87"/>
      <c r="R253" s="87"/>
      <c r="S253" s="87"/>
      <c r="T253" s="87"/>
      <c r="U253" s="88"/>
      <c r="V253" s="86"/>
      <c r="W253" s="87"/>
      <c r="X253" s="87"/>
      <c r="Y253" s="87"/>
      <c r="Z253" s="88"/>
      <c r="AA253" s="71" t="s">
        <v>133</v>
      </c>
      <c r="AB253" s="71"/>
      <c r="AC253" s="71"/>
      <c r="AD253" s="71"/>
      <c r="AE253" s="71"/>
      <c r="AF253" s="71" t="s">
        <v>134</v>
      </c>
      <c r="AG253" s="71"/>
      <c r="AH253" s="71"/>
      <c r="AI253" s="71"/>
      <c r="AJ253" s="71" t="s">
        <v>133</v>
      </c>
      <c r="AK253" s="71"/>
      <c r="AL253" s="71"/>
      <c r="AM253" s="71"/>
      <c r="AN253" s="71"/>
      <c r="AO253" s="71" t="s">
        <v>134</v>
      </c>
      <c r="AP253" s="71"/>
      <c r="AQ253" s="71"/>
      <c r="AR253" s="71"/>
      <c r="AS253" s="71" t="s">
        <v>133</v>
      </c>
      <c r="AT253" s="71"/>
      <c r="AU253" s="71"/>
      <c r="AV253" s="71"/>
      <c r="AW253" s="71"/>
      <c r="AX253" s="71" t="s">
        <v>134</v>
      </c>
      <c r="AY253" s="71"/>
      <c r="AZ253" s="71"/>
      <c r="BA253" s="71"/>
      <c r="BB253" s="71" t="s">
        <v>133</v>
      </c>
      <c r="BC253" s="71"/>
      <c r="BD253" s="71"/>
      <c r="BE253" s="71"/>
      <c r="BF253" s="71"/>
      <c r="BG253" s="71" t="s">
        <v>134</v>
      </c>
      <c r="BH253" s="71"/>
      <c r="BI253" s="71"/>
      <c r="BJ253" s="71"/>
      <c r="BK253" s="71" t="s">
        <v>133</v>
      </c>
      <c r="BL253" s="71"/>
      <c r="BM253" s="71"/>
      <c r="BN253" s="71"/>
      <c r="BO253" s="71"/>
      <c r="BP253" s="71" t="s">
        <v>134</v>
      </c>
      <c r="BQ253" s="71"/>
      <c r="BR253" s="71"/>
      <c r="BS253" s="71"/>
    </row>
    <row r="254" spans="1:79" ht="15" customHeight="1" x14ac:dyDescent="0.2">
      <c r="A254" s="41">
        <v>1</v>
      </c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78">
        <v>2</v>
      </c>
      <c r="O254" s="79"/>
      <c r="P254" s="79"/>
      <c r="Q254" s="79"/>
      <c r="R254" s="79"/>
      <c r="S254" s="79"/>
      <c r="T254" s="79"/>
      <c r="U254" s="80"/>
      <c r="V254" s="41">
        <v>3</v>
      </c>
      <c r="W254" s="41"/>
      <c r="X254" s="41"/>
      <c r="Y254" s="41"/>
      <c r="Z254" s="41"/>
      <c r="AA254" s="41">
        <v>4</v>
      </c>
      <c r="AB254" s="41"/>
      <c r="AC254" s="41"/>
      <c r="AD254" s="41"/>
      <c r="AE254" s="41"/>
      <c r="AF254" s="41">
        <v>5</v>
      </c>
      <c r="AG254" s="41"/>
      <c r="AH254" s="41"/>
      <c r="AI254" s="41"/>
      <c r="AJ254" s="41">
        <v>6</v>
      </c>
      <c r="AK254" s="41"/>
      <c r="AL254" s="41"/>
      <c r="AM254" s="41"/>
      <c r="AN254" s="41"/>
      <c r="AO254" s="41">
        <v>7</v>
      </c>
      <c r="AP254" s="41"/>
      <c r="AQ254" s="41"/>
      <c r="AR254" s="41"/>
      <c r="AS254" s="41">
        <v>8</v>
      </c>
      <c r="AT254" s="41"/>
      <c r="AU254" s="41"/>
      <c r="AV254" s="41"/>
      <c r="AW254" s="41"/>
      <c r="AX254" s="41">
        <v>9</v>
      </c>
      <c r="AY254" s="41"/>
      <c r="AZ254" s="41"/>
      <c r="BA254" s="41"/>
      <c r="BB254" s="41">
        <v>10</v>
      </c>
      <c r="BC254" s="41"/>
      <c r="BD254" s="41"/>
      <c r="BE254" s="41"/>
      <c r="BF254" s="41"/>
      <c r="BG254" s="41">
        <v>11</v>
      </c>
      <c r="BH254" s="41"/>
      <c r="BI254" s="41"/>
      <c r="BJ254" s="41"/>
      <c r="BK254" s="41">
        <v>12</v>
      </c>
      <c r="BL254" s="41"/>
      <c r="BM254" s="41"/>
      <c r="BN254" s="41"/>
      <c r="BO254" s="41"/>
      <c r="BP254" s="41">
        <v>13</v>
      </c>
      <c r="BQ254" s="41"/>
      <c r="BR254" s="41"/>
      <c r="BS254" s="41"/>
    </row>
    <row r="255" spans="1:79" s="1" customFormat="1" ht="12" hidden="1" customHeight="1" x14ac:dyDescent="0.2">
      <c r="A255" s="68" t="s">
        <v>146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9" t="s">
        <v>131</v>
      </c>
      <c r="O255" s="69"/>
      <c r="P255" s="69"/>
      <c r="Q255" s="69"/>
      <c r="R255" s="69"/>
      <c r="S255" s="69"/>
      <c r="T255" s="69"/>
      <c r="U255" s="69"/>
      <c r="V255" s="69" t="s">
        <v>132</v>
      </c>
      <c r="W255" s="69"/>
      <c r="X255" s="69"/>
      <c r="Y255" s="69"/>
      <c r="Z255" s="69"/>
      <c r="AA255" s="67" t="s">
        <v>65</v>
      </c>
      <c r="AB255" s="67"/>
      <c r="AC255" s="67"/>
      <c r="AD255" s="67"/>
      <c r="AE255" s="67"/>
      <c r="AF255" s="67" t="s">
        <v>66</v>
      </c>
      <c r="AG255" s="67"/>
      <c r="AH255" s="67"/>
      <c r="AI255" s="67"/>
      <c r="AJ255" s="67" t="s">
        <v>67</v>
      </c>
      <c r="AK255" s="67"/>
      <c r="AL255" s="67"/>
      <c r="AM255" s="67"/>
      <c r="AN255" s="67"/>
      <c r="AO255" s="67" t="s">
        <v>68</v>
      </c>
      <c r="AP255" s="67"/>
      <c r="AQ255" s="67"/>
      <c r="AR255" s="67"/>
      <c r="AS255" s="67" t="s">
        <v>58</v>
      </c>
      <c r="AT255" s="67"/>
      <c r="AU255" s="67"/>
      <c r="AV255" s="67"/>
      <c r="AW255" s="67"/>
      <c r="AX255" s="67" t="s">
        <v>59</v>
      </c>
      <c r="AY255" s="67"/>
      <c r="AZ255" s="67"/>
      <c r="BA255" s="67"/>
      <c r="BB255" s="67" t="s">
        <v>60</v>
      </c>
      <c r="BC255" s="67"/>
      <c r="BD255" s="67"/>
      <c r="BE255" s="67"/>
      <c r="BF255" s="67"/>
      <c r="BG255" s="67" t="s">
        <v>61</v>
      </c>
      <c r="BH255" s="67"/>
      <c r="BI255" s="67"/>
      <c r="BJ255" s="67"/>
      <c r="BK255" s="67" t="s">
        <v>62</v>
      </c>
      <c r="BL255" s="67"/>
      <c r="BM255" s="67"/>
      <c r="BN255" s="67"/>
      <c r="BO255" s="67"/>
      <c r="BP255" s="67" t="s">
        <v>63</v>
      </c>
      <c r="BQ255" s="67"/>
      <c r="BR255" s="67"/>
      <c r="BS255" s="67"/>
      <c r="CA255" s="1" t="s">
        <v>48</v>
      </c>
    </row>
    <row r="256" spans="1:79" s="6" customFormat="1" ht="12.75" customHeight="1" x14ac:dyDescent="0.2">
      <c r="A256" s="64" t="s">
        <v>147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33"/>
      <c r="O256" s="34"/>
      <c r="P256" s="34"/>
      <c r="Q256" s="34"/>
      <c r="R256" s="34"/>
      <c r="S256" s="34"/>
      <c r="T256" s="34"/>
      <c r="U256" s="50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3"/>
      <c r="BQ256" s="74"/>
      <c r="BR256" s="74"/>
      <c r="BS256" s="75"/>
      <c r="CA256" s="6" t="s">
        <v>49</v>
      </c>
    </row>
    <row r="259" spans="1:79" ht="35.25" customHeight="1" x14ac:dyDescent="0.2">
      <c r="A259" s="65" t="s">
        <v>298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65"/>
      <c r="BF259" s="65"/>
      <c r="BG259" s="65"/>
      <c r="BH259" s="65"/>
      <c r="BI259" s="65"/>
      <c r="BJ259" s="65"/>
      <c r="BK259" s="65"/>
      <c r="BL259" s="65"/>
    </row>
    <row r="260" spans="1:79" ht="15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</row>
    <row r="261" spans="1:79" ht="1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3" spans="1:79" ht="28.5" customHeight="1" x14ac:dyDescent="0.2">
      <c r="A263" s="76" t="s">
        <v>281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</row>
    <row r="264" spans="1:79" ht="14.25" customHeight="1" x14ac:dyDescent="0.2">
      <c r="A264" s="65" t="s">
        <v>265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</row>
    <row r="265" spans="1:79" ht="15" customHeight="1" x14ac:dyDescent="0.2">
      <c r="A265" s="70" t="s">
        <v>263</v>
      </c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</row>
    <row r="266" spans="1:79" ht="42.95" customHeight="1" x14ac:dyDescent="0.2">
      <c r="A266" s="71" t="s">
        <v>135</v>
      </c>
      <c r="B266" s="71"/>
      <c r="C266" s="71"/>
      <c r="D266" s="71"/>
      <c r="E266" s="71"/>
      <c r="F266" s="71"/>
      <c r="G266" s="41" t="s">
        <v>19</v>
      </c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 t="s">
        <v>15</v>
      </c>
      <c r="U266" s="41"/>
      <c r="V266" s="41"/>
      <c r="W266" s="41"/>
      <c r="X266" s="41"/>
      <c r="Y266" s="41"/>
      <c r="Z266" s="41" t="s">
        <v>14</v>
      </c>
      <c r="AA266" s="41"/>
      <c r="AB266" s="41"/>
      <c r="AC266" s="41"/>
      <c r="AD266" s="41"/>
      <c r="AE266" s="41" t="s">
        <v>136</v>
      </c>
      <c r="AF266" s="41"/>
      <c r="AG266" s="41"/>
      <c r="AH266" s="41"/>
      <c r="AI266" s="41"/>
      <c r="AJ266" s="41"/>
      <c r="AK266" s="41" t="s">
        <v>137</v>
      </c>
      <c r="AL266" s="41"/>
      <c r="AM266" s="41"/>
      <c r="AN266" s="41"/>
      <c r="AO266" s="41"/>
      <c r="AP266" s="41"/>
      <c r="AQ266" s="41" t="s">
        <v>138</v>
      </c>
      <c r="AR266" s="41"/>
      <c r="AS266" s="41"/>
      <c r="AT266" s="41"/>
      <c r="AU266" s="41"/>
      <c r="AV266" s="41"/>
      <c r="AW266" s="41" t="s">
        <v>98</v>
      </c>
      <c r="AX266" s="41"/>
      <c r="AY266" s="41"/>
      <c r="AZ266" s="41"/>
      <c r="BA266" s="41"/>
      <c r="BB266" s="41"/>
      <c r="BC266" s="41"/>
      <c r="BD266" s="41"/>
      <c r="BE266" s="41"/>
      <c r="BF266" s="41"/>
      <c r="BG266" s="41" t="s">
        <v>139</v>
      </c>
      <c r="BH266" s="41"/>
      <c r="BI266" s="41"/>
      <c r="BJ266" s="41"/>
      <c r="BK266" s="41"/>
      <c r="BL266" s="41"/>
    </row>
    <row r="267" spans="1:79" ht="39.950000000000003" customHeight="1" x14ac:dyDescent="0.2">
      <c r="A267" s="71"/>
      <c r="B267" s="71"/>
      <c r="C267" s="71"/>
      <c r="D267" s="71"/>
      <c r="E267" s="71"/>
      <c r="F267" s="7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 t="s">
        <v>17</v>
      </c>
      <c r="AX267" s="41"/>
      <c r="AY267" s="41"/>
      <c r="AZ267" s="41"/>
      <c r="BA267" s="41"/>
      <c r="BB267" s="41" t="s">
        <v>16</v>
      </c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</row>
    <row r="268" spans="1:79" ht="15" customHeight="1" x14ac:dyDescent="0.2">
      <c r="A268" s="41">
        <v>1</v>
      </c>
      <c r="B268" s="41"/>
      <c r="C268" s="41"/>
      <c r="D268" s="41"/>
      <c r="E268" s="41"/>
      <c r="F268" s="41"/>
      <c r="G268" s="41">
        <v>2</v>
      </c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>
        <v>3</v>
      </c>
      <c r="U268" s="41"/>
      <c r="V268" s="41"/>
      <c r="W268" s="41"/>
      <c r="X268" s="41"/>
      <c r="Y268" s="41"/>
      <c r="Z268" s="41">
        <v>4</v>
      </c>
      <c r="AA268" s="41"/>
      <c r="AB268" s="41"/>
      <c r="AC268" s="41"/>
      <c r="AD268" s="41"/>
      <c r="AE268" s="41">
        <v>5</v>
      </c>
      <c r="AF268" s="41"/>
      <c r="AG268" s="41"/>
      <c r="AH268" s="41"/>
      <c r="AI268" s="41"/>
      <c r="AJ268" s="41"/>
      <c r="AK268" s="41">
        <v>6</v>
      </c>
      <c r="AL268" s="41"/>
      <c r="AM268" s="41"/>
      <c r="AN268" s="41"/>
      <c r="AO268" s="41"/>
      <c r="AP268" s="41"/>
      <c r="AQ268" s="41">
        <v>7</v>
      </c>
      <c r="AR268" s="41"/>
      <c r="AS268" s="41"/>
      <c r="AT268" s="41"/>
      <c r="AU268" s="41"/>
      <c r="AV268" s="41"/>
      <c r="AW268" s="41">
        <v>8</v>
      </c>
      <c r="AX268" s="41"/>
      <c r="AY268" s="41"/>
      <c r="AZ268" s="41"/>
      <c r="BA268" s="41"/>
      <c r="BB268" s="41">
        <v>9</v>
      </c>
      <c r="BC268" s="41"/>
      <c r="BD268" s="41"/>
      <c r="BE268" s="41"/>
      <c r="BF268" s="41"/>
      <c r="BG268" s="41">
        <v>10</v>
      </c>
      <c r="BH268" s="41"/>
      <c r="BI268" s="41"/>
      <c r="BJ268" s="41"/>
      <c r="BK268" s="41"/>
      <c r="BL268" s="41"/>
    </row>
    <row r="269" spans="1:79" s="1" customFormat="1" ht="12" hidden="1" customHeight="1" x14ac:dyDescent="0.2">
      <c r="A269" s="69" t="s">
        <v>64</v>
      </c>
      <c r="B269" s="69"/>
      <c r="C269" s="69"/>
      <c r="D269" s="69"/>
      <c r="E269" s="69"/>
      <c r="F269" s="69"/>
      <c r="G269" s="68" t="s">
        <v>57</v>
      </c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7" t="s">
        <v>80</v>
      </c>
      <c r="U269" s="67"/>
      <c r="V269" s="67"/>
      <c r="W269" s="67"/>
      <c r="X269" s="67"/>
      <c r="Y269" s="67"/>
      <c r="Z269" s="67" t="s">
        <v>81</v>
      </c>
      <c r="AA269" s="67"/>
      <c r="AB269" s="67"/>
      <c r="AC269" s="67"/>
      <c r="AD269" s="67"/>
      <c r="AE269" s="67" t="s">
        <v>82</v>
      </c>
      <c r="AF269" s="67"/>
      <c r="AG269" s="67"/>
      <c r="AH269" s="67"/>
      <c r="AI269" s="67"/>
      <c r="AJ269" s="67"/>
      <c r="AK269" s="67" t="s">
        <v>83</v>
      </c>
      <c r="AL269" s="67"/>
      <c r="AM269" s="67"/>
      <c r="AN269" s="67"/>
      <c r="AO269" s="67"/>
      <c r="AP269" s="67"/>
      <c r="AQ269" s="72" t="s">
        <v>99</v>
      </c>
      <c r="AR269" s="67"/>
      <c r="AS269" s="67"/>
      <c r="AT269" s="67"/>
      <c r="AU269" s="67"/>
      <c r="AV269" s="67"/>
      <c r="AW269" s="67" t="s">
        <v>84</v>
      </c>
      <c r="AX269" s="67"/>
      <c r="AY269" s="67"/>
      <c r="AZ269" s="67"/>
      <c r="BA269" s="67"/>
      <c r="BB269" s="67" t="s">
        <v>85</v>
      </c>
      <c r="BC269" s="67"/>
      <c r="BD269" s="67"/>
      <c r="BE269" s="67"/>
      <c r="BF269" s="67"/>
      <c r="BG269" s="72" t="s">
        <v>100</v>
      </c>
      <c r="BH269" s="67"/>
      <c r="BI269" s="67"/>
      <c r="BJ269" s="67"/>
      <c r="BK269" s="67"/>
      <c r="BL269" s="67"/>
      <c r="CA269" s="1" t="s">
        <v>50</v>
      </c>
    </row>
    <row r="270" spans="1:79" s="6" customFormat="1" ht="12.75" customHeight="1" x14ac:dyDescent="0.2">
      <c r="A270" s="48"/>
      <c r="B270" s="48"/>
      <c r="C270" s="48"/>
      <c r="D270" s="48"/>
      <c r="E270" s="48"/>
      <c r="F270" s="48"/>
      <c r="G270" s="64" t="s">
        <v>147</v>
      </c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>
        <f>IF(ISNUMBER(AK270),AK270,0)-IF(ISNUMBER(AE270),AE270,0)</f>
        <v>0</v>
      </c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>
        <f>IF(ISNUMBER(Z270),Z270,0)+IF(ISNUMBER(AK270),AK270,0)</f>
        <v>0</v>
      </c>
      <c r="BH270" s="39"/>
      <c r="BI270" s="39"/>
      <c r="BJ270" s="39"/>
      <c r="BK270" s="39"/>
      <c r="BL270" s="39"/>
      <c r="CA270" s="6" t="s">
        <v>51</v>
      </c>
    </row>
    <row r="272" spans="1:79" ht="14.25" customHeight="1" x14ac:dyDescent="0.2">
      <c r="A272" s="65" t="s">
        <v>282</v>
      </c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</row>
    <row r="273" spans="1:79" ht="15" customHeight="1" x14ac:dyDescent="0.2">
      <c r="A273" s="70" t="s">
        <v>263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</row>
    <row r="274" spans="1:79" ht="18" customHeight="1" x14ac:dyDescent="0.2">
      <c r="A274" s="41" t="s">
        <v>135</v>
      </c>
      <c r="B274" s="41"/>
      <c r="C274" s="41"/>
      <c r="D274" s="41"/>
      <c r="E274" s="41"/>
      <c r="F274" s="41"/>
      <c r="G274" s="41" t="s">
        <v>19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41" t="s">
        <v>269</v>
      </c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 t="s">
        <v>279</v>
      </c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</row>
    <row r="275" spans="1:79" ht="42.95" customHeight="1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 t="s">
        <v>140</v>
      </c>
      <c r="R275" s="41"/>
      <c r="S275" s="41"/>
      <c r="T275" s="41"/>
      <c r="U275" s="41"/>
      <c r="V275" s="71" t="s">
        <v>141</v>
      </c>
      <c r="W275" s="71"/>
      <c r="X275" s="71"/>
      <c r="Y275" s="71"/>
      <c r="Z275" s="41" t="s">
        <v>142</v>
      </c>
      <c r="AA275" s="41"/>
      <c r="AB275" s="41"/>
      <c r="AC275" s="41"/>
      <c r="AD275" s="41"/>
      <c r="AE275" s="41"/>
      <c r="AF275" s="41"/>
      <c r="AG275" s="41"/>
      <c r="AH275" s="41"/>
      <c r="AI275" s="41"/>
      <c r="AJ275" s="41" t="s">
        <v>143</v>
      </c>
      <c r="AK275" s="41"/>
      <c r="AL275" s="41"/>
      <c r="AM275" s="41"/>
      <c r="AN275" s="41"/>
      <c r="AO275" s="41" t="s">
        <v>20</v>
      </c>
      <c r="AP275" s="41"/>
      <c r="AQ275" s="41"/>
      <c r="AR275" s="41"/>
      <c r="AS275" s="41"/>
      <c r="AT275" s="71" t="s">
        <v>144</v>
      </c>
      <c r="AU275" s="71"/>
      <c r="AV275" s="71"/>
      <c r="AW275" s="71"/>
      <c r="AX275" s="41" t="s">
        <v>142</v>
      </c>
      <c r="AY275" s="41"/>
      <c r="AZ275" s="41"/>
      <c r="BA275" s="41"/>
      <c r="BB275" s="41"/>
      <c r="BC275" s="41"/>
      <c r="BD275" s="41"/>
      <c r="BE275" s="41"/>
      <c r="BF275" s="41"/>
      <c r="BG275" s="41"/>
      <c r="BH275" s="41" t="s">
        <v>145</v>
      </c>
      <c r="BI275" s="41"/>
      <c r="BJ275" s="41"/>
      <c r="BK275" s="41"/>
      <c r="BL275" s="41"/>
    </row>
    <row r="276" spans="1:79" ht="63" customHeight="1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71"/>
      <c r="W276" s="71"/>
      <c r="X276" s="71"/>
      <c r="Y276" s="71"/>
      <c r="Z276" s="41" t="s">
        <v>17</v>
      </c>
      <c r="AA276" s="41"/>
      <c r="AB276" s="41"/>
      <c r="AC276" s="41"/>
      <c r="AD276" s="41"/>
      <c r="AE276" s="41" t="s">
        <v>16</v>
      </c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71"/>
      <c r="AU276" s="71"/>
      <c r="AV276" s="71"/>
      <c r="AW276" s="71"/>
      <c r="AX276" s="41" t="s">
        <v>17</v>
      </c>
      <c r="AY276" s="41"/>
      <c r="AZ276" s="41"/>
      <c r="BA276" s="41"/>
      <c r="BB276" s="41"/>
      <c r="BC276" s="41" t="s">
        <v>16</v>
      </c>
      <c r="BD276" s="41"/>
      <c r="BE276" s="41"/>
      <c r="BF276" s="41"/>
      <c r="BG276" s="41"/>
      <c r="BH276" s="41"/>
      <c r="BI276" s="41"/>
      <c r="BJ276" s="41"/>
      <c r="BK276" s="41"/>
      <c r="BL276" s="41"/>
    </row>
    <row r="277" spans="1:79" ht="15" customHeight="1" x14ac:dyDescent="0.2">
      <c r="A277" s="41">
        <v>1</v>
      </c>
      <c r="B277" s="41"/>
      <c r="C277" s="41"/>
      <c r="D277" s="41"/>
      <c r="E277" s="41"/>
      <c r="F277" s="41"/>
      <c r="G277" s="41">
        <v>2</v>
      </c>
      <c r="H277" s="41"/>
      <c r="I277" s="41"/>
      <c r="J277" s="41"/>
      <c r="K277" s="41"/>
      <c r="L277" s="41"/>
      <c r="M277" s="41"/>
      <c r="N277" s="41"/>
      <c r="O277" s="41"/>
      <c r="P277" s="41"/>
      <c r="Q277" s="41">
        <v>3</v>
      </c>
      <c r="R277" s="41"/>
      <c r="S277" s="41"/>
      <c r="T277" s="41"/>
      <c r="U277" s="41"/>
      <c r="V277" s="41">
        <v>4</v>
      </c>
      <c r="W277" s="41"/>
      <c r="X277" s="41"/>
      <c r="Y277" s="41"/>
      <c r="Z277" s="41">
        <v>5</v>
      </c>
      <c r="AA277" s="41"/>
      <c r="AB277" s="41"/>
      <c r="AC277" s="41"/>
      <c r="AD277" s="41"/>
      <c r="AE277" s="41">
        <v>6</v>
      </c>
      <c r="AF277" s="41"/>
      <c r="AG277" s="41"/>
      <c r="AH277" s="41"/>
      <c r="AI277" s="41"/>
      <c r="AJ277" s="41">
        <v>7</v>
      </c>
      <c r="AK277" s="41"/>
      <c r="AL277" s="41"/>
      <c r="AM277" s="41"/>
      <c r="AN277" s="41"/>
      <c r="AO277" s="41">
        <v>8</v>
      </c>
      <c r="AP277" s="41"/>
      <c r="AQ277" s="41"/>
      <c r="AR277" s="41"/>
      <c r="AS277" s="41"/>
      <c r="AT277" s="41">
        <v>9</v>
      </c>
      <c r="AU277" s="41"/>
      <c r="AV277" s="41"/>
      <c r="AW277" s="41"/>
      <c r="AX277" s="41">
        <v>10</v>
      </c>
      <c r="AY277" s="41"/>
      <c r="AZ277" s="41"/>
      <c r="BA277" s="41"/>
      <c r="BB277" s="41"/>
      <c r="BC277" s="41">
        <v>11</v>
      </c>
      <c r="BD277" s="41"/>
      <c r="BE277" s="41"/>
      <c r="BF277" s="41"/>
      <c r="BG277" s="41"/>
      <c r="BH277" s="41">
        <v>12</v>
      </c>
      <c r="BI277" s="41"/>
      <c r="BJ277" s="41"/>
      <c r="BK277" s="41"/>
      <c r="BL277" s="41"/>
    </row>
    <row r="278" spans="1:79" s="1" customFormat="1" ht="12" hidden="1" customHeight="1" x14ac:dyDescent="0.2">
      <c r="A278" s="69" t="s">
        <v>64</v>
      </c>
      <c r="B278" s="69"/>
      <c r="C278" s="69"/>
      <c r="D278" s="69"/>
      <c r="E278" s="69"/>
      <c r="F278" s="69"/>
      <c r="G278" s="68" t="s">
        <v>57</v>
      </c>
      <c r="H278" s="68"/>
      <c r="I278" s="68"/>
      <c r="J278" s="68"/>
      <c r="K278" s="68"/>
      <c r="L278" s="68"/>
      <c r="M278" s="68"/>
      <c r="N278" s="68"/>
      <c r="O278" s="68"/>
      <c r="P278" s="68"/>
      <c r="Q278" s="67" t="s">
        <v>80</v>
      </c>
      <c r="R278" s="67"/>
      <c r="S278" s="67"/>
      <c r="T278" s="67"/>
      <c r="U278" s="67"/>
      <c r="V278" s="67" t="s">
        <v>81</v>
      </c>
      <c r="W278" s="67"/>
      <c r="X278" s="67"/>
      <c r="Y278" s="67"/>
      <c r="Z278" s="67" t="s">
        <v>82</v>
      </c>
      <c r="AA278" s="67"/>
      <c r="AB278" s="67"/>
      <c r="AC278" s="67"/>
      <c r="AD278" s="67"/>
      <c r="AE278" s="67" t="s">
        <v>83</v>
      </c>
      <c r="AF278" s="67"/>
      <c r="AG278" s="67"/>
      <c r="AH278" s="67"/>
      <c r="AI278" s="67"/>
      <c r="AJ278" s="72" t="s">
        <v>101</v>
      </c>
      <c r="AK278" s="67"/>
      <c r="AL278" s="67"/>
      <c r="AM278" s="67"/>
      <c r="AN278" s="67"/>
      <c r="AO278" s="67" t="s">
        <v>84</v>
      </c>
      <c r="AP278" s="67"/>
      <c r="AQ278" s="67"/>
      <c r="AR278" s="67"/>
      <c r="AS278" s="67"/>
      <c r="AT278" s="72" t="s">
        <v>102</v>
      </c>
      <c r="AU278" s="67"/>
      <c r="AV278" s="67"/>
      <c r="AW278" s="67"/>
      <c r="AX278" s="67" t="s">
        <v>85</v>
      </c>
      <c r="AY278" s="67"/>
      <c r="AZ278" s="67"/>
      <c r="BA278" s="67"/>
      <c r="BB278" s="67"/>
      <c r="BC278" s="67" t="s">
        <v>86</v>
      </c>
      <c r="BD278" s="67"/>
      <c r="BE278" s="67"/>
      <c r="BF278" s="67"/>
      <c r="BG278" s="67"/>
      <c r="BH278" s="72" t="s">
        <v>101</v>
      </c>
      <c r="BI278" s="67"/>
      <c r="BJ278" s="67"/>
      <c r="BK278" s="67"/>
      <c r="BL278" s="67"/>
      <c r="CA278" s="1" t="s">
        <v>52</v>
      </c>
    </row>
    <row r="279" spans="1:79" s="6" customFormat="1" ht="12.75" customHeight="1" x14ac:dyDescent="0.2">
      <c r="A279" s="48"/>
      <c r="B279" s="48"/>
      <c r="C279" s="48"/>
      <c r="D279" s="48"/>
      <c r="E279" s="48"/>
      <c r="F279" s="48"/>
      <c r="G279" s="64" t="s">
        <v>147</v>
      </c>
      <c r="H279" s="64"/>
      <c r="I279" s="64"/>
      <c r="J279" s="64"/>
      <c r="K279" s="64"/>
      <c r="L279" s="64"/>
      <c r="M279" s="64"/>
      <c r="N279" s="64"/>
      <c r="O279" s="64"/>
      <c r="P279" s="64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>
        <f>IF(ISNUMBER(Q279),Q279,0)-IF(ISNUMBER(Z279),Z279,0)</f>
        <v>0</v>
      </c>
      <c r="AK279" s="39"/>
      <c r="AL279" s="39"/>
      <c r="AM279" s="39"/>
      <c r="AN279" s="39"/>
      <c r="AO279" s="39"/>
      <c r="AP279" s="39"/>
      <c r="AQ279" s="39"/>
      <c r="AR279" s="39"/>
      <c r="AS279" s="39"/>
      <c r="AT279" s="39">
        <f>IF(ISNUMBER(V279),V279,0)-IF(ISNUMBER(Z279),Z279,0)-IF(ISNUMBER(AE279),AE279,0)</f>
        <v>0</v>
      </c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>
        <f>IF(ISNUMBER(AO279),AO279,0)-IF(ISNUMBER(AX279),AX279,0)</f>
        <v>0</v>
      </c>
      <c r="BI279" s="39"/>
      <c r="BJ279" s="39"/>
      <c r="BK279" s="39"/>
      <c r="BL279" s="39"/>
      <c r="CA279" s="6" t="s">
        <v>53</v>
      </c>
    </row>
    <row r="281" spans="1:79" ht="14.25" customHeight="1" x14ac:dyDescent="0.2">
      <c r="A281" s="65" t="s">
        <v>270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  <c r="BG281" s="65"/>
      <c r="BH281" s="65"/>
      <c r="BI281" s="65"/>
      <c r="BJ281" s="65"/>
      <c r="BK281" s="65"/>
      <c r="BL281" s="65"/>
    </row>
    <row r="282" spans="1:79" ht="15" customHeight="1" x14ac:dyDescent="0.2">
      <c r="A282" s="70" t="s">
        <v>263</v>
      </c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</row>
    <row r="283" spans="1:79" ht="42.95" customHeight="1" x14ac:dyDescent="0.2">
      <c r="A283" s="71" t="s">
        <v>135</v>
      </c>
      <c r="B283" s="71"/>
      <c r="C283" s="71"/>
      <c r="D283" s="71"/>
      <c r="E283" s="71"/>
      <c r="F283" s="71"/>
      <c r="G283" s="41" t="s">
        <v>19</v>
      </c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 t="s">
        <v>15</v>
      </c>
      <c r="U283" s="41"/>
      <c r="V283" s="41"/>
      <c r="W283" s="41"/>
      <c r="X283" s="41"/>
      <c r="Y283" s="41"/>
      <c r="Z283" s="41" t="s">
        <v>14</v>
      </c>
      <c r="AA283" s="41"/>
      <c r="AB283" s="41"/>
      <c r="AC283" s="41"/>
      <c r="AD283" s="41"/>
      <c r="AE283" s="41" t="s">
        <v>266</v>
      </c>
      <c r="AF283" s="41"/>
      <c r="AG283" s="41"/>
      <c r="AH283" s="41"/>
      <c r="AI283" s="41"/>
      <c r="AJ283" s="41"/>
      <c r="AK283" s="41" t="s">
        <v>271</v>
      </c>
      <c r="AL283" s="41"/>
      <c r="AM283" s="41"/>
      <c r="AN283" s="41"/>
      <c r="AO283" s="41"/>
      <c r="AP283" s="41"/>
      <c r="AQ283" s="41" t="s">
        <v>283</v>
      </c>
      <c r="AR283" s="41"/>
      <c r="AS283" s="41"/>
      <c r="AT283" s="41"/>
      <c r="AU283" s="41"/>
      <c r="AV283" s="41"/>
      <c r="AW283" s="41" t="s">
        <v>18</v>
      </c>
      <c r="AX283" s="41"/>
      <c r="AY283" s="41"/>
      <c r="AZ283" s="41"/>
      <c r="BA283" s="41"/>
      <c r="BB283" s="41"/>
      <c r="BC283" s="41"/>
      <c r="BD283" s="41"/>
      <c r="BE283" s="41" t="s">
        <v>156</v>
      </c>
      <c r="BF283" s="41"/>
      <c r="BG283" s="41"/>
      <c r="BH283" s="41"/>
      <c r="BI283" s="41"/>
      <c r="BJ283" s="41"/>
      <c r="BK283" s="41"/>
      <c r="BL283" s="41"/>
    </row>
    <row r="284" spans="1:79" ht="21.75" customHeight="1" x14ac:dyDescent="0.2">
      <c r="A284" s="71"/>
      <c r="B284" s="71"/>
      <c r="C284" s="71"/>
      <c r="D284" s="71"/>
      <c r="E284" s="71"/>
      <c r="F284" s="7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</row>
    <row r="285" spans="1:79" ht="15" customHeight="1" x14ac:dyDescent="0.2">
      <c r="A285" s="41">
        <v>1</v>
      </c>
      <c r="B285" s="41"/>
      <c r="C285" s="41"/>
      <c r="D285" s="41"/>
      <c r="E285" s="41"/>
      <c r="F285" s="41"/>
      <c r="G285" s="41">
        <v>2</v>
      </c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>
        <v>3</v>
      </c>
      <c r="U285" s="41"/>
      <c r="V285" s="41"/>
      <c r="W285" s="41"/>
      <c r="X285" s="41"/>
      <c r="Y285" s="41"/>
      <c r="Z285" s="41">
        <v>4</v>
      </c>
      <c r="AA285" s="41"/>
      <c r="AB285" s="41"/>
      <c r="AC285" s="41"/>
      <c r="AD285" s="41"/>
      <c r="AE285" s="41">
        <v>5</v>
      </c>
      <c r="AF285" s="41"/>
      <c r="AG285" s="41"/>
      <c r="AH285" s="41"/>
      <c r="AI285" s="41"/>
      <c r="AJ285" s="41"/>
      <c r="AK285" s="41">
        <v>6</v>
      </c>
      <c r="AL285" s="41"/>
      <c r="AM285" s="41"/>
      <c r="AN285" s="41"/>
      <c r="AO285" s="41"/>
      <c r="AP285" s="41"/>
      <c r="AQ285" s="41">
        <v>7</v>
      </c>
      <c r="AR285" s="41"/>
      <c r="AS285" s="41"/>
      <c r="AT285" s="41"/>
      <c r="AU285" s="41"/>
      <c r="AV285" s="41"/>
      <c r="AW285" s="69">
        <v>8</v>
      </c>
      <c r="AX285" s="69"/>
      <c r="AY285" s="69"/>
      <c r="AZ285" s="69"/>
      <c r="BA285" s="69"/>
      <c r="BB285" s="69"/>
      <c r="BC285" s="69"/>
      <c r="BD285" s="69"/>
      <c r="BE285" s="69">
        <v>9</v>
      </c>
      <c r="BF285" s="69"/>
      <c r="BG285" s="69"/>
      <c r="BH285" s="69"/>
      <c r="BI285" s="69"/>
      <c r="BJ285" s="69"/>
      <c r="BK285" s="69"/>
      <c r="BL285" s="69"/>
    </row>
    <row r="286" spans="1:79" s="1" customFormat="1" ht="18.75" hidden="1" customHeight="1" x14ac:dyDescent="0.2">
      <c r="A286" s="69" t="s">
        <v>64</v>
      </c>
      <c r="B286" s="69"/>
      <c r="C286" s="69"/>
      <c r="D286" s="69"/>
      <c r="E286" s="69"/>
      <c r="F286" s="69"/>
      <c r="G286" s="68" t="s">
        <v>57</v>
      </c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7" t="s">
        <v>80</v>
      </c>
      <c r="U286" s="67"/>
      <c r="V286" s="67"/>
      <c r="W286" s="67"/>
      <c r="X286" s="67"/>
      <c r="Y286" s="67"/>
      <c r="Z286" s="67" t="s">
        <v>81</v>
      </c>
      <c r="AA286" s="67"/>
      <c r="AB286" s="67"/>
      <c r="AC286" s="67"/>
      <c r="AD286" s="67"/>
      <c r="AE286" s="67" t="s">
        <v>82</v>
      </c>
      <c r="AF286" s="67"/>
      <c r="AG286" s="67"/>
      <c r="AH286" s="67"/>
      <c r="AI286" s="67"/>
      <c r="AJ286" s="67"/>
      <c r="AK286" s="67" t="s">
        <v>83</v>
      </c>
      <c r="AL286" s="67"/>
      <c r="AM286" s="67"/>
      <c r="AN286" s="67"/>
      <c r="AO286" s="67"/>
      <c r="AP286" s="67"/>
      <c r="AQ286" s="67" t="s">
        <v>84</v>
      </c>
      <c r="AR286" s="67"/>
      <c r="AS286" s="67"/>
      <c r="AT286" s="67"/>
      <c r="AU286" s="67"/>
      <c r="AV286" s="67"/>
      <c r="AW286" s="68" t="s">
        <v>87</v>
      </c>
      <c r="AX286" s="68"/>
      <c r="AY286" s="68"/>
      <c r="AZ286" s="68"/>
      <c r="BA286" s="68"/>
      <c r="BB286" s="68"/>
      <c r="BC286" s="68"/>
      <c r="BD286" s="68"/>
      <c r="BE286" s="68" t="s">
        <v>88</v>
      </c>
      <c r="BF286" s="68"/>
      <c r="BG286" s="68"/>
      <c r="BH286" s="68"/>
      <c r="BI286" s="68"/>
      <c r="BJ286" s="68"/>
      <c r="BK286" s="68"/>
      <c r="BL286" s="68"/>
      <c r="CA286" s="1" t="s">
        <v>54</v>
      </c>
    </row>
    <row r="287" spans="1:79" s="6" customFormat="1" ht="12.75" customHeight="1" x14ac:dyDescent="0.2">
      <c r="A287" s="48"/>
      <c r="B287" s="48"/>
      <c r="C287" s="48"/>
      <c r="D287" s="48"/>
      <c r="E287" s="48"/>
      <c r="F287" s="48"/>
      <c r="G287" s="64" t="s">
        <v>147</v>
      </c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CA287" s="6" t="s">
        <v>55</v>
      </c>
    </row>
    <row r="289" spans="1:64" ht="14.25" customHeight="1" x14ac:dyDescent="0.2">
      <c r="A289" s="65" t="s">
        <v>284</v>
      </c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</row>
    <row r="290" spans="1:64" ht="15" customHeight="1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</row>
    <row r="291" spans="1:6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3" spans="1:64" ht="14.25" x14ac:dyDescent="0.2">
      <c r="A293" s="65" t="s">
        <v>299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</row>
    <row r="294" spans="1:64" ht="14.25" x14ac:dyDescent="0.2">
      <c r="A294" s="65" t="s">
        <v>272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</row>
    <row r="295" spans="1:64" ht="15" customHeight="1" x14ac:dyDescent="0.2">
      <c r="A295" s="61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</row>
    <row r="296" spans="1:64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9" spans="1:64" ht="18.95" customHeight="1" x14ac:dyDescent="0.2">
      <c r="A299" s="55" t="s">
        <v>257</v>
      </c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22"/>
      <c r="AC299" s="22"/>
      <c r="AD299" s="22"/>
      <c r="AE299" s="22"/>
      <c r="AF299" s="22"/>
      <c r="AG299" s="22"/>
      <c r="AH299" s="62"/>
      <c r="AI299" s="62"/>
      <c r="AJ299" s="62"/>
      <c r="AK299" s="62"/>
      <c r="AL299" s="62"/>
      <c r="AM299" s="62"/>
      <c r="AN299" s="62"/>
      <c r="AO299" s="62"/>
      <c r="AP299" s="62"/>
      <c r="AQ299" s="22"/>
      <c r="AR299" s="22"/>
      <c r="AS299" s="22"/>
      <c r="AT299" s="22"/>
      <c r="AU299" s="63" t="s">
        <v>259</v>
      </c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</row>
    <row r="300" spans="1:64" ht="12.75" customHeight="1" x14ac:dyDescent="0.2">
      <c r="AB300" s="23"/>
      <c r="AC300" s="23"/>
      <c r="AD300" s="23"/>
      <c r="AE300" s="23"/>
      <c r="AF300" s="23"/>
      <c r="AG300" s="23"/>
      <c r="AH300" s="60" t="s">
        <v>1</v>
      </c>
      <c r="AI300" s="60"/>
      <c r="AJ300" s="60"/>
      <c r="AK300" s="60"/>
      <c r="AL300" s="60"/>
      <c r="AM300" s="60"/>
      <c r="AN300" s="60"/>
      <c r="AO300" s="60"/>
      <c r="AP300" s="60"/>
      <c r="AQ300" s="23"/>
      <c r="AR300" s="23"/>
      <c r="AS300" s="23"/>
      <c r="AT300" s="23"/>
      <c r="AU300" s="60" t="s">
        <v>160</v>
      </c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</row>
    <row r="301" spans="1:64" ht="15" x14ac:dyDescent="0.2">
      <c r="AB301" s="23"/>
      <c r="AC301" s="23"/>
      <c r="AD301" s="23"/>
      <c r="AE301" s="23"/>
      <c r="AF301" s="23"/>
      <c r="AG301" s="23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3"/>
      <c r="AS301" s="23"/>
      <c r="AT301" s="23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</row>
    <row r="302" spans="1:64" ht="18" customHeight="1" x14ac:dyDescent="0.2">
      <c r="A302" s="55" t="s">
        <v>258</v>
      </c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23"/>
      <c r="AC302" s="23"/>
      <c r="AD302" s="23"/>
      <c r="AE302" s="23"/>
      <c r="AF302" s="23"/>
      <c r="AG302" s="23"/>
      <c r="AH302" s="57"/>
      <c r="AI302" s="57"/>
      <c r="AJ302" s="57"/>
      <c r="AK302" s="57"/>
      <c r="AL302" s="57"/>
      <c r="AM302" s="57"/>
      <c r="AN302" s="57"/>
      <c r="AO302" s="57"/>
      <c r="AP302" s="57"/>
      <c r="AQ302" s="23"/>
      <c r="AR302" s="23"/>
      <c r="AS302" s="23"/>
      <c r="AT302" s="23"/>
      <c r="AU302" s="58" t="s">
        <v>260</v>
      </c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</row>
    <row r="303" spans="1:64" ht="12" customHeight="1" x14ac:dyDescent="0.2">
      <c r="AB303" s="23"/>
      <c r="AC303" s="23"/>
      <c r="AD303" s="23"/>
      <c r="AE303" s="23"/>
      <c r="AF303" s="23"/>
      <c r="AG303" s="23"/>
      <c r="AH303" s="60" t="s">
        <v>1</v>
      </c>
      <c r="AI303" s="60"/>
      <c r="AJ303" s="60"/>
      <c r="AK303" s="60"/>
      <c r="AL303" s="60"/>
      <c r="AM303" s="60"/>
      <c r="AN303" s="60"/>
      <c r="AO303" s="60"/>
      <c r="AP303" s="60"/>
      <c r="AQ303" s="23"/>
      <c r="AR303" s="23"/>
      <c r="AS303" s="23"/>
      <c r="AT303" s="23"/>
      <c r="AU303" s="60" t="s">
        <v>160</v>
      </c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</row>
  </sheetData>
  <mergeCells count="224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4:BK84"/>
    <mergeCell ref="BL84:BP84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E84:AH84"/>
    <mergeCell ref="AI84:AM84"/>
    <mergeCell ref="AN84:AR84"/>
    <mergeCell ref="AS84:AW84"/>
    <mergeCell ref="AX84:BA84"/>
    <mergeCell ref="BB84:BF84"/>
    <mergeCell ref="BU66:BY66"/>
    <mergeCell ref="A81:BL81"/>
    <mergeCell ref="A82:BY82"/>
    <mergeCell ref="A83:E84"/>
    <mergeCell ref="F83:T84"/>
    <mergeCell ref="U83:AM83"/>
    <mergeCell ref="AN83:BF83"/>
    <mergeCell ref="BG83:BY83"/>
    <mergeCell ref="U84:Y84"/>
    <mergeCell ref="Z84:AD84"/>
    <mergeCell ref="AS66:AW66"/>
    <mergeCell ref="AX66:BA66"/>
    <mergeCell ref="BB66:BF66"/>
    <mergeCell ref="BG66:BK66"/>
    <mergeCell ref="BL66:BP66"/>
    <mergeCell ref="BQ66:BT66"/>
    <mergeCell ref="AX86:BA86"/>
    <mergeCell ref="BB86:BF86"/>
    <mergeCell ref="BG86:BK86"/>
    <mergeCell ref="BL86:BP86"/>
    <mergeCell ref="BQ86:BT86"/>
    <mergeCell ref="BU86:BY86"/>
    <mergeCell ref="BQ85:BT85"/>
    <mergeCell ref="BU85:BY85"/>
    <mergeCell ref="A86:E86"/>
    <mergeCell ref="F86:T86"/>
    <mergeCell ref="U86:Y86"/>
    <mergeCell ref="Z86:AD86"/>
    <mergeCell ref="AE86:AH86"/>
    <mergeCell ref="AI86:AM86"/>
    <mergeCell ref="AN86:AR86"/>
    <mergeCell ref="AS86:AW86"/>
    <mergeCell ref="AN85:AR85"/>
    <mergeCell ref="AS85:AW85"/>
    <mergeCell ref="AX85:BA85"/>
    <mergeCell ref="BB85:BF85"/>
    <mergeCell ref="BG85:BK85"/>
    <mergeCell ref="BL85:BP85"/>
    <mergeCell ref="BQ87:BT87"/>
    <mergeCell ref="BU87:BY87"/>
    <mergeCell ref="A89:BL89"/>
    <mergeCell ref="A90:BK90"/>
    <mergeCell ref="A91:D92"/>
    <mergeCell ref="E91:W92"/>
    <mergeCell ref="X91:AQ91"/>
    <mergeCell ref="AR91:BK91"/>
    <mergeCell ref="X92:AB92"/>
    <mergeCell ref="AC92:AG92"/>
    <mergeCell ref="AN87:AR87"/>
    <mergeCell ref="AS87:AW87"/>
    <mergeCell ref="AX87:BA87"/>
    <mergeCell ref="BB87:BF87"/>
    <mergeCell ref="BG87:BK87"/>
    <mergeCell ref="BL87:BP87"/>
    <mergeCell ref="A87:E87"/>
    <mergeCell ref="F87:T87"/>
    <mergeCell ref="U87:Y87"/>
    <mergeCell ref="Z87:AD87"/>
    <mergeCell ref="AE87:AH87"/>
    <mergeCell ref="AI87:AM87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93:D93"/>
    <mergeCell ref="E93:W93"/>
    <mergeCell ref="X93:AB93"/>
    <mergeCell ref="AC93:AG93"/>
    <mergeCell ref="AH93:AL93"/>
    <mergeCell ref="AM93:AQ93"/>
    <mergeCell ref="AH92:AL92"/>
    <mergeCell ref="AM92:AQ92"/>
    <mergeCell ref="AR92:AV92"/>
    <mergeCell ref="AW92:BA92"/>
    <mergeCell ref="BB92:BF92"/>
    <mergeCell ref="BG92:BK92"/>
    <mergeCell ref="BB95:BF95"/>
    <mergeCell ref="BG95:BK95"/>
    <mergeCell ref="A110:BL110"/>
    <mergeCell ref="A111:BK111"/>
    <mergeCell ref="BG96:BK96"/>
    <mergeCell ref="A97:D97"/>
    <mergeCell ref="E97:W97"/>
    <mergeCell ref="X97:AB97"/>
    <mergeCell ref="AR94:AV94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170:BL170"/>
    <mergeCell ref="A171:C172"/>
    <mergeCell ref="D171:P172"/>
    <mergeCell ref="Q171:U172"/>
    <mergeCell ref="V171:AE172"/>
    <mergeCell ref="AF171:AT171"/>
    <mergeCell ref="AU171:BI171"/>
    <mergeCell ref="AF172:AJ172"/>
    <mergeCell ref="AK172:AO172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5:AT175"/>
    <mergeCell ref="AU175:AY175"/>
    <mergeCell ref="AZ175:BD175"/>
    <mergeCell ref="BE175:BI175"/>
    <mergeCell ref="A200:BL200"/>
    <mergeCell ref="A201:BR201"/>
    <mergeCell ref="BE176:BI176"/>
    <mergeCell ref="A177:C177"/>
    <mergeCell ref="D177:P177"/>
    <mergeCell ref="Q177:U177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202:T203"/>
    <mergeCell ref="U202:AD202"/>
    <mergeCell ref="AE202:AN202"/>
    <mergeCell ref="AO202:AX202"/>
    <mergeCell ref="AY202:BH202"/>
    <mergeCell ref="BI202:BR202"/>
    <mergeCell ref="U203:Y203"/>
    <mergeCell ref="Z203:AD203"/>
    <mergeCell ref="AE203:AI203"/>
    <mergeCell ref="AJ203:AN203"/>
    <mergeCell ref="AT206:AX206"/>
    <mergeCell ref="AY206:BC206"/>
    <mergeCell ref="BD206:BH206"/>
    <mergeCell ref="BI206:BM206"/>
    <mergeCell ref="BN206:BR206"/>
    <mergeCell ref="A218:BL218"/>
    <mergeCell ref="BI207:BM207"/>
    <mergeCell ref="BN207:BR207"/>
    <mergeCell ref="A208:T208"/>
    <mergeCell ref="U208:Y208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222:C222"/>
    <mergeCell ref="D222:V222"/>
    <mergeCell ref="W222:Y222"/>
    <mergeCell ref="Z222:AB222"/>
    <mergeCell ref="AC222:AE222"/>
    <mergeCell ref="AF222:AH222"/>
    <mergeCell ref="BJ220:BL221"/>
    <mergeCell ref="W221:Y221"/>
    <mergeCell ref="Z221:AB221"/>
    <mergeCell ref="AC221:AE221"/>
    <mergeCell ref="AF221:AH221"/>
    <mergeCell ref="AI221:AK221"/>
    <mergeCell ref="AL221:AN221"/>
    <mergeCell ref="AO221:AQ221"/>
    <mergeCell ref="AR221:AT221"/>
    <mergeCell ref="BG219:BL219"/>
    <mergeCell ref="W220:AB220"/>
    <mergeCell ref="AC220:AH220"/>
    <mergeCell ref="AI220:AN220"/>
    <mergeCell ref="AO220:AT220"/>
    <mergeCell ref="AU220:AW221"/>
    <mergeCell ref="AX220:AZ221"/>
    <mergeCell ref="BA220:BC221"/>
    <mergeCell ref="BD220:BF221"/>
    <mergeCell ref="BG220:BI221"/>
    <mergeCell ref="A219:C221"/>
    <mergeCell ref="D219:V221"/>
    <mergeCell ref="W219:AH219"/>
    <mergeCell ref="AI219:AT219"/>
    <mergeCell ref="AU219:AZ219"/>
    <mergeCell ref="BA219:BF219"/>
    <mergeCell ref="BA223:BC223"/>
    <mergeCell ref="BD223:BF223"/>
    <mergeCell ref="BG223:BI223"/>
    <mergeCell ref="BJ223:BL223"/>
    <mergeCell ref="A224:C224"/>
    <mergeCell ref="D224:V224"/>
    <mergeCell ref="W224:Y224"/>
    <mergeCell ref="Z224:AB224"/>
    <mergeCell ref="AC224:AE224"/>
    <mergeCell ref="AF224:AH224"/>
    <mergeCell ref="AI223:AK223"/>
    <mergeCell ref="AL223:AN223"/>
    <mergeCell ref="AO223:AQ223"/>
    <mergeCell ref="AR223:AT223"/>
    <mergeCell ref="AU223:AW223"/>
    <mergeCell ref="AX223:AZ223"/>
    <mergeCell ref="BA222:BC222"/>
    <mergeCell ref="BD222:BF222"/>
    <mergeCell ref="BG222:BI222"/>
    <mergeCell ref="BJ222:BL222"/>
    <mergeCell ref="A223:C223"/>
    <mergeCell ref="D223:V223"/>
    <mergeCell ref="W223:Y223"/>
    <mergeCell ref="Z223:AB223"/>
    <mergeCell ref="AC223:AE223"/>
    <mergeCell ref="AF223:AH223"/>
    <mergeCell ref="AI222:AK222"/>
    <mergeCell ref="AL222:AN222"/>
    <mergeCell ref="AO222:AQ222"/>
    <mergeCell ref="AR222:AT222"/>
    <mergeCell ref="AU222:AW222"/>
    <mergeCell ref="AX222:AZ222"/>
    <mergeCell ref="A234:BS234"/>
    <mergeCell ref="A235:F236"/>
    <mergeCell ref="G235:S236"/>
    <mergeCell ref="T235:Z236"/>
    <mergeCell ref="AA235:AO235"/>
    <mergeCell ref="AP235:BD235"/>
    <mergeCell ref="BE235:BS235"/>
    <mergeCell ref="AA236:AE236"/>
    <mergeCell ref="AF236:AJ236"/>
    <mergeCell ref="AK236:AO236"/>
    <mergeCell ref="BA224:BC224"/>
    <mergeCell ref="BD224:BF224"/>
    <mergeCell ref="BG224:BI224"/>
    <mergeCell ref="BJ224:BL224"/>
    <mergeCell ref="A232:BL232"/>
    <mergeCell ref="A233:BS233"/>
    <mergeCell ref="AF225:AH225"/>
    <mergeCell ref="AI225:AK225"/>
    <mergeCell ref="AL225:AN225"/>
    <mergeCell ref="AO225:AQ225"/>
    <mergeCell ref="AI224:AK224"/>
    <mergeCell ref="AL224:AN224"/>
    <mergeCell ref="AO224:AQ224"/>
    <mergeCell ref="AR224:AT224"/>
    <mergeCell ref="AU224:AW224"/>
    <mergeCell ref="AX224:AZ224"/>
    <mergeCell ref="AP237:AT237"/>
    <mergeCell ref="AU237:AY237"/>
    <mergeCell ref="AZ237:BD237"/>
    <mergeCell ref="BE237:BI237"/>
    <mergeCell ref="BJ237:BN237"/>
    <mergeCell ref="BO237:BS237"/>
    <mergeCell ref="A237:F237"/>
    <mergeCell ref="G237:S237"/>
    <mergeCell ref="T237:Z237"/>
    <mergeCell ref="AA237:AE237"/>
    <mergeCell ref="AF237:AJ237"/>
    <mergeCell ref="AK237:AO237"/>
    <mergeCell ref="AP236:AT236"/>
    <mergeCell ref="AU236:AY236"/>
    <mergeCell ref="AZ236:BD236"/>
    <mergeCell ref="BE236:BI236"/>
    <mergeCell ref="BJ236:BN236"/>
    <mergeCell ref="BO236:BS236"/>
    <mergeCell ref="AP239:AT239"/>
    <mergeCell ref="AU239:AY239"/>
    <mergeCell ref="AZ239:BD239"/>
    <mergeCell ref="BE239:BI239"/>
    <mergeCell ref="BJ239:BN239"/>
    <mergeCell ref="BO239:BS239"/>
    <mergeCell ref="A239:F239"/>
    <mergeCell ref="G239:S239"/>
    <mergeCell ref="T239:Z239"/>
    <mergeCell ref="AA239:AE239"/>
    <mergeCell ref="AF239:AJ239"/>
    <mergeCell ref="AK239:AO239"/>
    <mergeCell ref="AP238:AT238"/>
    <mergeCell ref="AU238:AY238"/>
    <mergeCell ref="AZ238:BD238"/>
    <mergeCell ref="BE238:BI238"/>
    <mergeCell ref="BJ238:BN238"/>
    <mergeCell ref="BO238:BS238"/>
    <mergeCell ref="A238:F238"/>
    <mergeCell ref="G238:S238"/>
    <mergeCell ref="T238:Z238"/>
    <mergeCell ref="AA238:AE238"/>
    <mergeCell ref="AF238:AJ238"/>
    <mergeCell ref="AK238:AO238"/>
    <mergeCell ref="AP244:AT244"/>
    <mergeCell ref="AU244:AY244"/>
    <mergeCell ref="AZ244:BD244"/>
    <mergeCell ref="A245:F245"/>
    <mergeCell ref="G245:S245"/>
    <mergeCell ref="T245:Z245"/>
    <mergeCell ref="AA245:AE245"/>
    <mergeCell ref="AF245:AJ245"/>
    <mergeCell ref="AK245:AO245"/>
    <mergeCell ref="AP245:AT245"/>
    <mergeCell ref="A241:BL241"/>
    <mergeCell ref="A242:BD242"/>
    <mergeCell ref="A243:F244"/>
    <mergeCell ref="G243:S244"/>
    <mergeCell ref="T243:Z244"/>
    <mergeCell ref="AA243:AO243"/>
    <mergeCell ref="AP243:BD243"/>
    <mergeCell ref="AA244:AE244"/>
    <mergeCell ref="AF244:AJ244"/>
    <mergeCell ref="AK244:AO244"/>
    <mergeCell ref="AZ246:BD246"/>
    <mergeCell ref="A247:F247"/>
    <mergeCell ref="G247:S247"/>
    <mergeCell ref="T247:Z247"/>
    <mergeCell ref="AA247:AE247"/>
    <mergeCell ref="AF247:AJ247"/>
    <mergeCell ref="AK247:AO247"/>
    <mergeCell ref="AP247:AT247"/>
    <mergeCell ref="AU247:AY247"/>
    <mergeCell ref="AZ247:BD247"/>
    <mergeCell ref="AU245:AY245"/>
    <mergeCell ref="AZ245:BD245"/>
    <mergeCell ref="A246:F246"/>
    <mergeCell ref="G246:S246"/>
    <mergeCell ref="T246:Z246"/>
    <mergeCell ref="AA246:AE246"/>
    <mergeCell ref="AF246:AJ246"/>
    <mergeCell ref="AK246:AO246"/>
    <mergeCell ref="AP246:AT246"/>
    <mergeCell ref="AU246:AY246"/>
    <mergeCell ref="BB253:BF253"/>
    <mergeCell ref="BG253:BJ253"/>
    <mergeCell ref="BK253:BO253"/>
    <mergeCell ref="BP253:BS253"/>
    <mergeCell ref="A254:M254"/>
    <mergeCell ref="N254:U254"/>
    <mergeCell ref="V254:Z254"/>
    <mergeCell ref="AA254:AE254"/>
    <mergeCell ref="AF254:AI254"/>
    <mergeCell ref="AJ254:AN254"/>
    <mergeCell ref="AA253:AE253"/>
    <mergeCell ref="AF253:AI253"/>
    <mergeCell ref="AJ253:AN253"/>
    <mergeCell ref="AO253:AR253"/>
    <mergeCell ref="AS253:AW253"/>
    <mergeCell ref="AX253:BA253"/>
    <mergeCell ref="A250:BL250"/>
    <mergeCell ref="A251:BM251"/>
    <mergeCell ref="A252:M253"/>
    <mergeCell ref="N252:U253"/>
    <mergeCell ref="V252:Z253"/>
    <mergeCell ref="AA252:AI252"/>
    <mergeCell ref="AJ252:AR252"/>
    <mergeCell ref="AS252:BA252"/>
    <mergeCell ref="BB252:BJ252"/>
    <mergeCell ref="BK252:BS252"/>
    <mergeCell ref="BB255:BF255"/>
    <mergeCell ref="BG255:BJ255"/>
    <mergeCell ref="BK255:BO255"/>
    <mergeCell ref="BP255:BS255"/>
    <mergeCell ref="A256:M256"/>
    <mergeCell ref="N256:U256"/>
    <mergeCell ref="V256:Z256"/>
    <mergeCell ref="AA256:AE256"/>
    <mergeCell ref="AF256:AI256"/>
    <mergeCell ref="AJ256:AN256"/>
    <mergeCell ref="BP254:BS254"/>
    <mergeCell ref="A255:M255"/>
    <mergeCell ref="N255:U255"/>
    <mergeCell ref="V255:Z255"/>
    <mergeCell ref="AA255:AE255"/>
    <mergeCell ref="AF255:AI255"/>
    <mergeCell ref="AJ255:AN255"/>
    <mergeCell ref="AO255:AR255"/>
    <mergeCell ref="AS255:AW255"/>
    <mergeCell ref="AX255:BA255"/>
    <mergeCell ref="AO254:AR254"/>
    <mergeCell ref="AS254:AW254"/>
    <mergeCell ref="AX254:BA254"/>
    <mergeCell ref="BB254:BF254"/>
    <mergeCell ref="BG254:BJ254"/>
    <mergeCell ref="BK254:BO254"/>
    <mergeCell ref="AQ266:AV267"/>
    <mergeCell ref="AW266:BF266"/>
    <mergeCell ref="BG266:BL267"/>
    <mergeCell ref="AW267:BA267"/>
    <mergeCell ref="BB267:BF267"/>
    <mergeCell ref="A268:F268"/>
    <mergeCell ref="G268:S268"/>
    <mergeCell ref="T268:Y268"/>
    <mergeCell ref="Z268:AD268"/>
    <mergeCell ref="AE268:AJ268"/>
    <mergeCell ref="A266:F267"/>
    <mergeCell ref="G266:S267"/>
    <mergeCell ref="T266:Y267"/>
    <mergeCell ref="Z266:AD267"/>
    <mergeCell ref="AE266:AJ267"/>
    <mergeCell ref="AK266:AP267"/>
    <mergeCell ref="BP256:BS256"/>
    <mergeCell ref="A259:BL259"/>
    <mergeCell ref="A260:BL260"/>
    <mergeCell ref="A263:BL263"/>
    <mergeCell ref="A264:BL264"/>
    <mergeCell ref="A265:BL265"/>
    <mergeCell ref="AO256:AR256"/>
    <mergeCell ref="AS256:AW256"/>
    <mergeCell ref="AX256:BA256"/>
    <mergeCell ref="BB256:BF256"/>
    <mergeCell ref="BG256:BJ256"/>
    <mergeCell ref="BK256:BO256"/>
    <mergeCell ref="AK270:AP270"/>
    <mergeCell ref="AQ270:AV270"/>
    <mergeCell ref="AW270:BA270"/>
    <mergeCell ref="BB270:BF270"/>
    <mergeCell ref="BG270:BL270"/>
    <mergeCell ref="A272:BL272"/>
    <mergeCell ref="AK269:AP269"/>
    <mergeCell ref="AQ269:AV269"/>
    <mergeCell ref="AW269:BA269"/>
    <mergeCell ref="BB269:BF269"/>
    <mergeCell ref="BG269:BL269"/>
    <mergeCell ref="A270:F270"/>
    <mergeCell ref="G270:S270"/>
    <mergeCell ref="T270:Y270"/>
    <mergeCell ref="Z270:AD270"/>
    <mergeCell ref="AE270:AJ270"/>
    <mergeCell ref="AK268:AP268"/>
    <mergeCell ref="AQ268:AV268"/>
    <mergeCell ref="AW268:BA268"/>
    <mergeCell ref="BB268:BF268"/>
    <mergeCell ref="BG268:BL268"/>
    <mergeCell ref="A269:F269"/>
    <mergeCell ref="G269:S269"/>
    <mergeCell ref="T269:Y269"/>
    <mergeCell ref="Z269:AD269"/>
    <mergeCell ref="AE269:AJ269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281:BL281"/>
    <mergeCell ref="A282:BL282"/>
    <mergeCell ref="A283:F284"/>
    <mergeCell ref="G283:S284"/>
    <mergeCell ref="T283:Y284"/>
    <mergeCell ref="Z283:AD284"/>
    <mergeCell ref="AE283:AJ284"/>
    <mergeCell ref="AK283:AP284"/>
    <mergeCell ref="AQ283:AV284"/>
    <mergeCell ref="AW283:BD284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286:F286"/>
    <mergeCell ref="G286:S286"/>
    <mergeCell ref="T286:Y286"/>
    <mergeCell ref="Z286:AD286"/>
    <mergeCell ref="AE286:AJ286"/>
    <mergeCell ref="AK286:AP286"/>
    <mergeCell ref="BE283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BE285:BL285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2:AA302"/>
    <mergeCell ref="AH302:AP302"/>
    <mergeCell ref="AU302:BF302"/>
    <mergeCell ref="AH303:AP303"/>
    <mergeCell ref="AU303:BF303"/>
    <mergeCell ref="A31:D31"/>
    <mergeCell ref="E31:T31"/>
    <mergeCell ref="U31:Y31"/>
    <mergeCell ref="Z31:AD31"/>
    <mergeCell ref="AE31:AH31"/>
    <mergeCell ref="A295:BL295"/>
    <mergeCell ref="A299:AA299"/>
    <mergeCell ref="AH299:AP299"/>
    <mergeCell ref="AU299:BF299"/>
    <mergeCell ref="AH300:AP300"/>
    <mergeCell ref="AU300:BF300"/>
    <mergeCell ref="AW287:BD287"/>
    <mergeCell ref="BE287:BL287"/>
    <mergeCell ref="A289:BL289"/>
    <mergeCell ref="A290:BL290"/>
    <mergeCell ref="A293:BL293"/>
    <mergeCell ref="A294:BL29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B79:BF79"/>
    <mergeCell ref="BG79:BK79"/>
    <mergeCell ref="BL79:BP79"/>
    <mergeCell ref="BQ79:BT79"/>
    <mergeCell ref="BU79:BY79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AR95:AV95"/>
    <mergeCell ref="AW95:BA95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AC97:AG97"/>
    <mergeCell ref="AH97:AL97"/>
    <mergeCell ref="AM97:AQ97"/>
    <mergeCell ref="AR97:AV97"/>
    <mergeCell ref="AW97:BA97"/>
    <mergeCell ref="BB97:BF97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B127:BF127"/>
    <mergeCell ref="BG127:BK127"/>
    <mergeCell ref="BL127:BP127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Q126:BT126"/>
    <mergeCell ref="BU126:BY126"/>
    <mergeCell ref="AX125:BA125"/>
    <mergeCell ref="BB125:BF125"/>
    <mergeCell ref="BG125:BK125"/>
    <mergeCell ref="BL125:BP125"/>
    <mergeCell ref="BQ125:BT125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T145:BX145"/>
    <mergeCell ref="BT144:BX144"/>
    <mergeCell ref="BT143:BX143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V177:AE177"/>
    <mergeCell ref="AF177:AJ177"/>
    <mergeCell ref="AK177:AO177"/>
    <mergeCell ref="AP177:AT177"/>
    <mergeCell ref="AU177:AY177"/>
    <mergeCell ref="AZ177:BD177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8:BI198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O209:AS209"/>
    <mergeCell ref="AT209:AX209"/>
    <mergeCell ref="Z208:AD208"/>
    <mergeCell ref="AE208:AI208"/>
    <mergeCell ref="AJ208:AN208"/>
    <mergeCell ref="AO208:AS208"/>
    <mergeCell ref="AT208:AX208"/>
    <mergeCell ref="AY208:BC208"/>
    <mergeCell ref="A207:T207"/>
    <mergeCell ref="U207:Y207"/>
    <mergeCell ref="Z207:AD207"/>
    <mergeCell ref="AE207:AI207"/>
    <mergeCell ref="AJ207:AN207"/>
    <mergeCell ref="AO207:AS207"/>
    <mergeCell ref="AT207:AX207"/>
    <mergeCell ref="AY207:BC207"/>
    <mergeCell ref="BD207:BH207"/>
    <mergeCell ref="AO211:AS211"/>
    <mergeCell ref="AT211:AX211"/>
    <mergeCell ref="AY211:BC211"/>
    <mergeCell ref="BD211:BH211"/>
    <mergeCell ref="BI211:BM211"/>
    <mergeCell ref="BN211:BR211"/>
    <mergeCell ref="AT210:AX210"/>
    <mergeCell ref="AY210:BC210"/>
    <mergeCell ref="BD210:BH210"/>
    <mergeCell ref="BI210:BM210"/>
    <mergeCell ref="BN210:BR210"/>
    <mergeCell ref="A211:T211"/>
    <mergeCell ref="U211:Y211"/>
    <mergeCell ref="Z211:AD211"/>
    <mergeCell ref="AE211:AI211"/>
    <mergeCell ref="AJ211:AN211"/>
    <mergeCell ref="AY209:BC209"/>
    <mergeCell ref="BD209:BH209"/>
    <mergeCell ref="BI209:BM209"/>
    <mergeCell ref="BN209:BR209"/>
    <mergeCell ref="A210:T210"/>
    <mergeCell ref="U210:Y210"/>
    <mergeCell ref="Z210:AD210"/>
    <mergeCell ref="AE210:AI210"/>
    <mergeCell ref="AJ210:AN210"/>
    <mergeCell ref="AO210:AS210"/>
    <mergeCell ref="AO213:AS213"/>
    <mergeCell ref="AT213:AX213"/>
    <mergeCell ref="AY213:BC213"/>
    <mergeCell ref="BD213:BH213"/>
    <mergeCell ref="BI213:BM213"/>
    <mergeCell ref="BN213:BR213"/>
    <mergeCell ref="AT212:AX212"/>
    <mergeCell ref="AY212:BC212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212:T212"/>
    <mergeCell ref="U212:Y212"/>
    <mergeCell ref="Z212:AD212"/>
    <mergeCell ref="AE212:AI212"/>
    <mergeCell ref="AJ212:AN212"/>
    <mergeCell ref="AO212:AS212"/>
    <mergeCell ref="AO215:AS215"/>
    <mergeCell ref="AT215:AX215"/>
    <mergeCell ref="AY215:BC215"/>
    <mergeCell ref="BD215:BH215"/>
    <mergeCell ref="BI215:BM215"/>
    <mergeCell ref="BN215:BR215"/>
    <mergeCell ref="AT214:AX214"/>
    <mergeCell ref="AY214:BC214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214:T214"/>
    <mergeCell ref="U214:Y214"/>
    <mergeCell ref="Z214:AD214"/>
    <mergeCell ref="AE214:AI214"/>
    <mergeCell ref="AJ214:AN214"/>
    <mergeCell ref="AO214:AS214"/>
    <mergeCell ref="BJ225:BL225"/>
    <mergeCell ref="A226:C226"/>
    <mergeCell ref="D226:V226"/>
    <mergeCell ref="W226:Y226"/>
    <mergeCell ref="Z226:AB226"/>
    <mergeCell ref="AC226:AE226"/>
    <mergeCell ref="AF226:AH226"/>
    <mergeCell ref="AI226:AK226"/>
    <mergeCell ref="AL226:AN226"/>
    <mergeCell ref="AO226:AQ226"/>
    <mergeCell ref="AR225:AT225"/>
    <mergeCell ref="AU225:AW225"/>
    <mergeCell ref="AX225:AZ225"/>
    <mergeCell ref="BA225:BC225"/>
    <mergeCell ref="BD225:BF225"/>
    <mergeCell ref="BG225:BI225"/>
    <mergeCell ref="A225:C225"/>
    <mergeCell ref="D225:V225"/>
    <mergeCell ref="W225:Y225"/>
    <mergeCell ref="Z225:AB225"/>
    <mergeCell ref="AC225:AE225"/>
    <mergeCell ref="BJ227:BL227"/>
    <mergeCell ref="A228:C228"/>
    <mergeCell ref="D228:V228"/>
    <mergeCell ref="W228:Y228"/>
    <mergeCell ref="Z228:AB228"/>
    <mergeCell ref="AC228:AE228"/>
    <mergeCell ref="AF228:AH228"/>
    <mergeCell ref="AI228:AK228"/>
    <mergeCell ref="AL228:AN228"/>
    <mergeCell ref="AO228:AQ228"/>
    <mergeCell ref="AR227:AT227"/>
    <mergeCell ref="AU227:AW227"/>
    <mergeCell ref="AX227:AZ227"/>
    <mergeCell ref="BA227:BC227"/>
    <mergeCell ref="BD227:BF227"/>
    <mergeCell ref="BG227:BI227"/>
    <mergeCell ref="BJ226:BL226"/>
    <mergeCell ref="A227:C227"/>
    <mergeCell ref="D227:V227"/>
    <mergeCell ref="W227:Y227"/>
    <mergeCell ref="Z227:AB227"/>
    <mergeCell ref="AC227:AE227"/>
    <mergeCell ref="AF227:AH227"/>
    <mergeCell ref="AI227:AK227"/>
    <mergeCell ref="AL227:AN227"/>
    <mergeCell ref="AO227:AQ227"/>
    <mergeCell ref="AR226:AT226"/>
    <mergeCell ref="AU226:AW226"/>
    <mergeCell ref="AX226:AZ226"/>
    <mergeCell ref="BA226:BC226"/>
    <mergeCell ref="BD226:BF226"/>
    <mergeCell ref="BG226:BI226"/>
    <mergeCell ref="BJ229:BL229"/>
    <mergeCell ref="AR229:AT229"/>
    <mergeCell ref="AU229:AW229"/>
    <mergeCell ref="AX229:AZ229"/>
    <mergeCell ref="BA229:BC229"/>
    <mergeCell ref="BD229:BF229"/>
    <mergeCell ref="BG229:BI229"/>
    <mergeCell ref="BJ228:BL228"/>
    <mergeCell ref="A229:C229"/>
    <mergeCell ref="D229:V229"/>
    <mergeCell ref="W229:Y229"/>
    <mergeCell ref="Z229:AB229"/>
    <mergeCell ref="AC229:AE229"/>
    <mergeCell ref="AF229:AH229"/>
    <mergeCell ref="AI229:AK229"/>
    <mergeCell ref="AL229:AN229"/>
    <mergeCell ref="AO229:AQ229"/>
    <mergeCell ref="AR228:AT228"/>
    <mergeCell ref="AU228:AW228"/>
    <mergeCell ref="AX228:AZ228"/>
    <mergeCell ref="BA228:BC228"/>
    <mergeCell ref="BD228:BF228"/>
    <mergeCell ref="BG228:BI228"/>
  </mergeCells>
  <conditionalFormatting sqref="A126 A224 A135">
    <cfRule type="cellIs" dxfId="102" priority="107" stopIfTrue="1" operator="equal">
      <formula>A125</formula>
    </cfRule>
  </conditionalFormatting>
  <conditionalFormatting sqref="A145:C145 A175:C175">
    <cfRule type="cellIs" dxfId="101" priority="108" stopIfTrue="1" operator="equal">
      <formula>A144</formula>
    </cfRule>
    <cfRule type="cellIs" dxfId="100" priority="109" stopIfTrue="1" operator="equal">
      <formula>0</formula>
    </cfRule>
  </conditionalFormatting>
  <conditionalFormatting sqref="A127">
    <cfRule type="cellIs" dxfId="99" priority="106" stopIfTrue="1" operator="equal">
      <formula>A126</formula>
    </cfRule>
  </conditionalFormatting>
  <conditionalFormatting sqref="A137">
    <cfRule type="cellIs" dxfId="98" priority="111" stopIfTrue="1" operator="equal">
      <formula>A135</formula>
    </cfRule>
  </conditionalFormatting>
  <conditionalFormatting sqref="A136">
    <cfRule type="cellIs" dxfId="97" priority="104" stopIfTrue="1" operator="equal">
      <formula>A135</formula>
    </cfRule>
  </conditionalFormatting>
  <conditionalFormatting sqref="A225">
    <cfRule type="cellIs" dxfId="96" priority="6" stopIfTrue="1" operator="equal">
      <formula>A224</formula>
    </cfRule>
  </conditionalFormatting>
  <conditionalFormatting sqref="A146:C146">
    <cfRule type="cellIs" dxfId="95" priority="101" stopIfTrue="1" operator="equal">
      <formula>A145</formula>
    </cfRule>
    <cfRule type="cellIs" dxfId="94" priority="102" stopIfTrue="1" operator="equal">
      <formula>0</formula>
    </cfRule>
  </conditionalFormatting>
  <conditionalFormatting sqref="A147:C147">
    <cfRule type="cellIs" dxfId="93" priority="99" stopIfTrue="1" operator="equal">
      <formula>A146</formula>
    </cfRule>
    <cfRule type="cellIs" dxfId="92" priority="100" stopIfTrue="1" operator="equal">
      <formula>0</formula>
    </cfRule>
  </conditionalFormatting>
  <conditionalFormatting sqref="A148:C148">
    <cfRule type="cellIs" dxfId="91" priority="97" stopIfTrue="1" operator="equal">
      <formula>A147</formula>
    </cfRule>
    <cfRule type="cellIs" dxfId="90" priority="98" stopIfTrue="1" operator="equal">
      <formula>0</formula>
    </cfRule>
  </conditionalFormatting>
  <conditionalFormatting sqref="A149:C149">
    <cfRule type="cellIs" dxfId="89" priority="95" stopIfTrue="1" operator="equal">
      <formula>A148</formula>
    </cfRule>
    <cfRule type="cellIs" dxfId="88" priority="96" stopIfTrue="1" operator="equal">
      <formula>0</formula>
    </cfRule>
  </conditionalFormatting>
  <conditionalFormatting sqref="A150:C150">
    <cfRule type="cellIs" dxfId="87" priority="93" stopIfTrue="1" operator="equal">
      <formula>A149</formula>
    </cfRule>
    <cfRule type="cellIs" dxfId="86" priority="94" stopIfTrue="1" operator="equal">
      <formula>0</formula>
    </cfRule>
  </conditionalFormatting>
  <conditionalFormatting sqref="A151:C151">
    <cfRule type="cellIs" dxfId="85" priority="91" stopIfTrue="1" operator="equal">
      <formula>A150</formula>
    </cfRule>
    <cfRule type="cellIs" dxfId="84" priority="92" stopIfTrue="1" operator="equal">
      <formula>0</formula>
    </cfRule>
  </conditionalFormatting>
  <conditionalFormatting sqref="A152:C152">
    <cfRule type="cellIs" dxfId="83" priority="89" stopIfTrue="1" operator="equal">
      <formula>A151</formula>
    </cfRule>
    <cfRule type="cellIs" dxfId="82" priority="90" stopIfTrue="1" operator="equal">
      <formula>0</formula>
    </cfRule>
  </conditionalFormatting>
  <conditionalFormatting sqref="A153:C153">
    <cfRule type="cellIs" dxfId="81" priority="87" stopIfTrue="1" operator="equal">
      <formula>A152</formula>
    </cfRule>
    <cfRule type="cellIs" dxfId="80" priority="88" stopIfTrue="1" operator="equal">
      <formula>0</formula>
    </cfRule>
  </conditionalFormatting>
  <conditionalFormatting sqref="A154:C154">
    <cfRule type="cellIs" dxfId="79" priority="85" stopIfTrue="1" operator="equal">
      <formula>A153</formula>
    </cfRule>
    <cfRule type="cellIs" dxfId="78" priority="86" stopIfTrue="1" operator="equal">
      <formula>0</formula>
    </cfRule>
  </conditionalFormatting>
  <conditionalFormatting sqref="A155:C155">
    <cfRule type="cellIs" dxfId="77" priority="83" stopIfTrue="1" operator="equal">
      <formula>A154</formula>
    </cfRule>
    <cfRule type="cellIs" dxfId="76" priority="84" stopIfTrue="1" operator="equal">
      <formula>0</formula>
    </cfRule>
  </conditionalFormatting>
  <conditionalFormatting sqref="A156:C156">
    <cfRule type="cellIs" dxfId="75" priority="81" stopIfTrue="1" operator="equal">
      <formula>A155</formula>
    </cfRule>
    <cfRule type="cellIs" dxfId="74" priority="82" stopIfTrue="1" operator="equal">
      <formula>0</formula>
    </cfRule>
  </conditionalFormatting>
  <conditionalFormatting sqref="A157:C157">
    <cfRule type="cellIs" dxfId="73" priority="79" stopIfTrue="1" operator="equal">
      <formula>A156</formula>
    </cfRule>
    <cfRule type="cellIs" dxfId="72" priority="80" stopIfTrue="1" operator="equal">
      <formula>0</formula>
    </cfRule>
  </conditionalFormatting>
  <conditionalFormatting sqref="A158:C158">
    <cfRule type="cellIs" dxfId="71" priority="77" stopIfTrue="1" operator="equal">
      <formula>A157</formula>
    </cfRule>
    <cfRule type="cellIs" dxfId="70" priority="78" stopIfTrue="1" operator="equal">
      <formula>0</formula>
    </cfRule>
  </conditionalFormatting>
  <conditionalFormatting sqref="A159:C159">
    <cfRule type="cellIs" dxfId="69" priority="75" stopIfTrue="1" operator="equal">
      <formula>A158</formula>
    </cfRule>
    <cfRule type="cellIs" dxfId="68" priority="76" stopIfTrue="1" operator="equal">
      <formula>0</formula>
    </cfRule>
  </conditionalFormatting>
  <conditionalFormatting sqref="A160:C160">
    <cfRule type="cellIs" dxfId="67" priority="73" stopIfTrue="1" operator="equal">
      <formula>A159</formula>
    </cfRule>
    <cfRule type="cellIs" dxfId="66" priority="74" stopIfTrue="1" operator="equal">
      <formula>0</formula>
    </cfRule>
  </conditionalFormatting>
  <conditionalFormatting sqref="A161:C161">
    <cfRule type="cellIs" dxfId="65" priority="71" stopIfTrue="1" operator="equal">
      <formula>A160</formula>
    </cfRule>
    <cfRule type="cellIs" dxfId="64" priority="72" stopIfTrue="1" operator="equal">
      <formula>0</formula>
    </cfRule>
  </conditionalFormatting>
  <conditionalFormatting sqref="A162:C162">
    <cfRule type="cellIs" dxfId="63" priority="69" stopIfTrue="1" operator="equal">
      <formula>A161</formula>
    </cfRule>
    <cfRule type="cellIs" dxfId="62" priority="70" stopIfTrue="1" operator="equal">
      <formula>0</formula>
    </cfRule>
  </conditionalFormatting>
  <conditionalFormatting sqref="A163:C163">
    <cfRule type="cellIs" dxfId="61" priority="67" stopIfTrue="1" operator="equal">
      <formula>A162</formula>
    </cfRule>
    <cfRule type="cellIs" dxfId="60" priority="68" stopIfTrue="1" operator="equal">
      <formula>0</formula>
    </cfRule>
  </conditionalFormatting>
  <conditionalFormatting sqref="A164:C164">
    <cfRule type="cellIs" dxfId="59" priority="65" stopIfTrue="1" operator="equal">
      <formula>A163</formula>
    </cfRule>
    <cfRule type="cellIs" dxfId="58" priority="66" stopIfTrue="1" operator="equal">
      <formula>0</formula>
    </cfRule>
  </conditionalFormatting>
  <conditionalFormatting sqref="A165:C165">
    <cfRule type="cellIs" dxfId="57" priority="63" stopIfTrue="1" operator="equal">
      <formula>A164</formula>
    </cfRule>
    <cfRule type="cellIs" dxfId="56" priority="64" stopIfTrue="1" operator="equal">
      <formula>0</formula>
    </cfRule>
  </conditionalFormatting>
  <conditionalFormatting sqref="A166:C166">
    <cfRule type="cellIs" dxfId="55" priority="61" stopIfTrue="1" operator="equal">
      <formula>A165</formula>
    </cfRule>
    <cfRule type="cellIs" dxfId="54" priority="62" stopIfTrue="1" operator="equal">
      <formula>0</formula>
    </cfRule>
  </conditionalFormatting>
  <conditionalFormatting sqref="A167:C167">
    <cfRule type="cellIs" dxfId="53" priority="59" stopIfTrue="1" operator="equal">
      <formula>A166</formula>
    </cfRule>
    <cfRule type="cellIs" dxfId="52" priority="60" stopIfTrue="1" operator="equal">
      <formula>0</formula>
    </cfRule>
  </conditionalFormatting>
  <conditionalFormatting sqref="A168:C168">
    <cfRule type="cellIs" dxfId="51" priority="57" stopIfTrue="1" operator="equal">
      <formula>A167</formula>
    </cfRule>
    <cfRule type="cellIs" dxfId="50" priority="58" stopIfTrue="1" operator="equal">
      <formula>0</formula>
    </cfRule>
  </conditionalFormatting>
  <conditionalFormatting sqref="A176:C176">
    <cfRule type="cellIs" dxfId="49" priority="53" stopIfTrue="1" operator="equal">
      <formula>A175</formula>
    </cfRule>
    <cfRule type="cellIs" dxfId="48" priority="54" stopIfTrue="1" operator="equal">
      <formula>0</formula>
    </cfRule>
  </conditionalFormatting>
  <conditionalFormatting sqref="A177:C177">
    <cfRule type="cellIs" dxfId="47" priority="51" stopIfTrue="1" operator="equal">
      <formula>A176</formula>
    </cfRule>
    <cfRule type="cellIs" dxfId="46" priority="52" stopIfTrue="1" operator="equal">
      <formula>0</formula>
    </cfRule>
  </conditionalFormatting>
  <conditionalFormatting sqref="A178:C178">
    <cfRule type="cellIs" dxfId="45" priority="49" stopIfTrue="1" operator="equal">
      <formula>A177</formula>
    </cfRule>
    <cfRule type="cellIs" dxfId="44" priority="50" stopIfTrue="1" operator="equal">
      <formula>0</formula>
    </cfRule>
  </conditionalFormatting>
  <conditionalFormatting sqref="A179:C179">
    <cfRule type="cellIs" dxfId="43" priority="47" stopIfTrue="1" operator="equal">
      <formula>A178</formula>
    </cfRule>
    <cfRule type="cellIs" dxfId="42" priority="48" stopIfTrue="1" operator="equal">
      <formula>0</formula>
    </cfRule>
  </conditionalFormatting>
  <conditionalFormatting sqref="A180:C180">
    <cfRule type="cellIs" dxfId="41" priority="45" stopIfTrue="1" operator="equal">
      <formula>A179</formula>
    </cfRule>
    <cfRule type="cellIs" dxfId="40" priority="46" stopIfTrue="1" operator="equal">
      <formula>0</formula>
    </cfRule>
  </conditionalFormatting>
  <conditionalFormatting sqref="A181:C181">
    <cfRule type="cellIs" dxfId="39" priority="43" stopIfTrue="1" operator="equal">
      <formula>A180</formula>
    </cfRule>
    <cfRule type="cellIs" dxfId="38" priority="44" stopIfTrue="1" operator="equal">
      <formula>0</formula>
    </cfRule>
  </conditionalFormatting>
  <conditionalFormatting sqref="A182:C182">
    <cfRule type="cellIs" dxfId="37" priority="41" stopIfTrue="1" operator="equal">
      <formula>A181</formula>
    </cfRule>
    <cfRule type="cellIs" dxfId="36" priority="42" stopIfTrue="1" operator="equal">
      <formula>0</formula>
    </cfRule>
  </conditionalFormatting>
  <conditionalFormatting sqref="A183:C183">
    <cfRule type="cellIs" dxfId="35" priority="39" stopIfTrue="1" operator="equal">
      <formula>A182</formula>
    </cfRule>
    <cfRule type="cellIs" dxfId="34" priority="40" stopIfTrue="1" operator="equal">
      <formula>0</formula>
    </cfRule>
  </conditionalFormatting>
  <conditionalFormatting sqref="A184:C184">
    <cfRule type="cellIs" dxfId="33" priority="37" stopIfTrue="1" operator="equal">
      <formula>A183</formula>
    </cfRule>
    <cfRule type="cellIs" dxfId="32" priority="38" stopIfTrue="1" operator="equal">
      <formula>0</formula>
    </cfRule>
  </conditionalFormatting>
  <conditionalFormatting sqref="A185:C185">
    <cfRule type="cellIs" dxfId="31" priority="35" stopIfTrue="1" operator="equal">
      <formula>A184</formula>
    </cfRule>
    <cfRule type="cellIs" dxfId="30" priority="36" stopIfTrue="1" operator="equal">
      <formula>0</formula>
    </cfRule>
  </conditionalFormatting>
  <conditionalFormatting sqref="A186:C186">
    <cfRule type="cellIs" dxfId="29" priority="33" stopIfTrue="1" operator="equal">
      <formula>A185</formula>
    </cfRule>
    <cfRule type="cellIs" dxfId="28" priority="34" stopIfTrue="1" operator="equal">
      <formula>0</formula>
    </cfRule>
  </conditionalFormatting>
  <conditionalFormatting sqref="A187:C187">
    <cfRule type="cellIs" dxfId="27" priority="31" stopIfTrue="1" operator="equal">
      <formula>A186</formula>
    </cfRule>
    <cfRule type="cellIs" dxfId="26" priority="32" stopIfTrue="1" operator="equal">
      <formula>0</formula>
    </cfRule>
  </conditionalFormatting>
  <conditionalFormatting sqref="A188:C188">
    <cfRule type="cellIs" dxfId="25" priority="29" stopIfTrue="1" operator="equal">
      <formula>A187</formula>
    </cfRule>
    <cfRule type="cellIs" dxfId="24" priority="30" stopIfTrue="1" operator="equal">
      <formula>0</formula>
    </cfRule>
  </conditionalFormatting>
  <conditionalFormatting sqref="A189:C189">
    <cfRule type="cellIs" dxfId="23" priority="27" stopIfTrue="1" operator="equal">
      <formula>A188</formula>
    </cfRule>
    <cfRule type="cellIs" dxfId="22" priority="28" stopIfTrue="1" operator="equal">
      <formula>0</formula>
    </cfRule>
  </conditionalFormatting>
  <conditionalFormatting sqref="A190:C190">
    <cfRule type="cellIs" dxfId="21" priority="25" stopIfTrue="1" operator="equal">
      <formula>A189</formula>
    </cfRule>
    <cfRule type="cellIs" dxfId="20" priority="26" stopIfTrue="1" operator="equal">
      <formula>0</formula>
    </cfRule>
  </conditionalFormatting>
  <conditionalFormatting sqref="A191:C191">
    <cfRule type="cellIs" dxfId="19" priority="23" stopIfTrue="1" operator="equal">
      <formula>A190</formula>
    </cfRule>
    <cfRule type="cellIs" dxfId="18" priority="24" stopIfTrue="1" operator="equal">
      <formula>0</formula>
    </cfRule>
  </conditionalFormatting>
  <conditionalFormatting sqref="A192:C192">
    <cfRule type="cellIs" dxfId="17" priority="21" stopIfTrue="1" operator="equal">
      <formula>A191</formula>
    </cfRule>
    <cfRule type="cellIs" dxfId="16" priority="22" stopIfTrue="1" operator="equal">
      <formula>0</formula>
    </cfRule>
  </conditionalFormatting>
  <conditionalFormatting sqref="A193:C193">
    <cfRule type="cellIs" dxfId="15" priority="19" stopIfTrue="1" operator="equal">
      <formula>A192</formula>
    </cfRule>
    <cfRule type="cellIs" dxfId="14" priority="20" stopIfTrue="1" operator="equal">
      <formula>0</formula>
    </cfRule>
  </conditionalFormatting>
  <conditionalFormatting sqref="A194:C194">
    <cfRule type="cellIs" dxfId="13" priority="17" stopIfTrue="1" operator="equal">
      <formula>A193</formula>
    </cfRule>
    <cfRule type="cellIs" dxfId="12" priority="18" stopIfTrue="1" operator="equal">
      <formula>0</formula>
    </cfRule>
  </conditionalFormatting>
  <conditionalFormatting sqref="A195:C195">
    <cfRule type="cellIs" dxfId="11" priority="15" stopIfTrue="1" operator="equal">
      <formula>A194</formula>
    </cfRule>
    <cfRule type="cellIs" dxfId="10" priority="16" stopIfTrue="1" operator="equal">
      <formula>0</formula>
    </cfRule>
  </conditionalFormatting>
  <conditionalFormatting sqref="A196:C196">
    <cfRule type="cellIs" dxfId="9" priority="13" stopIfTrue="1" operator="equal">
      <formula>A195</formula>
    </cfRule>
    <cfRule type="cellIs" dxfId="8" priority="14" stopIfTrue="1" operator="equal">
      <formula>0</formula>
    </cfRule>
  </conditionalFormatting>
  <conditionalFormatting sqref="A197:C197">
    <cfRule type="cellIs" dxfId="7" priority="11" stopIfTrue="1" operator="equal">
      <formula>A196</formula>
    </cfRule>
    <cfRule type="cellIs" dxfId="6" priority="12" stopIfTrue="1" operator="equal">
      <formula>0</formula>
    </cfRule>
  </conditionalFormatting>
  <conditionalFormatting sqref="A198:C198">
    <cfRule type="cellIs" dxfId="5" priority="9" stopIfTrue="1" operator="equal">
      <formula>A197</formula>
    </cfRule>
    <cfRule type="cellIs" dxfId="4" priority="10" stopIfTrue="1" operator="equal">
      <formula>0</formula>
    </cfRule>
  </conditionalFormatting>
  <conditionalFormatting sqref="A226">
    <cfRule type="cellIs" dxfId="3" priority="5" stopIfTrue="1" operator="equal">
      <formula>A225</formula>
    </cfRule>
  </conditionalFormatting>
  <conditionalFormatting sqref="A227">
    <cfRule type="cellIs" dxfId="2" priority="4" stopIfTrue="1" operator="equal">
      <formula>A226</formula>
    </cfRule>
  </conditionalFormatting>
  <conditionalFormatting sqref="A228">
    <cfRule type="cellIs" dxfId="1" priority="3" stopIfTrue="1" operator="equal">
      <formula>A227</formula>
    </cfRule>
  </conditionalFormatting>
  <conditionalFormatting sqref="A229">
    <cfRule type="cellIs" dxfId="0" priority="2" stopIfTrue="1" operator="equal">
      <formula>A228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КПК1011080</vt:lpstr>
      <vt:lpstr>'Додаток2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2021-12-20T08:48:40Z</dcterms:modified>
</cp:coreProperties>
</file>