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D:\User\Desktop\ЗАПИТИ 2024\"/>
    </mc:Choice>
  </mc:AlternateContent>
  <xr:revisionPtr revIDLastSave="0" documentId="8_{909BCBF5-0407-497A-A542-5067ED4DB921}" xr6:coauthVersionLast="47" xr6:coauthVersionMax="47" xr10:uidLastSave="{00000000-0000-0000-0000-000000000000}"/>
  <bookViews>
    <workbookView xWindow="-120" yWindow="-120" windowWidth="29040" windowHeight="15840" tabRatio="522"/>
  </bookViews>
  <sheets>
    <sheet name="Додаток2 КПК0110150" sheetId="6" r:id="rId1"/>
  </sheets>
  <definedNames>
    <definedName name="_xlnm.Print_Area" localSheetId="0">'Додаток2 КПК0110150'!$A$1:$BY$267</definedName>
  </definedNames>
  <calcPr calcId="181029"/>
</workbook>
</file>

<file path=xl/calcChain.xml><?xml version="1.0" encoding="utf-8"?>
<calcChain xmlns="http://schemas.openxmlformats.org/spreadsheetml/2006/main">
  <c r="BH243" i="6" l="1"/>
  <c r="AT243" i="6"/>
  <c r="AJ243" i="6"/>
  <c r="BH242" i="6"/>
  <c r="AT242" i="6"/>
  <c r="AJ242" i="6"/>
  <c r="BH241" i="6"/>
  <c r="AT241" i="6"/>
  <c r="AJ241" i="6"/>
  <c r="BH240" i="6"/>
  <c r="AT240" i="6"/>
  <c r="AJ240" i="6"/>
  <c r="BG231" i="6"/>
  <c r="AQ231" i="6"/>
  <c r="AZ208" i="6"/>
  <c r="AK208" i="6"/>
  <c r="BO200" i="6"/>
  <c r="AZ200" i="6"/>
  <c r="AK200" i="6"/>
  <c r="BD130" i="6"/>
  <c r="AJ130" i="6"/>
  <c r="BD129" i="6"/>
  <c r="AJ129" i="6"/>
  <c r="BU121" i="6"/>
  <c r="BB121" i="6"/>
  <c r="AI121" i="6"/>
  <c r="BU120" i="6"/>
  <c r="BB120" i="6"/>
  <c r="AI120" i="6"/>
  <c r="BG110" i="6"/>
  <c r="AM110" i="6"/>
  <c r="BG102" i="6"/>
  <c r="AM102" i="6"/>
  <c r="BG101" i="6"/>
  <c r="AM101" i="6"/>
  <c r="BG100" i="6"/>
  <c r="AM100" i="6"/>
  <c r="BG99" i="6"/>
  <c r="AM99" i="6"/>
  <c r="BG98" i="6"/>
  <c r="AM98" i="6"/>
  <c r="BG97" i="6"/>
  <c r="AM97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U80" i="6"/>
  <c r="BB80" i="6"/>
  <c r="AI80" i="6"/>
  <c r="BU72" i="6"/>
  <c r="BB72" i="6"/>
  <c r="AI72" i="6"/>
  <c r="BU71" i="6"/>
  <c r="BB71" i="6"/>
  <c r="AI71" i="6"/>
  <c r="BU70" i="6"/>
  <c r="BB70" i="6"/>
  <c r="AI70" i="6"/>
  <c r="BU69" i="6"/>
  <c r="BB69" i="6"/>
  <c r="AI69" i="6"/>
  <c r="BU68" i="6"/>
  <c r="BB68" i="6"/>
  <c r="AI68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G48" i="6"/>
  <c r="AM48" i="6"/>
  <c r="BG47" i="6"/>
  <c r="AM47" i="6"/>
  <c r="BG46" i="6"/>
  <c r="AM46" i="6"/>
  <c r="BG45" i="6"/>
  <c r="AM45" i="6"/>
  <c r="BG44" i="6"/>
  <c r="AM44" i="6"/>
  <c r="BG43" i="6"/>
  <c r="AM43" i="6"/>
  <c r="BU35" i="6"/>
  <c r="BB35" i="6"/>
  <c r="AI35" i="6"/>
  <c r="BU34" i="6"/>
  <c r="BB34" i="6"/>
  <c r="AI34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<sst xmlns="http://schemas.openxmlformats.org/spreadsheetml/2006/main" count="750" uniqueCount="275">
  <si>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</si>
  <si>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</si>
  <si>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</si>
  <si>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</si>
  <si>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</si>
  <si>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</si>
  <si>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</si>
  <si>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</si>
  <si>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</si>
  <si>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</si>
  <si>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</si>
  <si>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</si>
  <si>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</si>
  <si>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</si>
  <si>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</si>
  <si>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</si>
  <si>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</si>
  <si>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</si>
  <si>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</si>
  <si>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</si>
  <si>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</si>
  <si>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</si>
  <si>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</si>
  <si>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</si>
  <si>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</si>
  <si>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</si>
  <si>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</si>
  <si>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</si>
  <si>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</si>
  <si>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</si>
  <si>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</si>
  <si>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</si>
  <si>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</si>
  <si>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</si>
  <si>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</si>
  <si>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</si>
  <si>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</si>
  <si>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</si>
  <si>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</si>
  <si>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</si>
  <si>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</si>
  <si>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</si>
  <si>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</si>
  <si>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</si>
  <si>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</si>
  <si>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</si>
  <si>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</si>
  <si>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</si>
  <si>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</si>
  <si>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</si>
  <si>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</si>
  <si>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</si>
  <si>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</si>
  <si>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</si>
  <si>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</si>
  <si>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</si>
  <si>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</si>
  <si>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</si>
  <si>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</si>
  <si>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</si>
  <si>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</si>
  <si>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</si>
  <si>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</si>
  <si>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</si>
  <si>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</si>
  <si>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</si>
  <si>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</si>
  <si>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</si>
  <si>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</si>
  <si>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</si>
  <si>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</si>
  <si>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</si>
  <si>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</si>
  <si>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</si>
  <si>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</si>
  <si>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</si>
  <si>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</si>
  <si>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</si>
  <si>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</si>
  <si>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</si>
  <si>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</si>
  <si>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</si>
  <si>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</si>
  <si>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</si>
  <si>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</si>
  <si>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</si>
  <si>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</si>
  <si>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</si>
  <si>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</si>
  <si>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</si>
  <si>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</si>
  <si>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</si>
  <si>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</si>
  <si>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</si>
  <si>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</si>
  <si>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</si>
  <si>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</si>
  <si>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</si>
  <si>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</si>
  <si>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</si>
  <si>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</si>
  <si>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</si>
  <si>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</si>
  <si>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</si>
  <si>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</si>
  <si>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</si>
  <si>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</si>
  <si>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</si>
  <si>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</si>
  <si>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</si>
  <si>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</si>
  <si>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</si>
  <si>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</si>
  <si>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</si>
  <si>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</si>
  <si>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</si>
  <si>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</si>
  <si>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</si>
  <si>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</si>
  <si>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</si>
  <si>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</si>
  <si>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</si>
  <si>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</si>
  <si>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</si>
  <si>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</si>
  <si>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</si>
  <si>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</si>
  <si>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</si>
  <si>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</si>
  <si>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</si>
  <si>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</si>
  <si>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</si>
  <si>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</si>
  <si>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</si>
  <si>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</si>
  <si>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</si>
  <si>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</si>
  <si>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</si>
  <si>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</si>
  <si>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</si>
  <si>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</si>
  <si>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</si>
  <si>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</si>
  <si>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</si>
  <si>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</si>
  <si>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</si>
  <si>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</si>
  <si>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</si>
  <si>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</si>
  <si>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</si>
  <si>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</si>
  <si>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</si>
  <si>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</si>
  <si>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</si>
  <si>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</si>
  <si>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</si>
  <si>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</si>
  <si>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</si>
  <si>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</si>
  <si>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</si>
  <si>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</si>
  <si>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</si>
  <si>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</si>
  <si>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</si>
  <si>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</si>
  <si>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</si>
  <si>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</si>
  <si>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</si>
  <si>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</si>
  <si>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</si>
  <si>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</si>
  <si>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</si>
  <si>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</si>
  <si>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</si>
  <si>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</si>
  <si>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</si>
  <si>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</si>
  <si>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</si>
  <si>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</si>
  <si>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</si>
  <si>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</si>
  <si>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</si>
  <si>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</si>
  <si>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</si>
  <si>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</si>
  <si>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</si>
  <si>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</si>
  <si>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</si>
  <si>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</si>
  <si>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</si>
  <si>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</si>
  <si>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об`єктів</t>
  </si>
  <si>
    <t>Створення належних умов для діяльності працівників та функціонування Дунаєвецької міської ради</t>
  </si>
  <si>
    <t>затрат</t>
  </si>
  <si>
    <t xml:space="preserve">formula=RC[-16]+RC[-8]                          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</si>
  <si>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</si>
  <si>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</si>
  <si>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</si>
  <si>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</si>
  <si>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</si>
  <si>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</si>
  <si>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кількість прийнятих нормативно-правових актів</t>
  </si>
  <si>
    <t>книга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</si>
  <si>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</si>
  <si>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</si>
  <si>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</si>
  <si>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витрати на утримання однієї штатної одиниці</t>
  </si>
  <si>
    <t>тис.грн.</t>
  </si>
  <si>
    <t>Обов’язкові виплати, у тому числі:</t>
  </si>
  <si>
    <t>посадовий оклад</t>
  </si>
  <si>
    <t>надбавки</t>
  </si>
  <si>
    <t>Премії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</si>
  <si>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</si>
  <si>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</si>
  <si>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</si>
  <si>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</si>
  <si>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</si>
  <si>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060 - Інші працівники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</si>
  <si>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</si>
  <si>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</si>
  <si>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</si>
  <si>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Підписка преси</t>
  </si>
  <si>
    <t>Організаційне, інформаційно-аналітичне та матеріально-технічне забезпечення діяльності Дунаєвецької міської ради</t>
  </si>
  <si>
    <t>Забезпечення виконання наданих законодавством повноважень</t>
  </si>
  <si>
    <t>Бюджетний кодекс України,Закон України  "Про місцеве самоврядування в Україні", Наказ МФУ "Про запровадження переліку бюджетних програм та результативних показників їх виконання для місцевих бюджетів у галузі "Державне управління" від 01.10.2010 року № 1147, Наказ Міністерства фінансів України 26.08.2014 № 836</t>
  </si>
  <si>
    <t>(0)(1)</t>
  </si>
  <si>
    <t>Дунаєвецька міська рада</t>
  </si>
  <si>
    <t>Керівник установи</t>
  </si>
  <si>
    <t>Керівник фінансової служби</t>
  </si>
  <si>
    <t>ЗАЯЦЬ В. В.</t>
  </si>
  <si>
    <t>Блонська І. Л.</t>
  </si>
  <si>
    <t>04060714</t>
  </si>
  <si>
    <t>2250700000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</si>
  <si>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</si>
  <si>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</si>
  <si>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</si>
  <si>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</si>
  <si>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</si>
  <si>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</si>
  <si>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</si>
  <si>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</si>
  <si>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</si>
  <si>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</si>
  <si>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</si>
  <si>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</si>
  <si>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</si>
  <si>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</si>
  <si>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</si>
  <si>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</si>
  <si>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</si>
  <si>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</si>
  <si>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</si>
  <si>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</si>
  <si>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</si>
  <si>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</si>
  <si>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</si>
  <si>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</si>
  <si>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</si>
  <si>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</si>
  <si>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</si>
  <si>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</si>
  <si>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</si>
  <si>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</si>
  <si>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</si>
  <si>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</si>
  <si>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</si>
  <si>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</si>
  <si>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</si>
  <si>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</si>
  <si>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</si>
  <si>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(0)(1)(1)(0)(1)(5)(0)</t>
  </si>
  <si>
    <t>(0)(1)(5)(0)</t>
  </si>
  <si>
    <t>(0)(1)(1)(1)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</si>
  <si>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</si>
  <si>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(0)(1)(1)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</si>
</sst>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176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4" fillId="0" borderId="5" xfId="0" quotePrefix="1" applyFont="1" applyBorder="1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0" fillId="0" borderId="5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8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257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15" customHeight="1" x14ac:dyDescent="0.2">
      <c r="A4" s="11" t="s">
        <v>159</v>
      </c>
      <c r="B4" s="127" t="s">
        <v>226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225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231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15" customHeight="1" x14ac:dyDescent="0.2">
      <c r="A7" s="11" t="s">
        <v>162</v>
      </c>
      <c r="B7" s="127" t="s">
        <v>226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274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231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42.75" customHeight="1" x14ac:dyDescent="0.2">
      <c r="A10" s="11" t="s">
        <v>164</v>
      </c>
      <c r="B10" s="28" t="s">
        <v>270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271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272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273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232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258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222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5" t="s">
        <v>223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30" customHeight="1" x14ac:dyDescent="0.2">
      <c r="A21" s="125" t="s">
        <v>224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244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233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234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237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245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19611894.75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19611894.75</v>
      </c>
      <c r="AJ30" s="97"/>
      <c r="AK30" s="97"/>
      <c r="AL30" s="97"/>
      <c r="AM30" s="98"/>
      <c r="AN30" s="96">
        <v>26386054.170000002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26386054.170000002</v>
      </c>
      <c r="BC30" s="97"/>
      <c r="BD30" s="97"/>
      <c r="BE30" s="97"/>
      <c r="BF30" s="98"/>
      <c r="BG30" s="96">
        <v>27215922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27215922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689184</v>
      </c>
      <c r="AA31" s="95"/>
      <c r="AB31" s="95"/>
      <c r="AC31" s="95"/>
      <c r="AD31" s="95"/>
      <c r="AE31" s="96">
        <v>689184</v>
      </c>
      <c r="AF31" s="97"/>
      <c r="AG31" s="97"/>
      <c r="AH31" s="98"/>
      <c r="AI31" s="96">
        <f>IF(ISNUMBER(U31),U31,0)+IF(ISNUMBER(Z31),Z31,0)</f>
        <v>689184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340000</v>
      </c>
      <c r="AT31" s="97"/>
      <c r="AU31" s="97"/>
      <c r="AV31" s="97"/>
      <c r="AW31" s="98"/>
      <c r="AX31" s="96">
        <v>340000</v>
      </c>
      <c r="AY31" s="97"/>
      <c r="AZ31" s="97"/>
      <c r="BA31" s="98"/>
      <c r="BB31" s="96">
        <f>IF(ISNUMBER(AN31),AN31,0)+IF(ISNUMBER(AS31),AS31,0)</f>
        <v>340000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 x14ac:dyDescent="0.2">
      <c r="A32" s="89">
        <v>31030000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29845</v>
      </c>
      <c r="AA32" s="95"/>
      <c r="AB32" s="95"/>
      <c r="AC32" s="95"/>
      <c r="AD32" s="95"/>
      <c r="AE32" s="96">
        <v>29845</v>
      </c>
      <c r="AF32" s="97"/>
      <c r="AG32" s="97"/>
      <c r="AH32" s="98"/>
      <c r="AI32" s="96">
        <f>IF(ISNUMBER(U32),U32,0)+IF(ISNUMBER(Z32),Z32,0)</f>
        <v>29845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99" customFormat="1" ht="63.75" customHeight="1" x14ac:dyDescent="0.2">
      <c r="A33" s="89">
        <v>33010100</v>
      </c>
      <c r="B33" s="90"/>
      <c r="C33" s="90"/>
      <c r="D33" s="91"/>
      <c r="E33" s="92" t="s">
        <v>176</v>
      </c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4"/>
      <c r="U33" s="95" t="s">
        <v>173</v>
      </c>
      <c r="V33" s="95"/>
      <c r="W33" s="95"/>
      <c r="X33" s="95"/>
      <c r="Y33" s="95"/>
      <c r="Z33" s="95">
        <v>0</v>
      </c>
      <c r="AA33" s="95"/>
      <c r="AB33" s="95"/>
      <c r="AC33" s="95"/>
      <c r="AD33" s="95"/>
      <c r="AE33" s="96">
        <v>0</v>
      </c>
      <c r="AF33" s="97"/>
      <c r="AG33" s="97"/>
      <c r="AH33" s="98"/>
      <c r="AI33" s="96">
        <f>IF(ISNUMBER(U33),U33,0)+IF(ISNUMBER(Z33),Z33,0)</f>
        <v>0</v>
      </c>
      <c r="AJ33" s="97"/>
      <c r="AK33" s="97"/>
      <c r="AL33" s="97"/>
      <c r="AM33" s="98"/>
      <c r="AN33" s="96" t="s">
        <v>173</v>
      </c>
      <c r="AO33" s="97"/>
      <c r="AP33" s="97"/>
      <c r="AQ33" s="97"/>
      <c r="AR33" s="98"/>
      <c r="AS33" s="96">
        <v>340000</v>
      </c>
      <c r="AT33" s="97"/>
      <c r="AU33" s="97"/>
      <c r="AV33" s="97"/>
      <c r="AW33" s="98"/>
      <c r="AX33" s="96">
        <v>340000</v>
      </c>
      <c r="AY33" s="97"/>
      <c r="AZ33" s="97"/>
      <c r="BA33" s="98"/>
      <c r="BB33" s="96">
        <f>IF(ISNUMBER(AN33),AN33,0)+IF(ISNUMBER(AS33),AS33,0)</f>
        <v>340000</v>
      </c>
      <c r="BC33" s="97"/>
      <c r="BD33" s="97"/>
      <c r="BE33" s="97"/>
      <c r="BF33" s="98"/>
      <c r="BG33" s="96" t="s">
        <v>173</v>
      </c>
      <c r="BH33" s="97"/>
      <c r="BI33" s="97"/>
      <c r="BJ33" s="97"/>
      <c r="BK33" s="98"/>
      <c r="BL33" s="96">
        <v>0</v>
      </c>
      <c r="BM33" s="97"/>
      <c r="BN33" s="97"/>
      <c r="BO33" s="97"/>
      <c r="BP33" s="98"/>
      <c r="BQ33" s="96">
        <v>0</v>
      </c>
      <c r="BR33" s="97"/>
      <c r="BS33" s="97"/>
      <c r="BT33" s="98"/>
      <c r="BU33" s="96">
        <f>IF(ISNUMBER(BG33),BG33,0)+IF(ISNUMBER(BL33),BL33,0)</f>
        <v>0</v>
      </c>
      <c r="BV33" s="97"/>
      <c r="BW33" s="97"/>
      <c r="BX33" s="97"/>
      <c r="BY33" s="98"/>
    </row>
    <row r="34" spans="1:79" s="99" customFormat="1" ht="38.25" customHeight="1" x14ac:dyDescent="0.2">
      <c r="A34" s="89">
        <v>602400</v>
      </c>
      <c r="B34" s="90"/>
      <c r="C34" s="90"/>
      <c r="D34" s="91"/>
      <c r="E34" s="92" t="s">
        <v>177</v>
      </c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4"/>
      <c r="U34" s="95" t="s">
        <v>173</v>
      </c>
      <c r="V34" s="95"/>
      <c r="W34" s="95"/>
      <c r="X34" s="95"/>
      <c r="Y34" s="95"/>
      <c r="Z34" s="95">
        <v>659339</v>
      </c>
      <c r="AA34" s="95"/>
      <c r="AB34" s="95"/>
      <c r="AC34" s="95"/>
      <c r="AD34" s="95"/>
      <c r="AE34" s="96">
        <v>659339</v>
      </c>
      <c r="AF34" s="97"/>
      <c r="AG34" s="97"/>
      <c r="AH34" s="98"/>
      <c r="AI34" s="96">
        <f>IF(ISNUMBER(U34),U34,0)+IF(ISNUMBER(Z34),Z34,0)</f>
        <v>659339</v>
      </c>
      <c r="AJ34" s="97"/>
      <c r="AK34" s="97"/>
      <c r="AL34" s="97"/>
      <c r="AM34" s="98"/>
      <c r="AN34" s="96" t="s">
        <v>173</v>
      </c>
      <c r="AO34" s="97"/>
      <c r="AP34" s="97"/>
      <c r="AQ34" s="97"/>
      <c r="AR34" s="98"/>
      <c r="AS34" s="96">
        <v>0</v>
      </c>
      <c r="AT34" s="97"/>
      <c r="AU34" s="97"/>
      <c r="AV34" s="97"/>
      <c r="AW34" s="98"/>
      <c r="AX34" s="96">
        <v>0</v>
      </c>
      <c r="AY34" s="97"/>
      <c r="AZ34" s="97"/>
      <c r="BA34" s="98"/>
      <c r="BB34" s="96">
        <f>IF(ISNUMBER(AN34),AN34,0)+IF(ISNUMBER(AS34),AS34,0)</f>
        <v>0</v>
      </c>
      <c r="BC34" s="97"/>
      <c r="BD34" s="97"/>
      <c r="BE34" s="97"/>
      <c r="BF34" s="98"/>
      <c r="BG34" s="96" t="s">
        <v>173</v>
      </c>
      <c r="BH34" s="97"/>
      <c r="BI34" s="97"/>
      <c r="BJ34" s="97"/>
      <c r="BK34" s="98"/>
      <c r="BL34" s="96">
        <v>0</v>
      </c>
      <c r="BM34" s="97"/>
      <c r="BN34" s="97"/>
      <c r="BO34" s="97"/>
      <c r="BP34" s="98"/>
      <c r="BQ34" s="96">
        <v>0</v>
      </c>
      <c r="BR34" s="97"/>
      <c r="BS34" s="97"/>
      <c r="BT34" s="98"/>
      <c r="BU34" s="96">
        <f>IF(ISNUMBER(BG34),BG34,0)+IF(ISNUMBER(BL34),BL34,0)</f>
        <v>0</v>
      </c>
      <c r="BV34" s="97"/>
      <c r="BW34" s="97"/>
      <c r="BX34" s="97"/>
      <c r="BY34" s="98"/>
    </row>
    <row r="35" spans="1:79" s="6" customFormat="1" ht="12.75" customHeight="1" x14ac:dyDescent="0.2">
      <c r="A35" s="87"/>
      <c r="B35" s="85"/>
      <c r="C35" s="85"/>
      <c r="D35" s="86"/>
      <c r="E35" s="100" t="s">
        <v>147</v>
      </c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2"/>
      <c r="U35" s="103">
        <v>19611894.75</v>
      </c>
      <c r="V35" s="103"/>
      <c r="W35" s="103"/>
      <c r="X35" s="103"/>
      <c r="Y35" s="103"/>
      <c r="Z35" s="103">
        <v>689184</v>
      </c>
      <c r="AA35" s="103"/>
      <c r="AB35" s="103"/>
      <c r="AC35" s="103"/>
      <c r="AD35" s="103"/>
      <c r="AE35" s="104">
        <v>689184</v>
      </c>
      <c r="AF35" s="105"/>
      <c r="AG35" s="105"/>
      <c r="AH35" s="106"/>
      <c r="AI35" s="104">
        <f>IF(ISNUMBER(U35),U35,0)+IF(ISNUMBER(Z35),Z35,0)</f>
        <v>20301078.75</v>
      </c>
      <c r="AJ35" s="105"/>
      <c r="AK35" s="105"/>
      <c r="AL35" s="105"/>
      <c r="AM35" s="106"/>
      <c r="AN35" s="104">
        <v>26386054.170000002</v>
      </c>
      <c r="AO35" s="105"/>
      <c r="AP35" s="105"/>
      <c r="AQ35" s="105"/>
      <c r="AR35" s="106"/>
      <c r="AS35" s="104">
        <v>340000</v>
      </c>
      <c r="AT35" s="105"/>
      <c r="AU35" s="105"/>
      <c r="AV35" s="105"/>
      <c r="AW35" s="106"/>
      <c r="AX35" s="104">
        <v>340000</v>
      </c>
      <c r="AY35" s="105"/>
      <c r="AZ35" s="105"/>
      <c r="BA35" s="106"/>
      <c r="BB35" s="104">
        <f>IF(ISNUMBER(AN35),AN35,0)+IF(ISNUMBER(AS35),AS35,0)</f>
        <v>26726054.170000002</v>
      </c>
      <c r="BC35" s="105"/>
      <c r="BD35" s="105"/>
      <c r="BE35" s="105"/>
      <c r="BF35" s="106"/>
      <c r="BG35" s="104">
        <v>27215922</v>
      </c>
      <c r="BH35" s="105"/>
      <c r="BI35" s="105"/>
      <c r="BJ35" s="105"/>
      <c r="BK35" s="106"/>
      <c r="BL35" s="104">
        <v>0</v>
      </c>
      <c r="BM35" s="105"/>
      <c r="BN35" s="105"/>
      <c r="BO35" s="105"/>
      <c r="BP35" s="106"/>
      <c r="BQ35" s="104">
        <v>0</v>
      </c>
      <c r="BR35" s="105"/>
      <c r="BS35" s="105"/>
      <c r="BT35" s="106"/>
      <c r="BU35" s="104">
        <f>IF(ISNUMBER(BG35),BG35,0)+IF(ISNUMBER(BL35),BL35,0)</f>
        <v>27215922</v>
      </c>
      <c r="BV35" s="105"/>
      <c r="BW35" s="105"/>
      <c r="BX35" s="105"/>
      <c r="BY35" s="106"/>
    </row>
    <row r="37" spans="1:79" ht="14.25" customHeight="1" x14ac:dyDescent="0.2">
      <c r="A37" s="58" t="s">
        <v>259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15" customHeight="1" x14ac:dyDescent="0.2">
      <c r="A38" s="53" t="s">
        <v>233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</row>
    <row r="39" spans="1:79" ht="22.5" customHeight="1" x14ac:dyDescent="0.2">
      <c r="A39" s="61" t="s">
        <v>2</v>
      </c>
      <c r="B39" s="62"/>
      <c r="C39" s="62"/>
      <c r="D39" s="63"/>
      <c r="E39" s="61" t="s">
        <v>19</v>
      </c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3"/>
      <c r="X39" s="30" t="s">
        <v>255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2"/>
      <c r="AR39" s="36" t="s">
        <v>260</v>
      </c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</row>
    <row r="40" spans="1:79" ht="36" customHeight="1" x14ac:dyDescent="0.2">
      <c r="A40" s="64"/>
      <c r="B40" s="65"/>
      <c r="C40" s="65"/>
      <c r="D40" s="66"/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6"/>
      <c r="X40" s="36" t="s">
        <v>4</v>
      </c>
      <c r="Y40" s="36"/>
      <c r="Z40" s="36"/>
      <c r="AA40" s="36"/>
      <c r="AB40" s="36"/>
      <c r="AC40" s="36" t="s">
        <v>3</v>
      </c>
      <c r="AD40" s="36"/>
      <c r="AE40" s="36"/>
      <c r="AF40" s="36"/>
      <c r="AG40" s="36"/>
      <c r="AH40" s="46" t="s">
        <v>116</v>
      </c>
      <c r="AI40" s="47"/>
      <c r="AJ40" s="47"/>
      <c r="AK40" s="47"/>
      <c r="AL40" s="48"/>
      <c r="AM40" s="30" t="s">
        <v>5</v>
      </c>
      <c r="AN40" s="31"/>
      <c r="AO40" s="31"/>
      <c r="AP40" s="31"/>
      <c r="AQ40" s="32"/>
      <c r="AR40" s="30" t="s">
        <v>4</v>
      </c>
      <c r="AS40" s="31"/>
      <c r="AT40" s="31"/>
      <c r="AU40" s="31"/>
      <c r="AV40" s="32"/>
      <c r="AW40" s="30" t="s">
        <v>3</v>
      </c>
      <c r="AX40" s="31"/>
      <c r="AY40" s="31"/>
      <c r="AZ40" s="31"/>
      <c r="BA40" s="32"/>
      <c r="BB40" s="46" t="s">
        <v>116</v>
      </c>
      <c r="BC40" s="47"/>
      <c r="BD40" s="47"/>
      <c r="BE40" s="47"/>
      <c r="BF40" s="48"/>
      <c r="BG40" s="30" t="s">
        <v>96</v>
      </c>
      <c r="BH40" s="31"/>
      <c r="BI40" s="31"/>
      <c r="BJ40" s="31"/>
      <c r="BK40" s="32"/>
    </row>
    <row r="41" spans="1:79" ht="15" customHeight="1" x14ac:dyDescent="0.2">
      <c r="A41" s="30">
        <v>1</v>
      </c>
      <c r="B41" s="31"/>
      <c r="C41" s="31"/>
      <c r="D41" s="32"/>
      <c r="E41" s="30">
        <v>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2"/>
      <c r="X41" s="36">
        <v>3</v>
      </c>
      <c r="Y41" s="36"/>
      <c r="Z41" s="36"/>
      <c r="AA41" s="36"/>
      <c r="AB41" s="36"/>
      <c r="AC41" s="36">
        <v>4</v>
      </c>
      <c r="AD41" s="36"/>
      <c r="AE41" s="36"/>
      <c r="AF41" s="36"/>
      <c r="AG41" s="36"/>
      <c r="AH41" s="36">
        <v>5</v>
      </c>
      <c r="AI41" s="36"/>
      <c r="AJ41" s="36"/>
      <c r="AK41" s="36"/>
      <c r="AL41" s="36"/>
      <c r="AM41" s="36">
        <v>6</v>
      </c>
      <c r="AN41" s="36"/>
      <c r="AO41" s="36"/>
      <c r="AP41" s="36"/>
      <c r="AQ41" s="36"/>
      <c r="AR41" s="30">
        <v>7</v>
      </c>
      <c r="AS41" s="31"/>
      <c r="AT41" s="31"/>
      <c r="AU41" s="31"/>
      <c r="AV41" s="32"/>
      <c r="AW41" s="30">
        <v>8</v>
      </c>
      <c r="AX41" s="31"/>
      <c r="AY41" s="31"/>
      <c r="AZ41" s="31"/>
      <c r="BA41" s="32"/>
      <c r="BB41" s="30">
        <v>9</v>
      </c>
      <c r="BC41" s="31"/>
      <c r="BD41" s="31"/>
      <c r="BE41" s="31"/>
      <c r="BF41" s="32"/>
      <c r="BG41" s="30">
        <v>10</v>
      </c>
      <c r="BH41" s="31"/>
      <c r="BI41" s="31"/>
      <c r="BJ41" s="31"/>
      <c r="BK41" s="32"/>
    </row>
    <row r="42" spans="1:79" ht="20.25" hidden="1" customHeight="1" x14ac:dyDescent="0.2">
      <c r="A42" s="33" t="s">
        <v>56</v>
      </c>
      <c r="B42" s="34"/>
      <c r="C42" s="34"/>
      <c r="D42" s="35"/>
      <c r="E42" s="33" t="s">
        <v>57</v>
      </c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38" t="s">
        <v>60</v>
      </c>
      <c r="Y42" s="38"/>
      <c r="Z42" s="38"/>
      <c r="AA42" s="38"/>
      <c r="AB42" s="38"/>
      <c r="AC42" s="38" t="s">
        <v>61</v>
      </c>
      <c r="AD42" s="38"/>
      <c r="AE42" s="38"/>
      <c r="AF42" s="38"/>
      <c r="AG42" s="38"/>
      <c r="AH42" s="33" t="s">
        <v>94</v>
      </c>
      <c r="AI42" s="34"/>
      <c r="AJ42" s="34"/>
      <c r="AK42" s="34"/>
      <c r="AL42" s="35"/>
      <c r="AM42" s="50" t="s">
        <v>171</v>
      </c>
      <c r="AN42" s="51"/>
      <c r="AO42" s="51"/>
      <c r="AP42" s="51"/>
      <c r="AQ42" s="52"/>
      <c r="AR42" s="33" t="s">
        <v>62</v>
      </c>
      <c r="AS42" s="34"/>
      <c r="AT42" s="34"/>
      <c r="AU42" s="34"/>
      <c r="AV42" s="35"/>
      <c r="AW42" s="33" t="s">
        <v>63</v>
      </c>
      <c r="AX42" s="34"/>
      <c r="AY42" s="34"/>
      <c r="AZ42" s="34"/>
      <c r="BA42" s="35"/>
      <c r="BB42" s="33" t="s">
        <v>95</v>
      </c>
      <c r="BC42" s="34"/>
      <c r="BD42" s="34"/>
      <c r="BE42" s="34"/>
      <c r="BF42" s="35"/>
      <c r="BG42" s="50" t="s">
        <v>171</v>
      </c>
      <c r="BH42" s="51"/>
      <c r="BI42" s="51"/>
      <c r="BJ42" s="51"/>
      <c r="BK42" s="52"/>
      <c r="CA42" t="s">
        <v>23</v>
      </c>
    </row>
    <row r="43" spans="1:79" s="99" customFormat="1" ht="12.75" customHeight="1" x14ac:dyDescent="0.2">
      <c r="A43" s="89"/>
      <c r="B43" s="90"/>
      <c r="C43" s="90"/>
      <c r="D43" s="91"/>
      <c r="E43" s="92" t="s">
        <v>172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>
        <v>29691235</v>
      </c>
      <c r="Y43" s="97"/>
      <c r="Z43" s="97"/>
      <c r="AA43" s="97"/>
      <c r="AB43" s="98"/>
      <c r="AC43" s="96" t="s">
        <v>173</v>
      </c>
      <c r="AD43" s="97"/>
      <c r="AE43" s="97"/>
      <c r="AF43" s="97"/>
      <c r="AG43" s="98"/>
      <c r="AH43" s="96" t="s">
        <v>173</v>
      </c>
      <c r="AI43" s="97"/>
      <c r="AJ43" s="97"/>
      <c r="AK43" s="97"/>
      <c r="AL43" s="98"/>
      <c r="AM43" s="96">
        <f>IF(ISNUMBER(X43),X43,0)+IF(ISNUMBER(AC43),AC43,0)</f>
        <v>29691235</v>
      </c>
      <c r="AN43" s="97"/>
      <c r="AO43" s="97"/>
      <c r="AP43" s="97"/>
      <c r="AQ43" s="98"/>
      <c r="AR43" s="96">
        <v>30249812</v>
      </c>
      <c r="AS43" s="97"/>
      <c r="AT43" s="97"/>
      <c r="AU43" s="97"/>
      <c r="AV43" s="98"/>
      <c r="AW43" s="96" t="s">
        <v>173</v>
      </c>
      <c r="AX43" s="97"/>
      <c r="AY43" s="97"/>
      <c r="AZ43" s="97"/>
      <c r="BA43" s="98"/>
      <c r="BB43" s="96" t="s">
        <v>173</v>
      </c>
      <c r="BC43" s="97"/>
      <c r="BD43" s="97"/>
      <c r="BE43" s="97"/>
      <c r="BF43" s="98"/>
      <c r="BG43" s="95">
        <f>IF(ISNUMBER(AR43),AR43,0)+IF(ISNUMBER(AW43),AW43,0)</f>
        <v>30249812</v>
      </c>
      <c r="BH43" s="95"/>
      <c r="BI43" s="95"/>
      <c r="BJ43" s="95"/>
      <c r="BK43" s="95"/>
      <c r="CA43" s="99" t="s">
        <v>24</v>
      </c>
    </row>
    <row r="44" spans="1:79" s="99" customFormat="1" ht="25.5" customHeight="1" x14ac:dyDescent="0.2">
      <c r="A44" s="89"/>
      <c r="B44" s="90"/>
      <c r="C44" s="90"/>
      <c r="D44" s="91"/>
      <c r="E44" s="92" t="s">
        <v>174</v>
      </c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96" t="s">
        <v>173</v>
      </c>
      <c r="Y44" s="97"/>
      <c r="Z44" s="97"/>
      <c r="AA44" s="97"/>
      <c r="AB44" s="98"/>
      <c r="AC44" s="96">
        <v>0</v>
      </c>
      <c r="AD44" s="97"/>
      <c r="AE44" s="97"/>
      <c r="AF44" s="97"/>
      <c r="AG44" s="98"/>
      <c r="AH44" s="96">
        <v>0</v>
      </c>
      <c r="AI44" s="97"/>
      <c r="AJ44" s="97"/>
      <c r="AK44" s="97"/>
      <c r="AL44" s="98"/>
      <c r="AM44" s="96">
        <f>IF(ISNUMBER(X44),X44,0)+IF(ISNUMBER(AC44),AC44,0)</f>
        <v>0</v>
      </c>
      <c r="AN44" s="97"/>
      <c r="AO44" s="97"/>
      <c r="AP44" s="97"/>
      <c r="AQ44" s="98"/>
      <c r="AR44" s="96" t="s">
        <v>173</v>
      </c>
      <c r="AS44" s="97"/>
      <c r="AT44" s="97"/>
      <c r="AU44" s="97"/>
      <c r="AV44" s="98"/>
      <c r="AW44" s="96">
        <v>0</v>
      </c>
      <c r="AX44" s="97"/>
      <c r="AY44" s="97"/>
      <c r="AZ44" s="97"/>
      <c r="BA44" s="98"/>
      <c r="BB44" s="96">
        <v>0</v>
      </c>
      <c r="BC44" s="97"/>
      <c r="BD44" s="97"/>
      <c r="BE44" s="97"/>
      <c r="BF44" s="98"/>
      <c r="BG44" s="95">
        <f>IF(ISNUMBER(AR44),AR44,0)+IF(ISNUMBER(AW44),AW44,0)</f>
        <v>0</v>
      </c>
      <c r="BH44" s="95"/>
      <c r="BI44" s="95"/>
      <c r="BJ44" s="95"/>
      <c r="BK44" s="95"/>
    </row>
    <row r="45" spans="1:79" s="99" customFormat="1" ht="38.25" customHeight="1" x14ac:dyDescent="0.2">
      <c r="A45" s="89">
        <v>31030000</v>
      </c>
      <c r="B45" s="90"/>
      <c r="C45" s="90"/>
      <c r="D45" s="91"/>
      <c r="E45" s="92" t="s">
        <v>175</v>
      </c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4"/>
      <c r="X45" s="96" t="s">
        <v>173</v>
      </c>
      <c r="Y45" s="97"/>
      <c r="Z45" s="97"/>
      <c r="AA45" s="97"/>
      <c r="AB45" s="98"/>
      <c r="AC45" s="96">
        <v>0</v>
      </c>
      <c r="AD45" s="97"/>
      <c r="AE45" s="97"/>
      <c r="AF45" s="97"/>
      <c r="AG45" s="98"/>
      <c r="AH45" s="96">
        <v>0</v>
      </c>
      <c r="AI45" s="97"/>
      <c r="AJ45" s="97"/>
      <c r="AK45" s="97"/>
      <c r="AL45" s="98"/>
      <c r="AM45" s="96">
        <f>IF(ISNUMBER(X45),X45,0)+IF(ISNUMBER(AC45),AC45,0)</f>
        <v>0</v>
      </c>
      <c r="AN45" s="97"/>
      <c r="AO45" s="97"/>
      <c r="AP45" s="97"/>
      <c r="AQ45" s="98"/>
      <c r="AR45" s="96" t="s">
        <v>173</v>
      </c>
      <c r="AS45" s="97"/>
      <c r="AT45" s="97"/>
      <c r="AU45" s="97"/>
      <c r="AV45" s="98"/>
      <c r="AW45" s="96">
        <v>0</v>
      </c>
      <c r="AX45" s="97"/>
      <c r="AY45" s="97"/>
      <c r="AZ45" s="97"/>
      <c r="BA45" s="98"/>
      <c r="BB45" s="96">
        <v>0</v>
      </c>
      <c r="BC45" s="97"/>
      <c r="BD45" s="97"/>
      <c r="BE45" s="97"/>
      <c r="BF45" s="98"/>
      <c r="BG45" s="95">
        <f>IF(ISNUMBER(AR45),AR45,0)+IF(ISNUMBER(AW45),AW45,0)</f>
        <v>0</v>
      </c>
      <c r="BH45" s="95"/>
      <c r="BI45" s="95"/>
      <c r="BJ45" s="95"/>
      <c r="BK45" s="95"/>
    </row>
    <row r="46" spans="1:79" s="99" customFormat="1" ht="63.75" customHeight="1" x14ac:dyDescent="0.2">
      <c r="A46" s="89">
        <v>33010100</v>
      </c>
      <c r="B46" s="90"/>
      <c r="C46" s="90"/>
      <c r="D46" s="91"/>
      <c r="E46" s="92" t="s">
        <v>176</v>
      </c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4"/>
      <c r="X46" s="96" t="s">
        <v>173</v>
      </c>
      <c r="Y46" s="97"/>
      <c r="Z46" s="97"/>
      <c r="AA46" s="97"/>
      <c r="AB46" s="98"/>
      <c r="AC46" s="96">
        <v>0</v>
      </c>
      <c r="AD46" s="97"/>
      <c r="AE46" s="97"/>
      <c r="AF46" s="97"/>
      <c r="AG46" s="98"/>
      <c r="AH46" s="96">
        <v>0</v>
      </c>
      <c r="AI46" s="97"/>
      <c r="AJ46" s="97"/>
      <c r="AK46" s="97"/>
      <c r="AL46" s="98"/>
      <c r="AM46" s="96">
        <f>IF(ISNUMBER(X46),X46,0)+IF(ISNUMBER(AC46),AC46,0)</f>
        <v>0</v>
      </c>
      <c r="AN46" s="97"/>
      <c r="AO46" s="97"/>
      <c r="AP46" s="97"/>
      <c r="AQ46" s="98"/>
      <c r="AR46" s="96" t="s">
        <v>173</v>
      </c>
      <c r="AS46" s="97"/>
      <c r="AT46" s="97"/>
      <c r="AU46" s="97"/>
      <c r="AV46" s="98"/>
      <c r="AW46" s="96">
        <v>0</v>
      </c>
      <c r="AX46" s="97"/>
      <c r="AY46" s="97"/>
      <c r="AZ46" s="97"/>
      <c r="BA46" s="98"/>
      <c r="BB46" s="96">
        <v>0</v>
      </c>
      <c r="BC46" s="97"/>
      <c r="BD46" s="97"/>
      <c r="BE46" s="97"/>
      <c r="BF46" s="98"/>
      <c r="BG46" s="95">
        <f>IF(ISNUMBER(AR46),AR46,0)+IF(ISNUMBER(AW46),AW46,0)</f>
        <v>0</v>
      </c>
      <c r="BH46" s="95"/>
      <c r="BI46" s="95"/>
      <c r="BJ46" s="95"/>
      <c r="BK46" s="95"/>
    </row>
    <row r="47" spans="1:79" s="99" customFormat="1" ht="25.5" customHeight="1" x14ac:dyDescent="0.2">
      <c r="A47" s="89">
        <v>602400</v>
      </c>
      <c r="B47" s="90"/>
      <c r="C47" s="90"/>
      <c r="D47" s="91"/>
      <c r="E47" s="92" t="s">
        <v>177</v>
      </c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4"/>
      <c r="X47" s="96" t="s">
        <v>173</v>
      </c>
      <c r="Y47" s="97"/>
      <c r="Z47" s="97"/>
      <c r="AA47" s="97"/>
      <c r="AB47" s="98"/>
      <c r="AC47" s="96">
        <v>0</v>
      </c>
      <c r="AD47" s="97"/>
      <c r="AE47" s="97"/>
      <c r="AF47" s="97"/>
      <c r="AG47" s="98"/>
      <c r="AH47" s="96">
        <v>0</v>
      </c>
      <c r="AI47" s="97"/>
      <c r="AJ47" s="97"/>
      <c r="AK47" s="97"/>
      <c r="AL47" s="98"/>
      <c r="AM47" s="96">
        <f>IF(ISNUMBER(X47),X47,0)+IF(ISNUMBER(AC47),AC47,0)</f>
        <v>0</v>
      </c>
      <c r="AN47" s="97"/>
      <c r="AO47" s="97"/>
      <c r="AP47" s="97"/>
      <c r="AQ47" s="98"/>
      <c r="AR47" s="96" t="s">
        <v>173</v>
      </c>
      <c r="AS47" s="97"/>
      <c r="AT47" s="97"/>
      <c r="AU47" s="97"/>
      <c r="AV47" s="98"/>
      <c r="AW47" s="96">
        <v>0</v>
      </c>
      <c r="AX47" s="97"/>
      <c r="AY47" s="97"/>
      <c r="AZ47" s="97"/>
      <c r="BA47" s="98"/>
      <c r="BB47" s="96">
        <v>0</v>
      </c>
      <c r="BC47" s="97"/>
      <c r="BD47" s="97"/>
      <c r="BE47" s="97"/>
      <c r="BF47" s="98"/>
      <c r="BG47" s="95">
        <f>IF(ISNUMBER(AR47),AR47,0)+IF(ISNUMBER(AW47),AW47,0)</f>
        <v>0</v>
      </c>
      <c r="BH47" s="95"/>
      <c r="BI47" s="95"/>
      <c r="BJ47" s="95"/>
      <c r="BK47" s="95"/>
    </row>
    <row r="48" spans="1:79" s="6" customFormat="1" ht="12.75" customHeight="1" x14ac:dyDescent="0.2">
      <c r="A48" s="87"/>
      <c r="B48" s="85"/>
      <c r="C48" s="85"/>
      <c r="D48" s="86"/>
      <c r="E48" s="100" t="s">
        <v>147</v>
      </c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2"/>
      <c r="X48" s="104">
        <v>29691235</v>
      </c>
      <c r="Y48" s="105"/>
      <c r="Z48" s="105"/>
      <c r="AA48" s="105"/>
      <c r="AB48" s="106"/>
      <c r="AC48" s="104">
        <v>0</v>
      </c>
      <c r="AD48" s="105"/>
      <c r="AE48" s="105"/>
      <c r="AF48" s="105"/>
      <c r="AG48" s="106"/>
      <c r="AH48" s="104">
        <v>0</v>
      </c>
      <c r="AI48" s="105"/>
      <c r="AJ48" s="105"/>
      <c r="AK48" s="105"/>
      <c r="AL48" s="106"/>
      <c r="AM48" s="104">
        <f>IF(ISNUMBER(X48),X48,0)+IF(ISNUMBER(AC48),AC48,0)</f>
        <v>29691235</v>
      </c>
      <c r="AN48" s="105"/>
      <c r="AO48" s="105"/>
      <c r="AP48" s="105"/>
      <c r="AQ48" s="106"/>
      <c r="AR48" s="104">
        <v>30249812</v>
      </c>
      <c r="AS48" s="105"/>
      <c r="AT48" s="105"/>
      <c r="AU48" s="105"/>
      <c r="AV48" s="106"/>
      <c r="AW48" s="104">
        <v>0</v>
      </c>
      <c r="AX48" s="105"/>
      <c r="AY48" s="105"/>
      <c r="AZ48" s="105"/>
      <c r="BA48" s="106"/>
      <c r="BB48" s="104">
        <v>0</v>
      </c>
      <c r="BC48" s="105"/>
      <c r="BD48" s="105"/>
      <c r="BE48" s="105"/>
      <c r="BF48" s="106"/>
      <c r="BG48" s="103">
        <f>IF(ISNUMBER(AR48),AR48,0)+IF(ISNUMBER(AW48),AW48,0)</f>
        <v>30249812</v>
      </c>
      <c r="BH48" s="103"/>
      <c r="BI48" s="103"/>
      <c r="BJ48" s="103"/>
      <c r="BK48" s="103"/>
    </row>
    <row r="49" spans="1:79" s="4" customFormat="1" ht="12.75" customHeight="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</row>
    <row r="51" spans="1:79" s="3" customFormat="1" ht="14.25" customHeight="1" x14ac:dyDescent="0.2">
      <c r="A51" s="42" t="s">
        <v>117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9"/>
    </row>
    <row r="52" spans="1:79" ht="14.25" customHeight="1" x14ac:dyDescent="0.2">
      <c r="A52" s="42" t="s">
        <v>246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</row>
    <row r="53" spans="1:79" ht="15" customHeight="1" x14ac:dyDescent="0.2">
      <c r="A53" s="40" t="s">
        <v>233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</row>
    <row r="54" spans="1:79" ht="23.1" customHeight="1" x14ac:dyDescent="0.2">
      <c r="A54" s="67" t="s">
        <v>118</v>
      </c>
      <c r="B54" s="68"/>
      <c r="C54" s="68"/>
      <c r="D54" s="69"/>
      <c r="E54" s="36" t="s">
        <v>19</v>
      </c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0" t="s">
        <v>234</v>
      </c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2"/>
      <c r="AN54" s="30" t="s">
        <v>237</v>
      </c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2"/>
      <c r="BG54" s="30" t="s">
        <v>245</v>
      </c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2"/>
    </row>
    <row r="55" spans="1:79" ht="48.75" customHeight="1" x14ac:dyDescent="0.2">
      <c r="A55" s="70"/>
      <c r="B55" s="71"/>
      <c r="C55" s="71"/>
      <c r="D55" s="72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0" t="s">
        <v>4</v>
      </c>
      <c r="V55" s="31"/>
      <c r="W55" s="31"/>
      <c r="X55" s="31"/>
      <c r="Y55" s="32"/>
      <c r="Z55" s="30" t="s">
        <v>3</v>
      </c>
      <c r="AA55" s="31"/>
      <c r="AB55" s="31"/>
      <c r="AC55" s="31"/>
      <c r="AD55" s="32"/>
      <c r="AE55" s="46" t="s">
        <v>116</v>
      </c>
      <c r="AF55" s="47"/>
      <c r="AG55" s="47"/>
      <c r="AH55" s="48"/>
      <c r="AI55" s="30" t="s">
        <v>5</v>
      </c>
      <c r="AJ55" s="31"/>
      <c r="AK55" s="31"/>
      <c r="AL55" s="31"/>
      <c r="AM55" s="32"/>
      <c r="AN55" s="30" t="s">
        <v>4</v>
      </c>
      <c r="AO55" s="31"/>
      <c r="AP55" s="31"/>
      <c r="AQ55" s="31"/>
      <c r="AR55" s="32"/>
      <c r="AS55" s="30" t="s">
        <v>3</v>
      </c>
      <c r="AT55" s="31"/>
      <c r="AU55" s="31"/>
      <c r="AV55" s="31"/>
      <c r="AW55" s="32"/>
      <c r="AX55" s="46" t="s">
        <v>116</v>
      </c>
      <c r="AY55" s="47"/>
      <c r="AZ55" s="47"/>
      <c r="BA55" s="48"/>
      <c r="BB55" s="30" t="s">
        <v>96</v>
      </c>
      <c r="BC55" s="31"/>
      <c r="BD55" s="31"/>
      <c r="BE55" s="31"/>
      <c r="BF55" s="32"/>
      <c r="BG55" s="30" t="s">
        <v>4</v>
      </c>
      <c r="BH55" s="31"/>
      <c r="BI55" s="31"/>
      <c r="BJ55" s="31"/>
      <c r="BK55" s="32"/>
      <c r="BL55" s="30" t="s">
        <v>3</v>
      </c>
      <c r="BM55" s="31"/>
      <c r="BN55" s="31"/>
      <c r="BO55" s="31"/>
      <c r="BP55" s="32"/>
      <c r="BQ55" s="46" t="s">
        <v>116</v>
      </c>
      <c r="BR55" s="47"/>
      <c r="BS55" s="47"/>
      <c r="BT55" s="48"/>
      <c r="BU55" s="30" t="s">
        <v>97</v>
      </c>
      <c r="BV55" s="31"/>
      <c r="BW55" s="31"/>
      <c r="BX55" s="31"/>
      <c r="BY55" s="32"/>
    </row>
    <row r="56" spans="1:79" ht="15" customHeight="1" x14ac:dyDescent="0.2">
      <c r="A56" s="30">
        <v>1</v>
      </c>
      <c r="B56" s="31"/>
      <c r="C56" s="31"/>
      <c r="D56" s="32"/>
      <c r="E56" s="30">
        <v>2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2"/>
      <c r="U56" s="30">
        <v>3</v>
      </c>
      <c r="V56" s="31"/>
      <c r="W56" s="31"/>
      <c r="X56" s="31"/>
      <c r="Y56" s="32"/>
      <c r="Z56" s="30">
        <v>4</v>
      </c>
      <c r="AA56" s="31"/>
      <c r="AB56" s="31"/>
      <c r="AC56" s="31"/>
      <c r="AD56" s="32"/>
      <c r="AE56" s="30">
        <v>5</v>
      </c>
      <c r="AF56" s="31"/>
      <c r="AG56" s="31"/>
      <c r="AH56" s="32"/>
      <c r="AI56" s="30">
        <v>6</v>
      </c>
      <c r="AJ56" s="31"/>
      <c r="AK56" s="31"/>
      <c r="AL56" s="31"/>
      <c r="AM56" s="32"/>
      <c r="AN56" s="30">
        <v>7</v>
      </c>
      <c r="AO56" s="31"/>
      <c r="AP56" s="31"/>
      <c r="AQ56" s="31"/>
      <c r="AR56" s="32"/>
      <c r="AS56" s="30">
        <v>8</v>
      </c>
      <c r="AT56" s="31"/>
      <c r="AU56" s="31"/>
      <c r="AV56" s="31"/>
      <c r="AW56" s="32"/>
      <c r="AX56" s="30">
        <v>9</v>
      </c>
      <c r="AY56" s="31"/>
      <c r="AZ56" s="31"/>
      <c r="BA56" s="32"/>
      <c r="BB56" s="30">
        <v>10</v>
      </c>
      <c r="BC56" s="31"/>
      <c r="BD56" s="31"/>
      <c r="BE56" s="31"/>
      <c r="BF56" s="32"/>
      <c r="BG56" s="30">
        <v>11</v>
      </c>
      <c r="BH56" s="31"/>
      <c r="BI56" s="31"/>
      <c r="BJ56" s="31"/>
      <c r="BK56" s="32"/>
      <c r="BL56" s="30">
        <v>12</v>
      </c>
      <c r="BM56" s="31"/>
      <c r="BN56" s="31"/>
      <c r="BO56" s="31"/>
      <c r="BP56" s="32"/>
      <c r="BQ56" s="30">
        <v>13</v>
      </c>
      <c r="BR56" s="31"/>
      <c r="BS56" s="31"/>
      <c r="BT56" s="32"/>
      <c r="BU56" s="30">
        <v>14</v>
      </c>
      <c r="BV56" s="31"/>
      <c r="BW56" s="31"/>
      <c r="BX56" s="31"/>
      <c r="BY56" s="32"/>
    </row>
    <row r="57" spans="1:79" s="1" customFormat="1" ht="12.75" hidden="1" customHeight="1" x14ac:dyDescent="0.2">
      <c r="A57" s="33" t="s">
        <v>64</v>
      </c>
      <c r="B57" s="34"/>
      <c r="C57" s="34"/>
      <c r="D57" s="35"/>
      <c r="E57" s="33" t="s">
        <v>57</v>
      </c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5"/>
      <c r="U57" s="33" t="s">
        <v>65</v>
      </c>
      <c r="V57" s="34"/>
      <c r="W57" s="34"/>
      <c r="X57" s="34"/>
      <c r="Y57" s="35"/>
      <c r="Z57" s="33" t="s">
        <v>66</v>
      </c>
      <c r="AA57" s="34"/>
      <c r="AB57" s="34"/>
      <c r="AC57" s="34"/>
      <c r="AD57" s="35"/>
      <c r="AE57" s="33" t="s">
        <v>91</v>
      </c>
      <c r="AF57" s="34"/>
      <c r="AG57" s="34"/>
      <c r="AH57" s="35"/>
      <c r="AI57" s="50" t="s">
        <v>170</v>
      </c>
      <c r="AJ57" s="51"/>
      <c r="AK57" s="51"/>
      <c r="AL57" s="51"/>
      <c r="AM57" s="52"/>
      <c r="AN57" s="33" t="s">
        <v>67</v>
      </c>
      <c r="AO57" s="34"/>
      <c r="AP57" s="34"/>
      <c r="AQ57" s="34"/>
      <c r="AR57" s="35"/>
      <c r="AS57" s="33" t="s">
        <v>68</v>
      </c>
      <c r="AT57" s="34"/>
      <c r="AU57" s="34"/>
      <c r="AV57" s="34"/>
      <c r="AW57" s="35"/>
      <c r="AX57" s="33" t="s">
        <v>92</v>
      </c>
      <c r="AY57" s="34"/>
      <c r="AZ57" s="34"/>
      <c r="BA57" s="35"/>
      <c r="BB57" s="50" t="s">
        <v>170</v>
      </c>
      <c r="BC57" s="51"/>
      <c r="BD57" s="51"/>
      <c r="BE57" s="51"/>
      <c r="BF57" s="52"/>
      <c r="BG57" s="33" t="s">
        <v>58</v>
      </c>
      <c r="BH57" s="34"/>
      <c r="BI57" s="34"/>
      <c r="BJ57" s="34"/>
      <c r="BK57" s="35"/>
      <c r="BL57" s="33" t="s">
        <v>59</v>
      </c>
      <c r="BM57" s="34"/>
      <c r="BN57" s="34"/>
      <c r="BO57" s="34"/>
      <c r="BP57" s="35"/>
      <c r="BQ57" s="33" t="s">
        <v>93</v>
      </c>
      <c r="BR57" s="34"/>
      <c r="BS57" s="34"/>
      <c r="BT57" s="35"/>
      <c r="BU57" s="50" t="s">
        <v>170</v>
      </c>
      <c r="BV57" s="51"/>
      <c r="BW57" s="51"/>
      <c r="BX57" s="51"/>
      <c r="BY57" s="52"/>
      <c r="CA57" t="s">
        <v>25</v>
      </c>
    </row>
    <row r="58" spans="1:79" s="99" customFormat="1" ht="12.75" customHeight="1" x14ac:dyDescent="0.2">
      <c r="A58" s="89">
        <v>2111</v>
      </c>
      <c r="B58" s="90"/>
      <c r="C58" s="90"/>
      <c r="D58" s="91"/>
      <c r="E58" s="92" t="s">
        <v>178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14507742.710000001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14507742.710000001</v>
      </c>
      <c r="AJ58" s="97"/>
      <c r="AK58" s="97"/>
      <c r="AL58" s="97"/>
      <c r="AM58" s="98"/>
      <c r="AN58" s="96">
        <v>18390869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18390869</v>
      </c>
      <c r="BC58" s="97"/>
      <c r="BD58" s="97"/>
      <c r="BE58" s="97"/>
      <c r="BF58" s="98"/>
      <c r="BG58" s="96">
        <v>19595867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19595867</v>
      </c>
      <c r="BV58" s="97"/>
      <c r="BW58" s="97"/>
      <c r="BX58" s="97"/>
      <c r="BY58" s="98"/>
      <c r="CA58" s="99" t="s">
        <v>26</v>
      </c>
    </row>
    <row r="59" spans="1:79" s="99" customFormat="1" ht="12.75" customHeight="1" x14ac:dyDescent="0.2">
      <c r="A59" s="89">
        <v>2120</v>
      </c>
      <c r="B59" s="90"/>
      <c r="C59" s="90"/>
      <c r="D59" s="91"/>
      <c r="E59" s="92" t="s">
        <v>179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2652767.39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2652767.39</v>
      </c>
      <c r="AJ59" s="97"/>
      <c r="AK59" s="97"/>
      <c r="AL59" s="97"/>
      <c r="AM59" s="98"/>
      <c r="AN59" s="96">
        <v>3433025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3433025</v>
      </c>
      <c r="BC59" s="97"/>
      <c r="BD59" s="97"/>
      <c r="BE59" s="97"/>
      <c r="BF59" s="98"/>
      <c r="BG59" s="96">
        <v>3968824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3968824</v>
      </c>
      <c r="BV59" s="97"/>
      <c r="BW59" s="97"/>
      <c r="BX59" s="97"/>
      <c r="BY59" s="98"/>
    </row>
    <row r="60" spans="1:79" s="99" customFormat="1" ht="12.75" customHeight="1" x14ac:dyDescent="0.2">
      <c r="A60" s="89">
        <v>2210</v>
      </c>
      <c r="B60" s="90"/>
      <c r="C60" s="90"/>
      <c r="D60" s="91"/>
      <c r="E60" s="92" t="s">
        <v>180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671140.07000000007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671140.07000000007</v>
      </c>
      <c r="AJ60" s="97"/>
      <c r="AK60" s="97"/>
      <c r="AL60" s="97"/>
      <c r="AM60" s="98"/>
      <c r="AN60" s="96">
        <v>1485473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1485473</v>
      </c>
      <c r="BC60" s="97"/>
      <c r="BD60" s="97"/>
      <c r="BE60" s="97"/>
      <c r="BF60" s="98"/>
      <c r="BG60" s="96">
        <v>1070850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1070850</v>
      </c>
      <c r="BV60" s="97"/>
      <c r="BW60" s="97"/>
      <c r="BX60" s="97"/>
      <c r="BY60" s="98"/>
    </row>
    <row r="61" spans="1:79" s="99" customFormat="1" ht="12.75" customHeight="1" x14ac:dyDescent="0.2">
      <c r="A61" s="89">
        <v>2240</v>
      </c>
      <c r="B61" s="90"/>
      <c r="C61" s="90"/>
      <c r="D61" s="91"/>
      <c r="E61" s="92" t="s">
        <v>181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844344.48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844344.48</v>
      </c>
      <c r="AJ61" s="97"/>
      <c r="AK61" s="97"/>
      <c r="AL61" s="97"/>
      <c r="AM61" s="98"/>
      <c r="AN61" s="96">
        <v>1491969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1491969</v>
      </c>
      <c r="BC61" s="97"/>
      <c r="BD61" s="97"/>
      <c r="BE61" s="97"/>
      <c r="BF61" s="98"/>
      <c r="BG61" s="96">
        <v>1078350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1078350</v>
      </c>
      <c r="BV61" s="97"/>
      <c r="BW61" s="97"/>
      <c r="BX61" s="97"/>
      <c r="BY61" s="98"/>
    </row>
    <row r="62" spans="1:79" s="99" customFormat="1" ht="12.75" customHeight="1" x14ac:dyDescent="0.2">
      <c r="A62" s="89">
        <v>2250</v>
      </c>
      <c r="B62" s="90"/>
      <c r="C62" s="90"/>
      <c r="D62" s="91"/>
      <c r="E62" s="92" t="s">
        <v>182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4699.87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4699.87</v>
      </c>
      <c r="AJ62" s="97"/>
      <c r="AK62" s="97"/>
      <c r="AL62" s="97"/>
      <c r="AM62" s="98"/>
      <c r="AN62" s="96">
        <v>18096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18096</v>
      </c>
      <c r="BC62" s="97"/>
      <c r="BD62" s="97"/>
      <c r="BE62" s="97"/>
      <c r="BF62" s="98"/>
      <c r="BG62" s="96">
        <v>16096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16096</v>
      </c>
      <c r="BV62" s="97"/>
      <c r="BW62" s="97"/>
      <c r="BX62" s="97"/>
      <c r="BY62" s="98"/>
    </row>
    <row r="63" spans="1:79" s="99" customFormat="1" ht="12.75" customHeight="1" x14ac:dyDescent="0.2">
      <c r="A63" s="89">
        <v>2271</v>
      </c>
      <c r="B63" s="90"/>
      <c r="C63" s="90"/>
      <c r="D63" s="91"/>
      <c r="E63" s="92" t="s">
        <v>183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401117.69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401117.69</v>
      </c>
      <c r="AJ63" s="97"/>
      <c r="AK63" s="97"/>
      <c r="AL63" s="97"/>
      <c r="AM63" s="98"/>
      <c r="AN63" s="96">
        <v>589253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589253</v>
      </c>
      <c r="BC63" s="97"/>
      <c r="BD63" s="97"/>
      <c r="BE63" s="97"/>
      <c r="BF63" s="98"/>
      <c r="BG63" s="96">
        <v>715436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715436</v>
      </c>
      <c r="BV63" s="97"/>
      <c r="BW63" s="97"/>
      <c r="BX63" s="97"/>
      <c r="BY63" s="98"/>
    </row>
    <row r="64" spans="1:79" s="99" customFormat="1" ht="12.75" customHeight="1" x14ac:dyDescent="0.2">
      <c r="A64" s="89">
        <v>2272</v>
      </c>
      <c r="B64" s="90"/>
      <c r="C64" s="90"/>
      <c r="D64" s="91"/>
      <c r="E64" s="92" t="s">
        <v>184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10688.52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10688.52</v>
      </c>
      <c r="AJ64" s="97"/>
      <c r="AK64" s="97"/>
      <c r="AL64" s="97"/>
      <c r="AM64" s="98"/>
      <c r="AN64" s="96">
        <v>10624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10624</v>
      </c>
      <c r="BC64" s="97"/>
      <c r="BD64" s="97"/>
      <c r="BE64" s="97"/>
      <c r="BF64" s="98"/>
      <c r="BG64" s="96">
        <v>11273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11273</v>
      </c>
      <c r="BV64" s="97"/>
      <c r="BW64" s="97"/>
      <c r="BX64" s="97"/>
      <c r="BY64" s="98"/>
    </row>
    <row r="65" spans="1:79" s="99" customFormat="1" ht="12.75" customHeight="1" x14ac:dyDescent="0.2">
      <c r="A65" s="89">
        <v>2273</v>
      </c>
      <c r="B65" s="90"/>
      <c r="C65" s="90"/>
      <c r="D65" s="91"/>
      <c r="E65" s="92" t="s">
        <v>185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364855.83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364855.83</v>
      </c>
      <c r="AJ65" s="97"/>
      <c r="AK65" s="97"/>
      <c r="AL65" s="97"/>
      <c r="AM65" s="98"/>
      <c r="AN65" s="96">
        <v>782571.17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782571.17</v>
      </c>
      <c r="BC65" s="97"/>
      <c r="BD65" s="97"/>
      <c r="BE65" s="97"/>
      <c r="BF65" s="98"/>
      <c r="BG65" s="96">
        <v>599868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599868</v>
      </c>
      <c r="BV65" s="97"/>
      <c r="BW65" s="97"/>
      <c r="BX65" s="97"/>
      <c r="BY65" s="98"/>
    </row>
    <row r="66" spans="1:79" s="99" customFormat="1" ht="12.75" customHeight="1" x14ac:dyDescent="0.2">
      <c r="A66" s="89">
        <v>2274</v>
      </c>
      <c r="B66" s="90"/>
      <c r="C66" s="90"/>
      <c r="D66" s="91"/>
      <c r="E66" s="92" t="s">
        <v>186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137123.21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137123.21</v>
      </c>
      <c r="AJ66" s="97"/>
      <c r="AK66" s="97"/>
      <c r="AL66" s="97"/>
      <c r="AM66" s="98"/>
      <c r="AN66" s="96">
        <v>156213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156213</v>
      </c>
      <c r="BC66" s="97"/>
      <c r="BD66" s="97"/>
      <c r="BE66" s="97"/>
      <c r="BF66" s="98"/>
      <c r="BG66" s="96">
        <v>113178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113178</v>
      </c>
      <c r="BV66" s="97"/>
      <c r="BW66" s="97"/>
      <c r="BX66" s="97"/>
      <c r="BY66" s="98"/>
    </row>
    <row r="67" spans="1:79" s="99" customFormat="1" ht="25.5" customHeight="1" x14ac:dyDescent="0.2">
      <c r="A67" s="89">
        <v>2275</v>
      </c>
      <c r="B67" s="90"/>
      <c r="C67" s="90"/>
      <c r="D67" s="91"/>
      <c r="E67" s="92" t="s">
        <v>187</v>
      </c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4"/>
      <c r="U67" s="96">
        <v>4830.78</v>
      </c>
      <c r="V67" s="97"/>
      <c r="W67" s="97"/>
      <c r="X67" s="97"/>
      <c r="Y67" s="98"/>
      <c r="Z67" s="96">
        <v>0</v>
      </c>
      <c r="AA67" s="97"/>
      <c r="AB67" s="97"/>
      <c r="AC67" s="97"/>
      <c r="AD67" s="98"/>
      <c r="AE67" s="96">
        <v>0</v>
      </c>
      <c r="AF67" s="97"/>
      <c r="AG67" s="97"/>
      <c r="AH67" s="98"/>
      <c r="AI67" s="96">
        <f>IF(ISNUMBER(U67),U67,0)+IF(ISNUMBER(Z67),Z67,0)</f>
        <v>4830.78</v>
      </c>
      <c r="AJ67" s="97"/>
      <c r="AK67" s="97"/>
      <c r="AL67" s="97"/>
      <c r="AM67" s="98"/>
      <c r="AN67" s="96">
        <v>11020</v>
      </c>
      <c r="AO67" s="97"/>
      <c r="AP67" s="97"/>
      <c r="AQ67" s="97"/>
      <c r="AR67" s="98"/>
      <c r="AS67" s="96">
        <v>0</v>
      </c>
      <c r="AT67" s="97"/>
      <c r="AU67" s="97"/>
      <c r="AV67" s="97"/>
      <c r="AW67" s="98"/>
      <c r="AX67" s="96">
        <v>0</v>
      </c>
      <c r="AY67" s="97"/>
      <c r="AZ67" s="97"/>
      <c r="BA67" s="98"/>
      <c r="BB67" s="96">
        <f>IF(ISNUMBER(AN67),AN67,0)+IF(ISNUMBER(AS67),AS67,0)</f>
        <v>11020</v>
      </c>
      <c r="BC67" s="97"/>
      <c r="BD67" s="97"/>
      <c r="BE67" s="97"/>
      <c r="BF67" s="98"/>
      <c r="BG67" s="96">
        <v>44105</v>
      </c>
      <c r="BH67" s="97"/>
      <c r="BI67" s="97"/>
      <c r="BJ67" s="97"/>
      <c r="BK67" s="98"/>
      <c r="BL67" s="96">
        <v>0</v>
      </c>
      <c r="BM67" s="97"/>
      <c r="BN67" s="97"/>
      <c r="BO67" s="97"/>
      <c r="BP67" s="98"/>
      <c r="BQ67" s="96">
        <v>0</v>
      </c>
      <c r="BR67" s="97"/>
      <c r="BS67" s="97"/>
      <c r="BT67" s="98"/>
      <c r="BU67" s="96">
        <f>IF(ISNUMBER(BG67),BG67,0)+IF(ISNUMBER(BL67),BL67,0)</f>
        <v>44105</v>
      </c>
      <c r="BV67" s="97"/>
      <c r="BW67" s="97"/>
      <c r="BX67" s="97"/>
      <c r="BY67" s="98"/>
    </row>
    <row r="68" spans="1:79" s="99" customFormat="1" ht="38.25" customHeight="1" x14ac:dyDescent="0.2">
      <c r="A68" s="89">
        <v>2282</v>
      </c>
      <c r="B68" s="90"/>
      <c r="C68" s="90"/>
      <c r="D68" s="91"/>
      <c r="E68" s="92" t="s">
        <v>188</v>
      </c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4"/>
      <c r="U68" s="96">
        <v>2020</v>
      </c>
      <c r="V68" s="97"/>
      <c r="W68" s="97"/>
      <c r="X68" s="97"/>
      <c r="Y68" s="98"/>
      <c r="Z68" s="96">
        <v>0</v>
      </c>
      <c r="AA68" s="97"/>
      <c r="AB68" s="97"/>
      <c r="AC68" s="97"/>
      <c r="AD68" s="98"/>
      <c r="AE68" s="96">
        <v>0</v>
      </c>
      <c r="AF68" s="97"/>
      <c r="AG68" s="97"/>
      <c r="AH68" s="98"/>
      <c r="AI68" s="96">
        <f>IF(ISNUMBER(U68),U68,0)+IF(ISNUMBER(Z68),Z68,0)</f>
        <v>2020</v>
      </c>
      <c r="AJ68" s="97"/>
      <c r="AK68" s="97"/>
      <c r="AL68" s="97"/>
      <c r="AM68" s="98"/>
      <c r="AN68" s="96">
        <v>5415</v>
      </c>
      <c r="AO68" s="97"/>
      <c r="AP68" s="97"/>
      <c r="AQ68" s="97"/>
      <c r="AR68" s="98"/>
      <c r="AS68" s="96">
        <v>0</v>
      </c>
      <c r="AT68" s="97"/>
      <c r="AU68" s="97"/>
      <c r="AV68" s="97"/>
      <c r="AW68" s="98"/>
      <c r="AX68" s="96">
        <v>0</v>
      </c>
      <c r="AY68" s="97"/>
      <c r="AZ68" s="97"/>
      <c r="BA68" s="98"/>
      <c r="BB68" s="96">
        <f>IF(ISNUMBER(AN68),AN68,0)+IF(ISNUMBER(AS68),AS68,0)</f>
        <v>5415</v>
      </c>
      <c r="BC68" s="97"/>
      <c r="BD68" s="97"/>
      <c r="BE68" s="97"/>
      <c r="BF68" s="98"/>
      <c r="BG68" s="96">
        <v>2075</v>
      </c>
      <c r="BH68" s="97"/>
      <c r="BI68" s="97"/>
      <c r="BJ68" s="97"/>
      <c r="BK68" s="98"/>
      <c r="BL68" s="96">
        <v>0</v>
      </c>
      <c r="BM68" s="97"/>
      <c r="BN68" s="97"/>
      <c r="BO68" s="97"/>
      <c r="BP68" s="98"/>
      <c r="BQ68" s="96">
        <v>0</v>
      </c>
      <c r="BR68" s="97"/>
      <c r="BS68" s="97"/>
      <c r="BT68" s="98"/>
      <c r="BU68" s="96">
        <f>IF(ISNUMBER(BG68),BG68,0)+IF(ISNUMBER(BL68),BL68,0)</f>
        <v>2075</v>
      </c>
      <c r="BV68" s="97"/>
      <c r="BW68" s="97"/>
      <c r="BX68" s="97"/>
      <c r="BY68" s="98"/>
    </row>
    <row r="69" spans="1:79" s="99" customFormat="1" ht="12.75" customHeight="1" x14ac:dyDescent="0.2">
      <c r="A69" s="89">
        <v>2800</v>
      </c>
      <c r="B69" s="90"/>
      <c r="C69" s="90"/>
      <c r="D69" s="91"/>
      <c r="E69" s="92" t="s">
        <v>189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4"/>
      <c r="U69" s="96">
        <v>10564.2</v>
      </c>
      <c r="V69" s="97"/>
      <c r="W69" s="97"/>
      <c r="X69" s="97"/>
      <c r="Y69" s="98"/>
      <c r="Z69" s="96">
        <v>0</v>
      </c>
      <c r="AA69" s="97"/>
      <c r="AB69" s="97"/>
      <c r="AC69" s="97"/>
      <c r="AD69" s="98"/>
      <c r="AE69" s="96">
        <v>0</v>
      </c>
      <c r="AF69" s="97"/>
      <c r="AG69" s="97"/>
      <c r="AH69" s="98"/>
      <c r="AI69" s="96">
        <f>IF(ISNUMBER(U69),U69,0)+IF(ISNUMBER(Z69),Z69,0)</f>
        <v>10564.2</v>
      </c>
      <c r="AJ69" s="97"/>
      <c r="AK69" s="97"/>
      <c r="AL69" s="97"/>
      <c r="AM69" s="98"/>
      <c r="AN69" s="96">
        <v>11526</v>
      </c>
      <c r="AO69" s="97"/>
      <c r="AP69" s="97"/>
      <c r="AQ69" s="97"/>
      <c r="AR69" s="98"/>
      <c r="AS69" s="96">
        <v>0</v>
      </c>
      <c r="AT69" s="97"/>
      <c r="AU69" s="97"/>
      <c r="AV69" s="97"/>
      <c r="AW69" s="98"/>
      <c r="AX69" s="96">
        <v>0</v>
      </c>
      <c r="AY69" s="97"/>
      <c r="AZ69" s="97"/>
      <c r="BA69" s="98"/>
      <c r="BB69" s="96">
        <f>IF(ISNUMBER(AN69),AN69,0)+IF(ISNUMBER(AS69),AS69,0)</f>
        <v>11526</v>
      </c>
      <c r="BC69" s="97"/>
      <c r="BD69" s="97"/>
      <c r="BE69" s="97"/>
      <c r="BF69" s="98"/>
      <c r="BG69" s="96">
        <v>0</v>
      </c>
      <c r="BH69" s="97"/>
      <c r="BI69" s="97"/>
      <c r="BJ69" s="97"/>
      <c r="BK69" s="98"/>
      <c r="BL69" s="96">
        <v>0</v>
      </c>
      <c r="BM69" s="97"/>
      <c r="BN69" s="97"/>
      <c r="BO69" s="97"/>
      <c r="BP69" s="98"/>
      <c r="BQ69" s="96">
        <v>0</v>
      </c>
      <c r="BR69" s="97"/>
      <c r="BS69" s="97"/>
      <c r="BT69" s="98"/>
      <c r="BU69" s="96">
        <f>IF(ISNUMBER(BG69),BG69,0)+IF(ISNUMBER(BL69),BL69,0)</f>
        <v>0</v>
      </c>
      <c r="BV69" s="97"/>
      <c r="BW69" s="97"/>
      <c r="BX69" s="97"/>
      <c r="BY69" s="98"/>
    </row>
    <row r="70" spans="1:79" s="99" customFormat="1" ht="25.5" customHeight="1" x14ac:dyDescent="0.2">
      <c r="A70" s="89">
        <v>3110</v>
      </c>
      <c r="B70" s="90"/>
      <c r="C70" s="90"/>
      <c r="D70" s="91"/>
      <c r="E70" s="92" t="s">
        <v>190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4"/>
      <c r="U70" s="96">
        <v>0</v>
      </c>
      <c r="V70" s="97"/>
      <c r="W70" s="97"/>
      <c r="X70" s="97"/>
      <c r="Y70" s="98"/>
      <c r="Z70" s="96">
        <v>0</v>
      </c>
      <c r="AA70" s="97"/>
      <c r="AB70" s="97"/>
      <c r="AC70" s="97"/>
      <c r="AD70" s="98"/>
      <c r="AE70" s="96">
        <v>0</v>
      </c>
      <c r="AF70" s="97"/>
      <c r="AG70" s="97"/>
      <c r="AH70" s="98"/>
      <c r="AI70" s="96">
        <f>IF(ISNUMBER(U70),U70,0)+IF(ISNUMBER(Z70),Z70,0)</f>
        <v>0</v>
      </c>
      <c r="AJ70" s="97"/>
      <c r="AK70" s="97"/>
      <c r="AL70" s="97"/>
      <c r="AM70" s="98"/>
      <c r="AN70" s="96">
        <v>0</v>
      </c>
      <c r="AO70" s="97"/>
      <c r="AP70" s="97"/>
      <c r="AQ70" s="97"/>
      <c r="AR70" s="98"/>
      <c r="AS70" s="96">
        <v>340000</v>
      </c>
      <c r="AT70" s="97"/>
      <c r="AU70" s="97"/>
      <c r="AV70" s="97"/>
      <c r="AW70" s="98"/>
      <c r="AX70" s="96">
        <v>340000</v>
      </c>
      <c r="AY70" s="97"/>
      <c r="AZ70" s="97"/>
      <c r="BA70" s="98"/>
      <c r="BB70" s="96">
        <f>IF(ISNUMBER(AN70),AN70,0)+IF(ISNUMBER(AS70),AS70,0)</f>
        <v>340000</v>
      </c>
      <c r="BC70" s="97"/>
      <c r="BD70" s="97"/>
      <c r="BE70" s="97"/>
      <c r="BF70" s="98"/>
      <c r="BG70" s="96">
        <v>0</v>
      </c>
      <c r="BH70" s="97"/>
      <c r="BI70" s="97"/>
      <c r="BJ70" s="97"/>
      <c r="BK70" s="98"/>
      <c r="BL70" s="96">
        <v>0</v>
      </c>
      <c r="BM70" s="97"/>
      <c r="BN70" s="97"/>
      <c r="BO70" s="97"/>
      <c r="BP70" s="98"/>
      <c r="BQ70" s="96">
        <v>0</v>
      </c>
      <c r="BR70" s="97"/>
      <c r="BS70" s="97"/>
      <c r="BT70" s="98"/>
      <c r="BU70" s="96">
        <f>IF(ISNUMBER(BG70),BG70,0)+IF(ISNUMBER(BL70),BL70,0)</f>
        <v>0</v>
      </c>
      <c r="BV70" s="97"/>
      <c r="BW70" s="97"/>
      <c r="BX70" s="97"/>
      <c r="BY70" s="98"/>
    </row>
    <row r="71" spans="1:79" s="99" customFormat="1" ht="12.75" customHeight="1" x14ac:dyDescent="0.2">
      <c r="A71" s="89">
        <v>3132</v>
      </c>
      <c r="B71" s="90"/>
      <c r="C71" s="90"/>
      <c r="D71" s="91"/>
      <c r="E71" s="92" t="s">
        <v>191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4"/>
      <c r="U71" s="96">
        <v>0</v>
      </c>
      <c r="V71" s="97"/>
      <c r="W71" s="97"/>
      <c r="X71" s="97"/>
      <c r="Y71" s="98"/>
      <c r="Z71" s="96">
        <v>689184.21</v>
      </c>
      <c r="AA71" s="97"/>
      <c r="AB71" s="97"/>
      <c r="AC71" s="97"/>
      <c r="AD71" s="98"/>
      <c r="AE71" s="96">
        <v>689184.21</v>
      </c>
      <c r="AF71" s="97"/>
      <c r="AG71" s="97"/>
      <c r="AH71" s="98"/>
      <c r="AI71" s="96">
        <f>IF(ISNUMBER(U71),U71,0)+IF(ISNUMBER(Z71),Z71,0)</f>
        <v>689184.21</v>
      </c>
      <c r="AJ71" s="97"/>
      <c r="AK71" s="97"/>
      <c r="AL71" s="97"/>
      <c r="AM71" s="98"/>
      <c r="AN71" s="96">
        <v>0</v>
      </c>
      <c r="AO71" s="97"/>
      <c r="AP71" s="97"/>
      <c r="AQ71" s="97"/>
      <c r="AR71" s="98"/>
      <c r="AS71" s="96">
        <v>0</v>
      </c>
      <c r="AT71" s="97"/>
      <c r="AU71" s="97"/>
      <c r="AV71" s="97"/>
      <c r="AW71" s="98"/>
      <c r="AX71" s="96">
        <v>0</v>
      </c>
      <c r="AY71" s="97"/>
      <c r="AZ71" s="97"/>
      <c r="BA71" s="98"/>
      <c r="BB71" s="96">
        <f>IF(ISNUMBER(AN71),AN71,0)+IF(ISNUMBER(AS71),AS71,0)</f>
        <v>0</v>
      </c>
      <c r="BC71" s="97"/>
      <c r="BD71" s="97"/>
      <c r="BE71" s="97"/>
      <c r="BF71" s="98"/>
      <c r="BG71" s="96">
        <v>0</v>
      </c>
      <c r="BH71" s="97"/>
      <c r="BI71" s="97"/>
      <c r="BJ71" s="97"/>
      <c r="BK71" s="98"/>
      <c r="BL71" s="96">
        <v>0</v>
      </c>
      <c r="BM71" s="97"/>
      <c r="BN71" s="97"/>
      <c r="BO71" s="97"/>
      <c r="BP71" s="98"/>
      <c r="BQ71" s="96">
        <v>0</v>
      </c>
      <c r="BR71" s="97"/>
      <c r="BS71" s="97"/>
      <c r="BT71" s="98"/>
      <c r="BU71" s="96">
        <f>IF(ISNUMBER(BG71),BG71,0)+IF(ISNUMBER(BL71),BL71,0)</f>
        <v>0</v>
      </c>
      <c r="BV71" s="97"/>
      <c r="BW71" s="97"/>
      <c r="BX71" s="97"/>
      <c r="BY71" s="98"/>
    </row>
    <row r="72" spans="1:79" s="6" customFormat="1" ht="12.75" customHeight="1" x14ac:dyDescent="0.2">
      <c r="A72" s="87"/>
      <c r="B72" s="85"/>
      <c r="C72" s="85"/>
      <c r="D72" s="86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2"/>
      <c r="U72" s="104">
        <v>19611894.750000004</v>
      </c>
      <c r="V72" s="105"/>
      <c r="W72" s="105"/>
      <c r="X72" s="105"/>
      <c r="Y72" s="106"/>
      <c r="Z72" s="104">
        <v>689184.21</v>
      </c>
      <c r="AA72" s="105"/>
      <c r="AB72" s="105"/>
      <c r="AC72" s="105"/>
      <c r="AD72" s="106"/>
      <c r="AE72" s="104">
        <v>689184.21</v>
      </c>
      <c r="AF72" s="105"/>
      <c r="AG72" s="105"/>
      <c r="AH72" s="106"/>
      <c r="AI72" s="104">
        <f>IF(ISNUMBER(U72),U72,0)+IF(ISNUMBER(Z72),Z72,0)</f>
        <v>20301078.960000005</v>
      </c>
      <c r="AJ72" s="105"/>
      <c r="AK72" s="105"/>
      <c r="AL72" s="105"/>
      <c r="AM72" s="106"/>
      <c r="AN72" s="104">
        <v>26386054.170000002</v>
      </c>
      <c r="AO72" s="105"/>
      <c r="AP72" s="105"/>
      <c r="AQ72" s="105"/>
      <c r="AR72" s="106"/>
      <c r="AS72" s="104">
        <v>340000</v>
      </c>
      <c r="AT72" s="105"/>
      <c r="AU72" s="105"/>
      <c r="AV72" s="105"/>
      <c r="AW72" s="106"/>
      <c r="AX72" s="104">
        <v>340000</v>
      </c>
      <c r="AY72" s="105"/>
      <c r="AZ72" s="105"/>
      <c r="BA72" s="106"/>
      <c r="BB72" s="104">
        <f>IF(ISNUMBER(AN72),AN72,0)+IF(ISNUMBER(AS72),AS72,0)</f>
        <v>26726054.170000002</v>
      </c>
      <c r="BC72" s="105"/>
      <c r="BD72" s="105"/>
      <c r="BE72" s="105"/>
      <c r="BF72" s="106"/>
      <c r="BG72" s="104">
        <v>27215922</v>
      </c>
      <c r="BH72" s="105"/>
      <c r="BI72" s="105"/>
      <c r="BJ72" s="105"/>
      <c r="BK72" s="106"/>
      <c r="BL72" s="104">
        <v>0</v>
      </c>
      <c r="BM72" s="105"/>
      <c r="BN72" s="105"/>
      <c r="BO72" s="105"/>
      <c r="BP72" s="106"/>
      <c r="BQ72" s="104">
        <v>0</v>
      </c>
      <c r="BR72" s="105"/>
      <c r="BS72" s="105"/>
      <c r="BT72" s="106"/>
      <c r="BU72" s="104">
        <f>IF(ISNUMBER(BG72),BG72,0)+IF(ISNUMBER(BL72),BL72,0)</f>
        <v>27215922</v>
      </c>
      <c r="BV72" s="105"/>
      <c r="BW72" s="105"/>
      <c r="BX72" s="105"/>
      <c r="BY72" s="106"/>
    </row>
    <row r="74" spans="1:79" ht="14.25" customHeight="1" x14ac:dyDescent="0.2">
      <c r="A74" s="42" t="s">
        <v>247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79" ht="15" customHeight="1" x14ac:dyDescent="0.2">
      <c r="A75" s="53" t="s">
        <v>233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</row>
    <row r="76" spans="1:79" ht="23.1" customHeight="1" x14ac:dyDescent="0.2">
      <c r="A76" s="67" t="s">
        <v>119</v>
      </c>
      <c r="B76" s="68"/>
      <c r="C76" s="68"/>
      <c r="D76" s="68"/>
      <c r="E76" s="69"/>
      <c r="F76" s="36" t="s">
        <v>19</v>
      </c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0" t="s">
        <v>234</v>
      </c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2"/>
      <c r="AN76" s="30" t="s">
        <v>237</v>
      </c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2"/>
      <c r="BG76" s="30" t="s">
        <v>245</v>
      </c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2"/>
    </row>
    <row r="77" spans="1:79" ht="51.75" customHeight="1" x14ac:dyDescent="0.2">
      <c r="A77" s="70"/>
      <c r="B77" s="71"/>
      <c r="C77" s="71"/>
      <c r="D77" s="71"/>
      <c r="E77" s="72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0" t="s">
        <v>4</v>
      </c>
      <c r="V77" s="31"/>
      <c r="W77" s="31"/>
      <c r="X77" s="31"/>
      <c r="Y77" s="32"/>
      <c r="Z77" s="30" t="s">
        <v>3</v>
      </c>
      <c r="AA77" s="31"/>
      <c r="AB77" s="31"/>
      <c r="AC77" s="31"/>
      <c r="AD77" s="32"/>
      <c r="AE77" s="46" t="s">
        <v>116</v>
      </c>
      <c r="AF77" s="47"/>
      <c r="AG77" s="47"/>
      <c r="AH77" s="48"/>
      <c r="AI77" s="30" t="s">
        <v>5</v>
      </c>
      <c r="AJ77" s="31"/>
      <c r="AK77" s="31"/>
      <c r="AL77" s="31"/>
      <c r="AM77" s="32"/>
      <c r="AN77" s="30" t="s">
        <v>4</v>
      </c>
      <c r="AO77" s="31"/>
      <c r="AP77" s="31"/>
      <c r="AQ77" s="31"/>
      <c r="AR77" s="32"/>
      <c r="AS77" s="30" t="s">
        <v>3</v>
      </c>
      <c r="AT77" s="31"/>
      <c r="AU77" s="31"/>
      <c r="AV77" s="31"/>
      <c r="AW77" s="32"/>
      <c r="AX77" s="46" t="s">
        <v>116</v>
      </c>
      <c r="AY77" s="47"/>
      <c r="AZ77" s="47"/>
      <c r="BA77" s="48"/>
      <c r="BB77" s="30" t="s">
        <v>96</v>
      </c>
      <c r="BC77" s="31"/>
      <c r="BD77" s="31"/>
      <c r="BE77" s="31"/>
      <c r="BF77" s="32"/>
      <c r="BG77" s="30" t="s">
        <v>4</v>
      </c>
      <c r="BH77" s="31"/>
      <c r="BI77" s="31"/>
      <c r="BJ77" s="31"/>
      <c r="BK77" s="32"/>
      <c r="BL77" s="30" t="s">
        <v>3</v>
      </c>
      <c r="BM77" s="31"/>
      <c r="BN77" s="31"/>
      <c r="BO77" s="31"/>
      <c r="BP77" s="32"/>
      <c r="BQ77" s="46" t="s">
        <v>116</v>
      </c>
      <c r="BR77" s="47"/>
      <c r="BS77" s="47"/>
      <c r="BT77" s="48"/>
      <c r="BU77" s="36" t="s">
        <v>97</v>
      </c>
      <c r="BV77" s="36"/>
      <c r="BW77" s="36"/>
      <c r="BX77" s="36"/>
      <c r="BY77" s="36"/>
    </row>
    <row r="78" spans="1:79" ht="15" customHeight="1" x14ac:dyDescent="0.2">
      <c r="A78" s="30">
        <v>1</v>
      </c>
      <c r="B78" s="31"/>
      <c r="C78" s="31"/>
      <c r="D78" s="31"/>
      <c r="E78" s="32"/>
      <c r="F78" s="30">
        <v>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2"/>
      <c r="U78" s="30">
        <v>3</v>
      </c>
      <c r="V78" s="31"/>
      <c r="W78" s="31"/>
      <c r="X78" s="31"/>
      <c r="Y78" s="32"/>
      <c r="Z78" s="30">
        <v>4</v>
      </c>
      <c r="AA78" s="31"/>
      <c r="AB78" s="31"/>
      <c r="AC78" s="31"/>
      <c r="AD78" s="32"/>
      <c r="AE78" s="30">
        <v>5</v>
      </c>
      <c r="AF78" s="31"/>
      <c r="AG78" s="31"/>
      <c r="AH78" s="32"/>
      <c r="AI78" s="30">
        <v>6</v>
      </c>
      <c r="AJ78" s="31"/>
      <c r="AK78" s="31"/>
      <c r="AL78" s="31"/>
      <c r="AM78" s="32"/>
      <c r="AN78" s="30">
        <v>7</v>
      </c>
      <c r="AO78" s="31"/>
      <c r="AP78" s="31"/>
      <c r="AQ78" s="31"/>
      <c r="AR78" s="32"/>
      <c r="AS78" s="30">
        <v>8</v>
      </c>
      <c r="AT78" s="31"/>
      <c r="AU78" s="31"/>
      <c r="AV78" s="31"/>
      <c r="AW78" s="32"/>
      <c r="AX78" s="30">
        <v>9</v>
      </c>
      <c r="AY78" s="31"/>
      <c r="AZ78" s="31"/>
      <c r="BA78" s="32"/>
      <c r="BB78" s="30">
        <v>10</v>
      </c>
      <c r="BC78" s="31"/>
      <c r="BD78" s="31"/>
      <c r="BE78" s="31"/>
      <c r="BF78" s="32"/>
      <c r="BG78" s="30">
        <v>11</v>
      </c>
      <c r="BH78" s="31"/>
      <c r="BI78" s="31"/>
      <c r="BJ78" s="31"/>
      <c r="BK78" s="32"/>
      <c r="BL78" s="30">
        <v>12</v>
      </c>
      <c r="BM78" s="31"/>
      <c r="BN78" s="31"/>
      <c r="BO78" s="31"/>
      <c r="BP78" s="32"/>
      <c r="BQ78" s="30">
        <v>13</v>
      </c>
      <c r="BR78" s="31"/>
      <c r="BS78" s="31"/>
      <c r="BT78" s="32"/>
      <c r="BU78" s="36">
        <v>14</v>
      </c>
      <c r="BV78" s="36"/>
      <c r="BW78" s="36"/>
      <c r="BX78" s="36"/>
      <c r="BY78" s="36"/>
    </row>
    <row r="79" spans="1:79" s="1" customFormat="1" ht="13.5" hidden="1" customHeight="1" x14ac:dyDescent="0.2">
      <c r="A79" s="33" t="s">
        <v>64</v>
      </c>
      <c r="B79" s="34"/>
      <c r="C79" s="34"/>
      <c r="D79" s="34"/>
      <c r="E79" s="35"/>
      <c r="F79" s="33" t="s">
        <v>57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5"/>
      <c r="U79" s="33" t="s">
        <v>65</v>
      </c>
      <c r="V79" s="34"/>
      <c r="W79" s="34"/>
      <c r="X79" s="34"/>
      <c r="Y79" s="35"/>
      <c r="Z79" s="33" t="s">
        <v>66</v>
      </c>
      <c r="AA79" s="34"/>
      <c r="AB79" s="34"/>
      <c r="AC79" s="34"/>
      <c r="AD79" s="35"/>
      <c r="AE79" s="33" t="s">
        <v>91</v>
      </c>
      <c r="AF79" s="34"/>
      <c r="AG79" s="34"/>
      <c r="AH79" s="35"/>
      <c r="AI79" s="50" t="s">
        <v>170</v>
      </c>
      <c r="AJ79" s="51"/>
      <c r="AK79" s="51"/>
      <c r="AL79" s="51"/>
      <c r="AM79" s="52"/>
      <c r="AN79" s="33" t="s">
        <v>67</v>
      </c>
      <c r="AO79" s="34"/>
      <c r="AP79" s="34"/>
      <c r="AQ79" s="34"/>
      <c r="AR79" s="35"/>
      <c r="AS79" s="33" t="s">
        <v>68</v>
      </c>
      <c r="AT79" s="34"/>
      <c r="AU79" s="34"/>
      <c r="AV79" s="34"/>
      <c r="AW79" s="35"/>
      <c r="AX79" s="33" t="s">
        <v>92</v>
      </c>
      <c r="AY79" s="34"/>
      <c r="AZ79" s="34"/>
      <c r="BA79" s="35"/>
      <c r="BB79" s="50" t="s">
        <v>170</v>
      </c>
      <c r="BC79" s="51"/>
      <c r="BD79" s="51"/>
      <c r="BE79" s="51"/>
      <c r="BF79" s="52"/>
      <c r="BG79" s="33" t="s">
        <v>58</v>
      </c>
      <c r="BH79" s="34"/>
      <c r="BI79" s="34"/>
      <c r="BJ79" s="34"/>
      <c r="BK79" s="35"/>
      <c r="BL79" s="33" t="s">
        <v>59</v>
      </c>
      <c r="BM79" s="34"/>
      <c r="BN79" s="34"/>
      <c r="BO79" s="34"/>
      <c r="BP79" s="35"/>
      <c r="BQ79" s="33" t="s">
        <v>93</v>
      </c>
      <c r="BR79" s="34"/>
      <c r="BS79" s="34"/>
      <c r="BT79" s="35"/>
      <c r="BU79" s="44" t="s">
        <v>170</v>
      </c>
      <c r="BV79" s="44"/>
      <c r="BW79" s="44"/>
      <c r="BX79" s="44"/>
      <c r="BY79" s="44"/>
      <c r="CA79" t="s">
        <v>27</v>
      </c>
    </row>
    <row r="80" spans="1:79" s="6" customFormat="1" ht="12.75" customHeight="1" x14ac:dyDescent="0.2">
      <c r="A80" s="87"/>
      <c r="B80" s="85"/>
      <c r="C80" s="85"/>
      <c r="D80" s="85"/>
      <c r="E80" s="86"/>
      <c r="F80" s="87" t="s">
        <v>147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6"/>
      <c r="U80" s="104"/>
      <c r="V80" s="105"/>
      <c r="W80" s="105"/>
      <c r="X80" s="105"/>
      <c r="Y80" s="106"/>
      <c r="Z80" s="104"/>
      <c r="AA80" s="105"/>
      <c r="AB80" s="105"/>
      <c r="AC80" s="105"/>
      <c r="AD80" s="106"/>
      <c r="AE80" s="104"/>
      <c r="AF80" s="105"/>
      <c r="AG80" s="105"/>
      <c r="AH80" s="106"/>
      <c r="AI80" s="104">
        <f>IF(ISNUMBER(U80),U80,0)+IF(ISNUMBER(Z80),Z80,0)</f>
        <v>0</v>
      </c>
      <c r="AJ80" s="105"/>
      <c r="AK80" s="105"/>
      <c r="AL80" s="105"/>
      <c r="AM80" s="106"/>
      <c r="AN80" s="104"/>
      <c r="AO80" s="105"/>
      <c r="AP80" s="105"/>
      <c r="AQ80" s="105"/>
      <c r="AR80" s="106"/>
      <c r="AS80" s="104"/>
      <c r="AT80" s="105"/>
      <c r="AU80" s="105"/>
      <c r="AV80" s="105"/>
      <c r="AW80" s="106"/>
      <c r="AX80" s="104"/>
      <c r="AY80" s="105"/>
      <c r="AZ80" s="105"/>
      <c r="BA80" s="106"/>
      <c r="BB80" s="104">
        <f>IF(ISNUMBER(AN80),AN80,0)+IF(ISNUMBER(AS80),AS80,0)</f>
        <v>0</v>
      </c>
      <c r="BC80" s="105"/>
      <c r="BD80" s="105"/>
      <c r="BE80" s="105"/>
      <c r="BF80" s="106"/>
      <c r="BG80" s="104"/>
      <c r="BH80" s="105"/>
      <c r="BI80" s="105"/>
      <c r="BJ80" s="105"/>
      <c r="BK80" s="106"/>
      <c r="BL80" s="104"/>
      <c r="BM80" s="105"/>
      <c r="BN80" s="105"/>
      <c r="BO80" s="105"/>
      <c r="BP80" s="106"/>
      <c r="BQ80" s="104"/>
      <c r="BR80" s="105"/>
      <c r="BS80" s="105"/>
      <c r="BT80" s="106"/>
      <c r="BU80" s="104">
        <f>IF(ISNUMBER(BG80),BG80,0)+IF(ISNUMBER(BL80),BL80,0)</f>
        <v>0</v>
      </c>
      <c r="BV80" s="105"/>
      <c r="BW80" s="105"/>
      <c r="BX80" s="105"/>
      <c r="BY80" s="106"/>
      <c r="CA80" s="6" t="s">
        <v>28</v>
      </c>
    </row>
    <row r="82" spans="1:79" ht="14.25" customHeight="1" x14ac:dyDescent="0.2">
      <c r="A82" s="42" t="s">
        <v>261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79" ht="15" customHeight="1" x14ac:dyDescent="0.2">
      <c r="A83" s="53" t="s">
        <v>233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</row>
    <row r="84" spans="1:79" ht="23.1" customHeight="1" x14ac:dyDescent="0.2">
      <c r="A84" s="67" t="s">
        <v>118</v>
      </c>
      <c r="B84" s="68"/>
      <c r="C84" s="68"/>
      <c r="D84" s="69"/>
      <c r="E84" s="61" t="s">
        <v>19</v>
      </c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3"/>
      <c r="X84" s="30" t="s">
        <v>255</v>
      </c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R84" s="36" t="s">
        <v>260</v>
      </c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</row>
    <row r="85" spans="1:79" ht="48.75" customHeight="1" x14ac:dyDescent="0.2">
      <c r="A85" s="70"/>
      <c r="B85" s="71"/>
      <c r="C85" s="71"/>
      <c r="D85" s="72"/>
      <c r="E85" s="64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6"/>
      <c r="X85" s="61" t="s">
        <v>4</v>
      </c>
      <c r="Y85" s="62"/>
      <c r="Z85" s="62"/>
      <c r="AA85" s="62"/>
      <c r="AB85" s="63"/>
      <c r="AC85" s="61" t="s">
        <v>3</v>
      </c>
      <c r="AD85" s="62"/>
      <c r="AE85" s="62"/>
      <c r="AF85" s="62"/>
      <c r="AG85" s="63"/>
      <c r="AH85" s="46" t="s">
        <v>116</v>
      </c>
      <c r="AI85" s="47"/>
      <c r="AJ85" s="47"/>
      <c r="AK85" s="47"/>
      <c r="AL85" s="48"/>
      <c r="AM85" s="30" t="s">
        <v>5</v>
      </c>
      <c r="AN85" s="31"/>
      <c r="AO85" s="31"/>
      <c r="AP85" s="31"/>
      <c r="AQ85" s="32"/>
      <c r="AR85" s="30" t="s">
        <v>4</v>
      </c>
      <c r="AS85" s="31"/>
      <c r="AT85" s="31"/>
      <c r="AU85" s="31"/>
      <c r="AV85" s="32"/>
      <c r="AW85" s="30" t="s">
        <v>3</v>
      </c>
      <c r="AX85" s="31"/>
      <c r="AY85" s="31"/>
      <c r="AZ85" s="31"/>
      <c r="BA85" s="32"/>
      <c r="BB85" s="46" t="s">
        <v>116</v>
      </c>
      <c r="BC85" s="47"/>
      <c r="BD85" s="47"/>
      <c r="BE85" s="47"/>
      <c r="BF85" s="48"/>
      <c r="BG85" s="30" t="s">
        <v>96</v>
      </c>
      <c r="BH85" s="31"/>
      <c r="BI85" s="31"/>
      <c r="BJ85" s="31"/>
      <c r="BK85" s="32"/>
    </row>
    <row r="86" spans="1:79" ht="12.75" customHeight="1" x14ac:dyDescent="0.2">
      <c r="A86" s="30">
        <v>1</v>
      </c>
      <c r="B86" s="31"/>
      <c r="C86" s="31"/>
      <c r="D86" s="32"/>
      <c r="E86" s="30">
        <v>2</v>
      </c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2"/>
      <c r="X86" s="30">
        <v>3</v>
      </c>
      <c r="Y86" s="31"/>
      <c r="Z86" s="31"/>
      <c r="AA86" s="31"/>
      <c r="AB86" s="32"/>
      <c r="AC86" s="30">
        <v>4</v>
      </c>
      <c r="AD86" s="31"/>
      <c r="AE86" s="31"/>
      <c r="AF86" s="31"/>
      <c r="AG86" s="32"/>
      <c r="AH86" s="30">
        <v>5</v>
      </c>
      <c r="AI86" s="31"/>
      <c r="AJ86" s="31"/>
      <c r="AK86" s="31"/>
      <c r="AL86" s="32"/>
      <c r="AM86" s="30">
        <v>6</v>
      </c>
      <c r="AN86" s="31"/>
      <c r="AO86" s="31"/>
      <c r="AP86" s="31"/>
      <c r="AQ86" s="32"/>
      <c r="AR86" s="30">
        <v>7</v>
      </c>
      <c r="AS86" s="31"/>
      <c r="AT86" s="31"/>
      <c r="AU86" s="31"/>
      <c r="AV86" s="32"/>
      <c r="AW86" s="30">
        <v>8</v>
      </c>
      <c r="AX86" s="31"/>
      <c r="AY86" s="31"/>
      <c r="AZ86" s="31"/>
      <c r="BA86" s="32"/>
      <c r="BB86" s="30">
        <v>9</v>
      </c>
      <c r="BC86" s="31"/>
      <c r="BD86" s="31"/>
      <c r="BE86" s="31"/>
      <c r="BF86" s="32"/>
      <c r="BG86" s="30">
        <v>10</v>
      </c>
      <c r="BH86" s="31"/>
      <c r="BI86" s="31"/>
      <c r="BJ86" s="31"/>
      <c r="BK86" s="32"/>
    </row>
    <row r="87" spans="1:79" s="1" customFormat="1" ht="12.75" hidden="1" customHeight="1" x14ac:dyDescent="0.2">
      <c r="A87" s="33" t="s">
        <v>64</v>
      </c>
      <c r="B87" s="34"/>
      <c r="C87" s="34"/>
      <c r="D87" s="35"/>
      <c r="E87" s="33" t="s">
        <v>57</v>
      </c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/>
      <c r="X87" s="80" t="s">
        <v>60</v>
      </c>
      <c r="Y87" s="81"/>
      <c r="Z87" s="81"/>
      <c r="AA87" s="81"/>
      <c r="AB87" s="82"/>
      <c r="AC87" s="80" t="s">
        <v>61</v>
      </c>
      <c r="AD87" s="81"/>
      <c r="AE87" s="81"/>
      <c r="AF87" s="81"/>
      <c r="AG87" s="82"/>
      <c r="AH87" s="33" t="s">
        <v>94</v>
      </c>
      <c r="AI87" s="34"/>
      <c r="AJ87" s="34"/>
      <c r="AK87" s="34"/>
      <c r="AL87" s="35"/>
      <c r="AM87" s="50" t="s">
        <v>171</v>
      </c>
      <c r="AN87" s="51"/>
      <c r="AO87" s="51"/>
      <c r="AP87" s="51"/>
      <c r="AQ87" s="52"/>
      <c r="AR87" s="33" t="s">
        <v>62</v>
      </c>
      <c r="AS87" s="34"/>
      <c r="AT87" s="34"/>
      <c r="AU87" s="34"/>
      <c r="AV87" s="35"/>
      <c r="AW87" s="33" t="s">
        <v>63</v>
      </c>
      <c r="AX87" s="34"/>
      <c r="AY87" s="34"/>
      <c r="AZ87" s="34"/>
      <c r="BA87" s="35"/>
      <c r="BB87" s="33" t="s">
        <v>95</v>
      </c>
      <c r="BC87" s="34"/>
      <c r="BD87" s="34"/>
      <c r="BE87" s="34"/>
      <c r="BF87" s="35"/>
      <c r="BG87" s="50" t="s">
        <v>171</v>
      </c>
      <c r="BH87" s="51"/>
      <c r="BI87" s="51"/>
      <c r="BJ87" s="51"/>
      <c r="BK87" s="52"/>
      <c r="CA87" t="s">
        <v>29</v>
      </c>
    </row>
    <row r="88" spans="1:79" s="99" customFormat="1" ht="12.75" customHeight="1" x14ac:dyDescent="0.2">
      <c r="A88" s="89">
        <v>2111</v>
      </c>
      <c r="B88" s="90"/>
      <c r="C88" s="90"/>
      <c r="D88" s="91"/>
      <c r="E88" s="92" t="s">
        <v>178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21437947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21437947</v>
      </c>
      <c r="AN88" s="97"/>
      <c r="AO88" s="97"/>
      <c r="AP88" s="97"/>
      <c r="AQ88" s="98"/>
      <c r="AR88" s="96">
        <v>21670164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21670164</v>
      </c>
      <c r="BH88" s="95"/>
      <c r="BI88" s="95"/>
      <c r="BJ88" s="95"/>
      <c r="BK88" s="95"/>
      <c r="CA88" s="99" t="s">
        <v>30</v>
      </c>
    </row>
    <row r="89" spans="1:79" s="99" customFormat="1" ht="12.75" customHeight="1" x14ac:dyDescent="0.2">
      <c r="A89" s="89">
        <v>2120</v>
      </c>
      <c r="B89" s="90"/>
      <c r="C89" s="90"/>
      <c r="D89" s="91"/>
      <c r="E89" s="92" t="s">
        <v>179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4288050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4288050</v>
      </c>
      <c r="AN89" s="97"/>
      <c r="AO89" s="97"/>
      <c r="AP89" s="97"/>
      <c r="AQ89" s="98"/>
      <c r="AR89" s="96">
        <v>4332879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4332879</v>
      </c>
      <c r="BH89" s="95"/>
      <c r="BI89" s="95"/>
      <c r="BJ89" s="95"/>
      <c r="BK89" s="95"/>
    </row>
    <row r="90" spans="1:79" s="99" customFormat="1" ht="12.75" customHeight="1" x14ac:dyDescent="0.2">
      <c r="A90" s="89">
        <v>2210</v>
      </c>
      <c r="B90" s="90"/>
      <c r="C90" s="90"/>
      <c r="D90" s="91"/>
      <c r="E90" s="92" t="s">
        <v>180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1162945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1162945</v>
      </c>
      <c r="AN90" s="97"/>
      <c r="AO90" s="97"/>
      <c r="AP90" s="97"/>
      <c r="AQ90" s="98"/>
      <c r="AR90" s="96">
        <v>1245514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1245514</v>
      </c>
      <c r="BH90" s="95"/>
      <c r="BI90" s="95"/>
      <c r="BJ90" s="95"/>
      <c r="BK90" s="95"/>
    </row>
    <row r="91" spans="1:79" s="99" customFormat="1" ht="12.75" customHeight="1" x14ac:dyDescent="0.2">
      <c r="A91" s="89">
        <v>2240</v>
      </c>
      <c r="B91" s="90"/>
      <c r="C91" s="90"/>
      <c r="D91" s="91"/>
      <c r="E91" s="92" t="s">
        <v>181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1171088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1171088</v>
      </c>
      <c r="AN91" s="97"/>
      <c r="AO91" s="97"/>
      <c r="AP91" s="97"/>
      <c r="AQ91" s="98"/>
      <c r="AR91" s="96">
        <v>1254235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1254235</v>
      </c>
      <c r="BH91" s="95"/>
      <c r="BI91" s="95"/>
      <c r="BJ91" s="95"/>
      <c r="BK91" s="95"/>
    </row>
    <row r="92" spans="1:79" s="99" customFormat="1" ht="12.75" customHeight="1" x14ac:dyDescent="0.2">
      <c r="A92" s="89">
        <v>2250</v>
      </c>
      <c r="B92" s="90"/>
      <c r="C92" s="90"/>
      <c r="D92" s="91"/>
      <c r="E92" s="92" t="s">
        <v>182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17480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17480</v>
      </c>
      <c r="AN92" s="97"/>
      <c r="AO92" s="97"/>
      <c r="AP92" s="97"/>
      <c r="AQ92" s="98"/>
      <c r="AR92" s="96">
        <v>18721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18721</v>
      </c>
      <c r="BH92" s="95"/>
      <c r="BI92" s="95"/>
      <c r="BJ92" s="95"/>
      <c r="BK92" s="95"/>
    </row>
    <row r="93" spans="1:79" s="99" customFormat="1" ht="12.75" customHeight="1" x14ac:dyDescent="0.2">
      <c r="A93" s="89">
        <v>2271</v>
      </c>
      <c r="B93" s="90"/>
      <c r="C93" s="90"/>
      <c r="D93" s="91"/>
      <c r="E93" s="92" t="s">
        <v>183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776964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776964</v>
      </c>
      <c r="AN93" s="97"/>
      <c r="AO93" s="97"/>
      <c r="AP93" s="97"/>
      <c r="AQ93" s="98"/>
      <c r="AR93" s="96">
        <v>832128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832128</v>
      </c>
      <c r="BH93" s="95"/>
      <c r="BI93" s="95"/>
      <c r="BJ93" s="95"/>
      <c r="BK93" s="95"/>
    </row>
    <row r="94" spans="1:79" s="99" customFormat="1" ht="12.75" customHeight="1" x14ac:dyDescent="0.2">
      <c r="A94" s="89">
        <v>2272</v>
      </c>
      <c r="B94" s="90"/>
      <c r="C94" s="90"/>
      <c r="D94" s="91"/>
      <c r="E94" s="92" t="s">
        <v>184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12242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12242</v>
      </c>
      <c r="AN94" s="97"/>
      <c r="AO94" s="97"/>
      <c r="AP94" s="97"/>
      <c r="AQ94" s="98"/>
      <c r="AR94" s="96">
        <v>13111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13111</v>
      </c>
      <c r="BH94" s="95"/>
      <c r="BI94" s="95"/>
      <c r="BJ94" s="95"/>
      <c r="BK94" s="95"/>
    </row>
    <row r="95" spans="1:79" s="99" customFormat="1" ht="12.75" customHeight="1" x14ac:dyDescent="0.2">
      <c r="A95" s="89">
        <v>2273</v>
      </c>
      <c r="B95" s="90"/>
      <c r="C95" s="90"/>
      <c r="D95" s="91"/>
      <c r="E95" s="92" t="s">
        <v>185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651457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651457</v>
      </c>
      <c r="AN95" s="97"/>
      <c r="AO95" s="97"/>
      <c r="AP95" s="97"/>
      <c r="AQ95" s="98"/>
      <c r="AR95" s="96">
        <v>697710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697710</v>
      </c>
      <c r="BH95" s="95"/>
      <c r="BI95" s="95"/>
      <c r="BJ95" s="95"/>
      <c r="BK95" s="95"/>
    </row>
    <row r="96" spans="1:79" s="99" customFormat="1" ht="12.75" customHeight="1" x14ac:dyDescent="0.2">
      <c r="A96" s="89">
        <v>2274</v>
      </c>
      <c r="B96" s="90"/>
      <c r="C96" s="90"/>
      <c r="D96" s="91"/>
      <c r="E96" s="92" t="s">
        <v>186</v>
      </c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4"/>
      <c r="X96" s="96">
        <v>122911</v>
      </c>
      <c r="Y96" s="97"/>
      <c r="Z96" s="97"/>
      <c r="AA96" s="97"/>
      <c r="AB96" s="98"/>
      <c r="AC96" s="96">
        <v>0</v>
      </c>
      <c r="AD96" s="97"/>
      <c r="AE96" s="97"/>
      <c r="AF96" s="97"/>
      <c r="AG96" s="98"/>
      <c r="AH96" s="96">
        <v>0</v>
      </c>
      <c r="AI96" s="97"/>
      <c r="AJ96" s="97"/>
      <c r="AK96" s="97"/>
      <c r="AL96" s="98"/>
      <c r="AM96" s="96">
        <f>IF(ISNUMBER(X96),X96,0)+IF(ISNUMBER(AC96),AC96,0)</f>
        <v>122911</v>
      </c>
      <c r="AN96" s="97"/>
      <c r="AO96" s="97"/>
      <c r="AP96" s="97"/>
      <c r="AQ96" s="98"/>
      <c r="AR96" s="96">
        <v>131638</v>
      </c>
      <c r="AS96" s="97"/>
      <c r="AT96" s="97"/>
      <c r="AU96" s="97"/>
      <c r="AV96" s="98"/>
      <c r="AW96" s="96">
        <v>0</v>
      </c>
      <c r="AX96" s="97"/>
      <c r="AY96" s="97"/>
      <c r="AZ96" s="97"/>
      <c r="BA96" s="98"/>
      <c r="BB96" s="96">
        <v>0</v>
      </c>
      <c r="BC96" s="97"/>
      <c r="BD96" s="97"/>
      <c r="BE96" s="97"/>
      <c r="BF96" s="98"/>
      <c r="BG96" s="95">
        <f>IF(ISNUMBER(AR96),AR96,0)+IF(ISNUMBER(AW96),AW96,0)</f>
        <v>131638</v>
      </c>
      <c r="BH96" s="95"/>
      <c r="BI96" s="95"/>
      <c r="BJ96" s="95"/>
      <c r="BK96" s="95"/>
    </row>
    <row r="97" spans="1:79" s="99" customFormat="1" ht="12.75" customHeight="1" x14ac:dyDescent="0.2">
      <c r="A97" s="89">
        <v>2275</v>
      </c>
      <c r="B97" s="90"/>
      <c r="C97" s="90"/>
      <c r="D97" s="91"/>
      <c r="E97" s="92" t="s">
        <v>187</v>
      </c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4"/>
      <c r="X97" s="96">
        <v>47898</v>
      </c>
      <c r="Y97" s="97"/>
      <c r="Z97" s="97"/>
      <c r="AA97" s="97"/>
      <c r="AB97" s="98"/>
      <c r="AC97" s="96">
        <v>0</v>
      </c>
      <c r="AD97" s="97"/>
      <c r="AE97" s="97"/>
      <c r="AF97" s="97"/>
      <c r="AG97" s="98"/>
      <c r="AH97" s="96">
        <v>0</v>
      </c>
      <c r="AI97" s="97"/>
      <c r="AJ97" s="97"/>
      <c r="AK97" s="97"/>
      <c r="AL97" s="98"/>
      <c r="AM97" s="96">
        <f>IF(ISNUMBER(X97),X97,0)+IF(ISNUMBER(AC97),AC97,0)</f>
        <v>47898</v>
      </c>
      <c r="AN97" s="97"/>
      <c r="AO97" s="97"/>
      <c r="AP97" s="97"/>
      <c r="AQ97" s="98"/>
      <c r="AR97" s="96">
        <v>51299</v>
      </c>
      <c r="AS97" s="97"/>
      <c r="AT97" s="97"/>
      <c r="AU97" s="97"/>
      <c r="AV97" s="98"/>
      <c r="AW97" s="96">
        <v>0</v>
      </c>
      <c r="AX97" s="97"/>
      <c r="AY97" s="97"/>
      <c r="AZ97" s="97"/>
      <c r="BA97" s="98"/>
      <c r="BB97" s="96">
        <v>0</v>
      </c>
      <c r="BC97" s="97"/>
      <c r="BD97" s="97"/>
      <c r="BE97" s="97"/>
      <c r="BF97" s="98"/>
      <c r="BG97" s="95">
        <f>IF(ISNUMBER(AR97),AR97,0)+IF(ISNUMBER(AW97),AW97,0)</f>
        <v>51299</v>
      </c>
      <c r="BH97" s="95"/>
      <c r="BI97" s="95"/>
      <c r="BJ97" s="95"/>
      <c r="BK97" s="95"/>
    </row>
    <row r="98" spans="1:79" s="99" customFormat="1" ht="25.5" customHeight="1" x14ac:dyDescent="0.2">
      <c r="A98" s="89">
        <v>2282</v>
      </c>
      <c r="B98" s="90"/>
      <c r="C98" s="90"/>
      <c r="D98" s="91"/>
      <c r="E98" s="92" t="s">
        <v>188</v>
      </c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4"/>
      <c r="X98" s="96">
        <v>2253</v>
      </c>
      <c r="Y98" s="97"/>
      <c r="Z98" s="97"/>
      <c r="AA98" s="97"/>
      <c r="AB98" s="98"/>
      <c r="AC98" s="96">
        <v>0</v>
      </c>
      <c r="AD98" s="97"/>
      <c r="AE98" s="97"/>
      <c r="AF98" s="97"/>
      <c r="AG98" s="98"/>
      <c r="AH98" s="96">
        <v>0</v>
      </c>
      <c r="AI98" s="97"/>
      <c r="AJ98" s="97"/>
      <c r="AK98" s="97"/>
      <c r="AL98" s="98"/>
      <c r="AM98" s="96">
        <f>IF(ISNUMBER(X98),X98,0)+IF(ISNUMBER(AC98),AC98,0)</f>
        <v>2253</v>
      </c>
      <c r="AN98" s="97"/>
      <c r="AO98" s="97"/>
      <c r="AP98" s="97"/>
      <c r="AQ98" s="98"/>
      <c r="AR98" s="96">
        <v>2413</v>
      </c>
      <c r="AS98" s="97"/>
      <c r="AT98" s="97"/>
      <c r="AU98" s="97"/>
      <c r="AV98" s="98"/>
      <c r="AW98" s="96">
        <v>0</v>
      </c>
      <c r="AX98" s="97"/>
      <c r="AY98" s="97"/>
      <c r="AZ98" s="97"/>
      <c r="BA98" s="98"/>
      <c r="BB98" s="96">
        <v>0</v>
      </c>
      <c r="BC98" s="97"/>
      <c r="BD98" s="97"/>
      <c r="BE98" s="97"/>
      <c r="BF98" s="98"/>
      <c r="BG98" s="95">
        <f>IF(ISNUMBER(AR98),AR98,0)+IF(ISNUMBER(AW98),AW98,0)</f>
        <v>2413</v>
      </c>
      <c r="BH98" s="95"/>
      <c r="BI98" s="95"/>
      <c r="BJ98" s="95"/>
      <c r="BK98" s="95"/>
    </row>
    <row r="99" spans="1:79" s="99" customFormat="1" ht="12.75" customHeight="1" x14ac:dyDescent="0.2">
      <c r="A99" s="89">
        <v>2800</v>
      </c>
      <c r="B99" s="90"/>
      <c r="C99" s="90"/>
      <c r="D99" s="91"/>
      <c r="E99" s="92" t="s">
        <v>189</v>
      </c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4"/>
      <c r="X99" s="96">
        <v>0</v>
      </c>
      <c r="Y99" s="97"/>
      <c r="Z99" s="97"/>
      <c r="AA99" s="97"/>
      <c r="AB99" s="98"/>
      <c r="AC99" s="96">
        <v>0</v>
      </c>
      <c r="AD99" s="97"/>
      <c r="AE99" s="97"/>
      <c r="AF99" s="97"/>
      <c r="AG99" s="98"/>
      <c r="AH99" s="96">
        <v>0</v>
      </c>
      <c r="AI99" s="97"/>
      <c r="AJ99" s="97"/>
      <c r="AK99" s="97"/>
      <c r="AL99" s="98"/>
      <c r="AM99" s="96">
        <f>IF(ISNUMBER(X99),X99,0)+IF(ISNUMBER(AC99),AC99,0)</f>
        <v>0</v>
      </c>
      <c r="AN99" s="97"/>
      <c r="AO99" s="97"/>
      <c r="AP99" s="97"/>
      <c r="AQ99" s="98"/>
      <c r="AR99" s="96">
        <v>0</v>
      </c>
      <c r="AS99" s="97"/>
      <c r="AT99" s="97"/>
      <c r="AU99" s="97"/>
      <c r="AV99" s="98"/>
      <c r="AW99" s="96">
        <v>0</v>
      </c>
      <c r="AX99" s="97"/>
      <c r="AY99" s="97"/>
      <c r="AZ99" s="97"/>
      <c r="BA99" s="98"/>
      <c r="BB99" s="96">
        <v>0</v>
      </c>
      <c r="BC99" s="97"/>
      <c r="BD99" s="97"/>
      <c r="BE99" s="97"/>
      <c r="BF99" s="98"/>
      <c r="BG99" s="95">
        <f>IF(ISNUMBER(AR99),AR99,0)+IF(ISNUMBER(AW99),AW99,0)</f>
        <v>0</v>
      </c>
      <c r="BH99" s="95"/>
      <c r="BI99" s="95"/>
      <c r="BJ99" s="95"/>
      <c r="BK99" s="95"/>
    </row>
    <row r="100" spans="1:79" s="99" customFormat="1" ht="25.5" customHeight="1" x14ac:dyDescent="0.2">
      <c r="A100" s="89">
        <v>3110</v>
      </c>
      <c r="B100" s="90"/>
      <c r="C100" s="90"/>
      <c r="D100" s="91"/>
      <c r="E100" s="92" t="s">
        <v>190</v>
      </c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4"/>
      <c r="X100" s="96">
        <v>0</v>
      </c>
      <c r="Y100" s="97"/>
      <c r="Z100" s="97"/>
      <c r="AA100" s="97"/>
      <c r="AB100" s="98"/>
      <c r="AC100" s="96">
        <v>0</v>
      </c>
      <c r="AD100" s="97"/>
      <c r="AE100" s="97"/>
      <c r="AF100" s="97"/>
      <c r="AG100" s="98"/>
      <c r="AH100" s="96">
        <v>0</v>
      </c>
      <c r="AI100" s="97"/>
      <c r="AJ100" s="97"/>
      <c r="AK100" s="97"/>
      <c r="AL100" s="98"/>
      <c r="AM100" s="96">
        <f>IF(ISNUMBER(X100),X100,0)+IF(ISNUMBER(AC100),AC100,0)</f>
        <v>0</v>
      </c>
      <c r="AN100" s="97"/>
      <c r="AO100" s="97"/>
      <c r="AP100" s="97"/>
      <c r="AQ100" s="98"/>
      <c r="AR100" s="96">
        <v>0</v>
      </c>
      <c r="AS100" s="97"/>
      <c r="AT100" s="97"/>
      <c r="AU100" s="97"/>
      <c r="AV100" s="98"/>
      <c r="AW100" s="96">
        <v>0</v>
      </c>
      <c r="AX100" s="97"/>
      <c r="AY100" s="97"/>
      <c r="AZ100" s="97"/>
      <c r="BA100" s="98"/>
      <c r="BB100" s="96">
        <v>0</v>
      </c>
      <c r="BC100" s="97"/>
      <c r="BD100" s="97"/>
      <c r="BE100" s="97"/>
      <c r="BF100" s="98"/>
      <c r="BG100" s="95">
        <f>IF(ISNUMBER(AR100),AR100,0)+IF(ISNUMBER(AW100),AW100,0)</f>
        <v>0</v>
      </c>
      <c r="BH100" s="95"/>
      <c r="BI100" s="95"/>
      <c r="BJ100" s="95"/>
      <c r="BK100" s="95"/>
    </row>
    <row r="101" spans="1:79" s="99" customFormat="1" ht="12.75" customHeight="1" x14ac:dyDescent="0.2">
      <c r="A101" s="89">
        <v>3132</v>
      </c>
      <c r="B101" s="90"/>
      <c r="C101" s="90"/>
      <c r="D101" s="91"/>
      <c r="E101" s="92" t="s">
        <v>191</v>
      </c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4"/>
      <c r="X101" s="96">
        <v>0</v>
      </c>
      <c r="Y101" s="97"/>
      <c r="Z101" s="97"/>
      <c r="AA101" s="97"/>
      <c r="AB101" s="98"/>
      <c r="AC101" s="96">
        <v>0</v>
      </c>
      <c r="AD101" s="97"/>
      <c r="AE101" s="97"/>
      <c r="AF101" s="97"/>
      <c r="AG101" s="98"/>
      <c r="AH101" s="96">
        <v>0</v>
      </c>
      <c r="AI101" s="97"/>
      <c r="AJ101" s="97"/>
      <c r="AK101" s="97"/>
      <c r="AL101" s="98"/>
      <c r="AM101" s="96">
        <f>IF(ISNUMBER(X101),X101,0)+IF(ISNUMBER(AC101),AC101,0)</f>
        <v>0</v>
      </c>
      <c r="AN101" s="97"/>
      <c r="AO101" s="97"/>
      <c r="AP101" s="97"/>
      <c r="AQ101" s="98"/>
      <c r="AR101" s="96">
        <v>0</v>
      </c>
      <c r="AS101" s="97"/>
      <c r="AT101" s="97"/>
      <c r="AU101" s="97"/>
      <c r="AV101" s="98"/>
      <c r="AW101" s="96">
        <v>0</v>
      </c>
      <c r="AX101" s="97"/>
      <c r="AY101" s="97"/>
      <c r="AZ101" s="97"/>
      <c r="BA101" s="98"/>
      <c r="BB101" s="96">
        <v>0</v>
      </c>
      <c r="BC101" s="97"/>
      <c r="BD101" s="97"/>
      <c r="BE101" s="97"/>
      <c r="BF101" s="98"/>
      <c r="BG101" s="95">
        <f>IF(ISNUMBER(AR101),AR101,0)+IF(ISNUMBER(AW101),AW101,0)</f>
        <v>0</v>
      </c>
      <c r="BH101" s="95"/>
      <c r="BI101" s="95"/>
      <c r="BJ101" s="95"/>
      <c r="BK101" s="95"/>
    </row>
    <row r="102" spans="1:79" s="6" customFormat="1" ht="12.75" customHeight="1" x14ac:dyDescent="0.2">
      <c r="A102" s="87"/>
      <c r="B102" s="85"/>
      <c r="C102" s="85"/>
      <c r="D102" s="86"/>
      <c r="E102" s="100" t="s">
        <v>147</v>
      </c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2"/>
      <c r="X102" s="104">
        <v>29691235</v>
      </c>
      <c r="Y102" s="105"/>
      <c r="Z102" s="105"/>
      <c r="AA102" s="105"/>
      <c r="AB102" s="106"/>
      <c r="AC102" s="104">
        <v>0</v>
      </c>
      <c r="AD102" s="105"/>
      <c r="AE102" s="105"/>
      <c r="AF102" s="105"/>
      <c r="AG102" s="106"/>
      <c r="AH102" s="104">
        <v>0</v>
      </c>
      <c r="AI102" s="105"/>
      <c r="AJ102" s="105"/>
      <c r="AK102" s="105"/>
      <c r="AL102" s="106"/>
      <c r="AM102" s="104">
        <f>IF(ISNUMBER(X102),X102,0)+IF(ISNUMBER(AC102),AC102,0)</f>
        <v>29691235</v>
      </c>
      <c r="AN102" s="105"/>
      <c r="AO102" s="105"/>
      <c r="AP102" s="105"/>
      <c r="AQ102" s="106"/>
      <c r="AR102" s="104">
        <v>30249812</v>
      </c>
      <c r="AS102" s="105"/>
      <c r="AT102" s="105"/>
      <c r="AU102" s="105"/>
      <c r="AV102" s="106"/>
      <c r="AW102" s="104">
        <v>0</v>
      </c>
      <c r="AX102" s="105"/>
      <c r="AY102" s="105"/>
      <c r="AZ102" s="105"/>
      <c r="BA102" s="106"/>
      <c r="BB102" s="104">
        <v>0</v>
      </c>
      <c r="BC102" s="105"/>
      <c r="BD102" s="105"/>
      <c r="BE102" s="105"/>
      <c r="BF102" s="106"/>
      <c r="BG102" s="103">
        <f>IF(ISNUMBER(AR102),AR102,0)+IF(ISNUMBER(AW102),AW102,0)</f>
        <v>30249812</v>
      </c>
      <c r="BH102" s="103"/>
      <c r="BI102" s="103"/>
      <c r="BJ102" s="103"/>
      <c r="BK102" s="103"/>
    </row>
    <row r="104" spans="1:79" ht="14.25" customHeight="1" x14ac:dyDescent="0.2">
      <c r="A104" s="42" t="s">
        <v>262</v>
      </c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</row>
    <row r="105" spans="1:79" ht="15" customHeight="1" x14ac:dyDescent="0.2">
      <c r="A105" s="53" t="s">
        <v>233</v>
      </c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</row>
    <row r="106" spans="1:79" ht="23.1" customHeight="1" x14ac:dyDescent="0.2">
      <c r="A106" s="67" t="s">
        <v>119</v>
      </c>
      <c r="B106" s="68"/>
      <c r="C106" s="68"/>
      <c r="D106" s="68"/>
      <c r="E106" s="69"/>
      <c r="F106" s="61" t="s">
        <v>19</v>
      </c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3"/>
      <c r="X106" s="36" t="s">
        <v>255</v>
      </c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0" t="s">
        <v>260</v>
      </c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2"/>
    </row>
    <row r="107" spans="1:79" ht="53.25" customHeight="1" x14ac:dyDescent="0.2">
      <c r="A107" s="70"/>
      <c r="B107" s="71"/>
      <c r="C107" s="71"/>
      <c r="D107" s="71"/>
      <c r="E107" s="72"/>
      <c r="F107" s="64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6"/>
      <c r="X107" s="30" t="s">
        <v>4</v>
      </c>
      <c r="Y107" s="31"/>
      <c r="Z107" s="31"/>
      <c r="AA107" s="31"/>
      <c r="AB107" s="32"/>
      <c r="AC107" s="30" t="s">
        <v>3</v>
      </c>
      <c r="AD107" s="31"/>
      <c r="AE107" s="31"/>
      <c r="AF107" s="31"/>
      <c r="AG107" s="32"/>
      <c r="AH107" s="46" t="s">
        <v>116</v>
      </c>
      <c r="AI107" s="47"/>
      <c r="AJ107" s="47"/>
      <c r="AK107" s="47"/>
      <c r="AL107" s="48"/>
      <c r="AM107" s="30" t="s">
        <v>5</v>
      </c>
      <c r="AN107" s="31"/>
      <c r="AO107" s="31"/>
      <c r="AP107" s="31"/>
      <c r="AQ107" s="32"/>
      <c r="AR107" s="30" t="s">
        <v>4</v>
      </c>
      <c r="AS107" s="31"/>
      <c r="AT107" s="31"/>
      <c r="AU107" s="31"/>
      <c r="AV107" s="32"/>
      <c r="AW107" s="30" t="s">
        <v>3</v>
      </c>
      <c r="AX107" s="31"/>
      <c r="AY107" s="31"/>
      <c r="AZ107" s="31"/>
      <c r="BA107" s="32"/>
      <c r="BB107" s="49" t="s">
        <v>116</v>
      </c>
      <c r="BC107" s="49"/>
      <c r="BD107" s="49"/>
      <c r="BE107" s="49"/>
      <c r="BF107" s="49"/>
      <c r="BG107" s="30" t="s">
        <v>96</v>
      </c>
      <c r="BH107" s="31"/>
      <c r="BI107" s="31"/>
      <c r="BJ107" s="31"/>
      <c r="BK107" s="32"/>
    </row>
    <row r="108" spans="1:79" ht="15" customHeight="1" x14ac:dyDescent="0.2">
      <c r="A108" s="30">
        <v>1</v>
      </c>
      <c r="B108" s="31"/>
      <c r="C108" s="31"/>
      <c r="D108" s="31"/>
      <c r="E108" s="32"/>
      <c r="F108" s="30">
        <v>2</v>
      </c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2"/>
      <c r="X108" s="30">
        <v>3</v>
      </c>
      <c r="Y108" s="31"/>
      <c r="Z108" s="31"/>
      <c r="AA108" s="31"/>
      <c r="AB108" s="32"/>
      <c r="AC108" s="30">
        <v>4</v>
      </c>
      <c r="AD108" s="31"/>
      <c r="AE108" s="31"/>
      <c r="AF108" s="31"/>
      <c r="AG108" s="32"/>
      <c r="AH108" s="30">
        <v>5</v>
      </c>
      <c r="AI108" s="31"/>
      <c r="AJ108" s="31"/>
      <c r="AK108" s="31"/>
      <c r="AL108" s="32"/>
      <c r="AM108" s="30">
        <v>6</v>
      </c>
      <c r="AN108" s="31"/>
      <c r="AO108" s="31"/>
      <c r="AP108" s="31"/>
      <c r="AQ108" s="32"/>
      <c r="AR108" s="30">
        <v>7</v>
      </c>
      <c r="AS108" s="31"/>
      <c r="AT108" s="31"/>
      <c r="AU108" s="31"/>
      <c r="AV108" s="32"/>
      <c r="AW108" s="30">
        <v>8</v>
      </c>
      <c r="AX108" s="31"/>
      <c r="AY108" s="31"/>
      <c r="AZ108" s="31"/>
      <c r="BA108" s="32"/>
      <c r="BB108" s="30">
        <v>9</v>
      </c>
      <c r="BC108" s="31"/>
      <c r="BD108" s="31"/>
      <c r="BE108" s="31"/>
      <c r="BF108" s="32"/>
      <c r="BG108" s="30">
        <v>10</v>
      </c>
      <c r="BH108" s="31"/>
      <c r="BI108" s="31"/>
      <c r="BJ108" s="31"/>
      <c r="BK108" s="32"/>
    </row>
    <row r="109" spans="1:79" s="1" customFormat="1" ht="15" hidden="1" customHeight="1" x14ac:dyDescent="0.2">
      <c r="A109" s="33" t="s">
        <v>64</v>
      </c>
      <c r="B109" s="34"/>
      <c r="C109" s="34"/>
      <c r="D109" s="34"/>
      <c r="E109" s="35"/>
      <c r="F109" s="33" t="s">
        <v>57</v>
      </c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5"/>
      <c r="X109" s="33" t="s">
        <v>60</v>
      </c>
      <c r="Y109" s="34"/>
      <c r="Z109" s="34"/>
      <c r="AA109" s="34"/>
      <c r="AB109" s="35"/>
      <c r="AC109" s="33" t="s">
        <v>61</v>
      </c>
      <c r="AD109" s="34"/>
      <c r="AE109" s="34"/>
      <c r="AF109" s="34"/>
      <c r="AG109" s="35"/>
      <c r="AH109" s="33" t="s">
        <v>94</v>
      </c>
      <c r="AI109" s="34"/>
      <c r="AJ109" s="34"/>
      <c r="AK109" s="34"/>
      <c r="AL109" s="35"/>
      <c r="AM109" s="50" t="s">
        <v>171</v>
      </c>
      <c r="AN109" s="51"/>
      <c r="AO109" s="51"/>
      <c r="AP109" s="51"/>
      <c r="AQ109" s="52"/>
      <c r="AR109" s="33" t="s">
        <v>62</v>
      </c>
      <c r="AS109" s="34"/>
      <c r="AT109" s="34"/>
      <c r="AU109" s="34"/>
      <c r="AV109" s="35"/>
      <c r="AW109" s="33" t="s">
        <v>63</v>
      </c>
      <c r="AX109" s="34"/>
      <c r="AY109" s="34"/>
      <c r="AZ109" s="34"/>
      <c r="BA109" s="35"/>
      <c r="BB109" s="33" t="s">
        <v>95</v>
      </c>
      <c r="BC109" s="34"/>
      <c r="BD109" s="34"/>
      <c r="BE109" s="34"/>
      <c r="BF109" s="35"/>
      <c r="BG109" s="50" t="s">
        <v>171</v>
      </c>
      <c r="BH109" s="51"/>
      <c r="BI109" s="51"/>
      <c r="BJ109" s="51"/>
      <c r="BK109" s="52"/>
      <c r="CA109" t="s">
        <v>31</v>
      </c>
    </row>
    <row r="110" spans="1:79" s="6" customFormat="1" ht="12.75" customHeight="1" x14ac:dyDescent="0.2">
      <c r="A110" s="87"/>
      <c r="B110" s="85"/>
      <c r="C110" s="85"/>
      <c r="D110" s="85"/>
      <c r="E110" s="86"/>
      <c r="F110" s="87" t="s">
        <v>147</v>
      </c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6"/>
      <c r="X110" s="107"/>
      <c r="Y110" s="108"/>
      <c r="Z110" s="108"/>
      <c r="AA110" s="108"/>
      <c r="AB110" s="109"/>
      <c r="AC110" s="107"/>
      <c r="AD110" s="108"/>
      <c r="AE110" s="108"/>
      <c r="AF110" s="108"/>
      <c r="AG110" s="109"/>
      <c r="AH110" s="103"/>
      <c r="AI110" s="103"/>
      <c r="AJ110" s="103"/>
      <c r="AK110" s="103"/>
      <c r="AL110" s="103"/>
      <c r="AM110" s="103">
        <f>IF(ISNUMBER(X110),X110,0)+IF(ISNUMBER(AC110),AC110,0)</f>
        <v>0</v>
      </c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>
        <f>IF(ISNUMBER(AR110),AR110,0)+IF(ISNUMBER(AW110),AW110,0)</f>
        <v>0</v>
      </c>
      <c r="BH110" s="103"/>
      <c r="BI110" s="103"/>
      <c r="BJ110" s="103"/>
      <c r="BK110" s="103"/>
      <c r="CA110" s="6" t="s">
        <v>32</v>
      </c>
    </row>
    <row r="113" spans="1:79" ht="14.25" customHeight="1" x14ac:dyDescent="0.2">
      <c r="A113" s="42" t="s">
        <v>120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</row>
    <row r="114" spans="1:79" ht="14.25" customHeight="1" x14ac:dyDescent="0.2">
      <c r="A114" s="42" t="s">
        <v>248</v>
      </c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</row>
    <row r="115" spans="1:79" ht="15" customHeight="1" x14ac:dyDescent="0.2">
      <c r="A115" s="53" t="s">
        <v>233</v>
      </c>
      <c r="B115" s="53"/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</row>
    <row r="116" spans="1:79" ht="23.1" customHeight="1" x14ac:dyDescent="0.2">
      <c r="A116" s="61" t="s">
        <v>6</v>
      </c>
      <c r="B116" s="62"/>
      <c r="C116" s="62"/>
      <c r="D116" s="61" t="s">
        <v>121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3"/>
      <c r="U116" s="30" t="s">
        <v>234</v>
      </c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2"/>
      <c r="AN116" s="30" t="s">
        <v>237</v>
      </c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2"/>
      <c r="BG116" s="36" t="s">
        <v>245</v>
      </c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</row>
    <row r="117" spans="1:79" ht="52.5" customHeight="1" x14ac:dyDescent="0.2">
      <c r="A117" s="64"/>
      <c r="B117" s="65"/>
      <c r="C117" s="65"/>
      <c r="D117" s="64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6"/>
      <c r="U117" s="30" t="s">
        <v>4</v>
      </c>
      <c r="V117" s="31"/>
      <c r="W117" s="31"/>
      <c r="X117" s="31"/>
      <c r="Y117" s="32"/>
      <c r="Z117" s="30" t="s">
        <v>3</v>
      </c>
      <c r="AA117" s="31"/>
      <c r="AB117" s="31"/>
      <c r="AC117" s="31"/>
      <c r="AD117" s="32"/>
      <c r="AE117" s="46" t="s">
        <v>116</v>
      </c>
      <c r="AF117" s="47"/>
      <c r="AG117" s="47"/>
      <c r="AH117" s="48"/>
      <c r="AI117" s="30" t="s">
        <v>5</v>
      </c>
      <c r="AJ117" s="31"/>
      <c r="AK117" s="31"/>
      <c r="AL117" s="31"/>
      <c r="AM117" s="32"/>
      <c r="AN117" s="30" t="s">
        <v>4</v>
      </c>
      <c r="AO117" s="31"/>
      <c r="AP117" s="31"/>
      <c r="AQ117" s="31"/>
      <c r="AR117" s="32"/>
      <c r="AS117" s="30" t="s">
        <v>3</v>
      </c>
      <c r="AT117" s="31"/>
      <c r="AU117" s="31"/>
      <c r="AV117" s="31"/>
      <c r="AW117" s="32"/>
      <c r="AX117" s="46" t="s">
        <v>116</v>
      </c>
      <c r="AY117" s="47"/>
      <c r="AZ117" s="47"/>
      <c r="BA117" s="48"/>
      <c r="BB117" s="30" t="s">
        <v>96</v>
      </c>
      <c r="BC117" s="31"/>
      <c r="BD117" s="31"/>
      <c r="BE117" s="31"/>
      <c r="BF117" s="32"/>
      <c r="BG117" s="30" t="s">
        <v>4</v>
      </c>
      <c r="BH117" s="31"/>
      <c r="BI117" s="31"/>
      <c r="BJ117" s="31"/>
      <c r="BK117" s="32"/>
      <c r="BL117" s="36" t="s">
        <v>3</v>
      </c>
      <c r="BM117" s="36"/>
      <c r="BN117" s="36"/>
      <c r="BO117" s="36"/>
      <c r="BP117" s="36"/>
      <c r="BQ117" s="49" t="s">
        <v>116</v>
      </c>
      <c r="BR117" s="49"/>
      <c r="BS117" s="49"/>
      <c r="BT117" s="49"/>
      <c r="BU117" s="30" t="s">
        <v>97</v>
      </c>
      <c r="BV117" s="31"/>
      <c r="BW117" s="31"/>
      <c r="BX117" s="31"/>
      <c r="BY117" s="32"/>
    </row>
    <row r="118" spans="1:79" ht="15" customHeight="1" x14ac:dyDescent="0.2">
      <c r="A118" s="30">
        <v>1</v>
      </c>
      <c r="B118" s="31"/>
      <c r="C118" s="31"/>
      <c r="D118" s="30">
        <v>2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2"/>
      <c r="U118" s="30">
        <v>3</v>
      </c>
      <c r="V118" s="31"/>
      <c r="W118" s="31"/>
      <c r="X118" s="31"/>
      <c r="Y118" s="32"/>
      <c r="Z118" s="30">
        <v>4</v>
      </c>
      <c r="AA118" s="31"/>
      <c r="AB118" s="31"/>
      <c r="AC118" s="31"/>
      <c r="AD118" s="32"/>
      <c r="AE118" s="30">
        <v>5</v>
      </c>
      <c r="AF118" s="31"/>
      <c r="AG118" s="31"/>
      <c r="AH118" s="32"/>
      <c r="AI118" s="30">
        <v>6</v>
      </c>
      <c r="AJ118" s="31"/>
      <c r="AK118" s="31"/>
      <c r="AL118" s="31"/>
      <c r="AM118" s="32"/>
      <c r="AN118" s="30">
        <v>7</v>
      </c>
      <c r="AO118" s="31"/>
      <c r="AP118" s="31"/>
      <c r="AQ118" s="31"/>
      <c r="AR118" s="32"/>
      <c r="AS118" s="30">
        <v>8</v>
      </c>
      <c r="AT118" s="31"/>
      <c r="AU118" s="31"/>
      <c r="AV118" s="31"/>
      <c r="AW118" s="32"/>
      <c r="AX118" s="36">
        <v>9</v>
      </c>
      <c r="AY118" s="36"/>
      <c r="AZ118" s="36"/>
      <c r="BA118" s="36"/>
      <c r="BB118" s="30">
        <v>10</v>
      </c>
      <c r="BC118" s="31"/>
      <c r="BD118" s="31"/>
      <c r="BE118" s="31"/>
      <c r="BF118" s="32"/>
      <c r="BG118" s="30">
        <v>11</v>
      </c>
      <c r="BH118" s="31"/>
      <c r="BI118" s="31"/>
      <c r="BJ118" s="31"/>
      <c r="BK118" s="32"/>
      <c r="BL118" s="36">
        <v>12</v>
      </c>
      <c r="BM118" s="36"/>
      <c r="BN118" s="36"/>
      <c r="BO118" s="36"/>
      <c r="BP118" s="36"/>
      <c r="BQ118" s="30">
        <v>13</v>
      </c>
      <c r="BR118" s="31"/>
      <c r="BS118" s="31"/>
      <c r="BT118" s="32"/>
      <c r="BU118" s="30">
        <v>14</v>
      </c>
      <c r="BV118" s="31"/>
      <c r="BW118" s="31"/>
      <c r="BX118" s="31"/>
      <c r="BY118" s="32"/>
    </row>
    <row r="119" spans="1:79" s="1" customFormat="1" ht="14.25" hidden="1" customHeight="1" x14ac:dyDescent="0.2">
      <c r="A119" s="33" t="s">
        <v>69</v>
      </c>
      <c r="B119" s="34"/>
      <c r="C119" s="34"/>
      <c r="D119" s="33" t="s">
        <v>57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5"/>
      <c r="U119" s="38" t="s">
        <v>65</v>
      </c>
      <c r="V119" s="38"/>
      <c r="W119" s="38"/>
      <c r="X119" s="38"/>
      <c r="Y119" s="38"/>
      <c r="Z119" s="38" t="s">
        <v>66</v>
      </c>
      <c r="AA119" s="38"/>
      <c r="AB119" s="38"/>
      <c r="AC119" s="38"/>
      <c r="AD119" s="38"/>
      <c r="AE119" s="38" t="s">
        <v>91</v>
      </c>
      <c r="AF119" s="38"/>
      <c r="AG119" s="38"/>
      <c r="AH119" s="38"/>
      <c r="AI119" s="44" t="s">
        <v>170</v>
      </c>
      <c r="AJ119" s="44"/>
      <c r="AK119" s="44"/>
      <c r="AL119" s="44"/>
      <c r="AM119" s="44"/>
      <c r="AN119" s="38" t="s">
        <v>67</v>
      </c>
      <c r="AO119" s="38"/>
      <c r="AP119" s="38"/>
      <c r="AQ119" s="38"/>
      <c r="AR119" s="38"/>
      <c r="AS119" s="38" t="s">
        <v>68</v>
      </c>
      <c r="AT119" s="38"/>
      <c r="AU119" s="38"/>
      <c r="AV119" s="38"/>
      <c r="AW119" s="38"/>
      <c r="AX119" s="38" t="s">
        <v>92</v>
      </c>
      <c r="AY119" s="38"/>
      <c r="AZ119" s="38"/>
      <c r="BA119" s="38"/>
      <c r="BB119" s="44" t="s">
        <v>170</v>
      </c>
      <c r="BC119" s="44"/>
      <c r="BD119" s="44"/>
      <c r="BE119" s="44"/>
      <c r="BF119" s="44"/>
      <c r="BG119" s="38" t="s">
        <v>58</v>
      </c>
      <c r="BH119" s="38"/>
      <c r="BI119" s="38"/>
      <c r="BJ119" s="38"/>
      <c r="BK119" s="38"/>
      <c r="BL119" s="38" t="s">
        <v>59</v>
      </c>
      <c r="BM119" s="38"/>
      <c r="BN119" s="38"/>
      <c r="BO119" s="38"/>
      <c r="BP119" s="38"/>
      <c r="BQ119" s="38" t="s">
        <v>93</v>
      </c>
      <c r="BR119" s="38"/>
      <c r="BS119" s="38"/>
      <c r="BT119" s="38"/>
      <c r="BU119" s="44" t="s">
        <v>170</v>
      </c>
      <c r="BV119" s="44"/>
      <c r="BW119" s="44"/>
      <c r="BX119" s="44"/>
      <c r="BY119" s="44"/>
      <c r="CA119" t="s">
        <v>33</v>
      </c>
    </row>
    <row r="120" spans="1:79" s="99" customFormat="1" ht="25.5" customHeight="1" x14ac:dyDescent="0.2">
      <c r="A120" s="89">
        <v>1</v>
      </c>
      <c r="B120" s="90"/>
      <c r="C120" s="90"/>
      <c r="D120" s="92" t="s">
        <v>192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4"/>
      <c r="U120" s="96">
        <v>19611895</v>
      </c>
      <c r="V120" s="97"/>
      <c r="W120" s="97"/>
      <c r="X120" s="97"/>
      <c r="Y120" s="98"/>
      <c r="Z120" s="96">
        <v>689184</v>
      </c>
      <c r="AA120" s="97"/>
      <c r="AB120" s="97"/>
      <c r="AC120" s="97"/>
      <c r="AD120" s="98"/>
      <c r="AE120" s="96">
        <v>689184</v>
      </c>
      <c r="AF120" s="97"/>
      <c r="AG120" s="97"/>
      <c r="AH120" s="98"/>
      <c r="AI120" s="96">
        <f>IF(ISNUMBER(U120),U120,0)+IF(ISNUMBER(Z120),Z120,0)</f>
        <v>20301079</v>
      </c>
      <c r="AJ120" s="97"/>
      <c r="AK120" s="97"/>
      <c r="AL120" s="97"/>
      <c r="AM120" s="98"/>
      <c r="AN120" s="96">
        <v>26386054</v>
      </c>
      <c r="AO120" s="97"/>
      <c r="AP120" s="97"/>
      <c r="AQ120" s="97"/>
      <c r="AR120" s="98"/>
      <c r="AS120" s="96">
        <v>340000</v>
      </c>
      <c r="AT120" s="97"/>
      <c r="AU120" s="97"/>
      <c r="AV120" s="97"/>
      <c r="AW120" s="98"/>
      <c r="AX120" s="96">
        <v>340000</v>
      </c>
      <c r="AY120" s="97"/>
      <c r="AZ120" s="97"/>
      <c r="BA120" s="98"/>
      <c r="BB120" s="96">
        <f>IF(ISNUMBER(AN120),AN120,0)+IF(ISNUMBER(AS120),AS120,0)</f>
        <v>26726054</v>
      </c>
      <c r="BC120" s="97"/>
      <c r="BD120" s="97"/>
      <c r="BE120" s="97"/>
      <c r="BF120" s="98"/>
      <c r="BG120" s="96">
        <v>27215922</v>
      </c>
      <c r="BH120" s="97"/>
      <c r="BI120" s="97"/>
      <c r="BJ120" s="97"/>
      <c r="BK120" s="98"/>
      <c r="BL120" s="96">
        <v>0</v>
      </c>
      <c r="BM120" s="97"/>
      <c r="BN120" s="97"/>
      <c r="BO120" s="97"/>
      <c r="BP120" s="98"/>
      <c r="BQ120" s="96">
        <v>0</v>
      </c>
      <c r="BR120" s="97"/>
      <c r="BS120" s="97"/>
      <c r="BT120" s="98"/>
      <c r="BU120" s="96">
        <f>IF(ISNUMBER(BG120),BG120,0)+IF(ISNUMBER(BL120),BL120,0)</f>
        <v>27215922</v>
      </c>
      <c r="BV120" s="97"/>
      <c r="BW120" s="97"/>
      <c r="BX120" s="97"/>
      <c r="BY120" s="98"/>
      <c r="CA120" s="99" t="s">
        <v>34</v>
      </c>
    </row>
    <row r="121" spans="1:79" s="6" customFormat="1" ht="12.75" customHeight="1" x14ac:dyDescent="0.2">
      <c r="A121" s="87"/>
      <c r="B121" s="85"/>
      <c r="C121" s="85"/>
      <c r="D121" s="100" t="s">
        <v>147</v>
      </c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2"/>
      <c r="U121" s="104">
        <v>19611895</v>
      </c>
      <c r="V121" s="105"/>
      <c r="W121" s="105"/>
      <c r="X121" s="105"/>
      <c r="Y121" s="106"/>
      <c r="Z121" s="104">
        <v>689184</v>
      </c>
      <c r="AA121" s="105"/>
      <c r="AB121" s="105"/>
      <c r="AC121" s="105"/>
      <c r="AD121" s="106"/>
      <c r="AE121" s="104">
        <v>689184</v>
      </c>
      <c r="AF121" s="105"/>
      <c r="AG121" s="105"/>
      <c r="AH121" s="106"/>
      <c r="AI121" s="104">
        <f>IF(ISNUMBER(U121),U121,0)+IF(ISNUMBER(Z121),Z121,0)</f>
        <v>20301079</v>
      </c>
      <c r="AJ121" s="105"/>
      <c r="AK121" s="105"/>
      <c r="AL121" s="105"/>
      <c r="AM121" s="106"/>
      <c r="AN121" s="104">
        <v>26386054</v>
      </c>
      <c r="AO121" s="105"/>
      <c r="AP121" s="105"/>
      <c r="AQ121" s="105"/>
      <c r="AR121" s="106"/>
      <c r="AS121" s="104">
        <v>340000</v>
      </c>
      <c r="AT121" s="105"/>
      <c r="AU121" s="105"/>
      <c r="AV121" s="105"/>
      <c r="AW121" s="106"/>
      <c r="AX121" s="104">
        <v>340000</v>
      </c>
      <c r="AY121" s="105"/>
      <c r="AZ121" s="105"/>
      <c r="BA121" s="106"/>
      <c r="BB121" s="104">
        <f>IF(ISNUMBER(AN121),AN121,0)+IF(ISNUMBER(AS121),AS121,0)</f>
        <v>26726054</v>
      </c>
      <c r="BC121" s="105"/>
      <c r="BD121" s="105"/>
      <c r="BE121" s="105"/>
      <c r="BF121" s="106"/>
      <c r="BG121" s="104">
        <v>27215922</v>
      </c>
      <c r="BH121" s="105"/>
      <c r="BI121" s="105"/>
      <c r="BJ121" s="105"/>
      <c r="BK121" s="106"/>
      <c r="BL121" s="104">
        <v>0</v>
      </c>
      <c r="BM121" s="105"/>
      <c r="BN121" s="105"/>
      <c r="BO121" s="105"/>
      <c r="BP121" s="106"/>
      <c r="BQ121" s="104">
        <v>0</v>
      </c>
      <c r="BR121" s="105"/>
      <c r="BS121" s="105"/>
      <c r="BT121" s="106"/>
      <c r="BU121" s="104">
        <f>IF(ISNUMBER(BG121),BG121,0)+IF(ISNUMBER(BL121),BL121,0)</f>
        <v>27215922</v>
      </c>
      <c r="BV121" s="105"/>
      <c r="BW121" s="105"/>
      <c r="BX121" s="105"/>
      <c r="BY121" s="106"/>
    </row>
    <row r="123" spans="1:79" ht="14.25" customHeight="1" x14ac:dyDescent="0.2">
      <c r="A123" s="42" t="s">
        <v>263</v>
      </c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</row>
    <row r="124" spans="1:79" ht="15" customHeight="1" x14ac:dyDescent="0.2">
      <c r="A124" s="45" t="s">
        <v>233</v>
      </c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</row>
    <row r="125" spans="1:79" ht="23.1" customHeight="1" x14ac:dyDescent="0.2">
      <c r="A125" s="61" t="s">
        <v>6</v>
      </c>
      <c r="B125" s="62"/>
      <c r="C125" s="62"/>
      <c r="D125" s="61" t="s">
        <v>121</v>
      </c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3"/>
      <c r="U125" s="36" t="s">
        <v>255</v>
      </c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 t="s">
        <v>260</v>
      </c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</row>
    <row r="126" spans="1:79" ht="54" customHeight="1" x14ac:dyDescent="0.2">
      <c r="A126" s="64"/>
      <c r="B126" s="65"/>
      <c r="C126" s="65"/>
      <c r="D126" s="64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6"/>
      <c r="U126" s="30" t="s">
        <v>4</v>
      </c>
      <c r="V126" s="31"/>
      <c r="W126" s="31"/>
      <c r="X126" s="31"/>
      <c r="Y126" s="32"/>
      <c r="Z126" s="30" t="s">
        <v>3</v>
      </c>
      <c r="AA126" s="31"/>
      <c r="AB126" s="31"/>
      <c r="AC126" s="31"/>
      <c r="AD126" s="32"/>
      <c r="AE126" s="46" t="s">
        <v>116</v>
      </c>
      <c r="AF126" s="47"/>
      <c r="AG126" s="47"/>
      <c r="AH126" s="47"/>
      <c r="AI126" s="48"/>
      <c r="AJ126" s="30" t="s">
        <v>5</v>
      </c>
      <c r="AK126" s="31"/>
      <c r="AL126" s="31"/>
      <c r="AM126" s="31"/>
      <c r="AN126" s="32"/>
      <c r="AO126" s="30" t="s">
        <v>4</v>
      </c>
      <c r="AP126" s="31"/>
      <c r="AQ126" s="31"/>
      <c r="AR126" s="31"/>
      <c r="AS126" s="32"/>
      <c r="AT126" s="30" t="s">
        <v>3</v>
      </c>
      <c r="AU126" s="31"/>
      <c r="AV126" s="31"/>
      <c r="AW126" s="31"/>
      <c r="AX126" s="32"/>
      <c r="AY126" s="46" t="s">
        <v>116</v>
      </c>
      <c r="AZ126" s="47"/>
      <c r="BA126" s="47"/>
      <c r="BB126" s="47"/>
      <c r="BC126" s="48"/>
      <c r="BD126" s="36" t="s">
        <v>96</v>
      </c>
      <c r="BE126" s="36"/>
      <c r="BF126" s="36"/>
      <c r="BG126" s="36"/>
      <c r="BH126" s="36"/>
    </row>
    <row r="127" spans="1:79" ht="15" customHeight="1" x14ac:dyDescent="0.2">
      <c r="A127" s="30" t="s">
        <v>169</v>
      </c>
      <c r="B127" s="31"/>
      <c r="C127" s="31"/>
      <c r="D127" s="30">
        <v>2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2"/>
      <c r="U127" s="30">
        <v>3</v>
      </c>
      <c r="V127" s="31"/>
      <c r="W127" s="31"/>
      <c r="X127" s="31"/>
      <c r="Y127" s="32"/>
      <c r="Z127" s="30">
        <v>4</v>
      </c>
      <c r="AA127" s="31"/>
      <c r="AB127" s="31"/>
      <c r="AC127" s="31"/>
      <c r="AD127" s="32"/>
      <c r="AE127" s="30">
        <v>5</v>
      </c>
      <c r="AF127" s="31"/>
      <c r="AG127" s="31"/>
      <c r="AH127" s="31"/>
      <c r="AI127" s="32"/>
      <c r="AJ127" s="30">
        <v>6</v>
      </c>
      <c r="AK127" s="31"/>
      <c r="AL127" s="31"/>
      <c r="AM127" s="31"/>
      <c r="AN127" s="32"/>
      <c r="AO127" s="30">
        <v>7</v>
      </c>
      <c r="AP127" s="31"/>
      <c r="AQ127" s="31"/>
      <c r="AR127" s="31"/>
      <c r="AS127" s="32"/>
      <c r="AT127" s="30">
        <v>8</v>
      </c>
      <c r="AU127" s="31"/>
      <c r="AV127" s="31"/>
      <c r="AW127" s="31"/>
      <c r="AX127" s="32"/>
      <c r="AY127" s="30">
        <v>9</v>
      </c>
      <c r="AZ127" s="31"/>
      <c r="BA127" s="31"/>
      <c r="BB127" s="31"/>
      <c r="BC127" s="32"/>
      <c r="BD127" s="30">
        <v>10</v>
      </c>
      <c r="BE127" s="31"/>
      <c r="BF127" s="31"/>
      <c r="BG127" s="31"/>
      <c r="BH127" s="32"/>
    </row>
    <row r="128" spans="1:79" s="1" customFormat="1" ht="12.75" hidden="1" customHeight="1" x14ac:dyDescent="0.2">
      <c r="A128" s="33" t="s">
        <v>69</v>
      </c>
      <c r="B128" s="34"/>
      <c r="C128" s="34"/>
      <c r="D128" s="33" t="s">
        <v>57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5"/>
      <c r="U128" s="33" t="s">
        <v>60</v>
      </c>
      <c r="V128" s="34"/>
      <c r="W128" s="34"/>
      <c r="X128" s="34"/>
      <c r="Y128" s="35"/>
      <c r="Z128" s="33" t="s">
        <v>61</v>
      </c>
      <c r="AA128" s="34"/>
      <c r="AB128" s="34"/>
      <c r="AC128" s="34"/>
      <c r="AD128" s="35"/>
      <c r="AE128" s="33" t="s">
        <v>94</v>
      </c>
      <c r="AF128" s="34"/>
      <c r="AG128" s="34"/>
      <c r="AH128" s="34"/>
      <c r="AI128" s="35"/>
      <c r="AJ128" s="50" t="s">
        <v>171</v>
      </c>
      <c r="AK128" s="51"/>
      <c r="AL128" s="51"/>
      <c r="AM128" s="51"/>
      <c r="AN128" s="52"/>
      <c r="AO128" s="33" t="s">
        <v>62</v>
      </c>
      <c r="AP128" s="34"/>
      <c r="AQ128" s="34"/>
      <c r="AR128" s="34"/>
      <c r="AS128" s="35"/>
      <c r="AT128" s="33" t="s">
        <v>63</v>
      </c>
      <c r="AU128" s="34"/>
      <c r="AV128" s="34"/>
      <c r="AW128" s="34"/>
      <c r="AX128" s="35"/>
      <c r="AY128" s="33" t="s">
        <v>95</v>
      </c>
      <c r="AZ128" s="34"/>
      <c r="BA128" s="34"/>
      <c r="BB128" s="34"/>
      <c r="BC128" s="35"/>
      <c r="BD128" s="44" t="s">
        <v>171</v>
      </c>
      <c r="BE128" s="44"/>
      <c r="BF128" s="44"/>
      <c r="BG128" s="44"/>
      <c r="BH128" s="44"/>
      <c r="CA128" s="1" t="s">
        <v>35</v>
      </c>
    </row>
    <row r="129" spans="1:79" s="99" customFormat="1" ht="25.5" customHeight="1" x14ac:dyDescent="0.2">
      <c r="A129" s="89">
        <v>1</v>
      </c>
      <c r="B129" s="90"/>
      <c r="C129" s="90"/>
      <c r="D129" s="92" t="s">
        <v>192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4"/>
      <c r="U129" s="96">
        <v>29691235</v>
      </c>
      <c r="V129" s="97"/>
      <c r="W129" s="97"/>
      <c r="X129" s="97"/>
      <c r="Y129" s="98"/>
      <c r="Z129" s="96">
        <v>0</v>
      </c>
      <c r="AA129" s="97"/>
      <c r="AB129" s="97"/>
      <c r="AC129" s="97"/>
      <c r="AD129" s="98"/>
      <c r="AE129" s="95">
        <v>0</v>
      </c>
      <c r="AF129" s="95"/>
      <c r="AG129" s="95"/>
      <c r="AH129" s="95"/>
      <c r="AI129" s="95"/>
      <c r="AJ129" s="110">
        <f>IF(ISNUMBER(U129),U129,0)+IF(ISNUMBER(Z129),Z129,0)</f>
        <v>29691235</v>
      </c>
      <c r="AK129" s="110"/>
      <c r="AL129" s="110"/>
      <c r="AM129" s="110"/>
      <c r="AN129" s="110"/>
      <c r="AO129" s="95">
        <v>30249812</v>
      </c>
      <c r="AP129" s="95"/>
      <c r="AQ129" s="95"/>
      <c r="AR129" s="95"/>
      <c r="AS129" s="95"/>
      <c r="AT129" s="110">
        <v>0</v>
      </c>
      <c r="AU129" s="110"/>
      <c r="AV129" s="110"/>
      <c r="AW129" s="110"/>
      <c r="AX129" s="110"/>
      <c r="AY129" s="95">
        <v>0</v>
      </c>
      <c r="AZ129" s="95"/>
      <c r="BA129" s="95"/>
      <c r="BB129" s="95"/>
      <c r="BC129" s="95"/>
      <c r="BD129" s="110">
        <f>IF(ISNUMBER(AO129),AO129,0)+IF(ISNUMBER(AT129),AT129,0)</f>
        <v>30249812</v>
      </c>
      <c r="BE129" s="110"/>
      <c r="BF129" s="110"/>
      <c r="BG129" s="110"/>
      <c r="BH129" s="110"/>
      <c r="CA129" s="99" t="s">
        <v>36</v>
      </c>
    </row>
    <row r="130" spans="1:79" s="6" customFormat="1" ht="12.75" customHeight="1" x14ac:dyDescent="0.2">
      <c r="A130" s="87"/>
      <c r="B130" s="85"/>
      <c r="C130" s="85"/>
      <c r="D130" s="100" t="s">
        <v>147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2"/>
      <c r="U130" s="104">
        <v>29691235</v>
      </c>
      <c r="V130" s="105"/>
      <c r="W130" s="105"/>
      <c r="X130" s="105"/>
      <c r="Y130" s="106"/>
      <c r="Z130" s="104">
        <v>0</v>
      </c>
      <c r="AA130" s="105"/>
      <c r="AB130" s="105"/>
      <c r="AC130" s="105"/>
      <c r="AD130" s="106"/>
      <c r="AE130" s="103">
        <v>0</v>
      </c>
      <c r="AF130" s="103"/>
      <c r="AG130" s="103"/>
      <c r="AH130" s="103"/>
      <c r="AI130" s="103"/>
      <c r="AJ130" s="88">
        <f>IF(ISNUMBER(U130),U130,0)+IF(ISNUMBER(Z130),Z130,0)</f>
        <v>29691235</v>
      </c>
      <c r="AK130" s="88"/>
      <c r="AL130" s="88"/>
      <c r="AM130" s="88"/>
      <c r="AN130" s="88"/>
      <c r="AO130" s="103">
        <v>30249812</v>
      </c>
      <c r="AP130" s="103"/>
      <c r="AQ130" s="103"/>
      <c r="AR130" s="103"/>
      <c r="AS130" s="103"/>
      <c r="AT130" s="88">
        <v>0</v>
      </c>
      <c r="AU130" s="88"/>
      <c r="AV130" s="88"/>
      <c r="AW130" s="88"/>
      <c r="AX130" s="88"/>
      <c r="AY130" s="103">
        <v>0</v>
      </c>
      <c r="AZ130" s="103"/>
      <c r="BA130" s="103"/>
      <c r="BB130" s="103"/>
      <c r="BC130" s="103"/>
      <c r="BD130" s="88">
        <f>IF(ISNUMBER(AO130),AO130,0)+IF(ISNUMBER(AT130),AT130,0)</f>
        <v>30249812</v>
      </c>
      <c r="BE130" s="88"/>
      <c r="BF130" s="88"/>
      <c r="BG130" s="88"/>
      <c r="BH130" s="88"/>
    </row>
    <row r="131" spans="1:79" s="5" customFormat="1" ht="12.75" customHeight="1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</row>
    <row r="133" spans="1:79" ht="14.25" customHeight="1" x14ac:dyDescent="0.2">
      <c r="A133" s="42" t="s">
        <v>152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</row>
    <row r="134" spans="1:79" ht="14.25" customHeight="1" x14ac:dyDescent="0.2">
      <c r="A134" s="42" t="s">
        <v>249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23.1" customHeight="1" x14ac:dyDescent="0.2">
      <c r="A135" s="61" t="s">
        <v>6</v>
      </c>
      <c r="B135" s="62"/>
      <c r="C135" s="62"/>
      <c r="D135" s="36" t="s">
        <v>9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 t="s">
        <v>8</v>
      </c>
      <c r="R135" s="36"/>
      <c r="S135" s="36"/>
      <c r="T135" s="36"/>
      <c r="U135" s="36"/>
      <c r="V135" s="36" t="s">
        <v>7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0" t="s">
        <v>234</v>
      </c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2"/>
      <c r="AU135" s="30" t="s">
        <v>237</v>
      </c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2"/>
      <c r="BJ135" s="30" t="s">
        <v>245</v>
      </c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2"/>
    </row>
    <row r="136" spans="1:79" ht="32.25" customHeight="1" x14ac:dyDescent="0.2">
      <c r="A136" s="64"/>
      <c r="B136" s="65"/>
      <c r="C136" s="6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 t="s">
        <v>4</v>
      </c>
      <c r="AG136" s="36"/>
      <c r="AH136" s="36"/>
      <c r="AI136" s="36"/>
      <c r="AJ136" s="36"/>
      <c r="AK136" s="36" t="s">
        <v>3</v>
      </c>
      <c r="AL136" s="36"/>
      <c r="AM136" s="36"/>
      <c r="AN136" s="36"/>
      <c r="AO136" s="36"/>
      <c r="AP136" s="36" t="s">
        <v>123</v>
      </c>
      <c r="AQ136" s="36"/>
      <c r="AR136" s="36"/>
      <c r="AS136" s="36"/>
      <c r="AT136" s="36"/>
      <c r="AU136" s="36" t="s">
        <v>4</v>
      </c>
      <c r="AV136" s="36"/>
      <c r="AW136" s="36"/>
      <c r="AX136" s="36"/>
      <c r="AY136" s="36"/>
      <c r="AZ136" s="36" t="s">
        <v>3</v>
      </c>
      <c r="BA136" s="36"/>
      <c r="BB136" s="36"/>
      <c r="BC136" s="36"/>
      <c r="BD136" s="36"/>
      <c r="BE136" s="36" t="s">
        <v>90</v>
      </c>
      <c r="BF136" s="36"/>
      <c r="BG136" s="36"/>
      <c r="BH136" s="36"/>
      <c r="BI136" s="36"/>
      <c r="BJ136" s="36" t="s">
        <v>4</v>
      </c>
      <c r="BK136" s="36"/>
      <c r="BL136" s="36"/>
      <c r="BM136" s="36"/>
      <c r="BN136" s="36"/>
      <c r="BO136" s="36" t="s">
        <v>3</v>
      </c>
      <c r="BP136" s="36"/>
      <c r="BQ136" s="36"/>
      <c r="BR136" s="36"/>
      <c r="BS136" s="36"/>
      <c r="BT136" s="36" t="s">
        <v>97</v>
      </c>
      <c r="BU136" s="36"/>
      <c r="BV136" s="36"/>
      <c r="BW136" s="36"/>
      <c r="BX136" s="36"/>
    </row>
    <row r="137" spans="1:79" ht="15" customHeight="1" x14ac:dyDescent="0.2">
      <c r="A137" s="30">
        <v>1</v>
      </c>
      <c r="B137" s="31"/>
      <c r="C137" s="31"/>
      <c r="D137" s="36">
        <v>2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>
        <v>3</v>
      </c>
      <c r="R137" s="36"/>
      <c r="S137" s="36"/>
      <c r="T137" s="36"/>
      <c r="U137" s="36"/>
      <c r="V137" s="36">
        <v>4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6">
        <v>5</v>
      </c>
      <c r="AG137" s="36"/>
      <c r="AH137" s="36"/>
      <c r="AI137" s="36"/>
      <c r="AJ137" s="36"/>
      <c r="AK137" s="36">
        <v>6</v>
      </c>
      <c r="AL137" s="36"/>
      <c r="AM137" s="36"/>
      <c r="AN137" s="36"/>
      <c r="AO137" s="36"/>
      <c r="AP137" s="36">
        <v>7</v>
      </c>
      <c r="AQ137" s="36"/>
      <c r="AR137" s="36"/>
      <c r="AS137" s="36"/>
      <c r="AT137" s="36"/>
      <c r="AU137" s="36">
        <v>8</v>
      </c>
      <c r="AV137" s="36"/>
      <c r="AW137" s="36"/>
      <c r="AX137" s="36"/>
      <c r="AY137" s="36"/>
      <c r="AZ137" s="36">
        <v>9</v>
      </c>
      <c r="BA137" s="36"/>
      <c r="BB137" s="36"/>
      <c r="BC137" s="36"/>
      <c r="BD137" s="36"/>
      <c r="BE137" s="36">
        <v>10</v>
      </c>
      <c r="BF137" s="36"/>
      <c r="BG137" s="36"/>
      <c r="BH137" s="36"/>
      <c r="BI137" s="36"/>
      <c r="BJ137" s="36">
        <v>11</v>
      </c>
      <c r="BK137" s="36"/>
      <c r="BL137" s="36"/>
      <c r="BM137" s="36"/>
      <c r="BN137" s="36"/>
      <c r="BO137" s="36">
        <v>12</v>
      </c>
      <c r="BP137" s="36"/>
      <c r="BQ137" s="36"/>
      <c r="BR137" s="36"/>
      <c r="BS137" s="36"/>
      <c r="BT137" s="36">
        <v>13</v>
      </c>
      <c r="BU137" s="36"/>
      <c r="BV137" s="36"/>
      <c r="BW137" s="36"/>
      <c r="BX137" s="36"/>
    </row>
    <row r="138" spans="1:79" ht="10.5" hidden="1" customHeight="1" x14ac:dyDescent="0.2">
      <c r="A138" s="33" t="s">
        <v>154</v>
      </c>
      <c r="B138" s="34"/>
      <c r="C138" s="34"/>
      <c r="D138" s="36" t="s">
        <v>57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 t="s">
        <v>70</v>
      </c>
      <c r="R138" s="36"/>
      <c r="S138" s="36"/>
      <c r="T138" s="36"/>
      <c r="U138" s="36"/>
      <c r="V138" s="36" t="s">
        <v>71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8" t="s">
        <v>111</v>
      </c>
      <c r="AG138" s="38"/>
      <c r="AH138" s="38"/>
      <c r="AI138" s="38"/>
      <c r="AJ138" s="38"/>
      <c r="AK138" s="37" t="s">
        <v>112</v>
      </c>
      <c r="AL138" s="37"/>
      <c r="AM138" s="37"/>
      <c r="AN138" s="37"/>
      <c r="AO138" s="37"/>
      <c r="AP138" s="44" t="s">
        <v>194</v>
      </c>
      <c r="AQ138" s="44"/>
      <c r="AR138" s="44"/>
      <c r="AS138" s="44"/>
      <c r="AT138" s="44"/>
      <c r="AU138" s="38" t="s">
        <v>113</v>
      </c>
      <c r="AV138" s="38"/>
      <c r="AW138" s="38"/>
      <c r="AX138" s="38"/>
      <c r="AY138" s="38"/>
      <c r="AZ138" s="37" t="s">
        <v>114</v>
      </c>
      <c r="BA138" s="37"/>
      <c r="BB138" s="37"/>
      <c r="BC138" s="37"/>
      <c r="BD138" s="37"/>
      <c r="BE138" s="44" t="s">
        <v>194</v>
      </c>
      <c r="BF138" s="44"/>
      <c r="BG138" s="44"/>
      <c r="BH138" s="44"/>
      <c r="BI138" s="44"/>
      <c r="BJ138" s="38" t="s">
        <v>105</v>
      </c>
      <c r="BK138" s="38"/>
      <c r="BL138" s="38"/>
      <c r="BM138" s="38"/>
      <c r="BN138" s="38"/>
      <c r="BO138" s="37" t="s">
        <v>106</v>
      </c>
      <c r="BP138" s="37"/>
      <c r="BQ138" s="37"/>
      <c r="BR138" s="37"/>
      <c r="BS138" s="37"/>
      <c r="BT138" s="44" t="s">
        <v>194</v>
      </c>
      <c r="BU138" s="44"/>
      <c r="BV138" s="44"/>
      <c r="BW138" s="44"/>
      <c r="BX138" s="44"/>
      <c r="CA138" t="s">
        <v>37</v>
      </c>
    </row>
    <row r="139" spans="1:79" s="6" customFormat="1" ht="15" customHeight="1" x14ac:dyDescent="0.2">
      <c r="A139" s="87">
        <v>0</v>
      </c>
      <c r="B139" s="85"/>
      <c r="C139" s="85"/>
      <c r="D139" s="111" t="s">
        <v>193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  <c r="BL139" s="112"/>
      <c r="BM139" s="112"/>
      <c r="BN139" s="112"/>
      <c r="BO139" s="112"/>
      <c r="BP139" s="112"/>
      <c r="BQ139" s="112"/>
      <c r="BR139" s="112"/>
      <c r="BS139" s="112"/>
      <c r="BT139" s="112"/>
      <c r="BU139" s="112"/>
      <c r="BV139" s="112"/>
      <c r="BW139" s="112"/>
      <c r="BX139" s="112"/>
      <c r="CA139" s="6" t="s">
        <v>38</v>
      </c>
    </row>
    <row r="140" spans="1:79" s="99" customFormat="1" ht="15" customHeight="1" x14ac:dyDescent="0.2">
      <c r="A140" s="89">
        <v>0</v>
      </c>
      <c r="B140" s="90"/>
      <c r="C140" s="90"/>
      <c r="D140" s="114" t="s">
        <v>195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196</v>
      </c>
      <c r="R140" s="36"/>
      <c r="S140" s="36"/>
      <c r="T140" s="36"/>
      <c r="U140" s="36"/>
      <c r="V140" s="36" t="s">
        <v>197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68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68</v>
      </c>
      <c r="AQ140" s="115"/>
      <c r="AR140" s="115"/>
      <c r="AS140" s="115"/>
      <c r="AT140" s="115"/>
      <c r="AU140" s="115">
        <v>77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77</v>
      </c>
      <c r="BF140" s="115"/>
      <c r="BG140" s="115"/>
      <c r="BH140" s="115"/>
      <c r="BI140" s="115"/>
      <c r="BJ140" s="115">
        <v>77</v>
      </c>
      <c r="BK140" s="115"/>
      <c r="BL140" s="115"/>
      <c r="BM140" s="115"/>
      <c r="BN140" s="115"/>
      <c r="BO140" s="115">
        <v>0</v>
      </c>
      <c r="BP140" s="115"/>
      <c r="BQ140" s="115"/>
      <c r="BR140" s="115"/>
      <c r="BS140" s="115"/>
      <c r="BT140" s="115">
        <v>77</v>
      </c>
      <c r="BU140" s="115"/>
      <c r="BV140" s="115"/>
      <c r="BW140" s="115"/>
      <c r="BX140" s="115"/>
    </row>
    <row r="141" spans="1:79" s="6" customFormat="1" ht="15" customHeight="1" x14ac:dyDescent="0.2">
      <c r="A141" s="87">
        <v>0</v>
      </c>
      <c r="B141" s="85"/>
      <c r="C141" s="85"/>
      <c r="D141" s="113" t="s">
        <v>198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  <c r="BL141" s="112"/>
      <c r="BM141" s="112"/>
      <c r="BN141" s="112"/>
      <c r="BO141" s="112"/>
      <c r="BP141" s="112"/>
      <c r="BQ141" s="112"/>
      <c r="BR141" s="112"/>
      <c r="BS141" s="112"/>
      <c r="BT141" s="112"/>
      <c r="BU141" s="112"/>
      <c r="BV141" s="112"/>
      <c r="BW141" s="112"/>
      <c r="BX141" s="112"/>
    </row>
    <row r="142" spans="1:79" s="99" customFormat="1" ht="28.5" customHeight="1" x14ac:dyDescent="0.2">
      <c r="A142" s="89">
        <v>0</v>
      </c>
      <c r="B142" s="90"/>
      <c r="C142" s="90"/>
      <c r="D142" s="114" t="s">
        <v>199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196</v>
      </c>
      <c r="R142" s="36"/>
      <c r="S142" s="36"/>
      <c r="T142" s="36"/>
      <c r="U142" s="36"/>
      <c r="V142" s="36" t="s">
        <v>200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5">
        <v>4414</v>
      </c>
      <c r="AG142" s="115"/>
      <c r="AH142" s="115"/>
      <c r="AI142" s="115"/>
      <c r="AJ142" s="115"/>
      <c r="AK142" s="115">
        <v>0</v>
      </c>
      <c r="AL142" s="115"/>
      <c r="AM142" s="115"/>
      <c r="AN142" s="115"/>
      <c r="AO142" s="115"/>
      <c r="AP142" s="115">
        <v>4414</v>
      </c>
      <c r="AQ142" s="115"/>
      <c r="AR142" s="115"/>
      <c r="AS142" s="115"/>
      <c r="AT142" s="115"/>
      <c r="AU142" s="115">
        <v>7300</v>
      </c>
      <c r="AV142" s="115"/>
      <c r="AW142" s="115"/>
      <c r="AX142" s="115"/>
      <c r="AY142" s="115"/>
      <c r="AZ142" s="115">
        <v>0</v>
      </c>
      <c r="BA142" s="115"/>
      <c r="BB142" s="115"/>
      <c r="BC142" s="115"/>
      <c r="BD142" s="115"/>
      <c r="BE142" s="115">
        <v>7300</v>
      </c>
      <c r="BF142" s="115"/>
      <c r="BG142" s="115"/>
      <c r="BH142" s="115"/>
      <c r="BI142" s="115"/>
      <c r="BJ142" s="115">
        <v>5200</v>
      </c>
      <c r="BK142" s="115"/>
      <c r="BL142" s="115"/>
      <c r="BM142" s="115"/>
      <c r="BN142" s="115"/>
      <c r="BO142" s="115">
        <v>0</v>
      </c>
      <c r="BP142" s="115"/>
      <c r="BQ142" s="115"/>
      <c r="BR142" s="115"/>
      <c r="BS142" s="115"/>
      <c r="BT142" s="115">
        <v>5200</v>
      </c>
      <c r="BU142" s="115"/>
      <c r="BV142" s="115"/>
      <c r="BW142" s="115"/>
      <c r="BX142" s="115"/>
    </row>
    <row r="143" spans="1:79" s="99" customFormat="1" ht="30" customHeight="1" x14ac:dyDescent="0.2">
      <c r="A143" s="89">
        <v>0</v>
      </c>
      <c r="B143" s="90"/>
      <c r="C143" s="90"/>
      <c r="D143" s="114" t="s">
        <v>201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36" t="s">
        <v>196</v>
      </c>
      <c r="R143" s="36"/>
      <c r="S143" s="36"/>
      <c r="T143" s="36"/>
      <c r="U143" s="36"/>
      <c r="V143" s="114" t="s">
        <v>202</v>
      </c>
      <c r="W143" s="93"/>
      <c r="X143" s="93"/>
      <c r="Y143" s="93"/>
      <c r="Z143" s="93"/>
      <c r="AA143" s="93"/>
      <c r="AB143" s="93"/>
      <c r="AC143" s="93"/>
      <c r="AD143" s="93"/>
      <c r="AE143" s="94"/>
      <c r="AF143" s="115">
        <v>989</v>
      </c>
      <c r="AG143" s="115"/>
      <c r="AH143" s="115"/>
      <c r="AI143" s="115"/>
      <c r="AJ143" s="115"/>
      <c r="AK143" s="115">
        <v>0</v>
      </c>
      <c r="AL143" s="115"/>
      <c r="AM143" s="115"/>
      <c r="AN143" s="115"/>
      <c r="AO143" s="115"/>
      <c r="AP143" s="115">
        <v>989</v>
      </c>
      <c r="AQ143" s="115"/>
      <c r="AR143" s="115"/>
      <c r="AS143" s="115"/>
      <c r="AT143" s="115"/>
      <c r="AU143" s="115">
        <v>905</v>
      </c>
      <c r="AV143" s="115"/>
      <c r="AW143" s="115"/>
      <c r="AX143" s="115"/>
      <c r="AY143" s="115"/>
      <c r="AZ143" s="115">
        <v>0</v>
      </c>
      <c r="BA143" s="115"/>
      <c r="BB143" s="115"/>
      <c r="BC143" s="115"/>
      <c r="BD143" s="115"/>
      <c r="BE143" s="115">
        <v>905</v>
      </c>
      <c r="BF143" s="115"/>
      <c r="BG143" s="115"/>
      <c r="BH143" s="115"/>
      <c r="BI143" s="115"/>
      <c r="BJ143" s="115">
        <v>905</v>
      </c>
      <c r="BK143" s="115"/>
      <c r="BL143" s="115"/>
      <c r="BM143" s="115"/>
      <c r="BN143" s="115"/>
      <c r="BO143" s="115">
        <v>0</v>
      </c>
      <c r="BP143" s="115"/>
      <c r="BQ143" s="115"/>
      <c r="BR143" s="115"/>
      <c r="BS143" s="115"/>
      <c r="BT143" s="115">
        <v>905</v>
      </c>
      <c r="BU143" s="115"/>
      <c r="BV143" s="115"/>
      <c r="BW143" s="115"/>
      <c r="BX143" s="115"/>
    </row>
    <row r="144" spans="1:79" s="6" customFormat="1" ht="15" customHeight="1" x14ac:dyDescent="0.2">
      <c r="A144" s="87">
        <v>0</v>
      </c>
      <c r="B144" s="85"/>
      <c r="C144" s="85"/>
      <c r="D144" s="113" t="s">
        <v>203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3"/>
      <c r="W144" s="101"/>
      <c r="X144" s="101"/>
      <c r="Y144" s="101"/>
      <c r="Z144" s="101"/>
      <c r="AA144" s="101"/>
      <c r="AB144" s="101"/>
      <c r="AC144" s="101"/>
      <c r="AD144" s="101"/>
      <c r="AE144" s="10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</row>
    <row r="145" spans="1:79" s="99" customFormat="1" ht="42.75" customHeight="1" x14ac:dyDescent="0.2">
      <c r="A145" s="89">
        <v>0</v>
      </c>
      <c r="B145" s="90"/>
      <c r="C145" s="90"/>
      <c r="D145" s="114" t="s">
        <v>204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196</v>
      </c>
      <c r="R145" s="36"/>
      <c r="S145" s="36"/>
      <c r="T145" s="36"/>
      <c r="U145" s="36"/>
      <c r="V145" s="114" t="s">
        <v>205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65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65</v>
      </c>
      <c r="AQ145" s="115"/>
      <c r="AR145" s="115"/>
      <c r="AS145" s="115"/>
      <c r="AT145" s="115"/>
      <c r="AU145" s="115">
        <v>94.8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94.8</v>
      </c>
      <c r="BF145" s="115"/>
      <c r="BG145" s="115"/>
      <c r="BH145" s="115"/>
      <c r="BI145" s="115"/>
      <c r="BJ145" s="115">
        <v>67.5</v>
      </c>
      <c r="BK145" s="115"/>
      <c r="BL145" s="115"/>
      <c r="BM145" s="115"/>
      <c r="BN145" s="115"/>
      <c r="BO145" s="115">
        <v>0</v>
      </c>
      <c r="BP145" s="115"/>
      <c r="BQ145" s="115"/>
      <c r="BR145" s="115"/>
      <c r="BS145" s="115"/>
      <c r="BT145" s="115">
        <v>67.5</v>
      </c>
      <c r="BU145" s="115"/>
      <c r="BV145" s="115"/>
      <c r="BW145" s="115"/>
      <c r="BX145" s="115"/>
    </row>
    <row r="146" spans="1:79" s="99" customFormat="1" ht="30" customHeight="1" x14ac:dyDescent="0.2">
      <c r="A146" s="89">
        <v>0</v>
      </c>
      <c r="B146" s="90"/>
      <c r="C146" s="90"/>
      <c r="D146" s="114" t="s">
        <v>206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4"/>
      <c r="Q146" s="36" t="s">
        <v>207</v>
      </c>
      <c r="R146" s="36"/>
      <c r="S146" s="36"/>
      <c r="T146" s="36"/>
      <c r="U146" s="36"/>
      <c r="V146" s="114" t="s">
        <v>205</v>
      </c>
      <c r="W146" s="93"/>
      <c r="X146" s="93"/>
      <c r="Y146" s="93"/>
      <c r="Z146" s="93"/>
      <c r="AA146" s="93"/>
      <c r="AB146" s="93"/>
      <c r="AC146" s="93"/>
      <c r="AD146" s="93"/>
      <c r="AE146" s="94"/>
      <c r="AF146" s="115">
        <v>288.39999999999998</v>
      </c>
      <c r="AG146" s="115"/>
      <c r="AH146" s="115"/>
      <c r="AI146" s="115"/>
      <c r="AJ146" s="115"/>
      <c r="AK146" s="115">
        <v>0</v>
      </c>
      <c r="AL146" s="115"/>
      <c r="AM146" s="115"/>
      <c r="AN146" s="115"/>
      <c r="AO146" s="115"/>
      <c r="AP146" s="115">
        <v>288.39999999999998</v>
      </c>
      <c r="AQ146" s="115"/>
      <c r="AR146" s="115"/>
      <c r="AS146" s="115"/>
      <c r="AT146" s="115"/>
      <c r="AU146" s="115">
        <v>342.7</v>
      </c>
      <c r="AV146" s="115"/>
      <c r="AW146" s="115"/>
      <c r="AX146" s="115"/>
      <c r="AY146" s="115"/>
      <c r="AZ146" s="115">
        <v>0</v>
      </c>
      <c r="BA146" s="115"/>
      <c r="BB146" s="115"/>
      <c r="BC146" s="115"/>
      <c r="BD146" s="115"/>
      <c r="BE146" s="115">
        <v>342.7</v>
      </c>
      <c r="BF146" s="115"/>
      <c r="BG146" s="115"/>
      <c r="BH146" s="115"/>
      <c r="BI146" s="115"/>
      <c r="BJ146" s="115">
        <v>353.5</v>
      </c>
      <c r="BK146" s="115"/>
      <c r="BL146" s="115"/>
      <c r="BM146" s="115"/>
      <c r="BN146" s="115"/>
      <c r="BO146" s="115">
        <v>0</v>
      </c>
      <c r="BP146" s="115"/>
      <c r="BQ146" s="115"/>
      <c r="BR146" s="115"/>
      <c r="BS146" s="115"/>
      <c r="BT146" s="115">
        <v>353.5</v>
      </c>
      <c r="BU146" s="115"/>
      <c r="BV146" s="115"/>
      <c r="BW146" s="115"/>
      <c r="BX146" s="115"/>
    </row>
    <row r="148" spans="1:79" ht="14.25" customHeight="1" x14ac:dyDescent="0.2">
      <c r="A148" s="42" t="s">
        <v>264</v>
      </c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</row>
    <row r="149" spans="1:79" ht="23.1" customHeight="1" x14ac:dyDescent="0.2">
      <c r="A149" s="61" t="s">
        <v>6</v>
      </c>
      <c r="B149" s="62"/>
      <c r="C149" s="62"/>
      <c r="D149" s="36" t="s">
        <v>9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 t="s">
        <v>8</v>
      </c>
      <c r="R149" s="36"/>
      <c r="S149" s="36"/>
      <c r="T149" s="36"/>
      <c r="U149" s="36"/>
      <c r="V149" s="36" t="s">
        <v>7</v>
      </c>
      <c r="W149" s="36"/>
      <c r="X149" s="36"/>
      <c r="Y149" s="36"/>
      <c r="Z149" s="36"/>
      <c r="AA149" s="36"/>
      <c r="AB149" s="36"/>
      <c r="AC149" s="36"/>
      <c r="AD149" s="36"/>
      <c r="AE149" s="36"/>
      <c r="AF149" s="30" t="s">
        <v>255</v>
      </c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2"/>
      <c r="AU149" s="30" t="s">
        <v>260</v>
      </c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2"/>
    </row>
    <row r="150" spans="1:79" ht="28.5" customHeight="1" x14ac:dyDescent="0.2">
      <c r="A150" s="64"/>
      <c r="B150" s="65"/>
      <c r="C150" s="65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 t="s">
        <v>4</v>
      </c>
      <c r="AG150" s="36"/>
      <c r="AH150" s="36"/>
      <c r="AI150" s="36"/>
      <c r="AJ150" s="36"/>
      <c r="AK150" s="36" t="s">
        <v>3</v>
      </c>
      <c r="AL150" s="36"/>
      <c r="AM150" s="36"/>
      <c r="AN150" s="36"/>
      <c r="AO150" s="36"/>
      <c r="AP150" s="36" t="s">
        <v>123</v>
      </c>
      <c r="AQ150" s="36"/>
      <c r="AR150" s="36"/>
      <c r="AS150" s="36"/>
      <c r="AT150" s="36"/>
      <c r="AU150" s="36" t="s">
        <v>4</v>
      </c>
      <c r="AV150" s="36"/>
      <c r="AW150" s="36"/>
      <c r="AX150" s="36"/>
      <c r="AY150" s="36"/>
      <c r="AZ150" s="36" t="s">
        <v>3</v>
      </c>
      <c r="BA150" s="36"/>
      <c r="BB150" s="36"/>
      <c r="BC150" s="36"/>
      <c r="BD150" s="36"/>
      <c r="BE150" s="36" t="s">
        <v>90</v>
      </c>
      <c r="BF150" s="36"/>
      <c r="BG150" s="36"/>
      <c r="BH150" s="36"/>
      <c r="BI150" s="36"/>
    </row>
    <row r="151" spans="1:79" ht="15" customHeight="1" x14ac:dyDescent="0.2">
      <c r="A151" s="30">
        <v>1</v>
      </c>
      <c r="B151" s="31"/>
      <c r="C151" s="31"/>
      <c r="D151" s="36">
        <v>2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>
        <v>3</v>
      </c>
      <c r="R151" s="36"/>
      <c r="S151" s="36"/>
      <c r="T151" s="36"/>
      <c r="U151" s="36"/>
      <c r="V151" s="36">
        <v>4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36">
        <v>5</v>
      </c>
      <c r="AG151" s="36"/>
      <c r="AH151" s="36"/>
      <c r="AI151" s="36"/>
      <c r="AJ151" s="36"/>
      <c r="AK151" s="36">
        <v>6</v>
      </c>
      <c r="AL151" s="36"/>
      <c r="AM151" s="36"/>
      <c r="AN151" s="36"/>
      <c r="AO151" s="36"/>
      <c r="AP151" s="36">
        <v>7</v>
      </c>
      <c r="AQ151" s="36"/>
      <c r="AR151" s="36"/>
      <c r="AS151" s="36"/>
      <c r="AT151" s="36"/>
      <c r="AU151" s="36">
        <v>8</v>
      </c>
      <c r="AV151" s="36"/>
      <c r="AW151" s="36"/>
      <c r="AX151" s="36"/>
      <c r="AY151" s="36"/>
      <c r="AZ151" s="36">
        <v>9</v>
      </c>
      <c r="BA151" s="36"/>
      <c r="BB151" s="36"/>
      <c r="BC151" s="36"/>
      <c r="BD151" s="36"/>
      <c r="BE151" s="36">
        <v>10</v>
      </c>
      <c r="BF151" s="36"/>
      <c r="BG151" s="36"/>
      <c r="BH151" s="36"/>
      <c r="BI151" s="36"/>
    </row>
    <row r="152" spans="1:79" ht="15.75" hidden="1" customHeight="1" x14ac:dyDescent="0.2">
      <c r="A152" s="33" t="s">
        <v>154</v>
      </c>
      <c r="B152" s="34"/>
      <c r="C152" s="34"/>
      <c r="D152" s="36" t="s">
        <v>57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 t="s">
        <v>70</v>
      </c>
      <c r="R152" s="36"/>
      <c r="S152" s="36"/>
      <c r="T152" s="36"/>
      <c r="U152" s="36"/>
      <c r="V152" s="36" t="s">
        <v>71</v>
      </c>
      <c r="W152" s="36"/>
      <c r="X152" s="36"/>
      <c r="Y152" s="36"/>
      <c r="Z152" s="36"/>
      <c r="AA152" s="36"/>
      <c r="AB152" s="36"/>
      <c r="AC152" s="36"/>
      <c r="AD152" s="36"/>
      <c r="AE152" s="36"/>
      <c r="AF152" s="38" t="s">
        <v>107</v>
      </c>
      <c r="AG152" s="38"/>
      <c r="AH152" s="38"/>
      <c r="AI152" s="38"/>
      <c r="AJ152" s="38"/>
      <c r="AK152" s="37" t="s">
        <v>108</v>
      </c>
      <c r="AL152" s="37"/>
      <c r="AM152" s="37"/>
      <c r="AN152" s="37"/>
      <c r="AO152" s="37"/>
      <c r="AP152" s="44" t="s">
        <v>194</v>
      </c>
      <c r="AQ152" s="44"/>
      <c r="AR152" s="44"/>
      <c r="AS152" s="44"/>
      <c r="AT152" s="44"/>
      <c r="AU152" s="38" t="s">
        <v>109</v>
      </c>
      <c r="AV152" s="38"/>
      <c r="AW152" s="38"/>
      <c r="AX152" s="38"/>
      <c r="AY152" s="38"/>
      <c r="AZ152" s="37" t="s">
        <v>110</v>
      </c>
      <c r="BA152" s="37"/>
      <c r="BB152" s="37"/>
      <c r="BC152" s="37"/>
      <c r="BD152" s="37"/>
      <c r="BE152" s="44" t="s">
        <v>194</v>
      </c>
      <c r="BF152" s="44"/>
      <c r="BG152" s="44"/>
      <c r="BH152" s="44"/>
      <c r="BI152" s="44"/>
      <c r="CA152" t="s">
        <v>39</v>
      </c>
    </row>
    <row r="153" spans="1:79" s="6" customFormat="1" ht="14.25" x14ac:dyDescent="0.2">
      <c r="A153" s="87">
        <v>0</v>
      </c>
      <c r="B153" s="85"/>
      <c r="C153" s="85"/>
      <c r="D153" s="111" t="s">
        <v>193</v>
      </c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CA153" s="6" t="s">
        <v>40</v>
      </c>
    </row>
    <row r="154" spans="1:79" s="99" customFormat="1" ht="14.25" customHeight="1" x14ac:dyDescent="0.2">
      <c r="A154" s="89">
        <v>0</v>
      </c>
      <c r="B154" s="90"/>
      <c r="C154" s="90"/>
      <c r="D154" s="114" t="s">
        <v>195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196</v>
      </c>
      <c r="R154" s="36"/>
      <c r="S154" s="36"/>
      <c r="T154" s="36"/>
      <c r="U154" s="36"/>
      <c r="V154" s="36" t="s">
        <v>197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115">
        <v>77</v>
      </c>
      <c r="AG154" s="115"/>
      <c r="AH154" s="115"/>
      <c r="AI154" s="115"/>
      <c r="AJ154" s="115"/>
      <c r="AK154" s="115">
        <v>0</v>
      </c>
      <c r="AL154" s="115"/>
      <c r="AM154" s="115"/>
      <c r="AN154" s="115"/>
      <c r="AO154" s="115"/>
      <c r="AP154" s="115">
        <v>77</v>
      </c>
      <c r="AQ154" s="115"/>
      <c r="AR154" s="115"/>
      <c r="AS154" s="115"/>
      <c r="AT154" s="115"/>
      <c r="AU154" s="115">
        <v>77</v>
      </c>
      <c r="AV154" s="115"/>
      <c r="AW154" s="115"/>
      <c r="AX154" s="115"/>
      <c r="AY154" s="115"/>
      <c r="AZ154" s="115">
        <v>0</v>
      </c>
      <c r="BA154" s="115"/>
      <c r="BB154" s="115"/>
      <c r="BC154" s="115"/>
      <c r="BD154" s="115"/>
      <c r="BE154" s="115">
        <v>77</v>
      </c>
      <c r="BF154" s="115"/>
      <c r="BG154" s="115"/>
      <c r="BH154" s="115"/>
      <c r="BI154" s="115"/>
    </row>
    <row r="155" spans="1:79" s="6" customFormat="1" ht="14.25" x14ac:dyDescent="0.2">
      <c r="A155" s="87">
        <v>0</v>
      </c>
      <c r="B155" s="85"/>
      <c r="C155" s="85"/>
      <c r="D155" s="113" t="s">
        <v>198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  <c r="Q155" s="111"/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</row>
    <row r="156" spans="1:79" s="99" customFormat="1" ht="28.5" customHeight="1" x14ac:dyDescent="0.2">
      <c r="A156" s="89">
        <v>0</v>
      </c>
      <c r="B156" s="90"/>
      <c r="C156" s="90"/>
      <c r="D156" s="114" t="s">
        <v>199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196</v>
      </c>
      <c r="R156" s="36"/>
      <c r="S156" s="36"/>
      <c r="T156" s="36"/>
      <c r="U156" s="36"/>
      <c r="V156" s="36" t="s">
        <v>200</v>
      </c>
      <c r="W156" s="36"/>
      <c r="X156" s="36"/>
      <c r="Y156" s="36"/>
      <c r="Z156" s="36"/>
      <c r="AA156" s="36"/>
      <c r="AB156" s="36"/>
      <c r="AC156" s="36"/>
      <c r="AD156" s="36"/>
      <c r="AE156" s="36"/>
      <c r="AF156" s="115">
        <v>5200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5200</v>
      </c>
      <c r="AQ156" s="115"/>
      <c r="AR156" s="115"/>
      <c r="AS156" s="115"/>
      <c r="AT156" s="115"/>
      <c r="AU156" s="115">
        <v>5200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5200</v>
      </c>
      <c r="BF156" s="115"/>
      <c r="BG156" s="115"/>
      <c r="BH156" s="115"/>
      <c r="BI156" s="115"/>
    </row>
    <row r="157" spans="1:79" s="99" customFormat="1" ht="30" customHeight="1" x14ac:dyDescent="0.2">
      <c r="A157" s="89">
        <v>0</v>
      </c>
      <c r="B157" s="90"/>
      <c r="C157" s="90"/>
      <c r="D157" s="114" t="s">
        <v>201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196</v>
      </c>
      <c r="R157" s="36"/>
      <c r="S157" s="36"/>
      <c r="T157" s="36"/>
      <c r="U157" s="36"/>
      <c r="V157" s="114" t="s">
        <v>202</v>
      </c>
      <c r="W157" s="93"/>
      <c r="X157" s="93"/>
      <c r="Y157" s="93"/>
      <c r="Z157" s="93"/>
      <c r="AA157" s="93"/>
      <c r="AB157" s="93"/>
      <c r="AC157" s="93"/>
      <c r="AD157" s="93"/>
      <c r="AE157" s="94"/>
      <c r="AF157" s="115">
        <v>730</v>
      </c>
      <c r="AG157" s="115"/>
      <c r="AH157" s="115"/>
      <c r="AI157" s="115"/>
      <c r="AJ157" s="115"/>
      <c r="AK157" s="115">
        <v>0</v>
      </c>
      <c r="AL157" s="115"/>
      <c r="AM157" s="115"/>
      <c r="AN157" s="115"/>
      <c r="AO157" s="115"/>
      <c r="AP157" s="115">
        <v>730</v>
      </c>
      <c r="AQ157" s="115"/>
      <c r="AR157" s="115"/>
      <c r="AS157" s="115"/>
      <c r="AT157" s="115"/>
      <c r="AU157" s="115">
        <v>730</v>
      </c>
      <c r="AV157" s="115"/>
      <c r="AW157" s="115"/>
      <c r="AX157" s="115"/>
      <c r="AY157" s="115"/>
      <c r="AZ157" s="115">
        <v>0</v>
      </c>
      <c r="BA157" s="115"/>
      <c r="BB157" s="115"/>
      <c r="BC157" s="115"/>
      <c r="BD157" s="115"/>
      <c r="BE157" s="115">
        <v>730</v>
      </c>
      <c r="BF157" s="115"/>
      <c r="BG157" s="115"/>
      <c r="BH157" s="115"/>
      <c r="BI157" s="115"/>
    </row>
    <row r="158" spans="1:79" s="6" customFormat="1" ht="14.25" x14ac:dyDescent="0.2">
      <c r="A158" s="87">
        <v>0</v>
      </c>
      <c r="B158" s="85"/>
      <c r="C158" s="85"/>
      <c r="D158" s="113" t="s">
        <v>203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1"/>
      <c r="R158" s="111"/>
      <c r="S158" s="111"/>
      <c r="T158" s="111"/>
      <c r="U158" s="111"/>
      <c r="V158" s="113"/>
      <c r="W158" s="101"/>
      <c r="X158" s="101"/>
      <c r="Y158" s="101"/>
      <c r="Z158" s="101"/>
      <c r="AA158" s="101"/>
      <c r="AB158" s="101"/>
      <c r="AC158" s="101"/>
      <c r="AD158" s="101"/>
      <c r="AE158" s="10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</row>
    <row r="159" spans="1:79" s="99" customFormat="1" ht="42.75" customHeight="1" x14ac:dyDescent="0.2">
      <c r="A159" s="89">
        <v>0</v>
      </c>
      <c r="B159" s="90"/>
      <c r="C159" s="90"/>
      <c r="D159" s="114" t="s">
        <v>204</v>
      </c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4"/>
      <c r="Q159" s="36" t="s">
        <v>196</v>
      </c>
      <c r="R159" s="36"/>
      <c r="S159" s="36"/>
      <c r="T159" s="36"/>
      <c r="U159" s="36"/>
      <c r="V159" s="114" t="s">
        <v>205</v>
      </c>
      <c r="W159" s="93"/>
      <c r="X159" s="93"/>
      <c r="Y159" s="93"/>
      <c r="Z159" s="93"/>
      <c r="AA159" s="93"/>
      <c r="AB159" s="93"/>
      <c r="AC159" s="93"/>
      <c r="AD159" s="93"/>
      <c r="AE159" s="94"/>
      <c r="AF159" s="115">
        <v>67.5</v>
      </c>
      <c r="AG159" s="115"/>
      <c r="AH159" s="115"/>
      <c r="AI159" s="115"/>
      <c r="AJ159" s="115"/>
      <c r="AK159" s="115">
        <v>0</v>
      </c>
      <c r="AL159" s="115"/>
      <c r="AM159" s="115"/>
      <c r="AN159" s="115"/>
      <c r="AO159" s="115"/>
      <c r="AP159" s="115">
        <v>67.5</v>
      </c>
      <c r="AQ159" s="115"/>
      <c r="AR159" s="115"/>
      <c r="AS159" s="115"/>
      <c r="AT159" s="115"/>
      <c r="AU159" s="115">
        <v>67.5</v>
      </c>
      <c r="AV159" s="115"/>
      <c r="AW159" s="115"/>
      <c r="AX159" s="115"/>
      <c r="AY159" s="115"/>
      <c r="AZ159" s="115">
        <v>0</v>
      </c>
      <c r="BA159" s="115"/>
      <c r="BB159" s="115"/>
      <c r="BC159" s="115"/>
      <c r="BD159" s="115"/>
      <c r="BE159" s="115">
        <v>67.5</v>
      </c>
      <c r="BF159" s="115"/>
      <c r="BG159" s="115"/>
      <c r="BH159" s="115"/>
      <c r="BI159" s="115"/>
    </row>
    <row r="160" spans="1:79" s="99" customFormat="1" ht="30" customHeight="1" x14ac:dyDescent="0.2">
      <c r="A160" s="89">
        <v>0</v>
      </c>
      <c r="B160" s="90"/>
      <c r="C160" s="90"/>
      <c r="D160" s="114" t="s">
        <v>206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207</v>
      </c>
      <c r="R160" s="36"/>
      <c r="S160" s="36"/>
      <c r="T160" s="36"/>
      <c r="U160" s="36"/>
      <c r="V160" s="114" t="s">
        <v>205</v>
      </c>
      <c r="W160" s="93"/>
      <c r="X160" s="93"/>
      <c r="Y160" s="93"/>
      <c r="Z160" s="93"/>
      <c r="AA160" s="93"/>
      <c r="AB160" s="93"/>
      <c r="AC160" s="93"/>
      <c r="AD160" s="93"/>
      <c r="AE160" s="94"/>
      <c r="AF160" s="115">
        <v>385.6</v>
      </c>
      <c r="AG160" s="115"/>
      <c r="AH160" s="115"/>
      <c r="AI160" s="115"/>
      <c r="AJ160" s="115"/>
      <c r="AK160" s="115">
        <v>0</v>
      </c>
      <c r="AL160" s="115"/>
      <c r="AM160" s="115"/>
      <c r="AN160" s="115"/>
      <c r="AO160" s="115"/>
      <c r="AP160" s="115">
        <v>385.6</v>
      </c>
      <c r="AQ160" s="115"/>
      <c r="AR160" s="115"/>
      <c r="AS160" s="115"/>
      <c r="AT160" s="115"/>
      <c r="AU160" s="115">
        <v>392.9</v>
      </c>
      <c r="AV160" s="115"/>
      <c r="AW160" s="115"/>
      <c r="AX160" s="115"/>
      <c r="AY160" s="115"/>
      <c r="AZ160" s="115">
        <v>0</v>
      </c>
      <c r="BA160" s="115"/>
      <c r="BB160" s="115"/>
      <c r="BC160" s="115"/>
      <c r="BD160" s="115"/>
      <c r="BE160" s="115">
        <v>392.9</v>
      </c>
      <c r="BF160" s="115"/>
      <c r="BG160" s="115"/>
      <c r="BH160" s="115"/>
      <c r="BI160" s="115"/>
    </row>
    <row r="162" spans="1:79" ht="14.25" customHeight="1" x14ac:dyDescent="0.2">
      <c r="A162" s="42" t="s">
        <v>124</v>
      </c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</row>
    <row r="163" spans="1:79" ht="15" customHeight="1" x14ac:dyDescent="0.2">
      <c r="A163" s="53" t="s">
        <v>233</v>
      </c>
      <c r="B163" s="53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</row>
    <row r="164" spans="1:79" ht="12.95" customHeight="1" x14ac:dyDescent="0.2">
      <c r="A164" s="61" t="s">
        <v>19</v>
      </c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3"/>
      <c r="U164" s="36" t="s">
        <v>234</v>
      </c>
      <c r="V164" s="36"/>
      <c r="W164" s="36"/>
      <c r="X164" s="36"/>
      <c r="Y164" s="36"/>
      <c r="Z164" s="36"/>
      <c r="AA164" s="36"/>
      <c r="AB164" s="36"/>
      <c r="AC164" s="36"/>
      <c r="AD164" s="36"/>
      <c r="AE164" s="36" t="s">
        <v>237</v>
      </c>
      <c r="AF164" s="36"/>
      <c r="AG164" s="36"/>
      <c r="AH164" s="36"/>
      <c r="AI164" s="36"/>
      <c r="AJ164" s="36"/>
      <c r="AK164" s="36"/>
      <c r="AL164" s="36"/>
      <c r="AM164" s="36"/>
      <c r="AN164" s="36"/>
      <c r="AO164" s="36" t="s">
        <v>245</v>
      </c>
      <c r="AP164" s="36"/>
      <c r="AQ164" s="36"/>
      <c r="AR164" s="36"/>
      <c r="AS164" s="36"/>
      <c r="AT164" s="36"/>
      <c r="AU164" s="36"/>
      <c r="AV164" s="36"/>
      <c r="AW164" s="36"/>
      <c r="AX164" s="36"/>
      <c r="AY164" s="36" t="s">
        <v>255</v>
      </c>
      <c r="AZ164" s="36"/>
      <c r="BA164" s="36"/>
      <c r="BB164" s="36"/>
      <c r="BC164" s="36"/>
      <c r="BD164" s="36"/>
      <c r="BE164" s="36"/>
      <c r="BF164" s="36"/>
      <c r="BG164" s="36"/>
      <c r="BH164" s="36"/>
      <c r="BI164" s="36" t="s">
        <v>260</v>
      </c>
      <c r="BJ164" s="36"/>
      <c r="BK164" s="36"/>
      <c r="BL164" s="36"/>
      <c r="BM164" s="36"/>
      <c r="BN164" s="36"/>
      <c r="BO164" s="36"/>
      <c r="BP164" s="36"/>
      <c r="BQ164" s="36"/>
      <c r="BR164" s="36"/>
    </row>
    <row r="165" spans="1:79" ht="30" customHeight="1" x14ac:dyDescent="0.2">
      <c r="A165" s="64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6"/>
      <c r="U165" s="36" t="s">
        <v>4</v>
      </c>
      <c r="V165" s="36"/>
      <c r="W165" s="36"/>
      <c r="X165" s="36"/>
      <c r="Y165" s="36"/>
      <c r="Z165" s="36" t="s">
        <v>3</v>
      </c>
      <c r="AA165" s="36"/>
      <c r="AB165" s="36"/>
      <c r="AC165" s="36"/>
      <c r="AD165" s="36"/>
      <c r="AE165" s="36" t="s">
        <v>4</v>
      </c>
      <c r="AF165" s="36"/>
      <c r="AG165" s="36"/>
      <c r="AH165" s="36"/>
      <c r="AI165" s="36"/>
      <c r="AJ165" s="36" t="s">
        <v>3</v>
      </c>
      <c r="AK165" s="36"/>
      <c r="AL165" s="36"/>
      <c r="AM165" s="36"/>
      <c r="AN165" s="36"/>
      <c r="AO165" s="36" t="s">
        <v>4</v>
      </c>
      <c r="AP165" s="36"/>
      <c r="AQ165" s="36"/>
      <c r="AR165" s="36"/>
      <c r="AS165" s="36"/>
      <c r="AT165" s="36" t="s">
        <v>3</v>
      </c>
      <c r="AU165" s="36"/>
      <c r="AV165" s="36"/>
      <c r="AW165" s="36"/>
      <c r="AX165" s="36"/>
      <c r="AY165" s="36" t="s">
        <v>4</v>
      </c>
      <c r="AZ165" s="36"/>
      <c r="BA165" s="36"/>
      <c r="BB165" s="36"/>
      <c r="BC165" s="36"/>
      <c r="BD165" s="36" t="s">
        <v>3</v>
      </c>
      <c r="BE165" s="36"/>
      <c r="BF165" s="36"/>
      <c r="BG165" s="36"/>
      <c r="BH165" s="36"/>
      <c r="BI165" s="36" t="s">
        <v>4</v>
      </c>
      <c r="BJ165" s="36"/>
      <c r="BK165" s="36"/>
      <c r="BL165" s="36"/>
      <c r="BM165" s="36"/>
      <c r="BN165" s="36" t="s">
        <v>3</v>
      </c>
      <c r="BO165" s="36"/>
      <c r="BP165" s="36"/>
      <c r="BQ165" s="36"/>
      <c r="BR165" s="36"/>
    </row>
    <row r="166" spans="1:79" ht="15" customHeight="1" x14ac:dyDescent="0.2">
      <c r="A166" s="30">
        <v>1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2"/>
      <c r="U166" s="36">
        <v>2</v>
      </c>
      <c r="V166" s="36"/>
      <c r="W166" s="36"/>
      <c r="X166" s="36"/>
      <c r="Y166" s="36"/>
      <c r="Z166" s="36">
        <v>3</v>
      </c>
      <c r="AA166" s="36"/>
      <c r="AB166" s="36"/>
      <c r="AC166" s="36"/>
      <c r="AD166" s="36"/>
      <c r="AE166" s="36">
        <v>4</v>
      </c>
      <c r="AF166" s="36"/>
      <c r="AG166" s="36"/>
      <c r="AH166" s="36"/>
      <c r="AI166" s="36"/>
      <c r="AJ166" s="36">
        <v>5</v>
      </c>
      <c r="AK166" s="36"/>
      <c r="AL166" s="36"/>
      <c r="AM166" s="36"/>
      <c r="AN166" s="36"/>
      <c r="AO166" s="36">
        <v>6</v>
      </c>
      <c r="AP166" s="36"/>
      <c r="AQ166" s="36"/>
      <c r="AR166" s="36"/>
      <c r="AS166" s="36"/>
      <c r="AT166" s="36">
        <v>7</v>
      </c>
      <c r="AU166" s="36"/>
      <c r="AV166" s="36"/>
      <c r="AW166" s="36"/>
      <c r="AX166" s="36"/>
      <c r="AY166" s="36">
        <v>8</v>
      </c>
      <c r="AZ166" s="36"/>
      <c r="BA166" s="36"/>
      <c r="BB166" s="36"/>
      <c r="BC166" s="36"/>
      <c r="BD166" s="36">
        <v>9</v>
      </c>
      <c r="BE166" s="36"/>
      <c r="BF166" s="36"/>
      <c r="BG166" s="36"/>
      <c r="BH166" s="36"/>
      <c r="BI166" s="36">
        <v>10</v>
      </c>
      <c r="BJ166" s="36"/>
      <c r="BK166" s="36"/>
      <c r="BL166" s="36"/>
      <c r="BM166" s="36"/>
      <c r="BN166" s="36">
        <v>11</v>
      </c>
      <c r="BO166" s="36"/>
      <c r="BP166" s="36"/>
      <c r="BQ166" s="36"/>
      <c r="BR166" s="36"/>
    </row>
    <row r="167" spans="1:79" s="1" customFormat="1" ht="15.75" hidden="1" customHeight="1" x14ac:dyDescent="0.2">
      <c r="A167" s="33" t="s">
        <v>57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5"/>
      <c r="U167" s="38" t="s">
        <v>65</v>
      </c>
      <c r="V167" s="38"/>
      <c r="W167" s="38"/>
      <c r="X167" s="38"/>
      <c r="Y167" s="38"/>
      <c r="Z167" s="37" t="s">
        <v>66</v>
      </c>
      <c r="AA167" s="37"/>
      <c r="AB167" s="37"/>
      <c r="AC167" s="37"/>
      <c r="AD167" s="37"/>
      <c r="AE167" s="38" t="s">
        <v>67</v>
      </c>
      <c r="AF167" s="38"/>
      <c r="AG167" s="38"/>
      <c r="AH167" s="38"/>
      <c r="AI167" s="38"/>
      <c r="AJ167" s="37" t="s">
        <v>68</v>
      </c>
      <c r="AK167" s="37"/>
      <c r="AL167" s="37"/>
      <c r="AM167" s="37"/>
      <c r="AN167" s="37"/>
      <c r="AO167" s="38" t="s">
        <v>58</v>
      </c>
      <c r="AP167" s="38"/>
      <c r="AQ167" s="38"/>
      <c r="AR167" s="38"/>
      <c r="AS167" s="38"/>
      <c r="AT167" s="37" t="s">
        <v>59</v>
      </c>
      <c r="AU167" s="37"/>
      <c r="AV167" s="37"/>
      <c r="AW167" s="37"/>
      <c r="AX167" s="37"/>
      <c r="AY167" s="38" t="s">
        <v>60</v>
      </c>
      <c r="AZ167" s="38"/>
      <c r="BA167" s="38"/>
      <c r="BB167" s="38"/>
      <c r="BC167" s="38"/>
      <c r="BD167" s="37" t="s">
        <v>61</v>
      </c>
      <c r="BE167" s="37"/>
      <c r="BF167" s="37"/>
      <c r="BG167" s="37"/>
      <c r="BH167" s="37"/>
      <c r="BI167" s="38" t="s">
        <v>62</v>
      </c>
      <c r="BJ167" s="38"/>
      <c r="BK167" s="38"/>
      <c r="BL167" s="38"/>
      <c r="BM167" s="38"/>
      <c r="BN167" s="37" t="s">
        <v>63</v>
      </c>
      <c r="BO167" s="37"/>
      <c r="BP167" s="37"/>
      <c r="BQ167" s="37"/>
      <c r="BR167" s="37"/>
      <c r="CA167" t="s">
        <v>41</v>
      </c>
    </row>
    <row r="168" spans="1:79" s="6" customFormat="1" ht="12.75" customHeight="1" x14ac:dyDescent="0.2">
      <c r="A168" s="100" t="s">
        <v>208</v>
      </c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2"/>
      <c r="U168" s="116">
        <v>7454933.5999999996</v>
      </c>
      <c r="V168" s="116"/>
      <c r="W168" s="116"/>
      <c r="X168" s="116"/>
      <c r="Y168" s="116"/>
      <c r="Z168" s="116">
        <v>0</v>
      </c>
      <c r="AA168" s="116"/>
      <c r="AB168" s="116"/>
      <c r="AC168" s="116"/>
      <c r="AD168" s="116"/>
      <c r="AE168" s="116">
        <v>8087214</v>
      </c>
      <c r="AF168" s="116"/>
      <c r="AG168" s="116"/>
      <c r="AH168" s="116"/>
      <c r="AI168" s="116"/>
      <c r="AJ168" s="116">
        <v>0</v>
      </c>
      <c r="AK168" s="116"/>
      <c r="AL168" s="116"/>
      <c r="AM168" s="116"/>
      <c r="AN168" s="116"/>
      <c r="AO168" s="116">
        <v>8510964</v>
      </c>
      <c r="AP168" s="116"/>
      <c r="AQ168" s="116"/>
      <c r="AR168" s="116"/>
      <c r="AS168" s="116"/>
      <c r="AT168" s="116">
        <v>0</v>
      </c>
      <c r="AU168" s="116"/>
      <c r="AV168" s="116"/>
      <c r="AW168" s="116"/>
      <c r="AX168" s="116"/>
      <c r="AY168" s="116">
        <v>8526732</v>
      </c>
      <c r="AZ168" s="116"/>
      <c r="BA168" s="116"/>
      <c r="BB168" s="116"/>
      <c r="BC168" s="116"/>
      <c r="BD168" s="116">
        <v>0</v>
      </c>
      <c r="BE168" s="116"/>
      <c r="BF168" s="116"/>
      <c r="BG168" s="116"/>
      <c r="BH168" s="116"/>
      <c r="BI168" s="116">
        <v>8542284</v>
      </c>
      <c r="BJ168" s="116"/>
      <c r="BK168" s="116"/>
      <c r="BL168" s="116"/>
      <c r="BM168" s="116"/>
      <c r="BN168" s="116">
        <v>0</v>
      </c>
      <c r="BO168" s="116"/>
      <c r="BP168" s="116"/>
      <c r="BQ168" s="116"/>
      <c r="BR168" s="116"/>
      <c r="CA168" s="6" t="s">
        <v>42</v>
      </c>
    </row>
    <row r="169" spans="1:79" s="99" customFormat="1" ht="12.75" customHeight="1" x14ac:dyDescent="0.2">
      <c r="A169" s="92" t="s">
        <v>209</v>
      </c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4"/>
      <c r="U169" s="117">
        <v>5988253.5999999996</v>
      </c>
      <c r="V169" s="117"/>
      <c r="W169" s="117"/>
      <c r="X169" s="117"/>
      <c r="Y169" s="117"/>
      <c r="Z169" s="117">
        <v>0</v>
      </c>
      <c r="AA169" s="117"/>
      <c r="AB169" s="117"/>
      <c r="AC169" s="117"/>
      <c r="AD169" s="117"/>
      <c r="AE169" s="117">
        <v>6421776</v>
      </c>
      <c r="AF169" s="117"/>
      <c r="AG169" s="117"/>
      <c r="AH169" s="117"/>
      <c r="AI169" s="117"/>
      <c r="AJ169" s="117">
        <v>0</v>
      </c>
      <c r="AK169" s="117"/>
      <c r="AL169" s="117"/>
      <c r="AM169" s="117"/>
      <c r="AN169" s="117"/>
      <c r="AO169" s="117">
        <v>6725736</v>
      </c>
      <c r="AP169" s="117"/>
      <c r="AQ169" s="117"/>
      <c r="AR169" s="117"/>
      <c r="AS169" s="117"/>
      <c r="AT169" s="117">
        <v>0</v>
      </c>
      <c r="AU169" s="117"/>
      <c r="AV169" s="117"/>
      <c r="AW169" s="117"/>
      <c r="AX169" s="117"/>
      <c r="AY169" s="117">
        <v>6741504</v>
      </c>
      <c r="AZ169" s="117"/>
      <c r="BA169" s="117"/>
      <c r="BB169" s="117"/>
      <c r="BC169" s="117"/>
      <c r="BD169" s="117">
        <v>0</v>
      </c>
      <c r="BE169" s="117"/>
      <c r="BF169" s="117"/>
      <c r="BG169" s="117"/>
      <c r="BH169" s="117"/>
      <c r="BI169" s="117">
        <v>6757056</v>
      </c>
      <c r="BJ169" s="117"/>
      <c r="BK169" s="117"/>
      <c r="BL169" s="117"/>
      <c r="BM169" s="117"/>
      <c r="BN169" s="117">
        <v>0</v>
      </c>
      <c r="BO169" s="117"/>
      <c r="BP169" s="117"/>
      <c r="BQ169" s="117"/>
      <c r="BR169" s="117"/>
    </row>
    <row r="170" spans="1:79" s="99" customFormat="1" ht="12.75" customHeight="1" x14ac:dyDescent="0.2">
      <c r="A170" s="92" t="s">
        <v>210</v>
      </c>
      <c r="B170" s="93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4"/>
      <c r="U170" s="117">
        <v>1466680</v>
      </c>
      <c r="V170" s="117"/>
      <c r="W170" s="117"/>
      <c r="X170" s="117"/>
      <c r="Y170" s="117"/>
      <c r="Z170" s="117">
        <v>0</v>
      </c>
      <c r="AA170" s="117"/>
      <c r="AB170" s="117"/>
      <c r="AC170" s="117"/>
      <c r="AD170" s="117"/>
      <c r="AE170" s="117">
        <v>1665438</v>
      </c>
      <c r="AF170" s="117"/>
      <c r="AG170" s="117"/>
      <c r="AH170" s="117"/>
      <c r="AI170" s="117"/>
      <c r="AJ170" s="117">
        <v>0</v>
      </c>
      <c r="AK170" s="117"/>
      <c r="AL170" s="117"/>
      <c r="AM170" s="117"/>
      <c r="AN170" s="117"/>
      <c r="AO170" s="117">
        <v>1785228</v>
      </c>
      <c r="AP170" s="117"/>
      <c r="AQ170" s="117"/>
      <c r="AR170" s="117"/>
      <c r="AS170" s="117"/>
      <c r="AT170" s="117">
        <v>0</v>
      </c>
      <c r="AU170" s="117"/>
      <c r="AV170" s="117"/>
      <c r="AW170" s="117"/>
      <c r="AX170" s="117"/>
      <c r="AY170" s="117">
        <v>1785228</v>
      </c>
      <c r="AZ170" s="117"/>
      <c r="BA170" s="117"/>
      <c r="BB170" s="117"/>
      <c r="BC170" s="117"/>
      <c r="BD170" s="117">
        <v>0</v>
      </c>
      <c r="BE170" s="117"/>
      <c r="BF170" s="117"/>
      <c r="BG170" s="117"/>
      <c r="BH170" s="117"/>
      <c r="BI170" s="117">
        <v>1785228</v>
      </c>
      <c r="BJ170" s="117"/>
      <c r="BK170" s="117"/>
      <c r="BL170" s="117"/>
      <c r="BM170" s="117"/>
      <c r="BN170" s="117">
        <v>0</v>
      </c>
      <c r="BO170" s="117"/>
      <c r="BP170" s="117"/>
      <c r="BQ170" s="117"/>
      <c r="BR170" s="117"/>
    </row>
    <row r="171" spans="1:79" s="99" customFormat="1" ht="12.75" customHeight="1" x14ac:dyDescent="0.2">
      <c r="A171" s="92" t="s">
        <v>211</v>
      </c>
      <c r="B171" s="93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4"/>
      <c r="U171" s="117">
        <v>2509638</v>
      </c>
      <c r="V171" s="117"/>
      <c r="W171" s="117"/>
      <c r="X171" s="117"/>
      <c r="Y171" s="117"/>
      <c r="Z171" s="117">
        <v>0</v>
      </c>
      <c r="AA171" s="117"/>
      <c r="AB171" s="117"/>
      <c r="AC171" s="117"/>
      <c r="AD171" s="117"/>
      <c r="AE171" s="117">
        <v>4961471</v>
      </c>
      <c r="AF171" s="117"/>
      <c r="AG171" s="117"/>
      <c r="AH171" s="117"/>
      <c r="AI171" s="117"/>
      <c r="AJ171" s="117">
        <v>0</v>
      </c>
      <c r="AK171" s="117"/>
      <c r="AL171" s="117"/>
      <c r="AM171" s="117"/>
      <c r="AN171" s="117"/>
      <c r="AO171" s="117">
        <v>4761610</v>
      </c>
      <c r="AP171" s="117"/>
      <c r="AQ171" s="117"/>
      <c r="AR171" s="117"/>
      <c r="AS171" s="117"/>
      <c r="AT171" s="117">
        <v>0</v>
      </c>
      <c r="AU171" s="117"/>
      <c r="AV171" s="117"/>
      <c r="AW171" s="117"/>
      <c r="AX171" s="117"/>
      <c r="AY171" s="117">
        <v>5420979</v>
      </c>
      <c r="AZ171" s="117"/>
      <c r="BA171" s="117"/>
      <c r="BB171" s="117"/>
      <c r="BC171" s="117"/>
      <c r="BD171" s="117">
        <v>0</v>
      </c>
      <c r="BE171" s="117"/>
      <c r="BF171" s="117"/>
      <c r="BG171" s="117"/>
      <c r="BH171" s="117"/>
      <c r="BI171" s="117">
        <v>5435787</v>
      </c>
      <c r="BJ171" s="117"/>
      <c r="BK171" s="117"/>
      <c r="BL171" s="117"/>
      <c r="BM171" s="117"/>
      <c r="BN171" s="117">
        <v>0</v>
      </c>
      <c r="BO171" s="117"/>
      <c r="BP171" s="117"/>
      <c r="BQ171" s="117"/>
      <c r="BR171" s="117"/>
    </row>
    <row r="172" spans="1:79" s="6" customFormat="1" ht="12.75" customHeight="1" x14ac:dyDescent="0.2">
      <c r="A172" s="100" t="s">
        <v>212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2"/>
      <c r="U172" s="116">
        <v>961072</v>
      </c>
      <c r="V172" s="116"/>
      <c r="W172" s="116"/>
      <c r="X172" s="116"/>
      <c r="Y172" s="116"/>
      <c r="Z172" s="116">
        <v>0</v>
      </c>
      <c r="AA172" s="116"/>
      <c r="AB172" s="116"/>
      <c r="AC172" s="116"/>
      <c r="AD172" s="116"/>
      <c r="AE172" s="116">
        <v>1386481</v>
      </c>
      <c r="AF172" s="116"/>
      <c r="AG172" s="116"/>
      <c r="AH172" s="116"/>
      <c r="AI172" s="116"/>
      <c r="AJ172" s="116">
        <v>0</v>
      </c>
      <c r="AK172" s="116"/>
      <c r="AL172" s="116"/>
      <c r="AM172" s="116"/>
      <c r="AN172" s="116"/>
      <c r="AO172" s="116">
        <v>1504103</v>
      </c>
      <c r="AP172" s="116"/>
      <c r="AQ172" s="116"/>
      <c r="AR172" s="116"/>
      <c r="AS172" s="116"/>
      <c r="AT172" s="116">
        <v>0</v>
      </c>
      <c r="AU172" s="116"/>
      <c r="AV172" s="116"/>
      <c r="AW172" s="116"/>
      <c r="AX172" s="116"/>
      <c r="AY172" s="116">
        <v>1602034</v>
      </c>
      <c r="AZ172" s="116"/>
      <c r="BA172" s="116"/>
      <c r="BB172" s="116"/>
      <c r="BC172" s="116"/>
      <c r="BD172" s="116">
        <v>0</v>
      </c>
      <c r="BE172" s="116"/>
      <c r="BF172" s="116"/>
      <c r="BG172" s="116"/>
      <c r="BH172" s="116"/>
      <c r="BI172" s="116">
        <v>1619613</v>
      </c>
      <c r="BJ172" s="116"/>
      <c r="BK172" s="116"/>
      <c r="BL172" s="116"/>
      <c r="BM172" s="116"/>
      <c r="BN172" s="116">
        <v>0</v>
      </c>
      <c r="BO172" s="116"/>
      <c r="BP172" s="116"/>
      <c r="BQ172" s="116"/>
      <c r="BR172" s="116"/>
    </row>
    <row r="173" spans="1:79" s="99" customFormat="1" ht="12.75" customHeight="1" x14ac:dyDescent="0.2">
      <c r="A173" s="92" t="s">
        <v>213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117">
        <v>961072</v>
      </c>
      <c r="V173" s="117"/>
      <c r="W173" s="117"/>
      <c r="X173" s="117"/>
      <c r="Y173" s="117"/>
      <c r="Z173" s="117">
        <v>0</v>
      </c>
      <c r="AA173" s="117"/>
      <c r="AB173" s="117"/>
      <c r="AC173" s="117"/>
      <c r="AD173" s="117"/>
      <c r="AE173" s="117">
        <v>1386481</v>
      </c>
      <c r="AF173" s="117"/>
      <c r="AG173" s="117"/>
      <c r="AH173" s="117"/>
      <c r="AI173" s="117"/>
      <c r="AJ173" s="117">
        <v>0</v>
      </c>
      <c r="AK173" s="117"/>
      <c r="AL173" s="117"/>
      <c r="AM173" s="117"/>
      <c r="AN173" s="117"/>
      <c r="AO173" s="117">
        <v>1504103</v>
      </c>
      <c r="AP173" s="117"/>
      <c r="AQ173" s="117"/>
      <c r="AR173" s="117"/>
      <c r="AS173" s="117"/>
      <c r="AT173" s="117">
        <v>0</v>
      </c>
      <c r="AU173" s="117"/>
      <c r="AV173" s="117"/>
      <c r="AW173" s="117"/>
      <c r="AX173" s="117"/>
      <c r="AY173" s="117">
        <v>1602034</v>
      </c>
      <c r="AZ173" s="117"/>
      <c r="BA173" s="117"/>
      <c r="BB173" s="117"/>
      <c r="BC173" s="117"/>
      <c r="BD173" s="117">
        <v>0</v>
      </c>
      <c r="BE173" s="117"/>
      <c r="BF173" s="117"/>
      <c r="BG173" s="117"/>
      <c r="BH173" s="117"/>
      <c r="BI173" s="117">
        <v>1619613</v>
      </c>
      <c r="BJ173" s="117"/>
      <c r="BK173" s="117"/>
      <c r="BL173" s="117"/>
      <c r="BM173" s="117"/>
      <c r="BN173" s="117">
        <v>0</v>
      </c>
      <c r="BO173" s="117"/>
      <c r="BP173" s="117"/>
      <c r="BQ173" s="117"/>
      <c r="BR173" s="117"/>
    </row>
    <row r="174" spans="1:79" s="6" customFormat="1" ht="25.5" customHeight="1" x14ac:dyDescent="0.2">
      <c r="A174" s="100" t="s">
        <v>214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2"/>
      <c r="U174" s="116">
        <v>2903837.51</v>
      </c>
      <c r="V174" s="116"/>
      <c r="W174" s="116"/>
      <c r="X174" s="116"/>
      <c r="Y174" s="116"/>
      <c r="Z174" s="116">
        <v>0</v>
      </c>
      <c r="AA174" s="116"/>
      <c r="AB174" s="116"/>
      <c r="AC174" s="116"/>
      <c r="AD174" s="116"/>
      <c r="AE174" s="116">
        <v>3955703</v>
      </c>
      <c r="AF174" s="116"/>
      <c r="AG174" s="116"/>
      <c r="AH174" s="116"/>
      <c r="AI174" s="116"/>
      <c r="AJ174" s="116">
        <v>0</v>
      </c>
      <c r="AK174" s="116"/>
      <c r="AL174" s="116"/>
      <c r="AM174" s="116"/>
      <c r="AN174" s="116"/>
      <c r="AO174" s="116">
        <v>3782390</v>
      </c>
      <c r="AP174" s="116"/>
      <c r="AQ174" s="116"/>
      <c r="AR174" s="116"/>
      <c r="AS174" s="116"/>
      <c r="AT174" s="116">
        <v>0</v>
      </c>
      <c r="AU174" s="116"/>
      <c r="AV174" s="116"/>
      <c r="AW174" s="116"/>
      <c r="AX174" s="116"/>
      <c r="AY174" s="116">
        <v>4333002</v>
      </c>
      <c r="AZ174" s="116"/>
      <c r="BA174" s="116"/>
      <c r="BB174" s="116"/>
      <c r="BC174" s="116"/>
      <c r="BD174" s="116">
        <v>0</v>
      </c>
      <c r="BE174" s="116"/>
      <c r="BF174" s="116"/>
      <c r="BG174" s="116"/>
      <c r="BH174" s="116"/>
      <c r="BI174" s="116">
        <v>4344480</v>
      </c>
      <c r="BJ174" s="116"/>
      <c r="BK174" s="116"/>
      <c r="BL174" s="116"/>
      <c r="BM174" s="116"/>
      <c r="BN174" s="116">
        <v>0</v>
      </c>
      <c r="BO174" s="116"/>
      <c r="BP174" s="116"/>
      <c r="BQ174" s="116"/>
      <c r="BR174" s="116"/>
    </row>
    <row r="175" spans="1:79" s="99" customFormat="1" ht="12.75" customHeight="1" x14ac:dyDescent="0.2">
      <c r="A175" s="92" t="s">
        <v>210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4"/>
      <c r="U175" s="117">
        <v>2903837.51</v>
      </c>
      <c r="V175" s="117"/>
      <c r="W175" s="117"/>
      <c r="X175" s="117"/>
      <c r="Y175" s="117"/>
      <c r="Z175" s="117">
        <v>0</v>
      </c>
      <c r="AA175" s="117"/>
      <c r="AB175" s="117"/>
      <c r="AC175" s="117"/>
      <c r="AD175" s="117"/>
      <c r="AE175" s="117">
        <v>3955703</v>
      </c>
      <c r="AF175" s="117"/>
      <c r="AG175" s="117"/>
      <c r="AH175" s="117"/>
      <c r="AI175" s="117"/>
      <c r="AJ175" s="117">
        <v>0</v>
      </c>
      <c r="AK175" s="117"/>
      <c r="AL175" s="117"/>
      <c r="AM175" s="117"/>
      <c r="AN175" s="117"/>
      <c r="AO175" s="117">
        <v>3782390</v>
      </c>
      <c r="AP175" s="117"/>
      <c r="AQ175" s="117"/>
      <c r="AR175" s="117"/>
      <c r="AS175" s="117"/>
      <c r="AT175" s="117">
        <v>0</v>
      </c>
      <c r="AU175" s="117"/>
      <c r="AV175" s="117"/>
      <c r="AW175" s="117"/>
      <c r="AX175" s="117"/>
      <c r="AY175" s="117">
        <v>4333002</v>
      </c>
      <c r="AZ175" s="117"/>
      <c r="BA175" s="117"/>
      <c r="BB175" s="117"/>
      <c r="BC175" s="117"/>
      <c r="BD175" s="117">
        <v>0</v>
      </c>
      <c r="BE175" s="117"/>
      <c r="BF175" s="117"/>
      <c r="BG175" s="117"/>
      <c r="BH175" s="117"/>
      <c r="BI175" s="117">
        <v>4344480</v>
      </c>
      <c r="BJ175" s="117"/>
      <c r="BK175" s="117"/>
      <c r="BL175" s="117"/>
      <c r="BM175" s="117"/>
      <c r="BN175" s="117">
        <v>0</v>
      </c>
      <c r="BO175" s="117"/>
      <c r="BP175" s="117"/>
      <c r="BQ175" s="117"/>
      <c r="BR175" s="117"/>
    </row>
    <row r="176" spans="1:79" s="99" customFormat="1" ht="12.75" customHeight="1" x14ac:dyDescent="0.2">
      <c r="A176" s="92" t="s">
        <v>215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4"/>
      <c r="U176" s="117">
        <v>678261.6</v>
      </c>
      <c r="V176" s="117"/>
      <c r="W176" s="117"/>
      <c r="X176" s="117"/>
      <c r="Y176" s="117"/>
      <c r="Z176" s="117">
        <v>0</v>
      </c>
      <c r="AA176" s="117"/>
      <c r="AB176" s="117"/>
      <c r="AC176" s="117"/>
      <c r="AD176" s="117"/>
      <c r="AE176" s="117">
        <v>0</v>
      </c>
      <c r="AF176" s="117"/>
      <c r="AG176" s="117"/>
      <c r="AH176" s="117"/>
      <c r="AI176" s="117"/>
      <c r="AJ176" s="117">
        <v>0</v>
      </c>
      <c r="AK176" s="117"/>
      <c r="AL176" s="117"/>
      <c r="AM176" s="117"/>
      <c r="AN176" s="117"/>
      <c r="AO176" s="117">
        <v>1036800</v>
      </c>
      <c r="AP176" s="117"/>
      <c r="AQ176" s="117"/>
      <c r="AR176" s="117"/>
      <c r="AS176" s="117"/>
      <c r="AT176" s="117">
        <v>0</v>
      </c>
      <c r="AU176" s="117"/>
      <c r="AV176" s="117"/>
      <c r="AW176" s="117"/>
      <c r="AX176" s="117"/>
      <c r="AY176" s="117">
        <v>1555200</v>
      </c>
      <c r="AZ176" s="117"/>
      <c r="BA176" s="117"/>
      <c r="BB176" s="117"/>
      <c r="BC176" s="117"/>
      <c r="BD176" s="117">
        <v>0</v>
      </c>
      <c r="BE176" s="117"/>
      <c r="BF176" s="117"/>
      <c r="BG176" s="117"/>
      <c r="BH176" s="117"/>
      <c r="BI176" s="117">
        <v>1728000</v>
      </c>
      <c r="BJ176" s="117"/>
      <c r="BK176" s="117"/>
      <c r="BL176" s="117"/>
      <c r="BM176" s="117"/>
      <c r="BN176" s="117">
        <v>0</v>
      </c>
      <c r="BO176" s="117"/>
      <c r="BP176" s="117"/>
      <c r="BQ176" s="117"/>
      <c r="BR176" s="117"/>
    </row>
    <row r="177" spans="1:79" s="6" customFormat="1" ht="12.75" customHeight="1" x14ac:dyDescent="0.2">
      <c r="A177" s="100" t="s">
        <v>147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2"/>
      <c r="U177" s="116">
        <v>14507742.710000001</v>
      </c>
      <c r="V177" s="116"/>
      <c r="W177" s="116"/>
      <c r="X177" s="116"/>
      <c r="Y177" s="116"/>
      <c r="Z177" s="116">
        <v>0</v>
      </c>
      <c r="AA177" s="116"/>
      <c r="AB177" s="116"/>
      <c r="AC177" s="116"/>
      <c r="AD177" s="116"/>
      <c r="AE177" s="116">
        <v>18390869</v>
      </c>
      <c r="AF177" s="116"/>
      <c r="AG177" s="116"/>
      <c r="AH177" s="116"/>
      <c r="AI177" s="116"/>
      <c r="AJ177" s="116">
        <v>0</v>
      </c>
      <c r="AK177" s="116"/>
      <c r="AL177" s="116"/>
      <c r="AM177" s="116"/>
      <c r="AN177" s="116"/>
      <c r="AO177" s="116">
        <v>19595867</v>
      </c>
      <c r="AP177" s="116"/>
      <c r="AQ177" s="116"/>
      <c r="AR177" s="116"/>
      <c r="AS177" s="116"/>
      <c r="AT177" s="116">
        <v>0</v>
      </c>
      <c r="AU177" s="116"/>
      <c r="AV177" s="116"/>
      <c r="AW177" s="116"/>
      <c r="AX177" s="116"/>
      <c r="AY177" s="116">
        <v>21437947</v>
      </c>
      <c r="AZ177" s="116"/>
      <c r="BA177" s="116"/>
      <c r="BB177" s="116"/>
      <c r="BC177" s="116"/>
      <c r="BD177" s="116">
        <v>0</v>
      </c>
      <c r="BE177" s="116"/>
      <c r="BF177" s="116"/>
      <c r="BG177" s="116"/>
      <c r="BH177" s="116"/>
      <c r="BI177" s="116">
        <v>21670164</v>
      </c>
      <c r="BJ177" s="116"/>
      <c r="BK177" s="116"/>
      <c r="BL177" s="116"/>
      <c r="BM177" s="116"/>
      <c r="BN177" s="116">
        <v>0</v>
      </c>
      <c r="BO177" s="116"/>
      <c r="BP177" s="116"/>
      <c r="BQ177" s="116"/>
      <c r="BR177" s="116"/>
    </row>
    <row r="178" spans="1:79" s="99" customFormat="1" ht="38.25" customHeight="1" x14ac:dyDescent="0.2">
      <c r="A178" s="92" t="s">
        <v>216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4"/>
      <c r="U178" s="117" t="s">
        <v>173</v>
      </c>
      <c r="V178" s="117"/>
      <c r="W178" s="117"/>
      <c r="X178" s="117"/>
      <c r="Y178" s="117"/>
      <c r="Z178" s="117"/>
      <c r="AA178" s="117"/>
      <c r="AB178" s="117"/>
      <c r="AC178" s="117"/>
      <c r="AD178" s="117"/>
      <c r="AE178" s="117" t="s">
        <v>173</v>
      </c>
      <c r="AF178" s="117"/>
      <c r="AG178" s="117"/>
      <c r="AH178" s="117"/>
      <c r="AI178" s="117"/>
      <c r="AJ178" s="117"/>
      <c r="AK178" s="117"/>
      <c r="AL178" s="117"/>
      <c r="AM178" s="117"/>
      <c r="AN178" s="117"/>
      <c r="AO178" s="117" t="s">
        <v>173</v>
      </c>
      <c r="AP178" s="117"/>
      <c r="AQ178" s="117"/>
      <c r="AR178" s="117"/>
      <c r="AS178" s="117"/>
      <c r="AT178" s="117"/>
      <c r="AU178" s="117"/>
      <c r="AV178" s="117"/>
      <c r="AW178" s="117"/>
      <c r="AX178" s="117"/>
      <c r="AY178" s="117" t="s">
        <v>173</v>
      </c>
      <c r="AZ178" s="117"/>
      <c r="BA178" s="117"/>
      <c r="BB178" s="117"/>
      <c r="BC178" s="117"/>
      <c r="BD178" s="117"/>
      <c r="BE178" s="117"/>
      <c r="BF178" s="117"/>
      <c r="BG178" s="117"/>
      <c r="BH178" s="117"/>
      <c r="BI178" s="117" t="s">
        <v>173</v>
      </c>
      <c r="BJ178" s="117"/>
      <c r="BK178" s="117"/>
      <c r="BL178" s="117"/>
      <c r="BM178" s="117"/>
      <c r="BN178" s="117"/>
      <c r="BO178" s="117"/>
      <c r="BP178" s="117"/>
      <c r="BQ178" s="117"/>
      <c r="BR178" s="117"/>
    </row>
    <row r="181" spans="1:79" ht="14.25" customHeight="1" x14ac:dyDescent="0.2">
      <c r="A181" s="42" t="s">
        <v>125</v>
      </c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</row>
    <row r="182" spans="1:79" ht="15" customHeight="1" x14ac:dyDescent="0.2">
      <c r="A182" s="61" t="s">
        <v>6</v>
      </c>
      <c r="B182" s="62"/>
      <c r="C182" s="62"/>
      <c r="D182" s="61" t="s">
        <v>10</v>
      </c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3"/>
      <c r="W182" s="36" t="s">
        <v>234</v>
      </c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 t="s">
        <v>238</v>
      </c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 t="s">
        <v>250</v>
      </c>
      <c r="AV182" s="36"/>
      <c r="AW182" s="36"/>
      <c r="AX182" s="36"/>
      <c r="AY182" s="36"/>
      <c r="AZ182" s="36"/>
      <c r="BA182" s="36" t="s">
        <v>256</v>
      </c>
      <c r="BB182" s="36"/>
      <c r="BC182" s="36"/>
      <c r="BD182" s="36"/>
      <c r="BE182" s="36"/>
      <c r="BF182" s="36"/>
      <c r="BG182" s="36" t="s">
        <v>265</v>
      </c>
      <c r="BH182" s="36"/>
      <c r="BI182" s="36"/>
      <c r="BJ182" s="36"/>
      <c r="BK182" s="36"/>
      <c r="BL182" s="36"/>
    </row>
    <row r="183" spans="1:79" ht="15" customHeight="1" x14ac:dyDescent="0.2">
      <c r="A183" s="77"/>
      <c r="B183" s="78"/>
      <c r="C183" s="78"/>
      <c r="D183" s="77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9"/>
      <c r="W183" s="36" t="s">
        <v>4</v>
      </c>
      <c r="X183" s="36"/>
      <c r="Y183" s="36"/>
      <c r="Z183" s="36"/>
      <c r="AA183" s="36"/>
      <c r="AB183" s="36"/>
      <c r="AC183" s="36" t="s">
        <v>3</v>
      </c>
      <c r="AD183" s="36"/>
      <c r="AE183" s="36"/>
      <c r="AF183" s="36"/>
      <c r="AG183" s="36"/>
      <c r="AH183" s="36"/>
      <c r="AI183" s="36" t="s">
        <v>4</v>
      </c>
      <c r="AJ183" s="36"/>
      <c r="AK183" s="36"/>
      <c r="AL183" s="36"/>
      <c r="AM183" s="36"/>
      <c r="AN183" s="36"/>
      <c r="AO183" s="36" t="s">
        <v>3</v>
      </c>
      <c r="AP183" s="36"/>
      <c r="AQ183" s="36"/>
      <c r="AR183" s="36"/>
      <c r="AS183" s="36"/>
      <c r="AT183" s="36"/>
      <c r="AU183" s="49" t="s">
        <v>4</v>
      </c>
      <c r="AV183" s="49"/>
      <c r="AW183" s="49"/>
      <c r="AX183" s="49" t="s">
        <v>3</v>
      </c>
      <c r="AY183" s="49"/>
      <c r="AZ183" s="49"/>
      <c r="BA183" s="49" t="s">
        <v>4</v>
      </c>
      <c r="BB183" s="49"/>
      <c r="BC183" s="49"/>
      <c r="BD183" s="49" t="s">
        <v>3</v>
      </c>
      <c r="BE183" s="49"/>
      <c r="BF183" s="49"/>
      <c r="BG183" s="49" t="s">
        <v>4</v>
      </c>
      <c r="BH183" s="49"/>
      <c r="BI183" s="49"/>
      <c r="BJ183" s="49" t="s">
        <v>3</v>
      </c>
      <c r="BK183" s="49"/>
      <c r="BL183" s="49"/>
    </row>
    <row r="184" spans="1:79" ht="57" customHeight="1" x14ac:dyDescent="0.2">
      <c r="A184" s="64"/>
      <c r="B184" s="65"/>
      <c r="C184" s="65"/>
      <c r="D184" s="64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6"/>
      <c r="W184" s="36" t="s">
        <v>12</v>
      </c>
      <c r="X184" s="36"/>
      <c r="Y184" s="36"/>
      <c r="Z184" s="36" t="s">
        <v>11</v>
      </c>
      <c r="AA184" s="36"/>
      <c r="AB184" s="36"/>
      <c r="AC184" s="36" t="s">
        <v>12</v>
      </c>
      <c r="AD184" s="36"/>
      <c r="AE184" s="36"/>
      <c r="AF184" s="36" t="s">
        <v>11</v>
      </c>
      <c r="AG184" s="36"/>
      <c r="AH184" s="36"/>
      <c r="AI184" s="36" t="s">
        <v>12</v>
      </c>
      <c r="AJ184" s="36"/>
      <c r="AK184" s="36"/>
      <c r="AL184" s="36" t="s">
        <v>11</v>
      </c>
      <c r="AM184" s="36"/>
      <c r="AN184" s="36"/>
      <c r="AO184" s="36" t="s">
        <v>12</v>
      </c>
      <c r="AP184" s="36"/>
      <c r="AQ184" s="36"/>
      <c r="AR184" s="36" t="s">
        <v>11</v>
      </c>
      <c r="AS184" s="36"/>
      <c r="AT184" s="36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</row>
    <row r="185" spans="1:79" ht="15" customHeight="1" x14ac:dyDescent="0.2">
      <c r="A185" s="30">
        <v>1</v>
      </c>
      <c r="B185" s="31"/>
      <c r="C185" s="31"/>
      <c r="D185" s="30">
        <v>2</v>
      </c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2"/>
      <c r="W185" s="36">
        <v>3</v>
      </c>
      <c r="X185" s="36"/>
      <c r="Y185" s="36"/>
      <c r="Z185" s="36">
        <v>4</v>
      </c>
      <c r="AA185" s="36"/>
      <c r="AB185" s="36"/>
      <c r="AC185" s="36">
        <v>5</v>
      </c>
      <c r="AD185" s="36"/>
      <c r="AE185" s="36"/>
      <c r="AF185" s="36">
        <v>6</v>
      </c>
      <c r="AG185" s="36"/>
      <c r="AH185" s="36"/>
      <c r="AI185" s="36">
        <v>7</v>
      </c>
      <c r="AJ185" s="36"/>
      <c r="AK185" s="36"/>
      <c r="AL185" s="36">
        <v>8</v>
      </c>
      <c r="AM185" s="36"/>
      <c r="AN185" s="36"/>
      <c r="AO185" s="36">
        <v>9</v>
      </c>
      <c r="AP185" s="36"/>
      <c r="AQ185" s="36"/>
      <c r="AR185" s="36">
        <v>10</v>
      </c>
      <c r="AS185" s="36"/>
      <c r="AT185" s="36"/>
      <c r="AU185" s="36">
        <v>11</v>
      </c>
      <c r="AV185" s="36"/>
      <c r="AW185" s="36"/>
      <c r="AX185" s="36">
        <v>12</v>
      </c>
      <c r="AY185" s="36"/>
      <c r="AZ185" s="36"/>
      <c r="BA185" s="36">
        <v>13</v>
      </c>
      <c r="BB185" s="36"/>
      <c r="BC185" s="36"/>
      <c r="BD185" s="36">
        <v>14</v>
      </c>
      <c r="BE185" s="36"/>
      <c r="BF185" s="36"/>
      <c r="BG185" s="36">
        <v>15</v>
      </c>
      <c r="BH185" s="36"/>
      <c r="BI185" s="36"/>
      <c r="BJ185" s="36">
        <v>16</v>
      </c>
      <c r="BK185" s="36"/>
      <c r="BL185" s="36"/>
    </row>
    <row r="186" spans="1:79" s="1" customFormat="1" ht="12.75" hidden="1" customHeight="1" x14ac:dyDescent="0.2">
      <c r="A186" s="33" t="s">
        <v>69</v>
      </c>
      <c r="B186" s="34"/>
      <c r="C186" s="34"/>
      <c r="D186" s="33" t="s">
        <v>57</v>
      </c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5"/>
      <c r="W186" s="38" t="s">
        <v>72</v>
      </c>
      <c r="X186" s="38"/>
      <c r="Y186" s="38"/>
      <c r="Z186" s="38" t="s">
        <v>73</v>
      </c>
      <c r="AA186" s="38"/>
      <c r="AB186" s="38"/>
      <c r="AC186" s="37" t="s">
        <v>74</v>
      </c>
      <c r="AD186" s="37"/>
      <c r="AE186" s="37"/>
      <c r="AF186" s="37" t="s">
        <v>75</v>
      </c>
      <c r="AG186" s="37"/>
      <c r="AH186" s="37"/>
      <c r="AI186" s="38" t="s">
        <v>76</v>
      </c>
      <c r="AJ186" s="38"/>
      <c r="AK186" s="38"/>
      <c r="AL186" s="38" t="s">
        <v>77</v>
      </c>
      <c r="AM186" s="38"/>
      <c r="AN186" s="38"/>
      <c r="AO186" s="37" t="s">
        <v>104</v>
      </c>
      <c r="AP186" s="37"/>
      <c r="AQ186" s="37"/>
      <c r="AR186" s="37" t="s">
        <v>78</v>
      </c>
      <c r="AS186" s="37"/>
      <c r="AT186" s="37"/>
      <c r="AU186" s="38" t="s">
        <v>105</v>
      </c>
      <c r="AV186" s="38"/>
      <c r="AW186" s="38"/>
      <c r="AX186" s="37" t="s">
        <v>106</v>
      </c>
      <c r="AY186" s="37"/>
      <c r="AZ186" s="37"/>
      <c r="BA186" s="38" t="s">
        <v>107</v>
      </c>
      <c r="BB186" s="38"/>
      <c r="BC186" s="38"/>
      <c r="BD186" s="37" t="s">
        <v>108</v>
      </c>
      <c r="BE186" s="37"/>
      <c r="BF186" s="37"/>
      <c r="BG186" s="38" t="s">
        <v>109</v>
      </c>
      <c r="BH186" s="38"/>
      <c r="BI186" s="38"/>
      <c r="BJ186" s="37" t="s">
        <v>110</v>
      </c>
      <c r="BK186" s="37"/>
      <c r="BL186" s="37"/>
      <c r="CA186" s="1" t="s">
        <v>103</v>
      </c>
    </row>
    <row r="187" spans="1:79" s="99" customFormat="1" ht="12.75" customHeight="1" x14ac:dyDescent="0.2">
      <c r="A187" s="89">
        <v>1</v>
      </c>
      <c r="B187" s="90"/>
      <c r="C187" s="90"/>
      <c r="D187" s="92" t="s">
        <v>217</v>
      </c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  <c r="V187" s="94"/>
      <c r="W187" s="115">
        <v>19</v>
      </c>
      <c r="X187" s="115"/>
      <c r="Y187" s="115"/>
      <c r="Z187" s="115">
        <v>14</v>
      </c>
      <c r="AA187" s="115"/>
      <c r="AB187" s="115"/>
      <c r="AC187" s="115">
        <v>0</v>
      </c>
      <c r="AD187" s="115"/>
      <c r="AE187" s="115"/>
      <c r="AF187" s="115">
        <v>0</v>
      </c>
      <c r="AG187" s="115"/>
      <c r="AH187" s="115"/>
      <c r="AI187" s="115">
        <v>18</v>
      </c>
      <c r="AJ187" s="115"/>
      <c r="AK187" s="115"/>
      <c r="AL187" s="115">
        <v>18</v>
      </c>
      <c r="AM187" s="115"/>
      <c r="AN187" s="115"/>
      <c r="AO187" s="115">
        <v>0</v>
      </c>
      <c r="AP187" s="115"/>
      <c r="AQ187" s="115"/>
      <c r="AR187" s="115">
        <v>0</v>
      </c>
      <c r="AS187" s="115"/>
      <c r="AT187" s="115"/>
      <c r="AU187" s="115">
        <v>18</v>
      </c>
      <c r="AV187" s="115"/>
      <c r="AW187" s="115"/>
      <c r="AX187" s="115">
        <v>0</v>
      </c>
      <c r="AY187" s="115"/>
      <c r="AZ187" s="115"/>
      <c r="BA187" s="115">
        <v>18</v>
      </c>
      <c r="BB187" s="115"/>
      <c r="BC187" s="115"/>
      <c r="BD187" s="115">
        <v>0</v>
      </c>
      <c r="BE187" s="115"/>
      <c r="BF187" s="115"/>
      <c r="BG187" s="115">
        <v>18</v>
      </c>
      <c r="BH187" s="115"/>
      <c r="BI187" s="115"/>
      <c r="BJ187" s="115">
        <v>0</v>
      </c>
      <c r="BK187" s="115"/>
      <c r="BL187" s="115"/>
      <c r="CA187" s="99" t="s">
        <v>43</v>
      </c>
    </row>
    <row r="188" spans="1:79" s="99" customFormat="1" ht="12.75" customHeight="1" x14ac:dyDescent="0.2">
      <c r="A188" s="89">
        <v>2</v>
      </c>
      <c r="B188" s="90"/>
      <c r="C188" s="90"/>
      <c r="D188" s="92" t="s">
        <v>218</v>
      </c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  <c r="V188" s="94"/>
      <c r="W188" s="115">
        <v>54</v>
      </c>
      <c r="X188" s="115"/>
      <c r="Y188" s="115"/>
      <c r="Z188" s="115">
        <v>54</v>
      </c>
      <c r="AA188" s="115"/>
      <c r="AB188" s="115"/>
      <c r="AC188" s="115">
        <v>0</v>
      </c>
      <c r="AD188" s="115"/>
      <c r="AE188" s="115"/>
      <c r="AF188" s="115">
        <v>0</v>
      </c>
      <c r="AG188" s="115"/>
      <c r="AH188" s="115"/>
      <c r="AI188" s="115">
        <v>59</v>
      </c>
      <c r="AJ188" s="115"/>
      <c r="AK188" s="115"/>
      <c r="AL188" s="115">
        <v>53</v>
      </c>
      <c r="AM188" s="115"/>
      <c r="AN188" s="115"/>
      <c r="AO188" s="115">
        <v>0</v>
      </c>
      <c r="AP188" s="115"/>
      <c r="AQ188" s="115"/>
      <c r="AR188" s="115">
        <v>0</v>
      </c>
      <c r="AS188" s="115"/>
      <c r="AT188" s="115"/>
      <c r="AU188" s="115">
        <v>59</v>
      </c>
      <c r="AV188" s="115"/>
      <c r="AW188" s="115"/>
      <c r="AX188" s="115">
        <v>0</v>
      </c>
      <c r="AY188" s="115"/>
      <c r="AZ188" s="115"/>
      <c r="BA188" s="115">
        <v>59</v>
      </c>
      <c r="BB188" s="115"/>
      <c r="BC188" s="115"/>
      <c r="BD188" s="115">
        <v>0</v>
      </c>
      <c r="BE188" s="115"/>
      <c r="BF188" s="115"/>
      <c r="BG188" s="115">
        <v>59</v>
      </c>
      <c r="BH188" s="115"/>
      <c r="BI188" s="115"/>
      <c r="BJ188" s="115">
        <v>0</v>
      </c>
      <c r="BK188" s="115"/>
      <c r="BL188" s="115"/>
    </row>
    <row r="189" spans="1:79" s="6" customFormat="1" ht="12.75" customHeight="1" x14ac:dyDescent="0.2">
      <c r="A189" s="87">
        <v>3</v>
      </c>
      <c r="B189" s="85"/>
      <c r="C189" s="85"/>
      <c r="D189" s="100" t="s">
        <v>219</v>
      </c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2"/>
      <c r="W189" s="112">
        <v>73</v>
      </c>
      <c r="X189" s="112"/>
      <c r="Y189" s="112"/>
      <c r="Z189" s="112">
        <v>68</v>
      </c>
      <c r="AA189" s="112"/>
      <c r="AB189" s="112"/>
      <c r="AC189" s="112">
        <v>0</v>
      </c>
      <c r="AD189" s="112"/>
      <c r="AE189" s="112"/>
      <c r="AF189" s="112">
        <v>0</v>
      </c>
      <c r="AG189" s="112"/>
      <c r="AH189" s="112"/>
      <c r="AI189" s="112">
        <v>77</v>
      </c>
      <c r="AJ189" s="112"/>
      <c r="AK189" s="112"/>
      <c r="AL189" s="112">
        <v>71</v>
      </c>
      <c r="AM189" s="112"/>
      <c r="AN189" s="112"/>
      <c r="AO189" s="112">
        <v>0</v>
      </c>
      <c r="AP189" s="112"/>
      <c r="AQ189" s="112"/>
      <c r="AR189" s="112">
        <v>0</v>
      </c>
      <c r="AS189" s="112"/>
      <c r="AT189" s="112"/>
      <c r="AU189" s="112">
        <v>77</v>
      </c>
      <c r="AV189" s="112"/>
      <c r="AW189" s="112"/>
      <c r="AX189" s="112">
        <v>0</v>
      </c>
      <c r="AY189" s="112"/>
      <c r="AZ189" s="112"/>
      <c r="BA189" s="112">
        <v>77</v>
      </c>
      <c r="BB189" s="112"/>
      <c r="BC189" s="112"/>
      <c r="BD189" s="112">
        <v>0</v>
      </c>
      <c r="BE189" s="112"/>
      <c r="BF189" s="112"/>
      <c r="BG189" s="112">
        <v>77</v>
      </c>
      <c r="BH189" s="112"/>
      <c r="BI189" s="112"/>
      <c r="BJ189" s="112">
        <v>0</v>
      </c>
      <c r="BK189" s="112"/>
      <c r="BL189" s="112"/>
    </row>
    <row r="190" spans="1:79" s="99" customFormat="1" ht="25.5" customHeight="1" x14ac:dyDescent="0.2">
      <c r="A190" s="89">
        <v>4</v>
      </c>
      <c r="B190" s="90"/>
      <c r="C190" s="90"/>
      <c r="D190" s="92" t="s">
        <v>220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4"/>
      <c r="W190" s="115" t="s">
        <v>173</v>
      </c>
      <c r="X190" s="115"/>
      <c r="Y190" s="115"/>
      <c r="Z190" s="115" t="s">
        <v>173</v>
      </c>
      <c r="AA190" s="115"/>
      <c r="AB190" s="115"/>
      <c r="AC190" s="115"/>
      <c r="AD190" s="115"/>
      <c r="AE190" s="115"/>
      <c r="AF190" s="115"/>
      <c r="AG190" s="115"/>
      <c r="AH190" s="115"/>
      <c r="AI190" s="115" t="s">
        <v>173</v>
      </c>
      <c r="AJ190" s="115"/>
      <c r="AK190" s="115"/>
      <c r="AL190" s="115" t="s">
        <v>173</v>
      </c>
      <c r="AM190" s="115"/>
      <c r="AN190" s="115"/>
      <c r="AO190" s="115"/>
      <c r="AP190" s="115"/>
      <c r="AQ190" s="115"/>
      <c r="AR190" s="115"/>
      <c r="AS190" s="115"/>
      <c r="AT190" s="115"/>
      <c r="AU190" s="115" t="s">
        <v>173</v>
      </c>
      <c r="AV190" s="115"/>
      <c r="AW190" s="115"/>
      <c r="AX190" s="115"/>
      <c r="AY190" s="115"/>
      <c r="AZ190" s="115"/>
      <c r="BA190" s="115" t="s">
        <v>173</v>
      </c>
      <c r="BB190" s="115"/>
      <c r="BC190" s="115"/>
      <c r="BD190" s="115"/>
      <c r="BE190" s="115"/>
      <c r="BF190" s="115"/>
      <c r="BG190" s="115" t="s">
        <v>173</v>
      </c>
      <c r="BH190" s="115"/>
      <c r="BI190" s="115"/>
      <c r="BJ190" s="115"/>
      <c r="BK190" s="115"/>
      <c r="BL190" s="115"/>
    </row>
    <row r="193" spans="1:79" ht="14.25" customHeight="1" x14ac:dyDescent="0.2">
      <c r="A193" s="42" t="s">
        <v>153</v>
      </c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</row>
    <row r="194" spans="1:79" ht="14.25" customHeight="1" x14ac:dyDescent="0.2">
      <c r="A194" s="42" t="s">
        <v>251</v>
      </c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</row>
    <row r="195" spans="1:79" ht="15" customHeight="1" x14ac:dyDescent="0.2">
      <c r="A195" s="40" t="s">
        <v>233</v>
      </c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</row>
    <row r="196" spans="1:79" ht="15" customHeight="1" x14ac:dyDescent="0.2">
      <c r="A196" s="36" t="s">
        <v>6</v>
      </c>
      <c r="B196" s="36"/>
      <c r="C196" s="36"/>
      <c r="D196" s="36"/>
      <c r="E196" s="36"/>
      <c r="F196" s="36"/>
      <c r="G196" s="36" t="s">
        <v>126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 t="s">
        <v>13</v>
      </c>
      <c r="U196" s="36"/>
      <c r="V196" s="36"/>
      <c r="W196" s="36"/>
      <c r="X196" s="36"/>
      <c r="Y196" s="36"/>
      <c r="Z196" s="36"/>
      <c r="AA196" s="30" t="s">
        <v>234</v>
      </c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6"/>
      <c r="AP196" s="30" t="s">
        <v>237</v>
      </c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2"/>
      <c r="BE196" s="30" t="s">
        <v>245</v>
      </c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2"/>
    </row>
    <row r="197" spans="1:79" ht="32.1" customHeight="1" x14ac:dyDescent="0.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 t="s">
        <v>4</v>
      </c>
      <c r="AB197" s="36"/>
      <c r="AC197" s="36"/>
      <c r="AD197" s="36"/>
      <c r="AE197" s="36"/>
      <c r="AF197" s="36" t="s">
        <v>3</v>
      </c>
      <c r="AG197" s="36"/>
      <c r="AH197" s="36"/>
      <c r="AI197" s="36"/>
      <c r="AJ197" s="36"/>
      <c r="AK197" s="36" t="s">
        <v>89</v>
      </c>
      <c r="AL197" s="36"/>
      <c r="AM197" s="36"/>
      <c r="AN197" s="36"/>
      <c r="AO197" s="36"/>
      <c r="AP197" s="36" t="s">
        <v>4</v>
      </c>
      <c r="AQ197" s="36"/>
      <c r="AR197" s="36"/>
      <c r="AS197" s="36"/>
      <c r="AT197" s="36"/>
      <c r="AU197" s="36" t="s">
        <v>3</v>
      </c>
      <c r="AV197" s="36"/>
      <c r="AW197" s="36"/>
      <c r="AX197" s="36"/>
      <c r="AY197" s="36"/>
      <c r="AZ197" s="36" t="s">
        <v>96</v>
      </c>
      <c r="BA197" s="36"/>
      <c r="BB197" s="36"/>
      <c r="BC197" s="36"/>
      <c r="BD197" s="36"/>
      <c r="BE197" s="36" t="s">
        <v>4</v>
      </c>
      <c r="BF197" s="36"/>
      <c r="BG197" s="36"/>
      <c r="BH197" s="36"/>
      <c r="BI197" s="36"/>
      <c r="BJ197" s="36" t="s">
        <v>3</v>
      </c>
      <c r="BK197" s="36"/>
      <c r="BL197" s="36"/>
      <c r="BM197" s="36"/>
      <c r="BN197" s="36"/>
      <c r="BO197" s="36" t="s">
        <v>127</v>
      </c>
      <c r="BP197" s="36"/>
      <c r="BQ197" s="36"/>
      <c r="BR197" s="36"/>
      <c r="BS197" s="36"/>
    </row>
    <row r="198" spans="1:79" ht="15" customHeight="1" x14ac:dyDescent="0.2">
      <c r="A198" s="36">
        <v>1</v>
      </c>
      <c r="B198" s="36"/>
      <c r="C198" s="36"/>
      <c r="D198" s="36"/>
      <c r="E198" s="36"/>
      <c r="F198" s="36"/>
      <c r="G198" s="36">
        <v>2</v>
      </c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>
        <v>3</v>
      </c>
      <c r="U198" s="36"/>
      <c r="V198" s="36"/>
      <c r="W198" s="36"/>
      <c r="X198" s="36"/>
      <c r="Y198" s="36"/>
      <c r="Z198" s="36"/>
      <c r="AA198" s="36">
        <v>4</v>
      </c>
      <c r="AB198" s="36"/>
      <c r="AC198" s="36"/>
      <c r="AD198" s="36"/>
      <c r="AE198" s="36"/>
      <c r="AF198" s="36">
        <v>5</v>
      </c>
      <c r="AG198" s="36"/>
      <c r="AH198" s="36"/>
      <c r="AI198" s="36"/>
      <c r="AJ198" s="36"/>
      <c r="AK198" s="36">
        <v>6</v>
      </c>
      <c r="AL198" s="36"/>
      <c r="AM198" s="36"/>
      <c r="AN198" s="36"/>
      <c r="AO198" s="36"/>
      <c r="AP198" s="36">
        <v>7</v>
      </c>
      <c r="AQ198" s="36"/>
      <c r="AR198" s="36"/>
      <c r="AS198" s="36"/>
      <c r="AT198" s="36"/>
      <c r="AU198" s="36">
        <v>8</v>
      </c>
      <c r="AV198" s="36"/>
      <c r="AW198" s="36"/>
      <c r="AX198" s="36"/>
      <c r="AY198" s="36"/>
      <c r="AZ198" s="36">
        <v>9</v>
      </c>
      <c r="BA198" s="36"/>
      <c r="BB198" s="36"/>
      <c r="BC198" s="36"/>
      <c r="BD198" s="36"/>
      <c r="BE198" s="36">
        <v>10</v>
      </c>
      <c r="BF198" s="36"/>
      <c r="BG198" s="36"/>
      <c r="BH198" s="36"/>
      <c r="BI198" s="36"/>
      <c r="BJ198" s="36">
        <v>11</v>
      </c>
      <c r="BK198" s="36"/>
      <c r="BL198" s="36"/>
      <c r="BM198" s="36"/>
      <c r="BN198" s="36"/>
      <c r="BO198" s="36">
        <v>12</v>
      </c>
      <c r="BP198" s="36"/>
      <c r="BQ198" s="36"/>
      <c r="BR198" s="36"/>
      <c r="BS198" s="36"/>
    </row>
    <row r="199" spans="1:79" s="1" customFormat="1" ht="15" hidden="1" customHeight="1" x14ac:dyDescent="0.2">
      <c r="A199" s="38" t="s">
        <v>69</v>
      </c>
      <c r="B199" s="38"/>
      <c r="C199" s="38"/>
      <c r="D199" s="38"/>
      <c r="E199" s="38"/>
      <c r="F199" s="38"/>
      <c r="G199" s="73" t="s">
        <v>57</v>
      </c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 t="s">
        <v>79</v>
      </c>
      <c r="U199" s="73"/>
      <c r="V199" s="73"/>
      <c r="W199" s="73"/>
      <c r="X199" s="73"/>
      <c r="Y199" s="73"/>
      <c r="Z199" s="73"/>
      <c r="AA199" s="37" t="s">
        <v>65</v>
      </c>
      <c r="AB199" s="37"/>
      <c r="AC199" s="37"/>
      <c r="AD199" s="37"/>
      <c r="AE199" s="37"/>
      <c r="AF199" s="37" t="s">
        <v>66</v>
      </c>
      <c r="AG199" s="37"/>
      <c r="AH199" s="37"/>
      <c r="AI199" s="37"/>
      <c r="AJ199" s="37"/>
      <c r="AK199" s="44" t="s">
        <v>122</v>
      </c>
      <c r="AL199" s="44"/>
      <c r="AM199" s="44"/>
      <c r="AN199" s="44"/>
      <c r="AO199" s="44"/>
      <c r="AP199" s="37" t="s">
        <v>67</v>
      </c>
      <c r="AQ199" s="37"/>
      <c r="AR199" s="37"/>
      <c r="AS199" s="37"/>
      <c r="AT199" s="37"/>
      <c r="AU199" s="37" t="s">
        <v>68</v>
      </c>
      <c r="AV199" s="37"/>
      <c r="AW199" s="37"/>
      <c r="AX199" s="37"/>
      <c r="AY199" s="37"/>
      <c r="AZ199" s="44" t="s">
        <v>122</v>
      </c>
      <c r="BA199" s="44"/>
      <c r="BB199" s="44"/>
      <c r="BC199" s="44"/>
      <c r="BD199" s="44"/>
      <c r="BE199" s="37" t="s">
        <v>58</v>
      </c>
      <c r="BF199" s="37"/>
      <c r="BG199" s="37"/>
      <c r="BH199" s="37"/>
      <c r="BI199" s="37"/>
      <c r="BJ199" s="37" t="s">
        <v>59</v>
      </c>
      <c r="BK199" s="37"/>
      <c r="BL199" s="37"/>
      <c r="BM199" s="37"/>
      <c r="BN199" s="37"/>
      <c r="BO199" s="44" t="s">
        <v>122</v>
      </c>
      <c r="BP199" s="44"/>
      <c r="BQ199" s="44"/>
      <c r="BR199" s="44"/>
      <c r="BS199" s="44"/>
      <c r="CA199" s="1" t="s">
        <v>44</v>
      </c>
    </row>
    <row r="200" spans="1:79" s="6" customFormat="1" ht="12.75" customHeight="1" x14ac:dyDescent="0.2">
      <c r="A200" s="88"/>
      <c r="B200" s="88"/>
      <c r="C200" s="88"/>
      <c r="D200" s="88"/>
      <c r="E200" s="88"/>
      <c r="F200" s="88"/>
      <c r="G200" s="118" t="s">
        <v>147</v>
      </c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9"/>
      <c r="U200" s="119"/>
      <c r="V200" s="119"/>
      <c r="W200" s="119"/>
      <c r="X200" s="119"/>
      <c r="Y200" s="119"/>
      <c r="Z200" s="119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>
        <f>IF(ISNUMBER(AA200),AA200,0)+IF(ISNUMBER(AF200),AF200,0)</f>
        <v>0</v>
      </c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>
        <f>IF(ISNUMBER(AP200),AP200,0)+IF(ISNUMBER(AU200),AU200,0)</f>
        <v>0</v>
      </c>
      <c r="BA200" s="116"/>
      <c r="BB200" s="116"/>
      <c r="BC200" s="116"/>
      <c r="BD200" s="116"/>
      <c r="BE200" s="116"/>
      <c r="BF200" s="116"/>
      <c r="BG200" s="116"/>
      <c r="BH200" s="116"/>
      <c r="BI200" s="116"/>
      <c r="BJ200" s="116"/>
      <c r="BK200" s="116"/>
      <c r="BL200" s="116"/>
      <c r="BM200" s="116"/>
      <c r="BN200" s="116"/>
      <c r="BO200" s="116">
        <f>IF(ISNUMBER(BE200),BE200,0)+IF(ISNUMBER(BJ200),BJ200,0)</f>
        <v>0</v>
      </c>
      <c r="BP200" s="116"/>
      <c r="BQ200" s="116"/>
      <c r="BR200" s="116"/>
      <c r="BS200" s="116"/>
      <c r="CA200" s="6" t="s">
        <v>45</v>
      </c>
    </row>
    <row r="202" spans="1:79" ht="13.5" customHeight="1" x14ac:dyDescent="0.2">
      <c r="A202" s="42" t="s">
        <v>266</v>
      </c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</row>
    <row r="203" spans="1:79" ht="15" customHeight="1" x14ac:dyDescent="0.2">
      <c r="A203" s="53" t="s">
        <v>233</v>
      </c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</row>
    <row r="204" spans="1:79" ht="15" customHeight="1" x14ac:dyDescent="0.2">
      <c r="A204" s="36" t="s">
        <v>6</v>
      </c>
      <c r="B204" s="36"/>
      <c r="C204" s="36"/>
      <c r="D204" s="36"/>
      <c r="E204" s="36"/>
      <c r="F204" s="36"/>
      <c r="G204" s="36" t="s">
        <v>126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 t="s">
        <v>13</v>
      </c>
      <c r="U204" s="36"/>
      <c r="V204" s="36"/>
      <c r="W204" s="36"/>
      <c r="X204" s="36"/>
      <c r="Y204" s="36"/>
      <c r="Z204" s="36"/>
      <c r="AA204" s="30" t="s">
        <v>255</v>
      </c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6"/>
      <c r="AP204" s="30" t="s">
        <v>260</v>
      </c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2"/>
    </row>
    <row r="205" spans="1:79" ht="32.1" customHeight="1" x14ac:dyDescent="0.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 t="s">
        <v>4</v>
      </c>
      <c r="AB205" s="36"/>
      <c r="AC205" s="36"/>
      <c r="AD205" s="36"/>
      <c r="AE205" s="36"/>
      <c r="AF205" s="36" t="s">
        <v>3</v>
      </c>
      <c r="AG205" s="36"/>
      <c r="AH205" s="36"/>
      <c r="AI205" s="36"/>
      <c r="AJ205" s="36"/>
      <c r="AK205" s="36" t="s">
        <v>89</v>
      </c>
      <c r="AL205" s="36"/>
      <c r="AM205" s="36"/>
      <c r="AN205" s="36"/>
      <c r="AO205" s="36"/>
      <c r="AP205" s="36" t="s">
        <v>4</v>
      </c>
      <c r="AQ205" s="36"/>
      <c r="AR205" s="36"/>
      <c r="AS205" s="36"/>
      <c r="AT205" s="36"/>
      <c r="AU205" s="36" t="s">
        <v>3</v>
      </c>
      <c r="AV205" s="36"/>
      <c r="AW205" s="36"/>
      <c r="AX205" s="36"/>
      <c r="AY205" s="36"/>
      <c r="AZ205" s="36" t="s">
        <v>96</v>
      </c>
      <c r="BA205" s="36"/>
      <c r="BB205" s="36"/>
      <c r="BC205" s="36"/>
      <c r="BD205" s="36"/>
    </row>
    <row r="206" spans="1:79" ht="15" customHeight="1" x14ac:dyDescent="0.2">
      <c r="A206" s="36">
        <v>1</v>
      </c>
      <c r="B206" s="36"/>
      <c r="C206" s="36"/>
      <c r="D206" s="36"/>
      <c r="E206" s="36"/>
      <c r="F206" s="36"/>
      <c r="G206" s="36">
        <v>2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>
        <v>3</v>
      </c>
      <c r="U206" s="36"/>
      <c r="V206" s="36"/>
      <c r="W206" s="36"/>
      <c r="X206" s="36"/>
      <c r="Y206" s="36"/>
      <c r="Z206" s="36"/>
      <c r="AA206" s="36">
        <v>4</v>
      </c>
      <c r="AB206" s="36"/>
      <c r="AC206" s="36"/>
      <c r="AD206" s="36"/>
      <c r="AE206" s="36"/>
      <c r="AF206" s="36">
        <v>5</v>
      </c>
      <c r="AG206" s="36"/>
      <c r="AH206" s="36"/>
      <c r="AI206" s="36"/>
      <c r="AJ206" s="36"/>
      <c r="AK206" s="36">
        <v>6</v>
      </c>
      <c r="AL206" s="36"/>
      <c r="AM206" s="36"/>
      <c r="AN206" s="36"/>
      <c r="AO206" s="36"/>
      <c r="AP206" s="36">
        <v>7</v>
      </c>
      <c r="AQ206" s="36"/>
      <c r="AR206" s="36"/>
      <c r="AS206" s="36"/>
      <c r="AT206" s="36"/>
      <c r="AU206" s="36">
        <v>8</v>
      </c>
      <c r="AV206" s="36"/>
      <c r="AW206" s="36"/>
      <c r="AX206" s="36"/>
      <c r="AY206" s="36"/>
      <c r="AZ206" s="36">
        <v>9</v>
      </c>
      <c r="BA206" s="36"/>
      <c r="BB206" s="36"/>
      <c r="BC206" s="36"/>
      <c r="BD206" s="36"/>
    </row>
    <row r="207" spans="1:79" s="1" customFormat="1" ht="12" hidden="1" customHeight="1" x14ac:dyDescent="0.2">
      <c r="A207" s="38" t="s">
        <v>69</v>
      </c>
      <c r="B207" s="38"/>
      <c r="C207" s="38"/>
      <c r="D207" s="38"/>
      <c r="E207" s="38"/>
      <c r="F207" s="38"/>
      <c r="G207" s="73" t="s">
        <v>57</v>
      </c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 t="s">
        <v>79</v>
      </c>
      <c r="U207" s="73"/>
      <c r="V207" s="73"/>
      <c r="W207" s="73"/>
      <c r="X207" s="73"/>
      <c r="Y207" s="73"/>
      <c r="Z207" s="73"/>
      <c r="AA207" s="37" t="s">
        <v>60</v>
      </c>
      <c r="AB207" s="37"/>
      <c r="AC207" s="37"/>
      <c r="AD207" s="37"/>
      <c r="AE207" s="37"/>
      <c r="AF207" s="37" t="s">
        <v>61</v>
      </c>
      <c r="AG207" s="37"/>
      <c r="AH207" s="37"/>
      <c r="AI207" s="37"/>
      <c r="AJ207" s="37"/>
      <c r="AK207" s="44" t="s">
        <v>122</v>
      </c>
      <c r="AL207" s="44"/>
      <c r="AM207" s="44"/>
      <c r="AN207" s="44"/>
      <c r="AO207" s="44"/>
      <c r="AP207" s="37" t="s">
        <v>62</v>
      </c>
      <c r="AQ207" s="37"/>
      <c r="AR207" s="37"/>
      <c r="AS207" s="37"/>
      <c r="AT207" s="37"/>
      <c r="AU207" s="37" t="s">
        <v>63</v>
      </c>
      <c r="AV207" s="37"/>
      <c r="AW207" s="37"/>
      <c r="AX207" s="37"/>
      <c r="AY207" s="37"/>
      <c r="AZ207" s="44" t="s">
        <v>122</v>
      </c>
      <c r="BA207" s="44"/>
      <c r="BB207" s="44"/>
      <c r="BC207" s="44"/>
      <c r="BD207" s="44"/>
      <c r="CA207" s="1" t="s">
        <v>46</v>
      </c>
    </row>
    <row r="208" spans="1:79" s="6" customFormat="1" x14ac:dyDescent="0.2">
      <c r="A208" s="88"/>
      <c r="B208" s="88"/>
      <c r="C208" s="88"/>
      <c r="D208" s="88"/>
      <c r="E208" s="88"/>
      <c r="F208" s="88"/>
      <c r="G208" s="118" t="s">
        <v>147</v>
      </c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9"/>
      <c r="U208" s="119"/>
      <c r="V208" s="119"/>
      <c r="W208" s="119"/>
      <c r="X208" s="119"/>
      <c r="Y208" s="119"/>
      <c r="Z208" s="119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>
        <f>IF(ISNUMBER(AA208),AA208,0)+IF(ISNUMBER(AF208),AF208,0)</f>
        <v>0</v>
      </c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>
        <f>IF(ISNUMBER(AP208),AP208,0)+IF(ISNUMBER(AU208),AU208,0)</f>
        <v>0</v>
      </c>
      <c r="BA208" s="116"/>
      <c r="BB208" s="116"/>
      <c r="BC208" s="116"/>
      <c r="BD208" s="116"/>
      <c r="CA208" s="6" t="s">
        <v>47</v>
      </c>
    </row>
    <row r="211" spans="1:79" ht="14.25" customHeight="1" x14ac:dyDescent="0.2">
      <c r="A211" s="42" t="s">
        <v>267</v>
      </c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</row>
    <row r="212" spans="1:79" ht="15" customHeight="1" x14ac:dyDescent="0.2">
      <c r="A212" s="53" t="s">
        <v>233</v>
      </c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</row>
    <row r="213" spans="1:79" ht="23.1" customHeight="1" x14ac:dyDescent="0.2">
      <c r="A213" s="36" t="s">
        <v>128</v>
      </c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61" t="s">
        <v>129</v>
      </c>
      <c r="O213" s="62"/>
      <c r="P213" s="62"/>
      <c r="Q213" s="62"/>
      <c r="R213" s="62"/>
      <c r="S213" s="62"/>
      <c r="T213" s="62"/>
      <c r="U213" s="63"/>
      <c r="V213" s="61" t="s">
        <v>130</v>
      </c>
      <c r="W213" s="62"/>
      <c r="X213" s="62"/>
      <c r="Y213" s="62"/>
      <c r="Z213" s="63"/>
      <c r="AA213" s="36" t="s">
        <v>234</v>
      </c>
      <c r="AB213" s="36"/>
      <c r="AC213" s="36"/>
      <c r="AD213" s="36"/>
      <c r="AE213" s="36"/>
      <c r="AF213" s="36"/>
      <c r="AG213" s="36"/>
      <c r="AH213" s="36"/>
      <c r="AI213" s="36"/>
      <c r="AJ213" s="36" t="s">
        <v>237</v>
      </c>
      <c r="AK213" s="36"/>
      <c r="AL213" s="36"/>
      <c r="AM213" s="36"/>
      <c r="AN213" s="36"/>
      <c r="AO213" s="36"/>
      <c r="AP213" s="36"/>
      <c r="AQ213" s="36"/>
      <c r="AR213" s="36"/>
      <c r="AS213" s="36" t="s">
        <v>245</v>
      </c>
      <c r="AT213" s="36"/>
      <c r="AU213" s="36"/>
      <c r="AV213" s="36"/>
      <c r="AW213" s="36"/>
      <c r="AX213" s="36"/>
      <c r="AY213" s="36"/>
      <c r="AZ213" s="36"/>
      <c r="BA213" s="36"/>
      <c r="BB213" s="36" t="s">
        <v>255</v>
      </c>
      <c r="BC213" s="36"/>
      <c r="BD213" s="36"/>
      <c r="BE213" s="36"/>
      <c r="BF213" s="36"/>
      <c r="BG213" s="36"/>
      <c r="BH213" s="36"/>
      <c r="BI213" s="36"/>
      <c r="BJ213" s="36"/>
      <c r="BK213" s="36" t="s">
        <v>260</v>
      </c>
      <c r="BL213" s="36"/>
      <c r="BM213" s="36"/>
      <c r="BN213" s="36"/>
      <c r="BO213" s="36"/>
      <c r="BP213" s="36"/>
      <c r="BQ213" s="36"/>
      <c r="BR213" s="36"/>
      <c r="BS213" s="36"/>
    </row>
    <row r="214" spans="1:79" ht="95.25" customHeight="1" x14ac:dyDescent="0.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64"/>
      <c r="O214" s="65"/>
      <c r="P214" s="65"/>
      <c r="Q214" s="65"/>
      <c r="R214" s="65"/>
      <c r="S214" s="65"/>
      <c r="T214" s="65"/>
      <c r="U214" s="66"/>
      <c r="V214" s="64"/>
      <c r="W214" s="65"/>
      <c r="X214" s="65"/>
      <c r="Y214" s="65"/>
      <c r="Z214" s="66"/>
      <c r="AA214" s="49" t="s">
        <v>133</v>
      </c>
      <c r="AB214" s="49"/>
      <c r="AC214" s="49"/>
      <c r="AD214" s="49"/>
      <c r="AE214" s="49"/>
      <c r="AF214" s="49" t="s">
        <v>134</v>
      </c>
      <c r="AG214" s="49"/>
      <c r="AH214" s="49"/>
      <c r="AI214" s="49"/>
      <c r="AJ214" s="49" t="s">
        <v>133</v>
      </c>
      <c r="AK214" s="49"/>
      <c r="AL214" s="49"/>
      <c r="AM214" s="49"/>
      <c r="AN214" s="49"/>
      <c r="AO214" s="49" t="s">
        <v>134</v>
      </c>
      <c r="AP214" s="49"/>
      <c r="AQ214" s="49"/>
      <c r="AR214" s="49"/>
      <c r="AS214" s="49" t="s">
        <v>133</v>
      </c>
      <c r="AT214" s="49"/>
      <c r="AU214" s="49"/>
      <c r="AV214" s="49"/>
      <c r="AW214" s="49"/>
      <c r="AX214" s="49" t="s">
        <v>134</v>
      </c>
      <c r="AY214" s="49"/>
      <c r="AZ214" s="49"/>
      <c r="BA214" s="49"/>
      <c r="BB214" s="49" t="s">
        <v>133</v>
      </c>
      <c r="BC214" s="49"/>
      <c r="BD214" s="49"/>
      <c r="BE214" s="49"/>
      <c r="BF214" s="49"/>
      <c r="BG214" s="49" t="s">
        <v>134</v>
      </c>
      <c r="BH214" s="49"/>
      <c r="BI214" s="49"/>
      <c r="BJ214" s="49"/>
      <c r="BK214" s="49" t="s">
        <v>133</v>
      </c>
      <c r="BL214" s="49"/>
      <c r="BM214" s="49"/>
      <c r="BN214" s="49"/>
      <c r="BO214" s="49"/>
      <c r="BP214" s="49" t="s">
        <v>134</v>
      </c>
      <c r="BQ214" s="49"/>
      <c r="BR214" s="49"/>
      <c r="BS214" s="49"/>
    </row>
    <row r="215" spans="1:79" ht="15" customHeight="1" x14ac:dyDescent="0.2">
      <c r="A215" s="36">
        <v>1</v>
      </c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0">
        <v>2</v>
      </c>
      <c r="O215" s="31"/>
      <c r="P215" s="31"/>
      <c r="Q215" s="31"/>
      <c r="R215" s="31"/>
      <c r="S215" s="31"/>
      <c r="T215" s="31"/>
      <c r="U215" s="32"/>
      <c r="V215" s="36">
        <v>3</v>
      </c>
      <c r="W215" s="36"/>
      <c r="X215" s="36"/>
      <c r="Y215" s="36"/>
      <c r="Z215" s="36"/>
      <c r="AA215" s="36">
        <v>4</v>
      </c>
      <c r="AB215" s="36"/>
      <c r="AC215" s="36"/>
      <c r="AD215" s="36"/>
      <c r="AE215" s="36"/>
      <c r="AF215" s="36">
        <v>5</v>
      </c>
      <c r="AG215" s="36"/>
      <c r="AH215" s="36"/>
      <c r="AI215" s="36"/>
      <c r="AJ215" s="36">
        <v>6</v>
      </c>
      <c r="AK215" s="36"/>
      <c r="AL215" s="36"/>
      <c r="AM215" s="36"/>
      <c r="AN215" s="36"/>
      <c r="AO215" s="36">
        <v>7</v>
      </c>
      <c r="AP215" s="36"/>
      <c r="AQ215" s="36"/>
      <c r="AR215" s="36"/>
      <c r="AS215" s="36">
        <v>8</v>
      </c>
      <c r="AT215" s="36"/>
      <c r="AU215" s="36"/>
      <c r="AV215" s="36"/>
      <c r="AW215" s="36"/>
      <c r="AX215" s="36">
        <v>9</v>
      </c>
      <c r="AY215" s="36"/>
      <c r="AZ215" s="36"/>
      <c r="BA215" s="36"/>
      <c r="BB215" s="36">
        <v>10</v>
      </c>
      <c r="BC215" s="36"/>
      <c r="BD215" s="36"/>
      <c r="BE215" s="36"/>
      <c r="BF215" s="36"/>
      <c r="BG215" s="36">
        <v>11</v>
      </c>
      <c r="BH215" s="36"/>
      <c r="BI215" s="36"/>
      <c r="BJ215" s="36"/>
      <c r="BK215" s="36">
        <v>12</v>
      </c>
      <c r="BL215" s="36"/>
      <c r="BM215" s="36"/>
      <c r="BN215" s="36"/>
      <c r="BO215" s="36"/>
      <c r="BP215" s="36">
        <v>13</v>
      </c>
      <c r="BQ215" s="36"/>
      <c r="BR215" s="36"/>
      <c r="BS215" s="36"/>
    </row>
    <row r="216" spans="1:79" s="1" customFormat="1" ht="12" hidden="1" customHeight="1" x14ac:dyDescent="0.2">
      <c r="A216" s="73" t="s">
        <v>146</v>
      </c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38" t="s">
        <v>131</v>
      </c>
      <c r="O216" s="38"/>
      <c r="P216" s="38"/>
      <c r="Q216" s="38"/>
      <c r="R216" s="38"/>
      <c r="S216" s="38"/>
      <c r="T216" s="38"/>
      <c r="U216" s="38"/>
      <c r="V216" s="38" t="s">
        <v>132</v>
      </c>
      <c r="W216" s="38"/>
      <c r="X216" s="38"/>
      <c r="Y216" s="38"/>
      <c r="Z216" s="38"/>
      <c r="AA216" s="37" t="s">
        <v>65</v>
      </c>
      <c r="AB216" s="37"/>
      <c r="AC216" s="37"/>
      <c r="AD216" s="37"/>
      <c r="AE216" s="37"/>
      <c r="AF216" s="37" t="s">
        <v>66</v>
      </c>
      <c r="AG216" s="37"/>
      <c r="AH216" s="37"/>
      <c r="AI216" s="37"/>
      <c r="AJ216" s="37" t="s">
        <v>67</v>
      </c>
      <c r="AK216" s="37"/>
      <c r="AL216" s="37"/>
      <c r="AM216" s="37"/>
      <c r="AN216" s="37"/>
      <c r="AO216" s="37" t="s">
        <v>68</v>
      </c>
      <c r="AP216" s="37"/>
      <c r="AQ216" s="37"/>
      <c r="AR216" s="37"/>
      <c r="AS216" s="37" t="s">
        <v>58</v>
      </c>
      <c r="AT216" s="37"/>
      <c r="AU216" s="37"/>
      <c r="AV216" s="37"/>
      <c r="AW216" s="37"/>
      <c r="AX216" s="37" t="s">
        <v>59</v>
      </c>
      <c r="AY216" s="37"/>
      <c r="AZ216" s="37"/>
      <c r="BA216" s="37"/>
      <c r="BB216" s="37" t="s">
        <v>60</v>
      </c>
      <c r="BC216" s="37"/>
      <c r="BD216" s="37"/>
      <c r="BE216" s="37"/>
      <c r="BF216" s="37"/>
      <c r="BG216" s="37" t="s">
        <v>61</v>
      </c>
      <c r="BH216" s="37"/>
      <c r="BI216" s="37"/>
      <c r="BJ216" s="37"/>
      <c r="BK216" s="37" t="s">
        <v>62</v>
      </c>
      <c r="BL216" s="37"/>
      <c r="BM216" s="37"/>
      <c r="BN216" s="37"/>
      <c r="BO216" s="37"/>
      <c r="BP216" s="37" t="s">
        <v>63</v>
      </c>
      <c r="BQ216" s="37"/>
      <c r="BR216" s="37"/>
      <c r="BS216" s="37"/>
      <c r="CA216" s="1" t="s">
        <v>48</v>
      </c>
    </row>
    <row r="217" spans="1:79" s="6" customFormat="1" ht="12.75" customHeight="1" x14ac:dyDescent="0.2">
      <c r="A217" s="118" t="s">
        <v>147</v>
      </c>
      <c r="B217" s="118"/>
      <c r="C217" s="118"/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87"/>
      <c r="O217" s="85"/>
      <c r="P217" s="85"/>
      <c r="Q217" s="85"/>
      <c r="R217" s="85"/>
      <c r="S217" s="85"/>
      <c r="T217" s="85"/>
      <c r="U217" s="86"/>
      <c r="V217" s="120"/>
      <c r="W217" s="120"/>
      <c r="X217" s="120"/>
      <c r="Y217" s="120"/>
      <c r="Z217" s="120"/>
      <c r="AA217" s="120"/>
      <c r="AB217" s="120"/>
      <c r="AC217" s="120"/>
      <c r="AD217" s="120"/>
      <c r="AE217" s="120"/>
      <c r="AF217" s="120"/>
      <c r="AG217" s="120"/>
      <c r="AH217" s="120"/>
      <c r="AI217" s="120"/>
      <c r="AJ217" s="120"/>
      <c r="AK217" s="120"/>
      <c r="AL217" s="120"/>
      <c r="AM217" s="120"/>
      <c r="AN217" s="120"/>
      <c r="AO217" s="120"/>
      <c r="AP217" s="120"/>
      <c r="AQ217" s="120"/>
      <c r="AR217" s="120"/>
      <c r="AS217" s="120"/>
      <c r="AT217" s="120"/>
      <c r="AU217" s="120"/>
      <c r="AV217" s="120"/>
      <c r="AW217" s="120"/>
      <c r="AX217" s="120"/>
      <c r="AY217" s="120"/>
      <c r="AZ217" s="120"/>
      <c r="BA217" s="120"/>
      <c r="BB217" s="120"/>
      <c r="BC217" s="120"/>
      <c r="BD217" s="120"/>
      <c r="BE217" s="120"/>
      <c r="BF217" s="120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1"/>
      <c r="BQ217" s="122"/>
      <c r="BR217" s="122"/>
      <c r="BS217" s="123"/>
      <c r="CA217" s="6" t="s">
        <v>49</v>
      </c>
    </row>
    <row r="220" spans="1:79" ht="35.25" customHeight="1" x14ac:dyDescent="0.2">
      <c r="A220" s="42" t="s">
        <v>268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1:79" ht="15" x14ac:dyDescent="0.2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</row>
    <row r="222" spans="1:79" ht="15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</row>
    <row r="224" spans="1:79" ht="28.5" customHeight="1" x14ac:dyDescent="0.2">
      <c r="A224" s="39" t="s">
        <v>252</v>
      </c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</row>
    <row r="225" spans="1:79" ht="14.25" customHeight="1" x14ac:dyDescent="0.2">
      <c r="A225" s="42" t="s">
        <v>235</v>
      </c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</row>
    <row r="226" spans="1:79" ht="15" customHeight="1" x14ac:dyDescent="0.2">
      <c r="A226" s="40" t="s">
        <v>233</v>
      </c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  <c r="BD226" s="40"/>
      <c r="BE226" s="40"/>
      <c r="BF226" s="40"/>
      <c r="BG226" s="40"/>
      <c r="BH226" s="40"/>
      <c r="BI226" s="40"/>
      <c r="BJ226" s="40"/>
      <c r="BK226" s="40"/>
      <c r="BL226" s="40"/>
    </row>
    <row r="227" spans="1:79" ht="42.95" customHeight="1" x14ac:dyDescent="0.2">
      <c r="A227" s="49" t="s">
        <v>135</v>
      </c>
      <c r="B227" s="49"/>
      <c r="C227" s="49"/>
      <c r="D227" s="49"/>
      <c r="E227" s="49"/>
      <c r="F227" s="49"/>
      <c r="G227" s="36" t="s">
        <v>19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 t="s">
        <v>15</v>
      </c>
      <c r="U227" s="36"/>
      <c r="V227" s="36"/>
      <c r="W227" s="36"/>
      <c r="X227" s="36"/>
      <c r="Y227" s="36"/>
      <c r="Z227" s="36" t="s">
        <v>14</v>
      </c>
      <c r="AA227" s="36"/>
      <c r="AB227" s="36"/>
      <c r="AC227" s="36"/>
      <c r="AD227" s="36"/>
      <c r="AE227" s="36" t="s">
        <v>136</v>
      </c>
      <c r="AF227" s="36"/>
      <c r="AG227" s="36"/>
      <c r="AH227" s="36"/>
      <c r="AI227" s="36"/>
      <c r="AJ227" s="36"/>
      <c r="AK227" s="36" t="s">
        <v>137</v>
      </c>
      <c r="AL227" s="36"/>
      <c r="AM227" s="36"/>
      <c r="AN227" s="36"/>
      <c r="AO227" s="36"/>
      <c r="AP227" s="36"/>
      <c r="AQ227" s="36" t="s">
        <v>138</v>
      </c>
      <c r="AR227" s="36"/>
      <c r="AS227" s="36"/>
      <c r="AT227" s="36"/>
      <c r="AU227" s="36"/>
      <c r="AV227" s="36"/>
      <c r="AW227" s="36" t="s">
        <v>98</v>
      </c>
      <c r="AX227" s="36"/>
      <c r="AY227" s="36"/>
      <c r="AZ227" s="36"/>
      <c r="BA227" s="36"/>
      <c r="BB227" s="36"/>
      <c r="BC227" s="36"/>
      <c r="BD227" s="36"/>
      <c r="BE227" s="36"/>
      <c r="BF227" s="36"/>
      <c r="BG227" s="36" t="s">
        <v>139</v>
      </c>
      <c r="BH227" s="36"/>
      <c r="BI227" s="36"/>
      <c r="BJ227" s="36"/>
      <c r="BK227" s="36"/>
      <c r="BL227" s="36"/>
    </row>
    <row r="228" spans="1:79" ht="39.950000000000003" customHeight="1" x14ac:dyDescent="0.2">
      <c r="A228" s="49"/>
      <c r="B228" s="49"/>
      <c r="C228" s="49"/>
      <c r="D228" s="49"/>
      <c r="E228" s="49"/>
      <c r="F228" s="49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 t="s">
        <v>17</v>
      </c>
      <c r="AX228" s="36"/>
      <c r="AY228" s="36"/>
      <c r="AZ228" s="36"/>
      <c r="BA228" s="36"/>
      <c r="BB228" s="36" t="s">
        <v>16</v>
      </c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</row>
    <row r="229" spans="1:79" ht="15" customHeight="1" x14ac:dyDescent="0.2">
      <c r="A229" s="36">
        <v>1</v>
      </c>
      <c r="B229" s="36"/>
      <c r="C229" s="36"/>
      <c r="D229" s="36"/>
      <c r="E229" s="36"/>
      <c r="F229" s="36"/>
      <c r="G229" s="36">
        <v>2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>
        <v>3</v>
      </c>
      <c r="U229" s="36"/>
      <c r="V229" s="36"/>
      <c r="W229" s="36"/>
      <c r="X229" s="36"/>
      <c r="Y229" s="36"/>
      <c r="Z229" s="36">
        <v>4</v>
      </c>
      <c r="AA229" s="36"/>
      <c r="AB229" s="36"/>
      <c r="AC229" s="36"/>
      <c r="AD229" s="36"/>
      <c r="AE229" s="36">
        <v>5</v>
      </c>
      <c r="AF229" s="36"/>
      <c r="AG229" s="36"/>
      <c r="AH229" s="36"/>
      <c r="AI229" s="36"/>
      <c r="AJ229" s="36"/>
      <c r="AK229" s="36">
        <v>6</v>
      </c>
      <c r="AL229" s="36"/>
      <c r="AM229" s="36"/>
      <c r="AN229" s="36"/>
      <c r="AO229" s="36"/>
      <c r="AP229" s="36"/>
      <c r="AQ229" s="36">
        <v>7</v>
      </c>
      <c r="AR229" s="36"/>
      <c r="AS229" s="36"/>
      <c r="AT229" s="36"/>
      <c r="AU229" s="36"/>
      <c r="AV229" s="36"/>
      <c r="AW229" s="36">
        <v>8</v>
      </c>
      <c r="AX229" s="36"/>
      <c r="AY229" s="36"/>
      <c r="AZ229" s="36"/>
      <c r="BA229" s="36"/>
      <c r="BB229" s="36">
        <v>9</v>
      </c>
      <c r="BC229" s="36"/>
      <c r="BD229" s="36"/>
      <c r="BE229" s="36"/>
      <c r="BF229" s="36"/>
      <c r="BG229" s="36">
        <v>10</v>
      </c>
      <c r="BH229" s="36"/>
      <c r="BI229" s="36"/>
      <c r="BJ229" s="36"/>
      <c r="BK229" s="36"/>
      <c r="BL229" s="36"/>
    </row>
    <row r="230" spans="1:79" s="1" customFormat="1" ht="12" hidden="1" customHeight="1" x14ac:dyDescent="0.2">
      <c r="A230" s="38" t="s">
        <v>64</v>
      </c>
      <c r="B230" s="38"/>
      <c r="C230" s="38"/>
      <c r="D230" s="38"/>
      <c r="E230" s="38"/>
      <c r="F230" s="38"/>
      <c r="G230" s="73" t="s">
        <v>57</v>
      </c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7" t="s">
        <v>80</v>
      </c>
      <c r="U230" s="37"/>
      <c r="V230" s="37"/>
      <c r="W230" s="37"/>
      <c r="X230" s="37"/>
      <c r="Y230" s="37"/>
      <c r="Z230" s="37" t="s">
        <v>81</v>
      </c>
      <c r="AA230" s="37"/>
      <c r="AB230" s="37"/>
      <c r="AC230" s="37"/>
      <c r="AD230" s="37"/>
      <c r="AE230" s="37" t="s">
        <v>82</v>
      </c>
      <c r="AF230" s="37"/>
      <c r="AG230" s="37"/>
      <c r="AH230" s="37"/>
      <c r="AI230" s="37"/>
      <c r="AJ230" s="37"/>
      <c r="AK230" s="37" t="s">
        <v>83</v>
      </c>
      <c r="AL230" s="37"/>
      <c r="AM230" s="37"/>
      <c r="AN230" s="37"/>
      <c r="AO230" s="37"/>
      <c r="AP230" s="37"/>
      <c r="AQ230" s="74" t="s">
        <v>99</v>
      </c>
      <c r="AR230" s="37"/>
      <c r="AS230" s="37"/>
      <c r="AT230" s="37"/>
      <c r="AU230" s="37"/>
      <c r="AV230" s="37"/>
      <c r="AW230" s="37" t="s">
        <v>84</v>
      </c>
      <c r="AX230" s="37"/>
      <c r="AY230" s="37"/>
      <c r="AZ230" s="37"/>
      <c r="BA230" s="37"/>
      <c r="BB230" s="37" t="s">
        <v>85</v>
      </c>
      <c r="BC230" s="37"/>
      <c r="BD230" s="37"/>
      <c r="BE230" s="37"/>
      <c r="BF230" s="37"/>
      <c r="BG230" s="74" t="s">
        <v>100</v>
      </c>
      <c r="BH230" s="37"/>
      <c r="BI230" s="37"/>
      <c r="BJ230" s="37"/>
      <c r="BK230" s="37"/>
      <c r="BL230" s="37"/>
      <c r="CA230" s="1" t="s">
        <v>50</v>
      </c>
    </row>
    <row r="231" spans="1:79" s="6" customFormat="1" ht="12.75" customHeight="1" x14ac:dyDescent="0.2">
      <c r="A231" s="88"/>
      <c r="B231" s="88"/>
      <c r="C231" s="88"/>
      <c r="D231" s="88"/>
      <c r="E231" s="88"/>
      <c r="F231" s="88"/>
      <c r="G231" s="118" t="s">
        <v>147</v>
      </c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>
        <f>IF(ISNUMBER(AK231),AK231,0)-IF(ISNUMBER(AE231),AE231,0)</f>
        <v>0</v>
      </c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  <c r="BG231" s="116">
        <f>IF(ISNUMBER(Z231),Z231,0)+IF(ISNUMBER(AK231),AK231,0)</f>
        <v>0</v>
      </c>
      <c r="BH231" s="116"/>
      <c r="BI231" s="116"/>
      <c r="BJ231" s="116"/>
      <c r="BK231" s="116"/>
      <c r="BL231" s="116"/>
      <c r="CA231" s="6" t="s">
        <v>51</v>
      </c>
    </row>
    <row r="233" spans="1:79" ht="14.25" customHeight="1" x14ac:dyDescent="0.2">
      <c r="A233" s="42" t="s">
        <v>253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</row>
    <row r="234" spans="1:79" ht="15" customHeight="1" x14ac:dyDescent="0.2">
      <c r="A234" s="40" t="s">
        <v>233</v>
      </c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  <c r="BD234" s="40"/>
      <c r="BE234" s="40"/>
      <c r="BF234" s="40"/>
      <c r="BG234" s="40"/>
      <c r="BH234" s="40"/>
      <c r="BI234" s="40"/>
      <c r="BJ234" s="40"/>
      <c r="BK234" s="40"/>
      <c r="BL234" s="40"/>
    </row>
    <row r="235" spans="1:79" ht="18" customHeight="1" x14ac:dyDescent="0.2">
      <c r="A235" s="36" t="s">
        <v>135</v>
      </c>
      <c r="B235" s="36"/>
      <c r="C235" s="36"/>
      <c r="D235" s="36"/>
      <c r="E235" s="36"/>
      <c r="F235" s="36"/>
      <c r="G235" s="36" t="s">
        <v>19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 t="s">
        <v>239</v>
      </c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 t="s">
        <v>250</v>
      </c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</row>
    <row r="236" spans="1:79" ht="42.95" customHeight="1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 t="s">
        <v>140</v>
      </c>
      <c r="R236" s="36"/>
      <c r="S236" s="36"/>
      <c r="T236" s="36"/>
      <c r="U236" s="36"/>
      <c r="V236" s="49" t="s">
        <v>141</v>
      </c>
      <c r="W236" s="49"/>
      <c r="X236" s="49"/>
      <c r="Y236" s="49"/>
      <c r="Z236" s="36" t="s">
        <v>142</v>
      </c>
      <c r="AA236" s="36"/>
      <c r="AB236" s="36"/>
      <c r="AC236" s="36"/>
      <c r="AD236" s="36"/>
      <c r="AE236" s="36"/>
      <c r="AF236" s="36"/>
      <c r="AG236" s="36"/>
      <c r="AH236" s="36"/>
      <c r="AI236" s="36"/>
      <c r="AJ236" s="36" t="s">
        <v>143</v>
      </c>
      <c r="AK236" s="36"/>
      <c r="AL236" s="36"/>
      <c r="AM236" s="36"/>
      <c r="AN236" s="36"/>
      <c r="AO236" s="36" t="s">
        <v>20</v>
      </c>
      <c r="AP236" s="36"/>
      <c r="AQ236" s="36"/>
      <c r="AR236" s="36"/>
      <c r="AS236" s="36"/>
      <c r="AT236" s="49" t="s">
        <v>144</v>
      </c>
      <c r="AU236" s="49"/>
      <c r="AV236" s="49"/>
      <c r="AW236" s="49"/>
      <c r="AX236" s="36" t="s">
        <v>142</v>
      </c>
      <c r="AY236" s="36"/>
      <c r="AZ236" s="36"/>
      <c r="BA236" s="36"/>
      <c r="BB236" s="36"/>
      <c r="BC236" s="36"/>
      <c r="BD236" s="36"/>
      <c r="BE236" s="36"/>
      <c r="BF236" s="36"/>
      <c r="BG236" s="36"/>
      <c r="BH236" s="36" t="s">
        <v>145</v>
      </c>
      <c r="BI236" s="36"/>
      <c r="BJ236" s="36"/>
      <c r="BK236" s="36"/>
      <c r="BL236" s="36"/>
    </row>
    <row r="237" spans="1:79" ht="63" customHeight="1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49"/>
      <c r="W237" s="49"/>
      <c r="X237" s="49"/>
      <c r="Y237" s="49"/>
      <c r="Z237" s="36" t="s">
        <v>17</v>
      </c>
      <c r="AA237" s="36"/>
      <c r="AB237" s="36"/>
      <c r="AC237" s="36"/>
      <c r="AD237" s="36"/>
      <c r="AE237" s="36" t="s">
        <v>16</v>
      </c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49"/>
      <c r="AU237" s="49"/>
      <c r="AV237" s="49"/>
      <c r="AW237" s="49"/>
      <c r="AX237" s="36" t="s">
        <v>17</v>
      </c>
      <c r="AY237" s="36"/>
      <c r="AZ237" s="36"/>
      <c r="BA237" s="36"/>
      <c r="BB237" s="36"/>
      <c r="BC237" s="36" t="s">
        <v>16</v>
      </c>
      <c r="BD237" s="36"/>
      <c r="BE237" s="36"/>
      <c r="BF237" s="36"/>
      <c r="BG237" s="36"/>
      <c r="BH237" s="36"/>
      <c r="BI237" s="36"/>
      <c r="BJ237" s="36"/>
      <c r="BK237" s="36"/>
      <c r="BL237" s="36"/>
    </row>
    <row r="238" spans="1:79" ht="15" customHeight="1" x14ac:dyDescent="0.2">
      <c r="A238" s="36">
        <v>1</v>
      </c>
      <c r="B238" s="36"/>
      <c r="C238" s="36"/>
      <c r="D238" s="36"/>
      <c r="E238" s="36"/>
      <c r="F238" s="36"/>
      <c r="G238" s="36">
        <v>2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>
        <v>3</v>
      </c>
      <c r="R238" s="36"/>
      <c r="S238" s="36"/>
      <c r="T238" s="36"/>
      <c r="U238" s="36"/>
      <c r="V238" s="36">
        <v>4</v>
      </c>
      <c r="W238" s="36"/>
      <c r="X238" s="36"/>
      <c r="Y238" s="36"/>
      <c r="Z238" s="36">
        <v>5</v>
      </c>
      <c r="AA238" s="36"/>
      <c r="AB238" s="36"/>
      <c r="AC238" s="36"/>
      <c r="AD238" s="36"/>
      <c r="AE238" s="36">
        <v>6</v>
      </c>
      <c r="AF238" s="36"/>
      <c r="AG238" s="36"/>
      <c r="AH238" s="36"/>
      <c r="AI238" s="36"/>
      <c r="AJ238" s="36">
        <v>7</v>
      </c>
      <c r="AK238" s="36"/>
      <c r="AL238" s="36"/>
      <c r="AM238" s="36"/>
      <c r="AN238" s="36"/>
      <c r="AO238" s="36">
        <v>8</v>
      </c>
      <c r="AP238" s="36"/>
      <c r="AQ238" s="36"/>
      <c r="AR238" s="36"/>
      <c r="AS238" s="36"/>
      <c r="AT238" s="36">
        <v>9</v>
      </c>
      <c r="AU238" s="36"/>
      <c r="AV238" s="36"/>
      <c r="AW238" s="36"/>
      <c r="AX238" s="36">
        <v>10</v>
      </c>
      <c r="AY238" s="36"/>
      <c r="AZ238" s="36"/>
      <c r="BA238" s="36"/>
      <c r="BB238" s="36"/>
      <c r="BC238" s="36">
        <v>11</v>
      </c>
      <c r="BD238" s="36"/>
      <c r="BE238" s="36"/>
      <c r="BF238" s="36"/>
      <c r="BG238" s="36"/>
      <c r="BH238" s="36">
        <v>12</v>
      </c>
      <c r="BI238" s="36"/>
      <c r="BJ238" s="36"/>
      <c r="BK238" s="36"/>
      <c r="BL238" s="36"/>
    </row>
    <row r="239" spans="1:79" s="1" customFormat="1" ht="12" hidden="1" customHeight="1" x14ac:dyDescent="0.2">
      <c r="A239" s="38" t="s">
        <v>64</v>
      </c>
      <c r="B239" s="38"/>
      <c r="C239" s="38"/>
      <c r="D239" s="38"/>
      <c r="E239" s="38"/>
      <c r="F239" s="38"/>
      <c r="G239" s="73" t="s">
        <v>57</v>
      </c>
      <c r="H239" s="73"/>
      <c r="I239" s="73"/>
      <c r="J239" s="73"/>
      <c r="K239" s="73"/>
      <c r="L239" s="73"/>
      <c r="M239" s="73"/>
      <c r="N239" s="73"/>
      <c r="O239" s="73"/>
      <c r="P239" s="73"/>
      <c r="Q239" s="37" t="s">
        <v>80</v>
      </c>
      <c r="R239" s="37"/>
      <c r="S239" s="37"/>
      <c r="T239" s="37"/>
      <c r="U239" s="37"/>
      <c r="V239" s="37" t="s">
        <v>81</v>
      </c>
      <c r="W239" s="37"/>
      <c r="X239" s="37"/>
      <c r="Y239" s="37"/>
      <c r="Z239" s="37" t="s">
        <v>82</v>
      </c>
      <c r="AA239" s="37"/>
      <c r="AB239" s="37"/>
      <c r="AC239" s="37"/>
      <c r="AD239" s="37"/>
      <c r="AE239" s="37" t="s">
        <v>83</v>
      </c>
      <c r="AF239" s="37"/>
      <c r="AG239" s="37"/>
      <c r="AH239" s="37"/>
      <c r="AI239" s="37"/>
      <c r="AJ239" s="74" t="s">
        <v>101</v>
      </c>
      <c r="AK239" s="37"/>
      <c r="AL239" s="37"/>
      <c r="AM239" s="37"/>
      <c r="AN239" s="37"/>
      <c r="AO239" s="37" t="s">
        <v>84</v>
      </c>
      <c r="AP239" s="37"/>
      <c r="AQ239" s="37"/>
      <c r="AR239" s="37"/>
      <c r="AS239" s="37"/>
      <c r="AT239" s="74" t="s">
        <v>102</v>
      </c>
      <c r="AU239" s="37"/>
      <c r="AV239" s="37"/>
      <c r="AW239" s="37"/>
      <c r="AX239" s="37" t="s">
        <v>85</v>
      </c>
      <c r="AY239" s="37"/>
      <c r="AZ239" s="37"/>
      <c r="BA239" s="37"/>
      <c r="BB239" s="37"/>
      <c r="BC239" s="37" t="s">
        <v>86</v>
      </c>
      <c r="BD239" s="37"/>
      <c r="BE239" s="37"/>
      <c r="BF239" s="37"/>
      <c r="BG239" s="37"/>
      <c r="BH239" s="74" t="s">
        <v>101</v>
      </c>
      <c r="BI239" s="37"/>
      <c r="BJ239" s="37"/>
      <c r="BK239" s="37"/>
      <c r="BL239" s="37"/>
      <c r="CA239" s="1" t="s">
        <v>52</v>
      </c>
    </row>
    <row r="240" spans="1:79" s="99" customFormat="1" ht="25.5" customHeight="1" x14ac:dyDescent="0.2">
      <c r="A240" s="110">
        <v>2210</v>
      </c>
      <c r="B240" s="110"/>
      <c r="C240" s="110"/>
      <c r="D240" s="110"/>
      <c r="E240" s="110"/>
      <c r="F240" s="110"/>
      <c r="G240" s="92" t="s">
        <v>180</v>
      </c>
      <c r="H240" s="93"/>
      <c r="I240" s="93"/>
      <c r="J240" s="93"/>
      <c r="K240" s="93"/>
      <c r="L240" s="93"/>
      <c r="M240" s="93"/>
      <c r="N240" s="93"/>
      <c r="O240" s="93"/>
      <c r="P240" s="94"/>
      <c r="Q240" s="117">
        <v>1485473</v>
      </c>
      <c r="R240" s="117"/>
      <c r="S240" s="117"/>
      <c r="T240" s="117"/>
      <c r="U240" s="117"/>
      <c r="V240" s="117">
        <v>14703</v>
      </c>
      <c r="W240" s="117"/>
      <c r="X240" s="117"/>
      <c r="Y240" s="117"/>
      <c r="Z240" s="117">
        <v>14703</v>
      </c>
      <c r="AA240" s="117"/>
      <c r="AB240" s="117"/>
      <c r="AC240" s="117"/>
      <c r="AD240" s="117"/>
      <c r="AE240" s="117">
        <v>0</v>
      </c>
      <c r="AF240" s="117"/>
      <c r="AG240" s="117"/>
      <c r="AH240" s="117"/>
      <c r="AI240" s="117"/>
      <c r="AJ240" s="117">
        <f>IF(ISNUMBER(Q240),Q240,0)-IF(ISNUMBER(Z240),Z240,0)</f>
        <v>1470770</v>
      </c>
      <c r="AK240" s="117"/>
      <c r="AL240" s="117"/>
      <c r="AM240" s="117"/>
      <c r="AN240" s="117"/>
      <c r="AO240" s="117">
        <v>0</v>
      </c>
      <c r="AP240" s="117"/>
      <c r="AQ240" s="117"/>
      <c r="AR240" s="117"/>
      <c r="AS240" s="117"/>
      <c r="AT240" s="117">
        <f>IF(ISNUMBER(V240),V240,0)-IF(ISNUMBER(Z240),Z240,0)-IF(ISNUMBER(AE240),AE240,0)</f>
        <v>0</v>
      </c>
      <c r="AU240" s="117"/>
      <c r="AV240" s="117"/>
      <c r="AW240" s="117"/>
      <c r="AX240" s="117">
        <v>0</v>
      </c>
      <c r="AY240" s="117"/>
      <c r="AZ240" s="117"/>
      <c r="BA240" s="117"/>
      <c r="BB240" s="117"/>
      <c r="BC240" s="117">
        <v>0</v>
      </c>
      <c r="BD240" s="117"/>
      <c r="BE240" s="117"/>
      <c r="BF240" s="117"/>
      <c r="BG240" s="117"/>
      <c r="BH240" s="117">
        <f>IF(ISNUMBER(AO240),AO240,0)-IF(ISNUMBER(AX240),AX240,0)</f>
        <v>0</v>
      </c>
      <c r="BI240" s="117"/>
      <c r="BJ240" s="117"/>
      <c r="BK240" s="117"/>
      <c r="BL240" s="117"/>
      <c r="CA240" s="99" t="s">
        <v>53</v>
      </c>
    </row>
    <row r="241" spans="1:79" s="99" customFormat="1" ht="25.5" customHeight="1" x14ac:dyDescent="0.2">
      <c r="A241" s="110">
        <v>2240</v>
      </c>
      <c r="B241" s="110"/>
      <c r="C241" s="110"/>
      <c r="D241" s="110"/>
      <c r="E241" s="110"/>
      <c r="F241" s="110"/>
      <c r="G241" s="92" t="s">
        <v>181</v>
      </c>
      <c r="H241" s="93"/>
      <c r="I241" s="93"/>
      <c r="J241" s="93"/>
      <c r="K241" s="93"/>
      <c r="L241" s="93"/>
      <c r="M241" s="93"/>
      <c r="N241" s="93"/>
      <c r="O241" s="93"/>
      <c r="P241" s="94"/>
      <c r="Q241" s="117">
        <v>1491969</v>
      </c>
      <c r="R241" s="117"/>
      <c r="S241" s="117"/>
      <c r="T241" s="117"/>
      <c r="U241" s="117"/>
      <c r="V241" s="117">
        <v>244974</v>
      </c>
      <c r="W241" s="117"/>
      <c r="X241" s="117"/>
      <c r="Y241" s="117"/>
      <c r="Z241" s="117">
        <v>244974</v>
      </c>
      <c r="AA241" s="117"/>
      <c r="AB241" s="117"/>
      <c r="AC241" s="117"/>
      <c r="AD241" s="117"/>
      <c r="AE241" s="117">
        <v>0</v>
      </c>
      <c r="AF241" s="117"/>
      <c r="AG241" s="117"/>
      <c r="AH241" s="117"/>
      <c r="AI241" s="117"/>
      <c r="AJ241" s="117">
        <f>IF(ISNUMBER(Q241),Q241,0)-IF(ISNUMBER(Z241),Z241,0)</f>
        <v>1246995</v>
      </c>
      <c r="AK241" s="117"/>
      <c r="AL241" s="117"/>
      <c r="AM241" s="117"/>
      <c r="AN241" s="117"/>
      <c r="AO241" s="117">
        <v>0</v>
      </c>
      <c r="AP241" s="117"/>
      <c r="AQ241" s="117"/>
      <c r="AR241" s="117"/>
      <c r="AS241" s="117"/>
      <c r="AT241" s="117">
        <f>IF(ISNUMBER(V241),V241,0)-IF(ISNUMBER(Z241),Z241,0)-IF(ISNUMBER(AE241),AE241,0)</f>
        <v>0</v>
      </c>
      <c r="AU241" s="117"/>
      <c r="AV241" s="117"/>
      <c r="AW241" s="117"/>
      <c r="AX241" s="117">
        <v>0</v>
      </c>
      <c r="AY241" s="117"/>
      <c r="AZ241" s="117"/>
      <c r="BA241" s="117"/>
      <c r="BB241" s="117"/>
      <c r="BC241" s="117">
        <v>0</v>
      </c>
      <c r="BD241" s="117"/>
      <c r="BE241" s="117"/>
      <c r="BF241" s="117"/>
      <c r="BG241" s="117"/>
      <c r="BH241" s="117">
        <f>IF(ISNUMBER(AO241),AO241,0)-IF(ISNUMBER(AX241),AX241,0)</f>
        <v>0</v>
      </c>
      <c r="BI241" s="117"/>
      <c r="BJ241" s="117"/>
      <c r="BK241" s="117"/>
      <c r="BL241" s="117"/>
    </row>
    <row r="242" spans="1:79" s="99" customFormat="1" ht="12.75" customHeight="1" x14ac:dyDescent="0.2">
      <c r="A242" s="110">
        <v>2800</v>
      </c>
      <c r="B242" s="110"/>
      <c r="C242" s="110"/>
      <c r="D242" s="110"/>
      <c r="E242" s="110"/>
      <c r="F242" s="110"/>
      <c r="G242" s="92" t="s">
        <v>189</v>
      </c>
      <c r="H242" s="93"/>
      <c r="I242" s="93"/>
      <c r="J242" s="93"/>
      <c r="K242" s="93"/>
      <c r="L242" s="93"/>
      <c r="M242" s="93"/>
      <c r="N242" s="93"/>
      <c r="O242" s="93"/>
      <c r="P242" s="94"/>
      <c r="Q242" s="117">
        <v>11526</v>
      </c>
      <c r="R242" s="117"/>
      <c r="S242" s="117"/>
      <c r="T242" s="117"/>
      <c r="U242" s="117"/>
      <c r="V242" s="117">
        <v>992</v>
      </c>
      <c r="W242" s="117"/>
      <c r="X242" s="117"/>
      <c r="Y242" s="117"/>
      <c r="Z242" s="117">
        <v>992</v>
      </c>
      <c r="AA242" s="117"/>
      <c r="AB242" s="117"/>
      <c r="AC242" s="117"/>
      <c r="AD242" s="117"/>
      <c r="AE242" s="117">
        <v>0</v>
      </c>
      <c r="AF242" s="117"/>
      <c r="AG242" s="117"/>
      <c r="AH242" s="117"/>
      <c r="AI242" s="117"/>
      <c r="AJ242" s="117">
        <f>IF(ISNUMBER(Q242),Q242,0)-IF(ISNUMBER(Z242),Z242,0)</f>
        <v>10534</v>
      </c>
      <c r="AK242" s="117"/>
      <c r="AL242" s="117"/>
      <c r="AM242" s="117"/>
      <c r="AN242" s="117"/>
      <c r="AO242" s="117">
        <v>0</v>
      </c>
      <c r="AP242" s="117"/>
      <c r="AQ242" s="117"/>
      <c r="AR242" s="117"/>
      <c r="AS242" s="117"/>
      <c r="AT242" s="117">
        <f>IF(ISNUMBER(V242),V242,0)-IF(ISNUMBER(Z242),Z242,0)-IF(ISNUMBER(AE242),AE242,0)</f>
        <v>0</v>
      </c>
      <c r="AU242" s="117"/>
      <c r="AV242" s="117"/>
      <c r="AW242" s="117"/>
      <c r="AX242" s="117">
        <v>0</v>
      </c>
      <c r="AY242" s="117"/>
      <c r="AZ242" s="117"/>
      <c r="BA242" s="117"/>
      <c r="BB242" s="117"/>
      <c r="BC242" s="117">
        <v>0</v>
      </c>
      <c r="BD242" s="117"/>
      <c r="BE242" s="117"/>
      <c r="BF242" s="117"/>
      <c r="BG242" s="117"/>
      <c r="BH242" s="117">
        <f>IF(ISNUMBER(AO242),AO242,0)-IF(ISNUMBER(AX242),AX242,0)</f>
        <v>0</v>
      </c>
      <c r="BI242" s="117"/>
      <c r="BJ242" s="117"/>
      <c r="BK242" s="117"/>
      <c r="BL242" s="117"/>
    </row>
    <row r="243" spans="1:79" s="6" customFormat="1" ht="12.75" customHeight="1" x14ac:dyDescent="0.2">
      <c r="A243" s="88"/>
      <c r="B243" s="88"/>
      <c r="C243" s="88"/>
      <c r="D243" s="88"/>
      <c r="E243" s="88"/>
      <c r="F243" s="88"/>
      <c r="G243" s="100" t="s">
        <v>147</v>
      </c>
      <c r="H243" s="101"/>
      <c r="I243" s="101"/>
      <c r="J243" s="101"/>
      <c r="K243" s="101"/>
      <c r="L243" s="101"/>
      <c r="M243" s="101"/>
      <c r="N243" s="101"/>
      <c r="O243" s="101"/>
      <c r="P243" s="102"/>
      <c r="Q243" s="116">
        <v>2988968</v>
      </c>
      <c r="R243" s="116"/>
      <c r="S243" s="116"/>
      <c r="T243" s="116"/>
      <c r="U243" s="116"/>
      <c r="V243" s="116">
        <v>260669</v>
      </c>
      <c r="W243" s="116"/>
      <c r="X243" s="116"/>
      <c r="Y243" s="116"/>
      <c r="Z243" s="116">
        <v>260669</v>
      </c>
      <c r="AA243" s="116"/>
      <c r="AB243" s="116"/>
      <c r="AC243" s="116"/>
      <c r="AD243" s="116"/>
      <c r="AE243" s="116">
        <v>0</v>
      </c>
      <c r="AF243" s="116"/>
      <c r="AG243" s="116"/>
      <c r="AH243" s="116"/>
      <c r="AI243" s="116"/>
      <c r="AJ243" s="116">
        <f>IF(ISNUMBER(Q243),Q243,0)-IF(ISNUMBER(Z243),Z243,0)</f>
        <v>2728299</v>
      </c>
      <c r="AK243" s="116"/>
      <c r="AL243" s="116"/>
      <c r="AM243" s="116"/>
      <c r="AN243" s="116"/>
      <c r="AO243" s="116">
        <v>0</v>
      </c>
      <c r="AP243" s="116"/>
      <c r="AQ243" s="116"/>
      <c r="AR243" s="116"/>
      <c r="AS243" s="116"/>
      <c r="AT243" s="116">
        <f>IF(ISNUMBER(V243),V243,0)-IF(ISNUMBER(Z243),Z243,0)-IF(ISNUMBER(AE243),AE243,0)</f>
        <v>0</v>
      </c>
      <c r="AU243" s="116"/>
      <c r="AV243" s="116"/>
      <c r="AW243" s="116"/>
      <c r="AX243" s="116">
        <v>0</v>
      </c>
      <c r="AY243" s="116"/>
      <c r="AZ243" s="116"/>
      <c r="BA243" s="116"/>
      <c r="BB243" s="116"/>
      <c r="BC243" s="116">
        <v>0</v>
      </c>
      <c r="BD243" s="116"/>
      <c r="BE243" s="116"/>
      <c r="BF243" s="116"/>
      <c r="BG243" s="116"/>
      <c r="BH243" s="116">
        <f>IF(ISNUMBER(AO243),AO243,0)-IF(ISNUMBER(AX243),AX243,0)</f>
        <v>0</v>
      </c>
      <c r="BI243" s="116"/>
      <c r="BJ243" s="116"/>
      <c r="BK243" s="116"/>
      <c r="BL243" s="116"/>
    </row>
    <row r="245" spans="1:79" ht="14.25" customHeight="1" x14ac:dyDescent="0.2">
      <c r="A245" s="42" t="s">
        <v>240</v>
      </c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</row>
    <row r="246" spans="1:79" ht="15" customHeight="1" x14ac:dyDescent="0.2">
      <c r="A246" s="40" t="s">
        <v>233</v>
      </c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</row>
    <row r="247" spans="1:79" ht="42.95" customHeight="1" x14ac:dyDescent="0.2">
      <c r="A247" s="49" t="s">
        <v>135</v>
      </c>
      <c r="B247" s="49"/>
      <c r="C247" s="49"/>
      <c r="D247" s="49"/>
      <c r="E247" s="49"/>
      <c r="F247" s="49"/>
      <c r="G247" s="36" t="s">
        <v>19</v>
      </c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 t="s">
        <v>15</v>
      </c>
      <c r="U247" s="36"/>
      <c r="V247" s="36"/>
      <c r="W247" s="36"/>
      <c r="X247" s="36"/>
      <c r="Y247" s="36"/>
      <c r="Z247" s="36" t="s">
        <v>14</v>
      </c>
      <c r="AA247" s="36"/>
      <c r="AB247" s="36"/>
      <c r="AC247" s="36"/>
      <c r="AD247" s="36"/>
      <c r="AE247" s="36" t="s">
        <v>236</v>
      </c>
      <c r="AF247" s="36"/>
      <c r="AG247" s="36"/>
      <c r="AH247" s="36"/>
      <c r="AI247" s="36"/>
      <c r="AJ247" s="36"/>
      <c r="AK247" s="36" t="s">
        <v>241</v>
      </c>
      <c r="AL247" s="36"/>
      <c r="AM247" s="36"/>
      <c r="AN247" s="36"/>
      <c r="AO247" s="36"/>
      <c r="AP247" s="36"/>
      <c r="AQ247" s="36" t="s">
        <v>254</v>
      </c>
      <c r="AR247" s="36"/>
      <c r="AS247" s="36"/>
      <c r="AT247" s="36"/>
      <c r="AU247" s="36"/>
      <c r="AV247" s="36"/>
      <c r="AW247" s="36" t="s">
        <v>18</v>
      </c>
      <c r="AX247" s="36"/>
      <c r="AY247" s="36"/>
      <c r="AZ247" s="36"/>
      <c r="BA247" s="36"/>
      <c r="BB247" s="36"/>
      <c r="BC247" s="36"/>
      <c r="BD247" s="36"/>
      <c r="BE247" s="36" t="s">
        <v>156</v>
      </c>
      <c r="BF247" s="36"/>
      <c r="BG247" s="36"/>
      <c r="BH247" s="36"/>
      <c r="BI247" s="36"/>
      <c r="BJ247" s="36"/>
      <c r="BK247" s="36"/>
      <c r="BL247" s="36"/>
    </row>
    <row r="248" spans="1:79" ht="21.75" customHeight="1" x14ac:dyDescent="0.2">
      <c r="A248" s="49"/>
      <c r="B248" s="49"/>
      <c r="C248" s="49"/>
      <c r="D248" s="49"/>
      <c r="E248" s="49"/>
      <c r="F248" s="49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</row>
    <row r="249" spans="1:79" ht="15" customHeight="1" x14ac:dyDescent="0.2">
      <c r="A249" s="36">
        <v>1</v>
      </c>
      <c r="B249" s="36"/>
      <c r="C249" s="36"/>
      <c r="D249" s="36"/>
      <c r="E249" s="36"/>
      <c r="F249" s="36"/>
      <c r="G249" s="36">
        <v>2</v>
      </c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>
        <v>3</v>
      </c>
      <c r="U249" s="36"/>
      <c r="V249" s="36"/>
      <c r="W249" s="36"/>
      <c r="X249" s="36"/>
      <c r="Y249" s="36"/>
      <c r="Z249" s="36">
        <v>4</v>
      </c>
      <c r="AA249" s="36"/>
      <c r="AB249" s="36"/>
      <c r="AC249" s="36"/>
      <c r="AD249" s="36"/>
      <c r="AE249" s="36">
        <v>5</v>
      </c>
      <c r="AF249" s="36"/>
      <c r="AG249" s="36"/>
      <c r="AH249" s="36"/>
      <c r="AI249" s="36"/>
      <c r="AJ249" s="36"/>
      <c r="AK249" s="36">
        <v>6</v>
      </c>
      <c r="AL249" s="36"/>
      <c r="AM249" s="36"/>
      <c r="AN249" s="36"/>
      <c r="AO249" s="36"/>
      <c r="AP249" s="36"/>
      <c r="AQ249" s="36">
        <v>7</v>
      </c>
      <c r="AR249" s="36"/>
      <c r="AS249" s="36"/>
      <c r="AT249" s="36"/>
      <c r="AU249" s="36"/>
      <c r="AV249" s="36"/>
      <c r="AW249" s="38">
        <v>8</v>
      </c>
      <c r="AX249" s="38"/>
      <c r="AY249" s="38"/>
      <c r="AZ249" s="38"/>
      <c r="BA249" s="38"/>
      <c r="BB249" s="38"/>
      <c r="BC249" s="38"/>
      <c r="BD249" s="38"/>
      <c r="BE249" s="38">
        <v>9</v>
      </c>
      <c r="BF249" s="38"/>
      <c r="BG249" s="38"/>
      <c r="BH249" s="38"/>
      <c r="BI249" s="38"/>
      <c r="BJ249" s="38"/>
      <c r="BK249" s="38"/>
      <c r="BL249" s="38"/>
    </row>
    <row r="250" spans="1:79" s="1" customFormat="1" ht="18.75" hidden="1" customHeight="1" x14ac:dyDescent="0.2">
      <c r="A250" s="38" t="s">
        <v>64</v>
      </c>
      <c r="B250" s="38"/>
      <c r="C250" s="38"/>
      <c r="D250" s="38"/>
      <c r="E250" s="38"/>
      <c r="F250" s="38"/>
      <c r="G250" s="73" t="s">
        <v>57</v>
      </c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37" t="s">
        <v>80</v>
      </c>
      <c r="U250" s="37"/>
      <c r="V250" s="37"/>
      <c r="W250" s="37"/>
      <c r="X250" s="37"/>
      <c r="Y250" s="37"/>
      <c r="Z250" s="37" t="s">
        <v>81</v>
      </c>
      <c r="AA250" s="37"/>
      <c r="AB250" s="37"/>
      <c r="AC250" s="37"/>
      <c r="AD250" s="37"/>
      <c r="AE250" s="37" t="s">
        <v>82</v>
      </c>
      <c r="AF250" s="37"/>
      <c r="AG250" s="37"/>
      <c r="AH250" s="37"/>
      <c r="AI250" s="37"/>
      <c r="AJ250" s="37"/>
      <c r="AK250" s="37" t="s">
        <v>83</v>
      </c>
      <c r="AL250" s="37"/>
      <c r="AM250" s="37"/>
      <c r="AN250" s="37"/>
      <c r="AO250" s="37"/>
      <c r="AP250" s="37"/>
      <c r="AQ250" s="37" t="s">
        <v>84</v>
      </c>
      <c r="AR250" s="37"/>
      <c r="AS250" s="37"/>
      <c r="AT250" s="37"/>
      <c r="AU250" s="37"/>
      <c r="AV250" s="37"/>
      <c r="AW250" s="73" t="s">
        <v>87</v>
      </c>
      <c r="AX250" s="73"/>
      <c r="AY250" s="73"/>
      <c r="AZ250" s="73"/>
      <c r="BA250" s="73"/>
      <c r="BB250" s="73"/>
      <c r="BC250" s="73"/>
      <c r="BD250" s="73"/>
      <c r="BE250" s="73" t="s">
        <v>88</v>
      </c>
      <c r="BF250" s="73"/>
      <c r="BG250" s="73"/>
      <c r="BH250" s="73"/>
      <c r="BI250" s="73"/>
      <c r="BJ250" s="73"/>
      <c r="BK250" s="73"/>
      <c r="BL250" s="73"/>
      <c r="CA250" s="1" t="s">
        <v>54</v>
      </c>
    </row>
    <row r="251" spans="1:79" s="99" customFormat="1" ht="25.5" customHeight="1" x14ac:dyDescent="0.2">
      <c r="A251" s="110">
        <v>2210</v>
      </c>
      <c r="B251" s="110"/>
      <c r="C251" s="110"/>
      <c r="D251" s="110"/>
      <c r="E251" s="110"/>
      <c r="F251" s="110"/>
      <c r="G251" s="92" t="s">
        <v>180</v>
      </c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4"/>
      <c r="T251" s="117">
        <v>0</v>
      </c>
      <c r="U251" s="117"/>
      <c r="V251" s="117"/>
      <c r="W251" s="117"/>
      <c r="X251" s="117"/>
      <c r="Y251" s="117"/>
      <c r="Z251" s="117">
        <v>0</v>
      </c>
      <c r="AA251" s="117"/>
      <c r="AB251" s="117"/>
      <c r="AC251" s="117"/>
      <c r="AD251" s="117"/>
      <c r="AE251" s="117">
        <v>0</v>
      </c>
      <c r="AF251" s="117"/>
      <c r="AG251" s="117"/>
      <c r="AH251" s="117"/>
      <c r="AI251" s="117"/>
      <c r="AJ251" s="117"/>
      <c r="AK251" s="117">
        <v>7396</v>
      </c>
      <c r="AL251" s="117"/>
      <c r="AM251" s="117"/>
      <c r="AN251" s="117"/>
      <c r="AO251" s="117"/>
      <c r="AP251" s="117"/>
      <c r="AQ251" s="117">
        <v>0</v>
      </c>
      <c r="AR251" s="117"/>
      <c r="AS251" s="117"/>
      <c r="AT251" s="117"/>
      <c r="AU251" s="117"/>
      <c r="AV251" s="117"/>
      <c r="AW251" s="124" t="s">
        <v>221</v>
      </c>
      <c r="AX251" s="124"/>
      <c r="AY251" s="124"/>
      <c r="AZ251" s="124"/>
      <c r="BA251" s="124"/>
      <c r="BB251" s="124"/>
      <c r="BC251" s="124"/>
      <c r="BD251" s="124"/>
      <c r="BE251" s="124"/>
      <c r="BF251" s="124"/>
      <c r="BG251" s="124"/>
      <c r="BH251" s="124"/>
      <c r="BI251" s="124"/>
      <c r="BJ251" s="124"/>
      <c r="BK251" s="124"/>
      <c r="BL251" s="124"/>
      <c r="CA251" s="99" t="s">
        <v>55</v>
      </c>
    </row>
    <row r="252" spans="1:79" s="6" customFormat="1" ht="12.75" customHeight="1" x14ac:dyDescent="0.2">
      <c r="A252" s="88"/>
      <c r="B252" s="88"/>
      <c r="C252" s="88"/>
      <c r="D252" s="88"/>
      <c r="E252" s="88"/>
      <c r="F252" s="88"/>
      <c r="G252" s="100" t="s">
        <v>147</v>
      </c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2"/>
      <c r="T252" s="116">
        <v>0</v>
      </c>
      <c r="U252" s="116"/>
      <c r="V252" s="116"/>
      <c r="W252" s="116"/>
      <c r="X252" s="116"/>
      <c r="Y252" s="116"/>
      <c r="Z252" s="116">
        <v>0</v>
      </c>
      <c r="AA252" s="116"/>
      <c r="AB252" s="116"/>
      <c r="AC252" s="116"/>
      <c r="AD252" s="116"/>
      <c r="AE252" s="116">
        <v>0</v>
      </c>
      <c r="AF252" s="116"/>
      <c r="AG252" s="116"/>
      <c r="AH252" s="116"/>
      <c r="AI252" s="116"/>
      <c r="AJ252" s="116"/>
      <c r="AK252" s="116">
        <v>7396</v>
      </c>
      <c r="AL252" s="116"/>
      <c r="AM252" s="116"/>
      <c r="AN252" s="116"/>
      <c r="AO252" s="116"/>
      <c r="AP252" s="116"/>
      <c r="AQ252" s="116">
        <v>0</v>
      </c>
      <c r="AR252" s="116"/>
      <c r="AS252" s="116"/>
      <c r="AT252" s="116"/>
      <c r="AU252" s="116"/>
      <c r="AV252" s="116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</row>
    <row r="254" spans="1:79" ht="14.25" customHeight="1" x14ac:dyDescent="0.2">
      <c r="A254" s="42" t="s">
        <v>242</v>
      </c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</row>
    <row r="255" spans="1:79" ht="15" customHeight="1" x14ac:dyDescent="0.2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</row>
    <row r="256" spans="1:79" ht="1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8" spans="1:64" ht="14.25" x14ac:dyDescent="0.2">
      <c r="A258" s="42" t="s">
        <v>269</v>
      </c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</row>
    <row r="259" spans="1:64" ht="14.25" x14ac:dyDescent="0.2">
      <c r="A259" s="42" t="s">
        <v>243</v>
      </c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</row>
    <row r="260" spans="1:64" ht="15" customHeight="1" x14ac:dyDescent="0.2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</row>
    <row r="261" spans="1:64" ht="1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4" spans="1:64" ht="18.95" customHeight="1" x14ac:dyDescent="0.2">
      <c r="A264" s="129" t="s">
        <v>227</v>
      </c>
      <c r="B264" s="126"/>
      <c r="C264" s="126"/>
      <c r="D264" s="126"/>
      <c r="E264" s="126"/>
      <c r="F264" s="126"/>
      <c r="G264" s="126"/>
      <c r="H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126"/>
      <c r="AA264" s="126"/>
      <c r="AB264" s="22"/>
      <c r="AC264" s="22"/>
      <c r="AD264" s="22"/>
      <c r="AE264" s="22"/>
      <c r="AF264" s="22"/>
      <c r="AG264" s="22"/>
      <c r="AH264" s="25"/>
      <c r="AI264" s="25"/>
      <c r="AJ264" s="25"/>
      <c r="AK264" s="25"/>
      <c r="AL264" s="25"/>
      <c r="AM264" s="25"/>
      <c r="AN264" s="25"/>
      <c r="AO264" s="25"/>
      <c r="AP264" s="25"/>
      <c r="AQ264" s="22"/>
      <c r="AR264" s="22"/>
      <c r="AS264" s="22"/>
      <c r="AT264" s="22"/>
      <c r="AU264" s="130" t="s">
        <v>229</v>
      </c>
      <c r="AV264" s="128"/>
      <c r="AW264" s="128"/>
      <c r="AX264" s="128"/>
      <c r="AY264" s="128"/>
      <c r="AZ264" s="128"/>
      <c r="BA264" s="128"/>
      <c r="BB264" s="128"/>
      <c r="BC264" s="128"/>
      <c r="BD264" s="128"/>
      <c r="BE264" s="128"/>
      <c r="BF264" s="128"/>
    </row>
    <row r="265" spans="1:64" ht="12.75" customHeight="1" x14ac:dyDescent="0.2">
      <c r="AB265" s="23"/>
      <c r="AC265" s="23"/>
      <c r="AD265" s="23"/>
      <c r="AE265" s="23"/>
      <c r="AF265" s="23"/>
      <c r="AG265" s="23"/>
      <c r="AH265" s="27" t="s">
        <v>1</v>
      </c>
      <c r="AI265" s="27"/>
      <c r="AJ265" s="27"/>
      <c r="AK265" s="27"/>
      <c r="AL265" s="27"/>
      <c r="AM265" s="27"/>
      <c r="AN265" s="27"/>
      <c r="AO265" s="27"/>
      <c r="AP265" s="27"/>
      <c r="AQ265" s="23"/>
      <c r="AR265" s="23"/>
      <c r="AS265" s="23"/>
      <c r="AT265" s="23"/>
      <c r="AU265" s="27" t="s">
        <v>160</v>
      </c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</row>
    <row r="266" spans="1:64" ht="15" x14ac:dyDescent="0.2">
      <c r="AB266" s="23"/>
      <c r="AC266" s="23"/>
      <c r="AD266" s="23"/>
      <c r="AE266" s="23"/>
      <c r="AF266" s="23"/>
      <c r="AG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3"/>
      <c r="AR266" s="23"/>
      <c r="AS266" s="23"/>
      <c r="AT266" s="23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</row>
    <row r="267" spans="1:64" ht="18" customHeight="1" x14ac:dyDescent="0.2">
      <c r="A267" s="129" t="s">
        <v>228</v>
      </c>
      <c r="B267" s="126"/>
      <c r="C267" s="126"/>
      <c r="D267" s="126"/>
      <c r="E267" s="126"/>
      <c r="F267" s="126"/>
      <c r="G267" s="126"/>
      <c r="H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126"/>
      <c r="AA267" s="126"/>
      <c r="AB267" s="23"/>
      <c r="AC267" s="23"/>
      <c r="AD267" s="23"/>
      <c r="AE267" s="23"/>
      <c r="AF267" s="23"/>
      <c r="AG267" s="23"/>
      <c r="AH267" s="26"/>
      <c r="AI267" s="26"/>
      <c r="AJ267" s="26"/>
      <c r="AK267" s="26"/>
      <c r="AL267" s="26"/>
      <c r="AM267" s="26"/>
      <c r="AN267" s="26"/>
      <c r="AO267" s="26"/>
      <c r="AP267" s="26"/>
      <c r="AQ267" s="23"/>
      <c r="AR267" s="23"/>
      <c r="AS267" s="23"/>
      <c r="AT267" s="23"/>
      <c r="AU267" s="131" t="s">
        <v>230</v>
      </c>
      <c r="AV267" s="128"/>
      <c r="AW267" s="128"/>
      <c r="AX267" s="128"/>
      <c r="AY267" s="128"/>
      <c r="AZ267" s="128"/>
      <c r="BA267" s="128"/>
      <c r="BB267" s="128"/>
      <c r="BC267" s="128"/>
      <c r="BD267" s="128"/>
      <c r="BE267" s="128"/>
      <c r="BF267" s="128"/>
    </row>
    <row r="268" spans="1:64" ht="12" customHeight="1" x14ac:dyDescent="0.2">
      <c r="AB268" s="23"/>
      <c r="AC268" s="23"/>
      <c r="AD268" s="23"/>
      <c r="AE268" s="23"/>
      <c r="AF268" s="23"/>
      <c r="AG268" s="23"/>
      <c r="AH268" s="27" t="s">
        <v>1</v>
      </c>
      <c r="AI268" s="27"/>
      <c r="AJ268" s="27"/>
      <c r="AK268" s="27"/>
      <c r="AL268" s="27"/>
      <c r="AM268" s="27"/>
      <c r="AN268" s="27"/>
      <c r="AO268" s="27"/>
      <c r="AP268" s="27"/>
      <c r="AQ268" s="23"/>
      <c r="AR268" s="23"/>
      <c r="AS268" s="23"/>
      <c r="AT268" s="23"/>
      <c r="AU268" s="27" t="s">
        <v>160</v>
      </c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</row>
  </sheetData>
  <mergeCells count="1829">
    <mergeCell ref="AE252:AJ252"/>
    <mergeCell ref="AK252:AP252"/>
    <mergeCell ref="AQ252:AV252"/>
    <mergeCell ref="AW252:BD252"/>
    <mergeCell ref="BE252:BL252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J241:AN241"/>
    <mergeCell ref="AO241:AS241"/>
    <mergeCell ref="AT241:AW241"/>
    <mergeCell ref="AX241:BB241"/>
    <mergeCell ref="BC241:BG241"/>
    <mergeCell ref="BH241:BL241"/>
    <mergeCell ref="A241:F241"/>
    <mergeCell ref="G241:P241"/>
    <mergeCell ref="Q241:U241"/>
    <mergeCell ref="V241:Y241"/>
    <mergeCell ref="Z241:AD241"/>
    <mergeCell ref="AE241:AI241"/>
    <mergeCell ref="BA190:BC190"/>
    <mergeCell ref="BD190:BF190"/>
    <mergeCell ref="BG190:BI190"/>
    <mergeCell ref="BJ190:BL190"/>
    <mergeCell ref="AI190:AK190"/>
    <mergeCell ref="AL190:AN190"/>
    <mergeCell ref="AO190:AQ190"/>
    <mergeCell ref="AR190:AT190"/>
    <mergeCell ref="AU190:AW190"/>
    <mergeCell ref="AX190:AZ190"/>
    <mergeCell ref="BA189:BC189"/>
    <mergeCell ref="BD189:BF189"/>
    <mergeCell ref="BG189:BI189"/>
    <mergeCell ref="BJ189:BL189"/>
    <mergeCell ref="A190:C190"/>
    <mergeCell ref="D190:V190"/>
    <mergeCell ref="W190:Y190"/>
    <mergeCell ref="Z190:AB190"/>
    <mergeCell ref="AC190:AE190"/>
    <mergeCell ref="AF190:AH190"/>
    <mergeCell ref="AI189:AK189"/>
    <mergeCell ref="AL189:AN189"/>
    <mergeCell ref="AO189:AQ189"/>
    <mergeCell ref="AR189:AT189"/>
    <mergeCell ref="AU189:AW189"/>
    <mergeCell ref="AX189:AZ189"/>
    <mergeCell ref="A189:C189"/>
    <mergeCell ref="D189:V189"/>
    <mergeCell ref="W189:Y189"/>
    <mergeCell ref="Z189:AB189"/>
    <mergeCell ref="AC189:AE189"/>
    <mergeCell ref="AF189:AH189"/>
    <mergeCell ref="AU188:AW188"/>
    <mergeCell ref="AX188:AZ188"/>
    <mergeCell ref="BA188:BC188"/>
    <mergeCell ref="BD188:BF188"/>
    <mergeCell ref="BG188:BI188"/>
    <mergeCell ref="BJ188:BL188"/>
    <mergeCell ref="AC188:AE188"/>
    <mergeCell ref="AF188:AH188"/>
    <mergeCell ref="AI188:AK188"/>
    <mergeCell ref="AL188:AN188"/>
    <mergeCell ref="AO188:AQ188"/>
    <mergeCell ref="AR188:AT188"/>
    <mergeCell ref="AT178:AX178"/>
    <mergeCell ref="AY178:BC178"/>
    <mergeCell ref="BD178:BH178"/>
    <mergeCell ref="BI178:BM178"/>
    <mergeCell ref="BN178:BR178"/>
    <mergeCell ref="A178:T178"/>
    <mergeCell ref="U178:Y178"/>
    <mergeCell ref="Z178:AD178"/>
    <mergeCell ref="AE178:AI178"/>
    <mergeCell ref="AJ178:AN178"/>
    <mergeCell ref="AO178:AS178"/>
    <mergeCell ref="AO177:AS177"/>
    <mergeCell ref="AT177:AX177"/>
    <mergeCell ref="AY177:BC177"/>
    <mergeCell ref="BD177:BH177"/>
    <mergeCell ref="BI177:BM177"/>
    <mergeCell ref="BN177:BR177"/>
    <mergeCell ref="AT176:AX176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Y171:BC171"/>
    <mergeCell ref="BD171:BH171"/>
    <mergeCell ref="BI171:BM171"/>
    <mergeCell ref="BN171:BR171"/>
    <mergeCell ref="A172:T172"/>
    <mergeCell ref="U172:Y172"/>
    <mergeCell ref="Z172:AD172"/>
    <mergeCell ref="AE172:AI172"/>
    <mergeCell ref="AJ172:AN172"/>
    <mergeCell ref="AO172:AS172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O171:AS171"/>
    <mergeCell ref="AT171:AX171"/>
    <mergeCell ref="Z170:AD170"/>
    <mergeCell ref="AE170:AI170"/>
    <mergeCell ref="AJ170:AN170"/>
    <mergeCell ref="AO170:AS170"/>
    <mergeCell ref="AT170:AX170"/>
    <mergeCell ref="AY170:BC170"/>
    <mergeCell ref="A169:T169"/>
    <mergeCell ref="U169:Y169"/>
    <mergeCell ref="Z169:AD169"/>
    <mergeCell ref="AE169:AI169"/>
    <mergeCell ref="AJ169:AN169"/>
    <mergeCell ref="AO169:AS169"/>
    <mergeCell ref="AT169:AX169"/>
    <mergeCell ref="AY169:BC169"/>
    <mergeCell ref="BD169:BH169"/>
    <mergeCell ref="BE160:BI160"/>
    <mergeCell ref="BE159:BI159"/>
    <mergeCell ref="A160:C160"/>
    <mergeCell ref="D160:P160"/>
    <mergeCell ref="Q160:U160"/>
    <mergeCell ref="V160:AE160"/>
    <mergeCell ref="AF160:AJ160"/>
    <mergeCell ref="AK160:AO160"/>
    <mergeCell ref="AP160:AT160"/>
    <mergeCell ref="AU160:AY160"/>
    <mergeCell ref="AZ160:BD160"/>
    <mergeCell ref="BE158:BI158"/>
    <mergeCell ref="A159:C159"/>
    <mergeCell ref="D159:P159"/>
    <mergeCell ref="Q159:U159"/>
    <mergeCell ref="V159:AE159"/>
    <mergeCell ref="AF159:AJ159"/>
    <mergeCell ref="AK159:AO159"/>
    <mergeCell ref="AP159:AT159"/>
    <mergeCell ref="AU159:AY159"/>
    <mergeCell ref="AZ159:BD159"/>
    <mergeCell ref="BE157:BI157"/>
    <mergeCell ref="A158:C158"/>
    <mergeCell ref="D158:P158"/>
    <mergeCell ref="Q158:U158"/>
    <mergeCell ref="V158:AE158"/>
    <mergeCell ref="AF158:AJ158"/>
    <mergeCell ref="AK158:AO158"/>
    <mergeCell ref="AP158:AT158"/>
    <mergeCell ref="AU158:AY158"/>
    <mergeCell ref="AZ158:BD158"/>
    <mergeCell ref="BE156:BI156"/>
    <mergeCell ref="A157:C157"/>
    <mergeCell ref="D157:P157"/>
    <mergeCell ref="Q157:U157"/>
    <mergeCell ref="V157:AE157"/>
    <mergeCell ref="AF157:AJ157"/>
    <mergeCell ref="AK157:AO157"/>
    <mergeCell ref="AP157:AT157"/>
    <mergeCell ref="AU157:AY157"/>
    <mergeCell ref="AZ157:BD157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V155:AE155"/>
    <mergeCell ref="AF155:AJ155"/>
    <mergeCell ref="AK155:AO155"/>
    <mergeCell ref="AP155:AT155"/>
    <mergeCell ref="AU155:AY155"/>
    <mergeCell ref="AZ155:BD155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46:BI146"/>
    <mergeCell ref="BJ146:BN146"/>
    <mergeCell ref="BO146:BS146"/>
    <mergeCell ref="BT146:BX146"/>
    <mergeCell ref="BT145:BX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A141:C141"/>
    <mergeCell ref="D141:P141"/>
    <mergeCell ref="Q141:U141"/>
    <mergeCell ref="V141:AE141"/>
    <mergeCell ref="AF141:AJ141"/>
    <mergeCell ref="AK141:AO141"/>
    <mergeCell ref="AU140:AY140"/>
    <mergeCell ref="AZ140:BD140"/>
    <mergeCell ref="BE140:BI140"/>
    <mergeCell ref="BJ140:BN140"/>
    <mergeCell ref="BO140:BS140"/>
    <mergeCell ref="BT140:BX140"/>
    <mergeCell ref="A140:C140"/>
    <mergeCell ref="D140:P140"/>
    <mergeCell ref="Q140:U140"/>
    <mergeCell ref="V140:AE140"/>
    <mergeCell ref="AF140:AJ140"/>
    <mergeCell ref="AK140:AO140"/>
    <mergeCell ref="AP140:AT140"/>
    <mergeCell ref="A130:C130"/>
    <mergeCell ref="D130:T130"/>
    <mergeCell ref="U130:Y130"/>
    <mergeCell ref="Z130:AD130"/>
    <mergeCell ref="AE130:AI130"/>
    <mergeCell ref="AJ130:AN130"/>
    <mergeCell ref="AO130:AS130"/>
    <mergeCell ref="BB121:BF121"/>
    <mergeCell ref="BG121:BK121"/>
    <mergeCell ref="BL121:BP121"/>
    <mergeCell ref="BQ121:BT121"/>
    <mergeCell ref="BU121:BY121"/>
    <mergeCell ref="A121:C121"/>
    <mergeCell ref="D121:T121"/>
    <mergeCell ref="U121:Y121"/>
    <mergeCell ref="Z121:AD121"/>
    <mergeCell ref="AE121:AH121"/>
    <mergeCell ref="AI121:AM121"/>
    <mergeCell ref="AN121:AR121"/>
    <mergeCell ref="AS121:AW121"/>
    <mergeCell ref="AX121:BA121"/>
    <mergeCell ref="BG102:BK102"/>
    <mergeCell ref="BG101:BK101"/>
    <mergeCell ref="A102:D102"/>
    <mergeCell ref="E102:W102"/>
    <mergeCell ref="X102:AB102"/>
    <mergeCell ref="AC102:AG102"/>
    <mergeCell ref="AH102:AL102"/>
    <mergeCell ref="AM102:AQ102"/>
    <mergeCell ref="AR102:AV102"/>
    <mergeCell ref="AW102:BA102"/>
    <mergeCell ref="BB102:BF102"/>
    <mergeCell ref="BG100:BK100"/>
    <mergeCell ref="A101:D101"/>
    <mergeCell ref="E101:W101"/>
    <mergeCell ref="X101:AB101"/>
    <mergeCell ref="AC101:AG101"/>
    <mergeCell ref="AH101:AL101"/>
    <mergeCell ref="AM101:AQ101"/>
    <mergeCell ref="AR101:AV101"/>
    <mergeCell ref="AW101:BA101"/>
    <mergeCell ref="BB101:BF101"/>
    <mergeCell ref="BG99:BK99"/>
    <mergeCell ref="A100:D100"/>
    <mergeCell ref="E100:W100"/>
    <mergeCell ref="X100:AB100"/>
    <mergeCell ref="AC100:AG100"/>
    <mergeCell ref="AH100:AL100"/>
    <mergeCell ref="AM100:AQ100"/>
    <mergeCell ref="AR100:AV100"/>
    <mergeCell ref="AW100:BA100"/>
    <mergeCell ref="BB100:BF100"/>
    <mergeCell ref="BG98:BK98"/>
    <mergeCell ref="A99:D99"/>
    <mergeCell ref="E99:W99"/>
    <mergeCell ref="X99:AB99"/>
    <mergeCell ref="AC99:AG99"/>
    <mergeCell ref="AH99:AL99"/>
    <mergeCell ref="AM99:AQ99"/>
    <mergeCell ref="AR99:AV99"/>
    <mergeCell ref="AW99:BA99"/>
    <mergeCell ref="BB99:BF99"/>
    <mergeCell ref="BG97:BK97"/>
    <mergeCell ref="A98:D98"/>
    <mergeCell ref="E98:W98"/>
    <mergeCell ref="X98:AB98"/>
    <mergeCell ref="AC98:AG98"/>
    <mergeCell ref="AH98:AL98"/>
    <mergeCell ref="AM98:AQ98"/>
    <mergeCell ref="AR98:AV98"/>
    <mergeCell ref="AW98:BA98"/>
    <mergeCell ref="BB98:BF98"/>
    <mergeCell ref="BG96:BK96"/>
    <mergeCell ref="A97:D97"/>
    <mergeCell ref="E97:W97"/>
    <mergeCell ref="X97:AB97"/>
    <mergeCell ref="AC97:AG97"/>
    <mergeCell ref="AH97:AL97"/>
    <mergeCell ref="AM97:AQ97"/>
    <mergeCell ref="AR97:AV97"/>
    <mergeCell ref="AW97:BA97"/>
    <mergeCell ref="BB97:BF97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A89:D89"/>
    <mergeCell ref="E89:W89"/>
    <mergeCell ref="X89:AB89"/>
    <mergeCell ref="AC89:AG89"/>
    <mergeCell ref="AH89:AL89"/>
    <mergeCell ref="BL72:BP72"/>
    <mergeCell ref="BQ72:BT72"/>
    <mergeCell ref="BU72:BY72"/>
    <mergeCell ref="AI72:AM72"/>
    <mergeCell ref="AN72:AR72"/>
    <mergeCell ref="AS72:AW72"/>
    <mergeCell ref="AX72:BA72"/>
    <mergeCell ref="BB72:BF72"/>
    <mergeCell ref="BG72:BK72"/>
    <mergeCell ref="BB71:BF71"/>
    <mergeCell ref="BG71:BK71"/>
    <mergeCell ref="BL71:BP71"/>
    <mergeCell ref="BQ71:BT71"/>
    <mergeCell ref="BU71:BY71"/>
    <mergeCell ref="A72:D72"/>
    <mergeCell ref="E72:T72"/>
    <mergeCell ref="U72:Y72"/>
    <mergeCell ref="Z72:AD72"/>
    <mergeCell ref="AE72:AH72"/>
    <mergeCell ref="BU70:BY70"/>
    <mergeCell ref="A71:D71"/>
    <mergeCell ref="E71:T71"/>
    <mergeCell ref="U71:Y71"/>
    <mergeCell ref="Z71:AD71"/>
    <mergeCell ref="AE71:AH71"/>
    <mergeCell ref="AI71:AM71"/>
    <mergeCell ref="AN71:AR71"/>
    <mergeCell ref="AS71:AW71"/>
    <mergeCell ref="AX71:BA71"/>
    <mergeCell ref="AS70:AW70"/>
    <mergeCell ref="AX70:BA70"/>
    <mergeCell ref="BB70:BF70"/>
    <mergeCell ref="BG70:BK70"/>
    <mergeCell ref="BL70:BP70"/>
    <mergeCell ref="BQ70:BT70"/>
    <mergeCell ref="BL69:BP69"/>
    <mergeCell ref="BQ69:BT69"/>
    <mergeCell ref="BU69:BY69"/>
    <mergeCell ref="A70:D70"/>
    <mergeCell ref="E70:T70"/>
    <mergeCell ref="U70:Y70"/>
    <mergeCell ref="Z70:AD70"/>
    <mergeCell ref="AE70:AH70"/>
    <mergeCell ref="AI70:AM70"/>
    <mergeCell ref="AN70:AR70"/>
    <mergeCell ref="AI69:AM69"/>
    <mergeCell ref="AN69:AR69"/>
    <mergeCell ref="AS69:AW69"/>
    <mergeCell ref="AX69:BA69"/>
    <mergeCell ref="BB69:BF69"/>
    <mergeCell ref="BG69:BK69"/>
    <mergeCell ref="BB68:BF68"/>
    <mergeCell ref="BG68:BK68"/>
    <mergeCell ref="BL68:BP68"/>
    <mergeCell ref="BQ68:BT68"/>
    <mergeCell ref="BU68:BY68"/>
    <mergeCell ref="A69:D69"/>
    <mergeCell ref="E69:T69"/>
    <mergeCell ref="U69:Y69"/>
    <mergeCell ref="Z69:AD69"/>
    <mergeCell ref="AE69:AH69"/>
    <mergeCell ref="BU67:BY67"/>
    <mergeCell ref="A68:D68"/>
    <mergeCell ref="E68:T68"/>
    <mergeCell ref="U68:Y68"/>
    <mergeCell ref="Z68:AD68"/>
    <mergeCell ref="AE68:AH68"/>
    <mergeCell ref="AI68:AM68"/>
    <mergeCell ref="AN68:AR68"/>
    <mergeCell ref="AS68:AW68"/>
    <mergeCell ref="AX68:BA68"/>
    <mergeCell ref="AS67:AW67"/>
    <mergeCell ref="AX67:BA67"/>
    <mergeCell ref="BB67:BF67"/>
    <mergeCell ref="BG67:BK67"/>
    <mergeCell ref="BL67:BP67"/>
    <mergeCell ref="BQ67:BT67"/>
    <mergeCell ref="BL66:BP66"/>
    <mergeCell ref="BQ66:BT66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I66:AM66"/>
    <mergeCell ref="AN66:AR66"/>
    <mergeCell ref="AS66:AW66"/>
    <mergeCell ref="AX66:BA66"/>
    <mergeCell ref="BB66:BF66"/>
    <mergeCell ref="BG66:BK66"/>
    <mergeCell ref="BB65:BF65"/>
    <mergeCell ref="BG65:BK65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BU64:BY64"/>
    <mergeCell ref="A65:D65"/>
    <mergeCell ref="E65:T65"/>
    <mergeCell ref="U65:Y65"/>
    <mergeCell ref="Z65:AD65"/>
    <mergeCell ref="AE65:AH65"/>
    <mergeCell ref="AI65:AM65"/>
    <mergeCell ref="AN65:AR65"/>
    <mergeCell ref="AS65:AW65"/>
    <mergeCell ref="AX65:BA65"/>
    <mergeCell ref="AS64:AW64"/>
    <mergeCell ref="AX64:BA64"/>
    <mergeCell ref="BB64:BF64"/>
    <mergeCell ref="BG64:BK64"/>
    <mergeCell ref="BL64:BP64"/>
    <mergeCell ref="BQ64:BT64"/>
    <mergeCell ref="BL63:BP63"/>
    <mergeCell ref="BQ63:BT63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I63:AM63"/>
    <mergeCell ref="AN63:AR63"/>
    <mergeCell ref="AS63:AW63"/>
    <mergeCell ref="AX63:BA63"/>
    <mergeCell ref="BB63:BF63"/>
    <mergeCell ref="BG63:BK63"/>
    <mergeCell ref="BB62:BF62"/>
    <mergeCell ref="BG62:BK62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BU61:BY61"/>
    <mergeCell ref="A62:D62"/>
    <mergeCell ref="E62:T62"/>
    <mergeCell ref="U62:Y62"/>
    <mergeCell ref="Z62:AD62"/>
    <mergeCell ref="AE62:AH62"/>
    <mergeCell ref="AI62:AM62"/>
    <mergeCell ref="AN62:AR62"/>
    <mergeCell ref="AS62:AW62"/>
    <mergeCell ref="AX62:BA62"/>
    <mergeCell ref="AS61:AW61"/>
    <mergeCell ref="AX61:BA61"/>
    <mergeCell ref="BB61:BF61"/>
    <mergeCell ref="BG61:BK61"/>
    <mergeCell ref="BL61:BP61"/>
    <mergeCell ref="BQ61:BT61"/>
    <mergeCell ref="BL60:BP60"/>
    <mergeCell ref="BQ60:BT60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I60:AM60"/>
    <mergeCell ref="AN60:AR60"/>
    <mergeCell ref="AS60:AW60"/>
    <mergeCell ref="AX60:BA60"/>
    <mergeCell ref="BB60:BF60"/>
    <mergeCell ref="BG60:BK60"/>
    <mergeCell ref="BB59:BF59"/>
    <mergeCell ref="BG59:BK59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59:D59"/>
    <mergeCell ref="E59:T59"/>
    <mergeCell ref="U59:Y59"/>
    <mergeCell ref="Z59:AD59"/>
    <mergeCell ref="AE59:AH59"/>
    <mergeCell ref="AI59:AM59"/>
    <mergeCell ref="AN59:AR59"/>
    <mergeCell ref="AS59:AW59"/>
    <mergeCell ref="AX59:BA59"/>
    <mergeCell ref="BG48:BK48"/>
    <mergeCell ref="BG47:BK47"/>
    <mergeCell ref="A48:D48"/>
    <mergeCell ref="E48:W48"/>
    <mergeCell ref="X48:AB48"/>
    <mergeCell ref="AC48:AG48"/>
    <mergeCell ref="AH48:AL48"/>
    <mergeCell ref="AM48:AQ48"/>
    <mergeCell ref="AR48:AV48"/>
    <mergeCell ref="AW48:BA48"/>
    <mergeCell ref="BB48:BF48"/>
    <mergeCell ref="BG46:BK46"/>
    <mergeCell ref="A47:D47"/>
    <mergeCell ref="E47:W47"/>
    <mergeCell ref="X47:AB47"/>
    <mergeCell ref="AC47:AG47"/>
    <mergeCell ref="AH47:AL47"/>
    <mergeCell ref="AM47:AQ47"/>
    <mergeCell ref="AR47:AV47"/>
    <mergeCell ref="AW47:BA47"/>
    <mergeCell ref="BB47:BF47"/>
    <mergeCell ref="BG45:BK45"/>
    <mergeCell ref="A46:D46"/>
    <mergeCell ref="E46:W46"/>
    <mergeCell ref="X46:AB46"/>
    <mergeCell ref="AC46:AG46"/>
    <mergeCell ref="AH46:AL46"/>
    <mergeCell ref="AM46:AQ46"/>
    <mergeCell ref="AR46:AV46"/>
    <mergeCell ref="AW46:BA46"/>
    <mergeCell ref="BB46:BF46"/>
    <mergeCell ref="AC45:AG45"/>
    <mergeCell ref="AH45:AL45"/>
    <mergeCell ref="AM45:AQ45"/>
    <mergeCell ref="AR45:AV45"/>
    <mergeCell ref="AW45:BA45"/>
    <mergeCell ref="BB45:BF45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L35:BP35"/>
    <mergeCell ref="BQ35:BT35"/>
    <mergeCell ref="BU35:BY35"/>
    <mergeCell ref="AI35:AM35"/>
    <mergeCell ref="AN35:AR35"/>
    <mergeCell ref="AS35:AW35"/>
    <mergeCell ref="AX35:BA35"/>
    <mergeCell ref="BB35:BF35"/>
    <mergeCell ref="BG35:BK35"/>
    <mergeCell ref="BB34:BF34"/>
    <mergeCell ref="BG34:BK34"/>
    <mergeCell ref="BL34:BP34"/>
    <mergeCell ref="BQ34:BT34"/>
    <mergeCell ref="BU34:BY34"/>
    <mergeCell ref="A35:D35"/>
    <mergeCell ref="E35:T35"/>
    <mergeCell ref="U35:Y35"/>
    <mergeCell ref="Z35:AD35"/>
    <mergeCell ref="AE35:AH35"/>
    <mergeCell ref="BU33:BY33"/>
    <mergeCell ref="A34:D34"/>
    <mergeCell ref="E34:T34"/>
    <mergeCell ref="U34:Y34"/>
    <mergeCell ref="Z34:AD34"/>
    <mergeCell ref="AE34:AH34"/>
    <mergeCell ref="AI34:AM34"/>
    <mergeCell ref="AN34:AR34"/>
    <mergeCell ref="AS34:AW34"/>
    <mergeCell ref="AX34:BA34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7:AA267"/>
    <mergeCell ref="AH267:AP267"/>
    <mergeCell ref="AU267:BF267"/>
    <mergeCell ref="AH268:AP268"/>
    <mergeCell ref="AU268:BF268"/>
    <mergeCell ref="A31:D31"/>
    <mergeCell ref="E31:T31"/>
    <mergeCell ref="U31:Y31"/>
    <mergeCell ref="Z31:AD31"/>
    <mergeCell ref="AE31:AH31"/>
    <mergeCell ref="A260:BL260"/>
    <mergeCell ref="A264:AA264"/>
    <mergeCell ref="AH264:AP264"/>
    <mergeCell ref="AU264:BF264"/>
    <mergeCell ref="AH265:AP265"/>
    <mergeCell ref="AU265:BF265"/>
    <mergeCell ref="AW251:BD251"/>
    <mergeCell ref="BE251:BL251"/>
    <mergeCell ref="A254:BL254"/>
    <mergeCell ref="A255:BL255"/>
    <mergeCell ref="A258:BL258"/>
    <mergeCell ref="A259:BL259"/>
    <mergeCell ref="A252:F252"/>
    <mergeCell ref="G252:S252"/>
    <mergeCell ref="T252:Y252"/>
    <mergeCell ref="Z252:AD252"/>
    <mergeCell ref="AQ250:AV250"/>
    <mergeCell ref="AW250:BD250"/>
    <mergeCell ref="BE250:BL250"/>
    <mergeCell ref="A251:F251"/>
    <mergeCell ref="G251:S251"/>
    <mergeCell ref="T251:Y251"/>
    <mergeCell ref="Z251:AD251"/>
    <mergeCell ref="AE251:AJ251"/>
    <mergeCell ref="AK251:AP251"/>
    <mergeCell ref="AQ251:AV251"/>
    <mergeCell ref="A250:F250"/>
    <mergeCell ref="G250:S250"/>
    <mergeCell ref="T250:Y250"/>
    <mergeCell ref="Z250:AD250"/>
    <mergeCell ref="AE250:AJ250"/>
    <mergeCell ref="AK250:AP250"/>
    <mergeCell ref="BE247:BL248"/>
    <mergeCell ref="A249:F249"/>
    <mergeCell ref="G249:S249"/>
    <mergeCell ref="T249:Y249"/>
    <mergeCell ref="Z249:AD249"/>
    <mergeCell ref="AE249:AJ249"/>
    <mergeCell ref="AK249:AP249"/>
    <mergeCell ref="AQ249:AV249"/>
    <mergeCell ref="AW249:BD249"/>
    <mergeCell ref="BE249:BL249"/>
    <mergeCell ref="A245:BL245"/>
    <mergeCell ref="A246:BL246"/>
    <mergeCell ref="A247:F248"/>
    <mergeCell ref="G247:S248"/>
    <mergeCell ref="T247:Y248"/>
    <mergeCell ref="Z247:AD248"/>
    <mergeCell ref="AE247:AJ248"/>
    <mergeCell ref="AK247:AP248"/>
    <mergeCell ref="AQ247:AV248"/>
    <mergeCell ref="AW247:BD248"/>
    <mergeCell ref="AJ240:AN240"/>
    <mergeCell ref="AO240:AS240"/>
    <mergeCell ref="AT240:AW240"/>
    <mergeCell ref="AX240:BB240"/>
    <mergeCell ref="BC240:BG240"/>
    <mergeCell ref="BH240:BL240"/>
    <mergeCell ref="A240:F240"/>
    <mergeCell ref="G240:P240"/>
    <mergeCell ref="Q240:U240"/>
    <mergeCell ref="V240:Y240"/>
    <mergeCell ref="Z240:AD240"/>
    <mergeCell ref="AE240:AI240"/>
    <mergeCell ref="AJ239:AN239"/>
    <mergeCell ref="AO239:AS239"/>
    <mergeCell ref="AT239:AW239"/>
    <mergeCell ref="AX239:BB239"/>
    <mergeCell ref="BC239:BG239"/>
    <mergeCell ref="BH239:BL239"/>
    <mergeCell ref="A239:F239"/>
    <mergeCell ref="G239:P239"/>
    <mergeCell ref="Q239:U239"/>
    <mergeCell ref="V239:Y239"/>
    <mergeCell ref="Z239:AD239"/>
    <mergeCell ref="AE239:AI239"/>
    <mergeCell ref="AJ238:AN238"/>
    <mergeCell ref="AO238:AS238"/>
    <mergeCell ref="AT238:AW238"/>
    <mergeCell ref="AX238:BB238"/>
    <mergeCell ref="BC238:BG238"/>
    <mergeCell ref="BH238:BL238"/>
    <mergeCell ref="A238:F238"/>
    <mergeCell ref="G238:P238"/>
    <mergeCell ref="Q238:U238"/>
    <mergeCell ref="V238:Y238"/>
    <mergeCell ref="Z238:AD238"/>
    <mergeCell ref="AE238:AI238"/>
    <mergeCell ref="AT236:AW237"/>
    <mergeCell ref="AX236:BG236"/>
    <mergeCell ref="BH236:BL237"/>
    <mergeCell ref="Z237:AD237"/>
    <mergeCell ref="AE237:AI237"/>
    <mergeCell ref="AX237:BB237"/>
    <mergeCell ref="BC237:BG237"/>
    <mergeCell ref="A234:BL234"/>
    <mergeCell ref="A235:F237"/>
    <mergeCell ref="G235:P237"/>
    <mergeCell ref="Q235:AN235"/>
    <mergeCell ref="AO235:BL235"/>
    <mergeCell ref="Q236:U237"/>
    <mergeCell ref="V236:Y237"/>
    <mergeCell ref="Z236:AI236"/>
    <mergeCell ref="AJ236:AN237"/>
    <mergeCell ref="AO236:AS237"/>
    <mergeCell ref="AK231:AP231"/>
    <mergeCell ref="AQ231:AV231"/>
    <mergeCell ref="AW231:BA231"/>
    <mergeCell ref="BB231:BF231"/>
    <mergeCell ref="BG231:BL231"/>
    <mergeCell ref="A233:BL233"/>
    <mergeCell ref="AK230:AP230"/>
    <mergeCell ref="AQ230:AV230"/>
    <mergeCell ref="AW230:BA230"/>
    <mergeCell ref="BB230:BF230"/>
    <mergeCell ref="BG230:BL230"/>
    <mergeCell ref="A231:F231"/>
    <mergeCell ref="G231:S231"/>
    <mergeCell ref="T231:Y231"/>
    <mergeCell ref="Z231:AD231"/>
    <mergeCell ref="AE231:AJ231"/>
    <mergeCell ref="AK229:AP229"/>
    <mergeCell ref="AQ229:AV229"/>
    <mergeCell ref="AW229:BA229"/>
    <mergeCell ref="BB229:BF229"/>
    <mergeCell ref="BG229:BL229"/>
    <mergeCell ref="A230:F230"/>
    <mergeCell ref="G230:S230"/>
    <mergeCell ref="T230:Y230"/>
    <mergeCell ref="Z230:AD230"/>
    <mergeCell ref="AE230:AJ230"/>
    <mergeCell ref="AQ227:AV228"/>
    <mergeCell ref="AW227:BF227"/>
    <mergeCell ref="BG227:BL228"/>
    <mergeCell ref="AW228:BA228"/>
    <mergeCell ref="BB228:BF228"/>
    <mergeCell ref="A229:F229"/>
    <mergeCell ref="G229:S229"/>
    <mergeCell ref="T229:Y229"/>
    <mergeCell ref="Z229:AD229"/>
    <mergeCell ref="AE229:AJ229"/>
    <mergeCell ref="A227:F228"/>
    <mergeCell ref="G227:S228"/>
    <mergeCell ref="T227:Y228"/>
    <mergeCell ref="Z227:AD228"/>
    <mergeCell ref="AE227:AJ228"/>
    <mergeCell ref="AK227:AP228"/>
    <mergeCell ref="BP217:BS217"/>
    <mergeCell ref="A220:BL220"/>
    <mergeCell ref="A221:BL221"/>
    <mergeCell ref="A224:BL224"/>
    <mergeCell ref="A225:BL225"/>
    <mergeCell ref="A226:BL226"/>
    <mergeCell ref="AO217:AR217"/>
    <mergeCell ref="AS217:AW217"/>
    <mergeCell ref="AX217:BA217"/>
    <mergeCell ref="BB217:BF217"/>
    <mergeCell ref="BG217:BJ217"/>
    <mergeCell ref="BK217:BO217"/>
    <mergeCell ref="BB216:BF216"/>
    <mergeCell ref="BG216:BJ216"/>
    <mergeCell ref="BK216:BO216"/>
    <mergeCell ref="BP216:BS216"/>
    <mergeCell ref="A217:M217"/>
    <mergeCell ref="N217:U217"/>
    <mergeCell ref="V217:Z217"/>
    <mergeCell ref="AA217:AE217"/>
    <mergeCell ref="AF217:AI217"/>
    <mergeCell ref="AJ217:AN217"/>
    <mergeCell ref="BP215:BS215"/>
    <mergeCell ref="A216:M216"/>
    <mergeCell ref="N216:U216"/>
    <mergeCell ref="V216:Z216"/>
    <mergeCell ref="AA216:AE216"/>
    <mergeCell ref="AF216:AI216"/>
    <mergeCell ref="AJ216:AN216"/>
    <mergeCell ref="AO216:AR216"/>
    <mergeCell ref="AS216:AW216"/>
    <mergeCell ref="AX216:BA216"/>
    <mergeCell ref="AO215:AR215"/>
    <mergeCell ref="AS215:AW215"/>
    <mergeCell ref="AX215:BA215"/>
    <mergeCell ref="BB215:BF215"/>
    <mergeCell ref="BG215:BJ215"/>
    <mergeCell ref="BK215:BO215"/>
    <mergeCell ref="BB214:BF214"/>
    <mergeCell ref="BG214:BJ214"/>
    <mergeCell ref="BK214:BO214"/>
    <mergeCell ref="BP214:BS214"/>
    <mergeCell ref="A215:M215"/>
    <mergeCell ref="N215:U215"/>
    <mergeCell ref="V215:Z215"/>
    <mergeCell ref="AA215:AE215"/>
    <mergeCell ref="AF215:AI215"/>
    <mergeCell ref="AJ215:AN215"/>
    <mergeCell ref="AA214:AE214"/>
    <mergeCell ref="AF214:AI214"/>
    <mergeCell ref="AJ214:AN214"/>
    <mergeCell ref="AO214:AR214"/>
    <mergeCell ref="AS214:AW214"/>
    <mergeCell ref="AX214:BA214"/>
    <mergeCell ref="A211:BL211"/>
    <mergeCell ref="A212:BM212"/>
    <mergeCell ref="A213:M214"/>
    <mergeCell ref="N213:U214"/>
    <mergeCell ref="V213:Z214"/>
    <mergeCell ref="AA213:AI213"/>
    <mergeCell ref="AJ213:AR213"/>
    <mergeCell ref="AS213:BA213"/>
    <mergeCell ref="BB213:BJ213"/>
    <mergeCell ref="BK213:BS213"/>
    <mergeCell ref="AZ207:BD207"/>
    <mergeCell ref="A208:F208"/>
    <mergeCell ref="G208:S208"/>
    <mergeCell ref="T208:Z208"/>
    <mergeCell ref="AA208:AE208"/>
    <mergeCell ref="AF208:AJ208"/>
    <mergeCell ref="AK208:AO208"/>
    <mergeCell ref="AP208:AT208"/>
    <mergeCell ref="AU208:AY208"/>
    <mergeCell ref="AZ208:BD208"/>
    <mergeCell ref="AU206:AY206"/>
    <mergeCell ref="AZ206:BD206"/>
    <mergeCell ref="A207:F207"/>
    <mergeCell ref="G207:S207"/>
    <mergeCell ref="T207:Z207"/>
    <mergeCell ref="AA207:AE207"/>
    <mergeCell ref="AF207:AJ207"/>
    <mergeCell ref="AK207:AO207"/>
    <mergeCell ref="AP207:AT207"/>
    <mergeCell ref="AU207:AY207"/>
    <mergeCell ref="AP205:AT205"/>
    <mergeCell ref="AU205:AY205"/>
    <mergeCell ref="AZ205:BD205"/>
    <mergeCell ref="A206:F206"/>
    <mergeCell ref="G206:S206"/>
    <mergeCell ref="T206:Z206"/>
    <mergeCell ref="AA206:AE206"/>
    <mergeCell ref="AF206:AJ206"/>
    <mergeCell ref="AK206:AO206"/>
    <mergeCell ref="AP206:AT206"/>
    <mergeCell ref="A202:BL202"/>
    <mergeCell ref="A203:BD203"/>
    <mergeCell ref="A204:F205"/>
    <mergeCell ref="G204:S205"/>
    <mergeCell ref="T204:Z205"/>
    <mergeCell ref="AA204:AO204"/>
    <mergeCell ref="AP204:BD204"/>
    <mergeCell ref="AA205:AE205"/>
    <mergeCell ref="AF205:AJ205"/>
    <mergeCell ref="AK205:AO205"/>
    <mergeCell ref="AP200:AT200"/>
    <mergeCell ref="AU200:AY200"/>
    <mergeCell ref="AZ200:BD200"/>
    <mergeCell ref="BE200:BI200"/>
    <mergeCell ref="BJ200:BN200"/>
    <mergeCell ref="BO200:BS200"/>
    <mergeCell ref="A200:F200"/>
    <mergeCell ref="G200:S200"/>
    <mergeCell ref="T200:Z200"/>
    <mergeCell ref="AA200:AE200"/>
    <mergeCell ref="AF200:AJ200"/>
    <mergeCell ref="AK200:AO200"/>
    <mergeCell ref="AP199:AT199"/>
    <mergeCell ref="AU199:AY199"/>
    <mergeCell ref="AZ199:BD199"/>
    <mergeCell ref="BE199:BI199"/>
    <mergeCell ref="BJ199:BN199"/>
    <mergeCell ref="BO199:BS199"/>
    <mergeCell ref="A199:F199"/>
    <mergeCell ref="G199:S199"/>
    <mergeCell ref="T199:Z199"/>
    <mergeCell ref="AA199:AE199"/>
    <mergeCell ref="AF199:AJ199"/>
    <mergeCell ref="AK199:AO199"/>
    <mergeCell ref="AP198:AT198"/>
    <mergeCell ref="AU198:AY198"/>
    <mergeCell ref="AZ198:BD198"/>
    <mergeCell ref="BE198:BI198"/>
    <mergeCell ref="BJ198:BN198"/>
    <mergeCell ref="BO198:BS198"/>
    <mergeCell ref="A198:F198"/>
    <mergeCell ref="G198:S198"/>
    <mergeCell ref="T198:Z198"/>
    <mergeCell ref="AA198:AE198"/>
    <mergeCell ref="AF198:AJ198"/>
    <mergeCell ref="AK198:AO198"/>
    <mergeCell ref="AP197:AT197"/>
    <mergeCell ref="AU197:AY197"/>
    <mergeCell ref="AZ197:BD197"/>
    <mergeCell ref="BE197:BI197"/>
    <mergeCell ref="BJ197:BN197"/>
    <mergeCell ref="BO197:BS197"/>
    <mergeCell ref="A195:BS195"/>
    <mergeCell ref="A196:F197"/>
    <mergeCell ref="G196:S197"/>
    <mergeCell ref="T196:Z197"/>
    <mergeCell ref="AA196:AO196"/>
    <mergeCell ref="AP196:BD196"/>
    <mergeCell ref="BE196:BS196"/>
    <mergeCell ref="AA197:AE197"/>
    <mergeCell ref="AF197:AJ197"/>
    <mergeCell ref="AK197:AO197"/>
    <mergeCell ref="BA187:BC187"/>
    <mergeCell ref="BD187:BF187"/>
    <mergeCell ref="BG187:BI187"/>
    <mergeCell ref="BJ187:BL187"/>
    <mergeCell ref="A193:BL193"/>
    <mergeCell ref="A194:BS194"/>
    <mergeCell ref="A188:C188"/>
    <mergeCell ref="D188:V188"/>
    <mergeCell ref="W188:Y188"/>
    <mergeCell ref="Z188:AB188"/>
    <mergeCell ref="AI187:AK187"/>
    <mergeCell ref="AL187:AN187"/>
    <mergeCell ref="AO187:AQ187"/>
    <mergeCell ref="AR187:AT187"/>
    <mergeCell ref="AU187:AW187"/>
    <mergeCell ref="AX187:AZ187"/>
    <mergeCell ref="BA186:BC186"/>
    <mergeCell ref="BD186:BF186"/>
    <mergeCell ref="BG186:BI186"/>
    <mergeCell ref="BJ186:BL186"/>
    <mergeCell ref="A187:C187"/>
    <mergeCell ref="D187:V187"/>
    <mergeCell ref="W187:Y187"/>
    <mergeCell ref="Z187:AB187"/>
    <mergeCell ref="AC187:AE187"/>
    <mergeCell ref="AF187:AH187"/>
    <mergeCell ref="AI186:AK186"/>
    <mergeCell ref="AL186:AN186"/>
    <mergeCell ref="AO186:AQ186"/>
    <mergeCell ref="AR186:AT186"/>
    <mergeCell ref="AU186:AW186"/>
    <mergeCell ref="AX186:AZ186"/>
    <mergeCell ref="BA185:BC185"/>
    <mergeCell ref="BD185:BF185"/>
    <mergeCell ref="BG185:BI185"/>
    <mergeCell ref="BJ185:BL185"/>
    <mergeCell ref="A186:C186"/>
    <mergeCell ref="D186:V186"/>
    <mergeCell ref="W186:Y186"/>
    <mergeCell ref="Z186:AB186"/>
    <mergeCell ref="AC186:AE186"/>
    <mergeCell ref="AF186:AH186"/>
    <mergeCell ref="AI185:AK185"/>
    <mergeCell ref="AL185:AN185"/>
    <mergeCell ref="AO185:AQ185"/>
    <mergeCell ref="AR185:AT185"/>
    <mergeCell ref="AU185:AW185"/>
    <mergeCell ref="AX185:AZ185"/>
    <mergeCell ref="A185:C185"/>
    <mergeCell ref="D185:V185"/>
    <mergeCell ref="W185:Y185"/>
    <mergeCell ref="Z185:AB185"/>
    <mergeCell ref="AC185:AE185"/>
    <mergeCell ref="AF185:AH185"/>
    <mergeCell ref="BJ183:BL184"/>
    <mergeCell ref="W184:Y184"/>
    <mergeCell ref="Z184:AB184"/>
    <mergeCell ref="AC184:AE184"/>
    <mergeCell ref="AF184:AH184"/>
    <mergeCell ref="AI184:AK184"/>
    <mergeCell ref="AL184:AN184"/>
    <mergeCell ref="AO184:AQ184"/>
    <mergeCell ref="AR184:AT184"/>
    <mergeCell ref="BG182:BL182"/>
    <mergeCell ref="W183:AB183"/>
    <mergeCell ref="AC183:AH183"/>
    <mergeCell ref="AI183:AN183"/>
    <mergeCell ref="AO183:AT183"/>
    <mergeCell ref="AU183:AW184"/>
    <mergeCell ref="AX183:AZ184"/>
    <mergeCell ref="BA183:BC184"/>
    <mergeCell ref="BD183:BF184"/>
    <mergeCell ref="BG183:BI184"/>
    <mergeCell ref="A182:C184"/>
    <mergeCell ref="D182:V184"/>
    <mergeCell ref="W182:AH182"/>
    <mergeCell ref="AI182:AT182"/>
    <mergeCell ref="AU182:AZ182"/>
    <mergeCell ref="BA182:BF182"/>
    <mergeCell ref="AT168:AX168"/>
    <mergeCell ref="AY168:BC168"/>
    <mergeCell ref="BD168:BH168"/>
    <mergeCell ref="BI168:BM168"/>
    <mergeCell ref="BN168:BR168"/>
    <mergeCell ref="A181:BL181"/>
    <mergeCell ref="BI169:BM169"/>
    <mergeCell ref="BN169:BR169"/>
    <mergeCell ref="A170:T170"/>
    <mergeCell ref="U170:Y170"/>
    <mergeCell ref="A168:T168"/>
    <mergeCell ref="U168:Y168"/>
    <mergeCell ref="Z168:AD168"/>
    <mergeCell ref="AE168:AI168"/>
    <mergeCell ref="AJ168:AN168"/>
    <mergeCell ref="AO168:AS168"/>
    <mergeCell ref="AO167:AS167"/>
    <mergeCell ref="AT167:AX167"/>
    <mergeCell ref="AY167:BC167"/>
    <mergeCell ref="BD167:BH167"/>
    <mergeCell ref="BI167:BM167"/>
    <mergeCell ref="BN167:BR167"/>
    <mergeCell ref="AT166:AX166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166:T166"/>
    <mergeCell ref="U166:Y166"/>
    <mergeCell ref="Z166:AD166"/>
    <mergeCell ref="AE166:AI166"/>
    <mergeCell ref="AJ166:AN166"/>
    <mergeCell ref="AO166:AS166"/>
    <mergeCell ref="AO165:AS165"/>
    <mergeCell ref="AT165:AX165"/>
    <mergeCell ref="AY165:BC165"/>
    <mergeCell ref="BD165:BH165"/>
    <mergeCell ref="BI165:BM165"/>
    <mergeCell ref="BN165:BR165"/>
    <mergeCell ref="A164:T165"/>
    <mergeCell ref="U164:AD164"/>
    <mergeCell ref="AE164:AN164"/>
    <mergeCell ref="AO164:AX164"/>
    <mergeCell ref="AY164:BH164"/>
    <mergeCell ref="BI164:BR164"/>
    <mergeCell ref="U165:Y165"/>
    <mergeCell ref="Z165:AD165"/>
    <mergeCell ref="AE165:AI165"/>
    <mergeCell ref="AJ165:AN165"/>
    <mergeCell ref="AP153:AT153"/>
    <mergeCell ref="AU153:AY153"/>
    <mergeCell ref="AZ153:BD153"/>
    <mergeCell ref="BE153:BI153"/>
    <mergeCell ref="A162:BL162"/>
    <mergeCell ref="A163:BR163"/>
    <mergeCell ref="BE154:BI154"/>
    <mergeCell ref="A155:C155"/>
    <mergeCell ref="D155:P155"/>
    <mergeCell ref="Q155:U155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BT139:BX139"/>
    <mergeCell ref="A148:BL148"/>
    <mergeCell ref="A149:C150"/>
    <mergeCell ref="D149:P150"/>
    <mergeCell ref="Q149:U150"/>
    <mergeCell ref="V149:AE150"/>
    <mergeCell ref="AF149:AT149"/>
    <mergeCell ref="AU149:BI149"/>
    <mergeCell ref="AF150:AJ150"/>
    <mergeCell ref="AK150:AO15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A137:C137"/>
    <mergeCell ref="D137:P137"/>
    <mergeCell ref="Q137:U137"/>
    <mergeCell ref="V137:AE137"/>
    <mergeCell ref="AF137:AJ137"/>
    <mergeCell ref="AK137:AO137"/>
    <mergeCell ref="BJ135:BX135"/>
    <mergeCell ref="AF136:AJ136"/>
    <mergeCell ref="AK136:AO136"/>
    <mergeCell ref="AP136:AT136"/>
    <mergeCell ref="AU136:AY136"/>
    <mergeCell ref="AZ136:BD136"/>
    <mergeCell ref="BE136:BI136"/>
    <mergeCell ref="BJ136:BN136"/>
    <mergeCell ref="BO136:BS136"/>
    <mergeCell ref="BT136:BX136"/>
    <mergeCell ref="A135:C136"/>
    <mergeCell ref="D135:P136"/>
    <mergeCell ref="Q135:U136"/>
    <mergeCell ref="V135:AE136"/>
    <mergeCell ref="AF135:AT135"/>
    <mergeCell ref="AU135:BI135"/>
    <mergeCell ref="AO129:AS129"/>
    <mergeCell ref="AT129:AX129"/>
    <mergeCell ref="AY129:BC129"/>
    <mergeCell ref="BD129:BH129"/>
    <mergeCell ref="A133:BL133"/>
    <mergeCell ref="A134:BL134"/>
    <mergeCell ref="AT130:AX130"/>
    <mergeCell ref="AY130:BC130"/>
    <mergeCell ref="BD130:BH130"/>
    <mergeCell ref="AO128:AS128"/>
    <mergeCell ref="AT128:AX128"/>
    <mergeCell ref="AY128:BC128"/>
    <mergeCell ref="BD128:BH128"/>
    <mergeCell ref="A129:C129"/>
    <mergeCell ref="D129:T129"/>
    <mergeCell ref="U129:Y129"/>
    <mergeCell ref="Z129:AD129"/>
    <mergeCell ref="AE129:AI129"/>
    <mergeCell ref="AJ129:AN129"/>
    <mergeCell ref="AO127:AS127"/>
    <mergeCell ref="AT127:AX127"/>
    <mergeCell ref="AY127:BC127"/>
    <mergeCell ref="BD127:BH127"/>
    <mergeCell ref="A128:C128"/>
    <mergeCell ref="D128:T128"/>
    <mergeCell ref="U128:Y128"/>
    <mergeCell ref="Z128:AD128"/>
    <mergeCell ref="AE128:AI128"/>
    <mergeCell ref="AJ128:AN128"/>
    <mergeCell ref="A127:C127"/>
    <mergeCell ref="D127:T127"/>
    <mergeCell ref="U127:Y127"/>
    <mergeCell ref="Z127:AD127"/>
    <mergeCell ref="AE127:AI127"/>
    <mergeCell ref="AJ127:AN127"/>
    <mergeCell ref="AE126:AI126"/>
    <mergeCell ref="AJ126:AN126"/>
    <mergeCell ref="AO126:AS126"/>
    <mergeCell ref="AT126:AX126"/>
    <mergeCell ref="AY126:BC126"/>
    <mergeCell ref="BD126:BH126"/>
    <mergeCell ref="BQ120:BT120"/>
    <mergeCell ref="BU120:BY120"/>
    <mergeCell ref="A123:BL123"/>
    <mergeCell ref="A124:BH124"/>
    <mergeCell ref="A125:C126"/>
    <mergeCell ref="D125:T126"/>
    <mergeCell ref="U125:AN125"/>
    <mergeCell ref="AO125:BH125"/>
    <mergeCell ref="U126:Y126"/>
    <mergeCell ref="Z126:AD126"/>
    <mergeCell ref="AN120:AR120"/>
    <mergeCell ref="AS120:AW120"/>
    <mergeCell ref="AX120:BA120"/>
    <mergeCell ref="BB120:BF120"/>
    <mergeCell ref="BG120:BK120"/>
    <mergeCell ref="BL120:BP120"/>
    <mergeCell ref="A120:C120"/>
    <mergeCell ref="D120:T120"/>
    <mergeCell ref="U120:Y120"/>
    <mergeCell ref="Z120:AD120"/>
    <mergeCell ref="AE120:AH120"/>
    <mergeCell ref="AI120:AM120"/>
    <mergeCell ref="AX119:BA119"/>
    <mergeCell ref="BB119:BF119"/>
    <mergeCell ref="BG119:BK119"/>
    <mergeCell ref="BL119:BP119"/>
    <mergeCell ref="BQ119:BT119"/>
    <mergeCell ref="BU119:BY119"/>
    <mergeCell ref="BQ118:BT118"/>
    <mergeCell ref="BU118:BY118"/>
    <mergeCell ref="A119:C119"/>
    <mergeCell ref="D119:T119"/>
    <mergeCell ref="U119:Y119"/>
    <mergeCell ref="Z119:AD119"/>
    <mergeCell ref="AE119:AH119"/>
    <mergeCell ref="AI119:AM119"/>
    <mergeCell ref="AN119:AR119"/>
    <mergeCell ref="AS119:AW119"/>
    <mergeCell ref="AN118:AR118"/>
    <mergeCell ref="AS118:AW118"/>
    <mergeCell ref="AX118:BA118"/>
    <mergeCell ref="BB118:BF118"/>
    <mergeCell ref="BG118:BK118"/>
    <mergeCell ref="BL118:BP118"/>
    <mergeCell ref="A118:C118"/>
    <mergeCell ref="D118:T118"/>
    <mergeCell ref="U118:Y118"/>
    <mergeCell ref="Z118:AD118"/>
    <mergeCell ref="AE118:AH118"/>
    <mergeCell ref="AI118:AM118"/>
    <mergeCell ref="AX117:BA117"/>
    <mergeCell ref="BB117:BF117"/>
    <mergeCell ref="BG117:BK117"/>
    <mergeCell ref="BL117:BP117"/>
    <mergeCell ref="BQ117:BT117"/>
    <mergeCell ref="BU117:BY117"/>
    <mergeCell ref="U117:Y117"/>
    <mergeCell ref="Z117:AD117"/>
    <mergeCell ref="AE117:AH117"/>
    <mergeCell ref="AI117:AM117"/>
    <mergeCell ref="AN117:AR117"/>
    <mergeCell ref="AS117:AW117"/>
    <mergeCell ref="BB110:BF110"/>
    <mergeCell ref="BG110:BK110"/>
    <mergeCell ref="A113:BL113"/>
    <mergeCell ref="A114:BL114"/>
    <mergeCell ref="A115:BY115"/>
    <mergeCell ref="A116:C117"/>
    <mergeCell ref="D116:T117"/>
    <mergeCell ref="U116:AM116"/>
    <mergeCell ref="AN116:BF116"/>
    <mergeCell ref="BG116:BY116"/>
    <mergeCell ref="BB109:BF109"/>
    <mergeCell ref="BG109:BK109"/>
    <mergeCell ref="A110:E110"/>
    <mergeCell ref="F110:W110"/>
    <mergeCell ref="X110:AB110"/>
    <mergeCell ref="AC110:AG110"/>
    <mergeCell ref="AH110:AL110"/>
    <mergeCell ref="AM110:AQ110"/>
    <mergeCell ref="AR110:AV110"/>
    <mergeCell ref="AW110:BA110"/>
    <mergeCell ref="BB108:BF108"/>
    <mergeCell ref="BG108:BK108"/>
    <mergeCell ref="A109:E109"/>
    <mergeCell ref="F109:W109"/>
    <mergeCell ref="X109:AB109"/>
    <mergeCell ref="AC109:AG109"/>
    <mergeCell ref="AH109:AL109"/>
    <mergeCell ref="AM109:AQ109"/>
    <mergeCell ref="AR109:AV109"/>
    <mergeCell ref="AW109:BA109"/>
    <mergeCell ref="BB107:BF107"/>
    <mergeCell ref="BG107:BK107"/>
    <mergeCell ref="A108:E108"/>
    <mergeCell ref="F108:W108"/>
    <mergeCell ref="X108:AB108"/>
    <mergeCell ref="AC108:AG108"/>
    <mergeCell ref="AH108:AL108"/>
    <mergeCell ref="AM108:AQ108"/>
    <mergeCell ref="AR108:AV108"/>
    <mergeCell ref="AW108:BA108"/>
    <mergeCell ref="A106:E107"/>
    <mergeCell ref="F106:W107"/>
    <mergeCell ref="X106:AQ106"/>
    <mergeCell ref="AR106:BK106"/>
    <mergeCell ref="X107:AB107"/>
    <mergeCell ref="AC107:AG107"/>
    <mergeCell ref="AH107:AL107"/>
    <mergeCell ref="AM107:AQ107"/>
    <mergeCell ref="AR107:AV107"/>
    <mergeCell ref="AW107:BA107"/>
    <mergeCell ref="AR88:AV88"/>
    <mergeCell ref="AW88:BA88"/>
    <mergeCell ref="BB88:BF88"/>
    <mergeCell ref="BG88:BK88"/>
    <mergeCell ref="A104:BL104"/>
    <mergeCell ref="A105:BK105"/>
    <mergeCell ref="AM89:AQ89"/>
    <mergeCell ref="AR89:AV89"/>
    <mergeCell ref="AW89:BA89"/>
    <mergeCell ref="BB89:BF89"/>
    <mergeCell ref="AR87:AV87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6:AV86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86:D86"/>
    <mergeCell ref="E86:W86"/>
    <mergeCell ref="X86:AB86"/>
    <mergeCell ref="AC86:AG86"/>
    <mergeCell ref="AH86:AL86"/>
    <mergeCell ref="AM86:AQ86"/>
    <mergeCell ref="AH85:AL85"/>
    <mergeCell ref="AM85:AQ85"/>
    <mergeCell ref="AR85:AV85"/>
    <mergeCell ref="AW85:BA85"/>
    <mergeCell ref="BB85:BF85"/>
    <mergeCell ref="BG85:BK85"/>
    <mergeCell ref="BQ80:BT80"/>
    <mergeCell ref="BU80:BY80"/>
    <mergeCell ref="A82:BL82"/>
    <mergeCell ref="A83:BK83"/>
    <mergeCell ref="A84:D85"/>
    <mergeCell ref="E84:W85"/>
    <mergeCell ref="X84:AQ84"/>
    <mergeCell ref="AR84:BK84"/>
    <mergeCell ref="X85:AB85"/>
    <mergeCell ref="AC85:AG85"/>
    <mergeCell ref="AN80:AR80"/>
    <mergeCell ref="AS80:AW80"/>
    <mergeCell ref="AX80:BA80"/>
    <mergeCell ref="BB80:BF80"/>
    <mergeCell ref="BG80:BK80"/>
    <mergeCell ref="BL80:BP80"/>
    <mergeCell ref="A80:E80"/>
    <mergeCell ref="F80:T80"/>
    <mergeCell ref="U80:Y80"/>
    <mergeCell ref="Z80:AD80"/>
    <mergeCell ref="AE80:AH80"/>
    <mergeCell ref="AI80:AM80"/>
    <mergeCell ref="AX79:BA79"/>
    <mergeCell ref="BB79:BF79"/>
    <mergeCell ref="BG79:BK79"/>
    <mergeCell ref="BL79:BP79"/>
    <mergeCell ref="BQ79:BT79"/>
    <mergeCell ref="BU79:BY79"/>
    <mergeCell ref="BQ78:BT78"/>
    <mergeCell ref="BU78:BY78"/>
    <mergeCell ref="A79:E79"/>
    <mergeCell ref="F79:T79"/>
    <mergeCell ref="U79:Y79"/>
    <mergeCell ref="Z79:AD79"/>
    <mergeCell ref="AE79:AH79"/>
    <mergeCell ref="AI79:AM79"/>
    <mergeCell ref="AN79:AR79"/>
    <mergeCell ref="AS79:AW79"/>
    <mergeCell ref="AN78:AR78"/>
    <mergeCell ref="AS78:AW78"/>
    <mergeCell ref="AX78:BA78"/>
    <mergeCell ref="BB78:BF78"/>
    <mergeCell ref="BG78:BK78"/>
    <mergeCell ref="BL78:BP78"/>
    <mergeCell ref="BG77:BK77"/>
    <mergeCell ref="BL77:BP77"/>
    <mergeCell ref="BQ77:BT77"/>
    <mergeCell ref="BU77:BY77"/>
    <mergeCell ref="A78:E78"/>
    <mergeCell ref="F78:T78"/>
    <mergeCell ref="U78:Y78"/>
    <mergeCell ref="Z78:AD78"/>
    <mergeCell ref="AE78:AH78"/>
    <mergeCell ref="AI78:AM78"/>
    <mergeCell ref="AE77:AH77"/>
    <mergeCell ref="AI77:AM77"/>
    <mergeCell ref="AN77:AR77"/>
    <mergeCell ref="AS77:AW77"/>
    <mergeCell ref="AX77:BA77"/>
    <mergeCell ref="BB77:BF77"/>
    <mergeCell ref="BU58:BY58"/>
    <mergeCell ref="A74:BL74"/>
    <mergeCell ref="A75:BY75"/>
    <mergeCell ref="A76:E77"/>
    <mergeCell ref="F76:T77"/>
    <mergeCell ref="U76:AM76"/>
    <mergeCell ref="AN76:BF76"/>
    <mergeCell ref="BG76:BY76"/>
    <mergeCell ref="U77:Y77"/>
    <mergeCell ref="Z77:AD77"/>
    <mergeCell ref="AS58:AW58"/>
    <mergeCell ref="AX58:BA58"/>
    <mergeCell ref="BB58:BF58"/>
    <mergeCell ref="BG58:BK58"/>
    <mergeCell ref="BL58:BP58"/>
    <mergeCell ref="BQ58:BT58"/>
    <mergeCell ref="BL57:BP57"/>
    <mergeCell ref="BQ57:BT57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I57:AM57"/>
    <mergeCell ref="AN57:AR57"/>
    <mergeCell ref="AS57:AW57"/>
    <mergeCell ref="AX57:BA57"/>
    <mergeCell ref="BB57:BF57"/>
    <mergeCell ref="BG57:BK57"/>
    <mergeCell ref="BB56:BF56"/>
    <mergeCell ref="BG56:BK56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BU55:BY55"/>
    <mergeCell ref="A56:D56"/>
    <mergeCell ref="E56:T56"/>
    <mergeCell ref="U56:Y56"/>
    <mergeCell ref="Z56:AD56"/>
    <mergeCell ref="AE56:AH56"/>
    <mergeCell ref="AI56:AM56"/>
    <mergeCell ref="AN56:AR56"/>
    <mergeCell ref="AS56:AW56"/>
    <mergeCell ref="AX56:BA56"/>
    <mergeCell ref="AS55:AW55"/>
    <mergeCell ref="AX55:BA55"/>
    <mergeCell ref="BB55:BF55"/>
    <mergeCell ref="BG55:BK55"/>
    <mergeCell ref="BL55:BP55"/>
    <mergeCell ref="BQ55:BT55"/>
    <mergeCell ref="A54:D55"/>
    <mergeCell ref="E54:T55"/>
    <mergeCell ref="U54:AM54"/>
    <mergeCell ref="AN54:BF54"/>
    <mergeCell ref="BG54:BY54"/>
    <mergeCell ref="U55:Y55"/>
    <mergeCell ref="Z55:AD55"/>
    <mergeCell ref="AE55:AH55"/>
    <mergeCell ref="AI55:AM55"/>
    <mergeCell ref="AN55:AR55"/>
    <mergeCell ref="AW43:BA43"/>
    <mergeCell ref="BB43:BF43"/>
    <mergeCell ref="BG43:BK43"/>
    <mergeCell ref="A51:BY51"/>
    <mergeCell ref="A52:BY52"/>
    <mergeCell ref="A53:BY53"/>
    <mergeCell ref="BG44:BK44"/>
    <mergeCell ref="A45:D45"/>
    <mergeCell ref="E45:W45"/>
    <mergeCell ref="X45:AB45"/>
    <mergeCell ref="AW42:BA42"/>
    <mergeCell ref="BB42:BF42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1:BA41"/>
    <mergeCell ref="BB41:BF41"/>
    <mergeCell ref="BG41:BK41"/>
    <mergeCell ref="A42:D42"/>
    <mergeCell ref="E42:W42"/>
    <mergeCell ref="X42:AB42"/>
    <mergeCell ref="AC42:AG42"/>
    <mergeCell ref="AH42:AL42"/>
    <mergeCell ref="AM42:AQ42"/>
    <mergeCell ref="AR42:AV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38:BK38"/>
    <mergeCell ref="A39:D40"/>
    <mergeCell ref="E39:W40"/>
    <mergeCell ref="X39:AQ39"/>
    <mergeCell ref="AR39:BK39"/>
    <mergeCell ref="X40:AB40"/>
    <mergeCell ref="AC40:AG40"/>
    <mergeCell ref="AH40:AL40"/>
    <mergeCell ref="AM40:AQ40"/>
    <mergeCell ref="AR40:AV40"/>
    <mergeCell ref="BB30:BF30"/>
    <mergeCell ref="BG30:BK30"/>
    <mergeCell ref="BL30:BP30"/>
    <mergeCell ref="BQ30:BT30"/>
    <mergeCell ref="BU30:BY30"/>
    <mergeCell ref="A37:BL37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20:A121 A129:A130 A187:A190">
    <cfRule type="cellIs" dxfId="3" priority="1" stopIfTrue="1" operator="equal">
      <formula>A119</formula>
    </cfRule>
  </conditionalFormatting>
  <conditionalFormatting sqref="A139:C146 A153:C160">
    <cfRule type="cellIs" dxfId="2" priority="2" stopIfTrue="1" operator="equal">
      <formula>A138</formula>
    </cfRule>
    <cfRule type="cellIs" dxfId="1" priority="3" stopIfTrue="1" operator="equal">
      <formula>0</formula>
    </cfRule>
  </conditionalFormatting>
  <conditionalFormatting sqref="A131">
    <cfRule type="cellIs" dxfId="0" priority="5" stopIfTrue="1" operator="equal">
      <formula>A129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Додаток2 КПК0110150</vt:lpstr>
      <vt:lpstr>'Додаток2 КПК0110150'!Область_друку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2024-01-04T14:04:54Z</dcterms:modified>
</cp:coreProperties>
</file>