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20" yWindow="-120" windowWidth="20610" windowHeight="11160" tabRatio="522"/>
  </bookViews>
  <sheets>
    <sheet name="Додаток2 КПК0611010" sheetId="7" r:id="rId1"/>
  </sheets>
  <definedNames>
    <definedName name="_xlnm.Print_Area" localSheetId="0">'Додаток2 КПК0611010'!$A$1:$BY$297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274" i="7" l="1"/>
  <c r="AT274" i="7"/>
  <c r="AJ274" i="7"/>
  <c r="BG265" i="7"/>
  <c r="AQ265" i="7"/>
  <c r="AZ242" i="7"/>
  <c r="AK242" i="7"/>
  <c r="BO234" i="7"/>
  <c r="AZ234" i="7"/>
  <c r="AK234" i="7"/>
  <c r="BD146" i="7"/>
  <c r="AJ146" i="7"/>
  <c r="BD145" i="7"/>
  <c r="AJ145" i="7"/>
  <c r="BU137" i="7"/>
  <c r="BB137" i="7"/>
  <c r="AI137" i="7"/>
  <c r="BU136" i="7"/>
  <c r="BB136" i="7"/>
  <c r="AI136" i="7"/>
  <c r="BG126" i="7"/>
  <c r="AM126" i="7"/>
  <c r="BG118" i="7"/>
  <c r="AM118" i="7"/>
  <c r="BG117" i="7"/>
  <c r="AM117" i="7"/>
  <c r="BG116" i="7"/>
  <c r="AM116" i="7"/>
  <c r="BG115" i="7"/>
  <c r="AM115" i="7"/>
  <c r="BG114" i="7"/>
  <c r="AM114" i="7"/>
  <c r="BG113" i="7"/>
  <c r="AM113" i="7"/>
  <c r="BG112" i="7"/>
  <c r="AM112" i="7"/>
  <c r="BG111" i="7"/>
  <c r="AM111" i="7"/>
  <c r="BG110" i="7"/>
  <c r="AM110" i="7"/>
  <c r="BG109" i="7"/>
  <c r="AM109" i="7"/>
  <c r="BG108" i="7"/>
  <c r="AM108" i="7"/>
  <c r="BG107" i="7"/>
  <c r="AM107" i="7"/>
  <c r="BG106" i="7"/>
  <c r="AM106" i="7"/>
  <c r="BG105" i="7"/>
  <c r="AM105" i="7"/>
  <c r="BG104" i="7"/>
  <c r="AM104" i="7"/>
  <c r="BG103" i="7"/>
  <c r="AM103" i="7"/>
  <c r="BG102" i="7"/>
  <c r="AM102" i="7"/>
  <c r="BG101" i="7"/>
  <c r="AM101" i="7"/>
  <c r="BG100" i="7"/>
  <c r="AM100" i="7"/>
  <c r="BU92" i="7"/>
  <c r="BB92" i="7"/>
  <c r="AI92" i="7"/>
  <c r="BU84" i="7"/>
  <c r="BB84" i="7"/>
  <c r="AI84" i="7"/>
  <c r="BU83" i="7"/>
  <c r="BB83" i="7"/>
  <c r="AI83" i="7"/>
  <c r="BU82" i="7"/>
  <c r="BB82" i="7"/>
  <c r="AI82" i="7"/>
  <c r="BU81" i="7"/>
  <c r="BB81" i="7"/>
  <c r="AI81" i="7"/>
  <c r="BU80" i="7"/>
  <c r="BB80" i="7"/>
  <c r="AI80" i="7"/>
  <c r="BU79" i="7"/>
  <c r="BB79" i="7"/>
  <c r="AI79" i="7"/>
  <c r="BU78" i="7"/>
  <c r="BB78" i="7"/>
  <c r="AI78" i="7"/>
  <c r="BU77" i="7"/>
  <c r="BB77" i="7"/>
  <c r="AI77" i="7"/>
  <c r="BU76" i="7"/>
  <c r="BB76" i="7"/>
  <c r="AI76" i="7"/>
  <c r="BU75" i="7"/>
  <c r="BB75" i="7"/>
  <c r="AI75" i="7"/>
  <c r="BU74" i="7"/>
  <c r="BB74" i="7"/>
  <c r="AI74" i="7"/>
  <c r="BU73" i="7"/>
  <c r="BB73" i="7"/>
  <c r="AI73" i="7"/>
  <c r="BU72" i="7"/>
  <c r="BB72" i="7"/>
  <c r="AI72" i="7"/>
  <c r="BU71" i="7"/>
  <c r="BB71" i="7"/>
  <c r="AI71" i="7"/>
  <c r="BU70" i="7"/>
  <c r="BB70" i="7"/>
  <c r="AI70" i="7"/>
  <c r="BU69" i="7"/>
  <c r="BB69" i="7"/>
  <c r="AI69" i="7"/>
  <c r="BU68" i="7"/>
  <c r="BB68" i="7"/>
  <c r="AI68" i="7"/>
  <c r="BU67" i="7"/>
  <c r="BB67" i="7"/>
  <c r="AI67" i="7"/>
  <c r="BU66" i="7"/>
  <c r="BB66" i="7"/>
  <c r="AI66" i="7"/>
  <c r="BG56" i="7"/>
  <c r="AM56" i="7"/>
  <c r="BG55" i="7"/>
  <c r="AM55" i="7"/>
  <c r="BG54" i="7"/>
  <c r="AM54" i="7"/>
  <c r="BG53" i="7"/>
  <c r="AM53" i="7"/>
  <c r="BG52" i="7"/>
  <c r="AM52" i="7"/>
  <c r="BG51" i="7"/>
  <c r="AM51" i="7"/>
  <c r="BG50" i="7"/>
  <c r="AM50" i="7"/>
  <c r="BG49" i="7"/>
  <c r="AM49" i="7"/>
  <c r="BG48" i="7"/>
  <c r="AM48" i="7"/>
  <c r="BG47" i="7"/>
  <c r="AM47" i="7"/>
  <c r="BU39" i="7"/>
  <c r="BB39" i="7"/>
  <c r="AI39" i="7"/>
  <c r="BU38" i="7"/>
  <c r="BB38" i="7"/>
  <c r="AI38" i="7"/>
  <c r="BU37" i="7"/>
  <c r="BB37" i="7"/>
  <c r="AI37" i="7"/>
  <c r="BU36" i="7"/>
  <c r="BB36" i="7"/>
  <c r="AI36" i="7"/>
  <c r="BU35" i="7"/>
  <c r="BB35" i="7"/>
  <c r="AI35" i="7"/>
  <c r="BU34" i="7"/>
  <c r="BB34" i="7"/>
  <c r="AI34" i="7"/>
  <c r="BU33" i="7"/>
  <c r="BB33" i="7"/>
  <c r="AI33" i="7"/>
  <c r="BU32" i="7"/>
  <c r="BB32" i="7"/>
  <c r="AI32" i="7"/>
  <c r="BU31" i="7"/>
  <c r="BB31" i="7"/>
  <c r="AI31" i="7"/>
  <c r="BU30" i="7"/>
  <c r="BB30" i="7"/>
  <c r="AI30" i="7"/>
</calcChain>
</file>

<file path=xl/sharedStrings.xml><?xml version="1.0" encoding="utf-8"?>
<sst xmlns="http://schemas.openxmlformats.org/spreadsheetml/2006/main" count="831" uniqueCount="299">
  <si>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</si>
  <si>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</si>
  <si>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</si>
  <si>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</si>
  <si>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</si>
  <si>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</si>
  <si>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</si>
  <si>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</si>
  <si>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</si>
  <si>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</si>
  <si>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</si>
  <si>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</si>
  <si>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</si>
  <si>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</si>
  <si>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</si>
  <si>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</si>
  <si>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</si>
  <si>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</si>
  <si>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</si>
  <si>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</si>
  <si>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</si>
  <si>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</si>
  <si>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</si>
  <si>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</si>
  <si>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</si>
  <si>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</si>
  <si>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</si>
  <si>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</si>
  <si>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</si>
  <si>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</si>
  <si>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</si>
  <si>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</si>
  <si>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</si>
  <si>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</si>
  <si>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</si>
  <si>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</si>
  <si>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</si>
  <si>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</si>
  <si>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</si>
  <si>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</si>
  <si>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</si>
  <si>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</si>
  <si>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</si>
  <si>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</si>
  <si>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</si>
  <si>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</si>
  <si>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</si>
  <si>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</si>
  <si>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</si>
  <si>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</si>
  <si>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</si>
  <si>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</si>
  <si>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</si>
  <si>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</si>
  <si>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</si>
  <si>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</si>
  <si>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</si>
  <si>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</si>
  <si>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</si>
  <si>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</si>
  <si>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</si>
  <si>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</si>
  <si>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</si>
  <si>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</si>
  <si>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</si>
  <si>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</si>
  <si>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</si>
  <si>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</si>
  <si>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</si>
  <si>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</si>
  <si>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</si>
  <si>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</si>
  <si>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</si>
  <si>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</si>
  <si>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</si>
  <si>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</si>
  <si>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</si>
  <si>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</si>
  <si>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</si>
  <si>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</si>
  <si>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</si>
  <si>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</si>
  <si>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</si>
  <si>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</si>
  <si>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</si>
  <si>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</si>
  <si>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</si>
  <si>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</si>
  <si>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</si>
  <si>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</si>
  <si>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</si>
  <si>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</si>
  <si>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</si>
  <si>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</si>
  <si>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</si>
  <si>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</si>
  <si>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</si>
  <si>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</si>
  <si>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</si>
  <si>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</si>
  <si>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</si>
  <si>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</si>
  <si>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</si>
  <si>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</si>
  <si>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</si>
  <si>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</si>
  <si>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</si>
  <si>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</si>
  <si>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</si>
  <si>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</si>
  <si>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</si>
  <si>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</si>
  <si>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</si>
  <si>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</si>
  <si>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</si>
  <si>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</si>
  <si>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</si>
  <si>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</si>
  <si>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</si>
  <si>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</si>
  <si>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</si>
  <si>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</si>
  <si>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</si>
  <si>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</si>
  <si>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</si>
  <si>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</si>
  <si>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</si>
  <si>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</si>
  <si>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</si>
  <si>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</si>
  <si>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</si>
  <si>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</si>
  <si>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</si>
  <si>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</si>
  <si>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</si>
  <si>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</si>
  <si>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</si>
  <si>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</si>
  <si>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</si>
  <si>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</si>
  <si>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</si>
  <si>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</si>
  <si>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</si>
  <si>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</si>
  <si>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</si>
  <si>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</si>
  <si>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</si>
  <si>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</si>
  <si>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</si>
  <si>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</si>
  <si>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</si>
  <si>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</si>
  <si>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</si>
  <si>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</si>
  <si>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</si>
  <si>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</si>
  <si>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</si>
  <si>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</si>
  <si>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</si>
  <si>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</si>
  <si>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</si>
  <si>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</si>
  <si>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</si>
  <si>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</si>
  <si>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</si>
  <si>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</si>
  <si>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</si>
  <si>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</si>
  <si>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</si>
  <si>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</si>
  <si>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</si>
  <si>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</si>
  <si>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од.</t>
  </si>
  <si>
    <t>осіб</t>
  </si>
  <si>
    <t>Управління освіти,молоді та спорту Дунаєвецької міської ради</t>
  </si>
  <si>
    <t>Надання дошкільної освіти</t>
  </si>
  <si>
    <t>(0)(6)</t>
  </si>
  <si>
    <t>Управління освіти, молоді та спорту Дунаєвецької міської ради</t>
  </si>
  <si>
    <t>Керівник установи</t>
  </si>
  <si>
    <t>Керівник фінансової служби</t>
  </si>
  <si>
    <t>ІСАКОВА І. А.</t>
  </si>
  <si>
    <t>ГОРБАТЮК Г. І.</t>
  </si>
  <si>
    <t>40216423</t>
  </si>
  <si>
    <t>2250700000</t>
  </si>
  <si>
    <t>(грн)</t>
  </si>
  <si>
    <t>2022 рік (звіт)</t>
  </si>
  <si>
    <t>2023 рік (затверджено)</t>
  </si>
  <si>
    <t>2024 рік (проект)</t>
  </si>
  <si>
    <t>2025 рік (прогноз)</t>
  </si>
  <si>
    <t>2026 рік (прогноз)</t>
  </si>
  <si>
    <t>Надходження із загального фонду бюджету</t>
  </si>
  <si>
    <t>X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</si>
  <si>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</si>
  <si>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</si>
  <si>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</si>
  <si>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</si>
  <si>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</si>
  <si>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</si>
  <si>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</si>
  <si>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</si>
  <si>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затрат</t>
  </si>
  <si>
    <t xml:space="preserve">formula=RC[-16]+RC[-8]                          </t>
  </si>
  <si>
    <t>штатний розпис</t>
  </si>
  <si>
    <t>продукту</t>
  </si>
  <si>
    <t>ефективності</t>
  </si>
  <si>
    <t>розрахунково</t>
  </si>
  <si>
    <t>Обов’язкові виплати, у тому числі:</t>
  </si>
  <si>
    <t>посадовий оклад</t>
  </si>
  <si>
    <t>надбавки</t>
  </si>
  <si>
    <t>Матеріальна допомога, у тому числі:</t>
  </si>
  <si>
    <t>на оздоровлення при наданні щорічної відпустки</t>
  </si>
  <si>
    <t>Інші виплати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</si>
  <si>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</si>
  <si>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</si>
  <si>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</si>
  <si>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1) кредиторська заборгованість місцевого бюджету у 2022 році:</t>
  </si>
  <si>
    <t>Дебіторська заборгованість на 01.01.2022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</si>
  <si>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</si>
  <si>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</si>
  <si>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</si>
  <si>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</si>
  <si>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</si>
  <si>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</si>
  <si>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</si>
  <si>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</si>
  <si>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</si>
  <si>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</si>
  <si>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</si>
  <si>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</si>
  <si>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</si>
  <si>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</si>
  <si>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</si>
  <si>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</si>
  <si>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</si>
  <si>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</si>
  <si>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</si>
  <si>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</si>
  <si>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</si>
  <si>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</si>
  <si>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</si>
  <si>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</si>
  <si>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</si>
  <si>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</si>
  <si>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</si>
  <si>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</si>
  <si>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</si>
  <si>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(0)(6)(1)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</si>
  <si>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</si>
  <si>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</si>
  <si>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Інші надходження спеціального фонду (розписати за видами надходжень)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</si>
  <si>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</si>
  <si>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</si>
  <si>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</si>
  <si>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</si>
  <si>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Медикаменти та перев`язувальні матеріали</t>
  </si>
  <si>
    <t>Продукти харчування</t>
  </si>
  <si>
    <t>Оплата природного газу</t>
  </si>
  <si>
    <t>Оплата інших енергоносіїв та інших комунальних послуг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</si>
  <si>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</si>
  <si>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</si>
  <si>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</si>
  <si>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</si>
  <si>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</si>
  <si>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</si>
  <si>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Створення належних умов для діяльності працівників та функціонування дошкільних закладів</t>
  </si>
  <si>
    <t>Кількість  закладів дошкільної освіти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</si>
  <si>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</si>
  <si>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</si>
  <si>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</si>
  <si>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</si>
  <si>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тарифікація, штатний розпис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</si>
  <si>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</si>
  <si>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</si>
  <si>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</si>
  <si>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</si>
  <si>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</si>
  <si>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Середньорічна кількість дітей, що відвідують заклади дошкільної освіти</t>
  </si>
  <si>
    <t>Кількість дітей від 0 до 6 років</t>
  </si>
  <si>
    <t>списки</t>
  </si>
  <si>
    <t>Витрати на перебування 1 дитини в дошкільному закладі</t>
  </si>
  <si>
    <t>грн.</t>
  </si>
  <si>
    <t>Дітодні відвідування</t>
  </si>
  <si>
    <t>людино/день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</si>
  <si>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</si>
  <si>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</si>
  <si>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</si>
  <si>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</si>
  <si>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</si>
  <si>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доплати</t>
  </si>
  <si>
    <t>030 - Спеціалісти</t>
  </si>
  <si>
    <t>070 - Робітники</t>
  </si>
  <si>
    <t>140 - Вихователі</t>
  </si>
  <si>
    <t>370 - Адміністративний персонал</t>
  </si>
  <si>
    <t>Забезпечення надання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</si>
  <si>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</si>
  <si>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Конституція України, Бюджетний кодекс України, Закон України "Про місцеве самоврядування в Україні ", Закон України "Про дошкільну освіту", Наказ Міністерства Фінансів України "Про деякі питання запровадження програмно-цільового методу складання та виконання місцевих бюджетів" №836 від 26.08.2014 р., Наказ Міністерства освіти і науки України від 10.07.2017 року №992  "Про затвердження Типового переліку бюджетних програм і результативних показників їх виконання для місцевих бюджетів у галузі "Освіта".</t>
  </si>
  <si>
    <t>(0)(6)(1)(1)(0)(1)(0)</t>
  </si>
  <si>
    <t>(1)(0)(1)(0)</t>
  </si>
  <si>
    <t>(0)(9)(1)(0)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</si>
</sst>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/>
    </xf>
    <xf numFmtId="0" fontId="13" fillId="0" borderId="0" xfId="0" applyFont="1" applyBorder="1" applyAlignment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5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1" fillId="0" borderId="5" xfId="0" quotePrefix="1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5" xfId="0" quotePrefix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10" fillId="0" borderId="5" xfId="0" quotePrefix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98"/>
  <sheetViews>
    <sheetView tabSelected="1" zoomScaleNormal="100" workbookViewId="0">
      <selection activeCell="A8" sqref="A8:AF8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28" t="s">
        <v>115</v>
      </c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</row>
    <row r="2" spans="1:79" ht="14.25" customHeight="1" x14ac:dyDescent="0.2">
      <c r="A2" s="43" t="s">
        <v>234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4" spans="1:79" ht="15" customHeight="1" x14ac:dyDescent="0.2">
      <c r="A4" s="11" t="s">
        <v>159</v>
      </c>
      <c r="B4" s="46" t="s">
        <v>177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8"/>
      <c r="AH4" s="55" t="s">
        <v>176</v>
      </c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8"/>
      <c r="AT4" s="54" t="s">
        <v>182</v>
      </c>
      <c r="AU4" s="55"/>
      <c r="AV4" s="55"/>
      <c r="AW4" s="55"/>
      <c r="AX4" s="55"/>
      <c r="AY4" s="55"/>
      <c r="AZ4" s="55"/>
      <c r="BA4" s="5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32" t="s">
        <v>0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7"/>
      <c r="AH5" s="45" t="s">
        <v>161</v>
      </c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7"/>
      <c r="AT5" s="45" t="s">
        <v>157</v>
      </c>
      <c r="AU5" s="45"/>
      <c r="AV5" s="45"/>
      <c r="AW5" s="45"/>
      <c r="AX5" s="45"/>
      <c r="AY5" s="45"/>
      <c r="AZ5" s="45"/>
      <c r="BA5" s="45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46" t="s">
        <v>174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8"/>
      <c r="AH7" s="55" t="s">
        <v>246</v>
      </c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15"/>
      <c r="BC7" s="54" t="s">
        <v>182</v>
      </c>
      <c r="BD7" s="55"/>
      <c r="BE7" s="55"/>
      <c r="BF7" s="55"/>
      <c r="BG7" s="55"/>
      <c r="BH7" s="55"/>
      <c r="BI7" s="55"/>
      <c r="BJ7" s="5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32" t="s">
        <v>155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7"/>
      <c r="AH8" s="45" t="s">
        <v>163</v>
      </c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13"/>
      <c r="BC8" s="45" t="s">
        <v>157</v>
      </c>
      <c r="BD8" s="45"/>
      <c r="BE8" s="45"/>
      <c r="BF8" s="45"/>
      <c r="BG8" s="45"/>
      <c r="BH8" s="45"/>
      <c r="BI8" s="45"/>
      <c r="BJ8" s="45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55" t="s">
        <v>296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N10" s="55" t="s">
        <v>297</v>
      </c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15"/>
      <c r="AA10" s="55" t="s">
        <v>298</v>
      </c>
      <c r="AB10" s="55"/>
      <c r="AC10" s="55"/>
      <c r="AD10" s="55"/>
      <c r="AE10" s="55"/>
      <c r="AF10" s="55"/>
      <c r="AG10" s="55"/>
      <c r="AH10" s="55"/>
      <c r="AI10" s="55"/>
      <c r="AJ10" s="15"/>
      <c r="AK10" s="130" t="s">
        <v>175</v>
      </c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20"/>
      <c r="BL10" s="54" t="s">
        <v>183</v>
      </c>
      <c r="BM10" s="55"/>
      <c r="BN10" s="55"/>
      <c r="BO10" s="55"/>
      <c r="BP10" s="55"/>
      <c r="BQ10" s="55"/>
      <c r="BR10" s="55"/>
      <c r="BS10" s="5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45" t="s">
        <v>165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N11" s="45" t="s">
        <v>167</v>
      </c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13"/>
      <c r="AA11" s="131" t="s">
        <v>168</v>
      </c>
      <c r="AB11" s="131"/>
      <c r="AC11" s="131"/>
      <c r="AD11" s="131"/>
      <c r="AE11" s="131"/>
      <c r="AF11" s="131"/>
      <c r="AG11" s="131"/>
      <c r="AH11" s="131"/>
      <c r="AI11" s="131"/>
      <c r="AJ11" s="13"/>
      <c r="AK11" s="132" t="s">
        <v>166</v>
      </c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9"/>
      <c r="BL11" s="45" t="s">
        <v>158</v>
      </c>
      <c r="BM11" s="45"/>
      <c r="BN11" s="45"/>
      <c r="BO11" s="45"/>
      <c r="BP11" s="45"/>
      <c r="BQ11" s="45"/>
      <c r="BR11" s="45"/>
      <c r="BS11" s="45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9" t="s">
        <v>235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</row>
    <row r="14" spans="1:79" ht="14.25" customHeight="1" x14ac:dyDescent="0.2">
      <c r="A14" s="69" t="s">
        <v>148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</row>
    <row r="15" spans="1:79" ht="15" customHeight="1" x14ac:dyDescent="0.2">
      <c r="A15" s="44" t="s">
        <v>293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9" t="s">
        <v>149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</row>
    <row r="18" spans="1:79" ht="15" customHeight="1" x14ac:dyDescent="0.2">
      <c r="A18" s="44" t="s">
        <v>294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9" t="s">
        <v>150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</row>
    <row r="21" spans="1:79" ht="45" customHeight="1" x14ac:dyDescent="0.2">
      <c r="A21" s="44" t="s">
        <v>295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9" t="s">
        <v>151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</row>
    <row r="24" spans="1:79" ht="14.25" customHeight="1" x14ac:dyDescent="0.2">
      <c r="A24" s="124" t="s">
        <v>223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</row>
    <row r="25" spans="1:79" ht="15" customHeight="1" x14ac:dyDescent="0.2">
      <c r="A25" s="42" t="s">
        <v>184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</row>
    <row r="26" spans="1:79" ht="23.1" customHeight="1" x14ac:dyDescent="0.2">
      <c r="A26" s="93" t="s">
        <v>2</v>
      </c>
      <c r="B26" s="94"/>
      <c r="C26" s="94"/>
      <c r="D26" s="95"/>
      <c r="E26" s="93" t="s">
        <v>19</v>
      </c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34" t="s">
        <v>185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 t="s">
        <v>186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 t="s">
        <v>187</v>
      </c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</row>
    <row r="27" spans="1:79" ht="54.75" customHeight="1" x14ac:dyDescent="0.2">
      <c r="A27" s="96"/>
      <c r="B27" s="97"/>
      <c r="C27" s="97"/>
      <c r="D27" s="98"/>
      <c r="E27" s="96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48" t="s">
        <v>4</v>
      </c>
      <c r="V27" s="49"/>
      <c r="W27" s="49"/>
      <c r="X27" s="49"/>
      <c r="Y27" s="50"/>
      <c r="Z27" s="48" t="s">
        <v>3</v>
      </c>
      <c r="AA27" s="49"/>
      <c r="AB27" s="49"/>
      <c r="AC27" s="49"/>
      <c r="AD27" s="50"/>
      <c r="AE27" s="109" t="s">
        <v>116</v>
      </c>
      <c r="AF27" s="110"/>
      <c r="AG27" s="110"/>
      <c r="AH27" s="111"/>
      <c r="AI27" s="48" t="s">
        <v>5</v>
      </c>
      <c r="AJ27" s="49"/>
      <c r="AK27" s="49"/>
      <c r="AL27" s="49"/>
      <c r="AM27" s="50"/>
      <c r="AN27" s="48" t="s">
        <v>4</v>
      </c>
      <c r="AO27" s="49"/>
      <c r="AP27" s="49"/>
      <c r="AQ27" s="49"/>
      <c r="AR27" s="50"/>
      <c r="AS27" s="48" t="s">
        <v>3</v>
      </c>
      <c r="AT27" s="49"/>
      <c r="AU27" s="49"/>
      <c r="AV27" s="49"/>
      <c r="AW27" s="50"/>
      <c r="AX27" s="109" t="s">
        <v>116</v>
      </c>
      <c r="AY27" s="110"/>
      <c r="AZ27" s="110"/>
      <c r="BA27" s="111"/>
      <c r="BB27" s="48" t="s">
        <v>96</v>
      </c>
      <c r="BC27" s="49"/>
      <c r="BD27" s="49"/>
      <c r="BE27" s="49"/>
      <c r="BF27" s="50"/>
      <c r="BG27" s="48" t="s">
        <v>4</v>
      </c>
      <c r="BH27" s="49"/>
      <c r="BI27" s="49"/>
      <c r="BJ27" s="49"/>
      <c r="BK27" s="50"/>
      <c r="BL27" s="48" t="s">
        <v>3</v>
      </c>
      <c r="BM27" s="49"/>
      <c r="BN27" s="49"/>
      <c r="BO27" s="49"/>
      <c r="BP27" s="50"/>
      <c r="BQ27" s="109" t="s">
        <v>116</v>
      </c>
      <c r="BR27" s="110"/>
      <c r="BS27" s="110"/>
      <c r="BT27" s="111"/>
      <c r="BU27" s="48" t="s">
        <v>97</v>
      </c>
      <c r="BV27" s="49"/>
      <c r="BW27" s="49"/>
      <c r="BX27" s="49"/>
      <c r="BY27" s="50"/>
    </row>
    <row r="28" spans="1:79" ht="15" customHeight="1" x14ac:dyDescent="0.2">
      <c r="A28" s="48">
        <v>1</v>
      </c>
      <c r="B28" s="49"/>
      <c r="C28" s="49"/>
      <c r="D28" s="50"/>
      <c r="E28" s="48">
        <v>2</v>
      </c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8">
        <v>3</v>
      </c>
      <c r="V28" s="49"/>
      <c r="W28" s="49"/>
      <c r="X28" s="49"/>
      <c r="Y28" s="50"/>
      <c r="Z28" s="48">
        <v>4</v>
      </c>
      <c r="AA28" s="49"/>
      <c r="AB28" s="49"/>
      <c r="AC28" s="49"/>
      <c r="AD28" s="50"/>
      <c r="AE28" s="48">
        <v>5</v>
      </c>
      <c r="AF28" s="49"/>
      <c r="AG28" s="49"/>
      <c r="AH28" s="50"/>
      <c r="AI28" s="48">
        <v>6</v>
      </c>
      <c r="AJ28" s="49"/>
      <c r="AK28" s="49"/>
      <c r="AL28" s="49"/>
      <c r="AM28" s="50"/>
      <c r="AN28" s="48">
        <v>7</v>
      </c>
      <c r="AO28" s="49"/>
      <c r="AP28" s="49"/>
      <c r="AQ28" s="49"/>
      <c r="AR28" s="50"/>
      <c r="AS28" s="48">
        <v>8</v>
      </c>
      <c r="AT28" s="49"/>
      <c r="AU28" s="49"/>
      <c r="AV28" s="49"/>
      <c r="AW28" s="50"/>
      <c r="AX28" s="48">
        <v>9</v>
      </c>
      <c r="AY28" s="49"/>
      <c r="AZ28" s="49"/>
      <c r="BA28" s="50"/>
      <c r="BB28" s="48">
        <v>10</v>
      </c>
      <c r="BC28" s="49"/>
      <c r="BD28" s="49"/>
      <c r="BE28" s="49"/>
      <c r="BF28" s="50"/>
      <c r="BG28" s="48">
        <v>11</v>
      </c>
      <c r="BH28" s="49"/>
      <c r="BI28" s="49"/>
      <c r="BJ28" s="49"/>
      <c r="BK28" s="50"/>
      <c r="BL28" s="48">
        <v>12</v>
      </c>
      <c r="BM28" s="49"/>
      <c r="BN28" s="49"/>
      <c r="BO28" s="49"/>
      <c r="BP28" s="50"/>
      <c r="BQ28" s="48">
        <v>13</v>
      </c>
      <c r="BR28" s="49"/>
      <c r="BS28" s="49"/>
      <c r="BT28" s="50"/>
      <c r="BU28" s="48">
        <v>14</v>
      </c>
      <c r="BV28" s="49"/>
      <c r="BW28" s="49"/>
      <c r="BX28" s="49"/>
      <c r="BY28" s="50"/>
    </row>
    <row r="29" spans="1:79" ht="13.5" hidden="1" customHeight="1" x14ac:dyDescent="0.2">
      <c r="A29" s="51" t="s">
        <v>56</v>
      </c>
      <c r="B29" s="52"/>
      <c r="C29" s="52"/>
      <c r="D29" s="53"/>
      <c r="E29" s="51" t="s">
        <v>57</v>
      </c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125" t="s">
        <v>65</v>
      </c>
      <c r="V29" s="126"/>
      <c r="W29" s="126"/>
      <c r="X29" s="126"/>
      <c r="Y29" s="127"/>
      <c r="Z29" s="125" t="s">
        <v>66</v>
      </c>
      <c r="AA29" s="126"/>
      <c r="AB29" s="126"/>
      <c r="AC29" s="126"/>
      <c r="AD29" s="127"/>
      <c r="AE29" s="51" t="s">
        <v>91</v>
      </c>
      <c r="AF29" s="52"/>
      <c r="AG29" s="52"/>
      <c r="AH29" s="53"/>
      <c r="AI29" s="106" t="s">
        <v>170</v>
      </c>
      <c r="AJ29" s="107"/>
      <c r="AK29" s="107"/>
      <c r="AL29" s="107"/>
      <c r="AM29" s="108"/>
      <c r="AN29" s="51" t="s">
        <v>67</v>
      </c>
      <c r="AO29" s="52"/>
      <c r="AP29" s="52"/>
      <c r="AQ29" s="52"/>
      <c r="AR29" s="53"/>
      <c r="AS29" s="51" t="s">
        <v>68</v>
      </c>
      <c r="AT29" s="52"/>
      <c r="AU29" s="52"/>
      <c r="AV29" s="52"/>
      <c r="AW29" s="53"/>
      <c r="AX29" s="51" t="s">
        <v>92</v>
      </c>
      <c r="AY29" s="52"/>
      <c r="AZ29" s="52"/>
      <c r="BA29" s="53"/>
      <c r="BB29" s="106" t="s">
        <v>170</v>
      </c>
      <c r="BC29" s="107"/>
      <c r="BD29" s="107"/>
      <c r="BE29" s="107"/>
      <c r="BF29" s="108"/>
      <c r="BG29" s="51" t="s">
        <v>58</v>
      </c>
      <c r="BH29" s="52"/>
      <c r="BI29" s="52"/>
      <c r="BJ29" s="52"/>
      <c r="BK29" s="53"/>
      <c r="BL29" s="51" t="s">
        <v>59</v>
      </c>
      <c r="BM29" s="52"/>
      <c r="BN29" s="52"/>
      <c r="BO29" s="52"/>
      <c r="BP29" s="53"/>
      <c r="BQ29" s="51" t="s">
        <v>93</v>
      </c>
      <c r="BR29" s="52"/>
      <c r="BS29" s="52"/>
      <c r="BT29" s="53"/>
      <c r="BU29" s="106" t="s">
        <v>170</v>
      </c>
      <c r="BV29" s="107"/>
      <c r="BW29" s="107"/>
      <c r="BX29" s="107"/>
      <c r="BY29" s="108"/>
      <c r="CA29" t="s">
        <v>21</v>
      </c>
    </row>
    <row r="30" spans="1:79" s="25" customFormat="1" ht="12.75" customHeight="1" x14ac:dyDescent="0.2">
      <c r="A30" s="59"/>
      <c r="B30" s="60"/>
      <c r="C30" s="60"/>
      <c r="D30" s="81"/>
      <c r="E30" s="31" t="s">
        <v>190</v>
      </c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30"/>
      <c r="U30" s="76">
        <v>30596586</v>
      </c>
      <c r="V30" s="76"/>
      <c r="W30" s="76"/>
      <c r="X30" s="76"/>
      <c r="Y30" s="76"/>
      <c r="Z30" s="76" t="s">
        <v>191</v>
      </c>
      <c r="AA30" s="76"/>
      <c r="AB30" s="76"/>
      <c r="AC30" s="76"/>
      <c r="AD30" s="76"/>
      <c r="AE30" s="78" t="s">
        <v>191</v>
      </c>
      <c r="AF30" s="79"/>
      <c r="AG30" s="79"/>
      <c r="AH30" s="80"/>
      <c r="AI30" s="78">
        <f t="shared" ref="AI30:AI39" si="0">IF(ISNUMBER(U30),U30,0)+IF(ISNUMBER(Z30),Z30,0)</f>
        <v>30596586</v>
      </c>
      <c r="AJ30" s="79"/>
      <c r="AK30" s="79"/>
      <c r="AL30" s="79"/>
      <c r="AM30" s="80"/>
      <c r="AN30" s="78">
        <v>37693697</v>
      </c>
      <c r="AO30" s="79"/>
      <c r="AP30" s="79"/>
      <c r="AQ30" s="79"/>
      <c r="AR30" s="80"/>
      <c r="AS30" s="78" t="s">
        <v>191</v>
      </c>
      <c r="AT30" s="79"/>
      <c r="AU30" s="79"/>
      <c r="AV30" s="79"/>
      <c r="AW30" s="80"/>
      <c r="AX30" s="78" t="s">
        <v>191</v>
      </c>
      <c r="AY30" s="79"/>
      <c r="AZ30" s="79"/>
      <c r="BA30" s="80"/>
      <c r="BB30" s="78">
        <f t="shared" ref="BB30:BB39" si="1">IF(ISNUMBER(AN30),AN30,0)+IF(ISNUMBER(AS30),AS30,0)</f>
        <v>37693697</v>
      </c>
      <c r="BC30" s="79"/>
      <c r="BD30" s="79"/>
      <c r="BE30" s="79"/>
      <c r="BF30" s="80"/>
      <c r="BG30" s="78">
        <v>38980538</v>
      </c>
      <c r="BH30" s="79"/>
      <c r="BI30" s="79"/>
      <c r="BJ30" s="79"/>
      <c r="BK30" s="80"/>
      <c r="BL30" s="78" t="s">
        <v>191</v>
      </c>
      <c r="BM30" s="79"/>
      <c r="BN30" s="79"/>
      <c r="BO30" s="79"/>
      <c r="BP30" s="80"/>
      <c r="BQ30" s="78" t="s">
        <v>191</v>
      </c>
      <c r="BR30" s="79"/>
      <c r="BS30" s="79"/>
      <c r="BT30" s="80"/>
      <c r="BU30" s="78">
        <f t="shared" ref="BU30:BU39" si="2">IF(ISNUMBER(BG30),BG30,0)+IF(ISNUMBER(BL30),BL30,0)</f>
        <v>38980538</v>
      </c>
      <c r="BV30" s="79"/>
      <c r="BW30" s="79"/>
      <c r="BX30" s="79"/>
      <c r="BY30" s="80"/>
      <c r="CA30" s="25" t="s">
        <v>22</v>
      </c>
    </row>
    <row r="31" spans="1:79" s="25" customFormat="1" ht="25.5" customHeight="1" x14ac:dyDescent="0.2">
      <c r="A31" s="59"/>
      <c r="B31" s="60"/>
      <c r="C31" s="60"/>
      <c r="D31" s="81"/>
      <c r="E31" s="31" t="s">
        <v>247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76" t="s">
        <v>191</v>
      </c>
      <c r="V31" s="76"/>
      <c r="W31" s="76"/>
      <c r="X31" s="76"/>
      <c r="Y31" s="76"/>
      <c r="Z31" s="76">
        <v>1046704</v>
      </c>
      <c r="AA31" s="76"/>
      <c r="AB31" s="76"/>
      <c r="AC31" s="76"/>
      <c r="AD31" s="76"/>
      <c r="AE31" s="78">
        <v>0</v>
      </c>
      <c r="AF31" s="79"/>
      <c r="AG31" s="79"/>
      <c r="AH31" s="80"/>
      <c r="AI31" s="78">
        <f t="shared" si="0"/>
        <v>1046704</v>
      </c>
      <c r="AJ31" s="79"/>
      <c r="AK31" s="79"/>
      <c r="AL31" s="79"/>
      <c r="AM31" s="80"/>
      <c r="AN31" s="78" t="s">
        <v>191</v>
      </c>
      <c r="AO31" s="79"/>
      <c r="AP31" s="79"/>
      <c r="AQ31" s="79"/>
      <c r="AR31" s="80"/>
      <c r="AS31" s="78">
        <v>2395194</v>
      </c>
      <c r="AT31" s="79"/>
      <c r="AU31" s="79"/>
      <c r="AV31" s="79"/>
      <c r="AW31" s="80"/>
      <c r="AX31" s="78">
        <v>0</v>
      </c>
      <c r="AY31" s="79"/>
      <c r="AZ31" s="79"/>
      <c r="BA31" s="80"/>
      <c r="BB31" s="78">
        <f t="shared" si="1"/>
        <v>2395194</v>
      </c>
      <c r="BC31" s="79"/>
      <c r="BD31" s="79"/>
      <c r="BE31" s="79"/>
      <c r="BF31" s="80"/>
      <c r="BG31" s="78" t="s">
        <v>191</v>
      </c>
      <c r="BH31" s="79"/>
      <c r="BI31" s="79"/>
      <c r="BJ31" s="79"/>
      <c r="BK31" s="80"/>
      <c r="BL31" s="78">
        <v>2092969</v>
      </c>
      <c r="BM31" s="79"/>
      <c r="BN31" s="79"/>
      <c r="BO31" s="79"/>
      <c r="BP31" s="80"/>
      <c r="BQ31" s="78">
        <v>0</v>
      </c>
      <c r="BR31" s="79"/>
      <c r="BS31" s="79"/>
      <c r="BT31" s="80"/>
      <c r="BU31" s="78">
        <f t="shared" si="2"/>
        <v>2092969</v>
      </c>
      <c r="BV31" s="79"/>
      <c r="BW31" s="79"/>
      <c r="BX31" s="79"/>
      <c r="BY31" s="80"/>
    </row>
    <row r="32" spans="1:79" s="25" customFormat="1" ht="25.5" customHeight="1" x14ac:dyDescent="0.2">
      <c r="A32" s="59">
        <v>25010100</v>
      </c>
      <c r="B32" s="60"/>
      <c r="C32" s="60"/>
      <c r="D32" s="81"/>
      <c r="E32" s="31" t="s">
        <v>248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30"/>
      <c r="U32" s="76" t="s">
        <v>191</v>
      </c>
      <c r="V32" s="76"/>
      <c r="W32" s="76"/>
      <c r="X32" s="76"/>
      <c r="Y32" s="76"/>
      <c r="Z32" s="76">
        <v>1046704</v>
      </c>
      <c r="AA32" s="76"/>
      <c r="AB32" s="76"/>
      <c r="AC32" s="76"/>
      <c r="AD32" s="76"/>
      <c r="AE32" s="78">
        <v>0</v>
      </c>
      <c r="AF32" s="79"/>
      <c r="AG32" s="79"/>
      <c r="AH32" s="80"/>
      <c r="AI32" s="78">
        <f t="shared" si="0"/>
        <v>1046704</v>
      </c>
      <c r="AJ32" s="79"/>
      <c r="AK32" s="79"/>
      <c r="AL32" s="79"/>
      <c r="AM32" s="80"/>
      <c r="AN32" s="78" t="s">
        <v>191</v>
      </c>
      <c r="AO32" s="79"/>
      <c r="AP32" s="79"/>
      <c r="AQ32" s="79"/>
      <c r="AR32" s="80"/>
      <c r="AS32" s="78">
        <v>2395194</v>
      </c>
      <c r="AT32" s="79"/>
      <c r="AU32" s="79"/>
      <c r="AV32" s="79"/>
      <c r="AW32" s="80"/>
      <c r="AX32" s="78">
        <v>0</v>
      </c>
      <c r="AY32" s="79"/>
      <c r="AZ32" s="79"/>
      <c r="BA32" s="80"/>
      <c r="BB32" s="78">
        <f t="shared" si="1"/>
        <v>2395194</v>
      </c>
      <c r="BC32" s="79"/>
      <c r="BD32" s="79"/>
      <c r="BE32" s="79"/>
      <c r="BF32" s="80"/>
      <c r="BG32" s="78" t="s">
        <v>191</v>
      </c>
      <c r="BH32" s="79"/>
      <c r="BI32" s="79"/>
      <c r="BJ32" s="79"/>
      <c r="BK32" s="80"/>
      <c r="BL32" s="78">
        <v>2092969</v>
      </c>
      <c r="BM32" s="79"/>
      <c r="BN32" s="79"/>
      <c r="BO32" s="79"/>
      <c r="BP32" s="80"/>
      <c r="BQ32" s="78">
        <v>0</v>
      </c>
      <c r="BR32" s="79"/>
      <c r="BS32" s="79"/>
      <c r="BT32" s="80"/>
      <c r="BU32" s="78">
        <f t="shared" si="2"/>
        <v>2092969</v>
      </c>
      <c r="BV32" s="79"/>
      <c r="BW32" s="79"/>
      <c r="BX32" s="79"/>
      <c r="BY32" s="80"/>
    </row>
    <row r="33" spans="1:79" s="25" customFormat="1" ht="25.5" customHeight="1" x14ac:dyDescent="0.2">
      <c r="A33" s="59"/>
      <c r="B33" s="60"/>
      <c r="C33" s="60"/>
      <c r="D33" s="81"/>
      <c r="E33" s="31" t="s">
        <v>249</v>
      </c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30"/>
      <c r="U33" s="76" t="s">
        <v>191</v>
      </c>
      <c r="V33" s="76"/>
      <c r="W33" s="76"/>
      <c r="X33" s="76"/>
      <c r="Y33" s="76"/>
      <c r="Z33" s="76">
        <v>1722973</v>
      </c>
      <c r="AA33" s="76"/>
      <c r="AB33" s="76"/>
      <c r="AC33" s="76"/>
      <c r="AD33" s="76"/>
      <c r="AE33" s="78">
        <v>1649412</v>
      </c>
      <c r="AF33" s="79"/>
      <c r="AG33" s="79"/>
      <c r="AH33" s="80"/>
      <c r="AI33" s="78">
        <f t="shared" si="0"/>
        <v>1722973</v>
      </c>
      <c r="AJ33" s="79"/>
      <c r="AK33" s="79"/>
      <c r="AL33" s="79"/>
      <c r="AM33" s="80"/>
      <c r="AN33" s="78" t="s">
        <v>191</v>
      </c>
      <c r="AO33" s="79"/>
      <c r="AP33" s="79"/>
      <c r="AQ33" s="79"/>
      <c r="AR33" s="80"/>
      <c r="AS33" s="78">
        <v>2697409</v>
      </c>
      <c r="AT33" s="79"/>
      <c r="AU33" s="79"/>
      <c r="AV33" s="79"/>
      <c r="AW33" s="80"/>
      <c r="AX33" s="78">
        <v>2697409</v>
      </c>
      <c r="AY33" s="79"/>
      <c r="AZ33" s="79"/>
      <c r="BA33" s="80"/>
      <c r="BB33" s="78">
        <f t="shared" si="1"/>
        <v>2697409</v>
      </c>
      <c r="BC33" s="79"/>
      <c r="BD33" s="79"/>
      <c r="BE33" s="79"/>
      <c r="BF33" s="80"/>
      <c r="BG33" s="78" t="s">
        <v>191</v>
      </c>
      <c r="BH33" s="79"/>
      <c r="BI33" s="79"/>
      <c r="BJ33" s="79"/>
      <c r="BK33" s="80"/>
      <c r="BL33" s="78">
        <v>0</v>
      </c>
      <c r="BM33" s="79"/>
      <c r="BN33" s="79"/>
      <c r="BO33" s="79"/>
      <c r="BP33" s="80"/>
      <c r="BQ33" s="78">
        <v>0</v>
      </c>
      <c r="BR33" s="79"/>
      <c r="BS33" s="79"/>
      <c r="BT33" s="80"/>
      <c r="BU33" s="78">
        <f t="shared" si="2"/>
        <v>0</v>
      </c>
      <c r="BV33" s="79"/>
      <c r="BW33" s="79"/>
      <c r="BX33" s="79"/>
      <c r="BY33" s="80"/>
    </row>
    <row r="34" spans="1:79" s="25" customFormat="1" ht="63.75" customHeight="1" x14ac:dyDescent="0.2">
      <c r="A34" s="59">
        <v>33010100</v>
      </c>
      <c r="B34" s="60"/>
      <c r="C34" s="60"/>
      <c r="D34" s="81"/>
      <c r="E34" s="31" t="s">
        <v>250</v>
      </c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30"/>
      <c r="U34" s="76" t="s">
        <v>191</v>
      </c>
      <c r="V34" s="76"/>
      <c r="W34" s="76"/>
      <c r="X34" s="76"/>
      <c r="Y34" s="76"/>
      <c r="Z34" s="76">
        <v>0</v>
      </c>
      <c r="AA34" s="76"/>
      <c r="AB34" s="76"/>
      <c r="AC34" s="76"/>
      <c r="AD34" s="76"/>
      <c r="AE34" s="78">
        <v>0</v>
      </c>
      <c r="AF34" s="79"/>
      <c r="AG34" s="79"/>
      <c r="AH34" s="80"/>
      <c r="AI34" s="78">
        <f t="shared" si="0"/>
        <v>0</v>
      </c>
      <c r="AJ34" s="79"/>
      <c r="AK34" s="79"/>
      <c r="AL34" s="79"/>
      <c r="AM34" s="80"/>
      <c r="AN34" s="78" t="s">
        <v>191</v>
      </c>
      <c r="AO34" s="79"/>
      <c r="AP34" s="79"/>
      <c r="AQ34" s="79"/>
      <c r="AR34" s="80"/>
      <c r="AS34" s="78">
        <v>587409</v>
      </c>
      <c r="AT34" s="79"/>
      <c r="AU34" s="79"/>
      <c r="AV34" s="79"/>
      <c r="AW34" s="80"/>
      <c r="AX34" s="78">
        <v>587409</v>
      </c>
      <c r="AY34" s="79"/>
      <c r="AZ34" s="79"/>
      <c r="BA34" s="80"/>
      <c r="BB34" s="78">
        <f t="shared" si="1"/>
        <v>587409</v>
      </c>
      <c r="BC34" s="79"/>
      <c r="BD34" s="79"/>
      <c r="BE34" s="79"/>
      <c r="BF34" s="80"/>
      <c r="BG34" s="78" t="s">
        <v>191</v>
      </c>
      <c r="BH34" s="79"/>
      <c r="BI34" s="79"/>
      <c r="BJ34" s="79"/>
      <c r="BK34" s="80"/>
      <c r="BL34" s="78">
        <v>0</v>
      </c>
      <c r="BM34" s="79"/>
      <c r="BN34" s="79"/>
      <c r="BO34" s="79"/>
      <c r="BP34" s="80"/>
      <c r="BQ34" s="78">
        <v>0</v>
      </c>
      <c r="BR34" s="79"/>
      <c r="BS34" s="79"/>
      <c r="BT34" s="80"/>
      <c r="BU34" s="78">
        <f t="shared" si="2"/>
        <v>0</v>
      </c>
      <c r="BV34" s="79"/>
      <c r="BW34" s="79"/>
      <c r="BX34" s="79"/>
      <c r="BY34" s="80"/>
    </row>
    <row r="35" spans="1:79" s="25" customFormat="1" ht="12.75" customHeight="1" x14ac:dyDescent="0.2">
      <c r="A35" s="59">
        <v>205100</v>
      </c>
      <c r="B35" s="60"/>
      <c r="C35" s="60"/>
      <c r="D35" s="81"/>
      <c r="E35" s="31" t="s">
        <v>251</v>
      </c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76" t="s">
        <v>191</v>
      </c>
      <c r="V35" s="76"/>
      <c r="W35" s="76"/>
      <c r="X35" s="76"/>
      <c r="Y35" s="76"/>
      <c r="Z35" s="76">
        <v>227035</v>
      </c>
      <c r="AA35" s="76"/>
      <c r="AB35" s="76"/>
      <c r="AC35" s="76"/>
      <c r="AD35" s="76"/>
      <c r="AE35" s="78">
        <v>0</v>
      </c>
      <c r="AF35" s="79"/>
      <c r="AG35" s="79"/>
      <c r="AH35" s="80"/>
      <c r="AI35" s="78">
        <f t="shared" si="0"/>
        <v>227035</v>
      </c>
      <c r="AJ35" s="79"/>
      <c r="AK35" s="79"/>
      <c r="AL35" s="79"/>
      <c r="AM35" s="80"/>
      <c r="AN35" s="78" t="s">
        <v>191</v>
      </c>
      <c r="AO35" s="79"/>
      <c r="AP35" s="79"/>
      <c r="AQ35" s="79"/>
      <c r="AR35" s="80"/>
      <c r="AS35" s="78">
        <v>0</v>
      </c>
      <c r="AT35" s="79"/>
      <c r="AU35" s="79"/>
      <c r="AV35" s="79"/>
      <c r="AW35" s="80"/>
      <c r="AX35" s="78">
        <v>0</v>
      </c>
      <c r="AY35" s="79"/>
      <c r="AZ35" s="79"/>
      <c r="BA35" s="80"/>
      <c r="BB35" s="78">
        <f t="shared" si="1"/>
        <v>0</v>
      </c>
      <c r="BC35" s="79"/>
      <c r="BD35" s="79"/>
      <c r="BE35" s="79"/>
      <c r="BF35" s="80"/>
      <c r="BG35" s="78" t="s">
        <v>191</v>
      </c>
      <c r="BH35" s="79"/>
      <c r="BI35" s="79"/>
      <c r="BJ35" s="79"/>
      <c r="BK35" s="80"/>
      <c r="BL35" s="78">
        <v>0</v>
      </c>
      <c r="BM35" s="79"/>
      <c r="BN35" s="79"/>
      <c r="BO35" s="79"/>
      <c r="BP35" s="80"/>
      <c r="BQ35" s="78">
        <v>0</v>
      </c>
      <c r="BR35" s="79"/>
      <c r="BS35" s="79"/>
      <c r="BT35" s="80"/>
      <c r="BU35" s="78">
        <f t="shared" si="2"/>
        <v>0</v>
      </c>
      <c r="BV35" s="79"/>
      <c r="BW35" s="79"/>
      <c r="BX35" s="79"/>
      <c r="BY35" s="80"/>
    </row>
    <row r="36" spans="1:79" s="25" customFormat="1" ht="12.75" customHeight="1" x14ac:dyDescent="0.2">
      <c r="A36" s="59">
        <v>205200</v>
      </c>
      <c r="B36" s="60"/>
      <c r="C36" s="60"/>
      <c r="D36" s="81"/>
      <c r="E36" s="31" t="s">
        <v>252</v>
      </c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30"/>
      <c r="U36" s="76" t="s">
        <v>191</v>
      </c>
      <c r="V36" s="76"/>
      <c r="W36" s="76"/>
      <c r="X36" s="76"/>
      <c r="Y36" s="76"/>
      <c r="Z36" s="76">
        <v>153474</v>
      </c>
      <c r="AA36" s="76"/>
      <c r="AB36" s="76"/>
      <c r="AC36" s="76"/>
      <c r="AD36" s="76"/>
      <c r="AE36" s="78">
        <v>0</v>
      </c>
      <c r="AF36" s="79"/>
      <c r="AG36" s="79"/>
      <c r="AH36" s="80"/>
      <c r="AI36" s="78">
        <f t="shared" si="0"/>
        <v>153474</v>
      </c>
      <c r="AJ36" s="79"/>
      <c r="AK36" s="79"/>
      <c r="AL36" s="79"/>
      <c r="AM36" s="80"/>
      <c r="AN36" s="78" t="s">
        <v>191</v>
      </c>
      <c r="AO36" s="79"/>
      <c r="AP36" s="79"/>
      <c r="AQ36" s="79"/>
      <c r="AR36" s="80"/>
      <c r="AS36" s="78">
        <v>0</v>
      </c>
      <c r="AT36" s="79"/>
      <c r="AU36" s="79"/>
      <c r="AV36" s="79"/>
      <c r="AW36" s="80"/>
      <c r="AX36" s="78">
        <v>0</v>
      </c>
      <c r="AY36" s="79"/>
      <c r="AZ36" s="79"/>
      <c r="BA36" s="80"/>
      <c r="BB36" s="78">
        <f t="shared" si="1"/>
        <v>0</v>
      </c>
      <c r="BC36" s="79"/>
      <c r="BD36" s="79"/>
      <c r="BE36" s="79"/>
      <c r="BF36" s="80"/>
      <c r="BG36" s="78" t="s">
        <v>191</v>
      </c>
      <c r="BH36" s="79"/>
      <c r="BI36" s="79"/>
      <c r="BJ36" s="79"/>
      <c r="BK36" s="80"/>
      <c r="BL36" s="78">
        <v>0</v>
      </c>
      <c r="BM36" s="79"/>
      <c r="BN36" s="79"/>
      <c r="BO36" s="79"/>
      <c r="BP36" s="80"/>
      <c r="BQ36" s="78">
        <v>0</v>
      </c>
      <c r="BR36" s="79"/>
      <c r="BS36" s="79"/>
      <c r="BT36" s="80"/>
      <c r="BU36" s="78">
        <f t="shared" si="2"/>
        <v>0</v>
      </c>
      <c r="BV36" s="79"/>
      <c r="BW36" s="79"/>
      <c r="BX36" s="79"/>
      <c r="BY36" s="80"/>
    </row>
    <row r="37" spans="1:79" s="25" customFormat="1" ht="12.75" customHeight="1" x14ac:dyDescent="0.2">
      <c r="A37" s="59">
        <v>602100</v>
      </c>
      <c r="B37" s="60"/>
      <c r="C37" s="60"/>
      <c r="D37" s="81"/>
      <c r="E37" s="31" t="s">
        <v>251</v>
      </c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30"/>
      <c r="U37" s="76" t="s">
        <v>191</v>
      </c>
      <c r="V37" s="76"/>
      <c r="W37" s="76"/>
      <c r="X37" s="76"/>
      <c r="Y37" s="76"/>
      <c r="Z37" s="76">
        <v>1649412</v>
      </c>
      <c r="AA37" s="76"/>
      <c r="AB37" s="76"/>
      <c r="AC37" s="76"/>
      <c r="AD37" s="76"/>
      <c r="AE37" s="78">
        <v>1649412</v>
      </c>
      <c r="AF37" s="79"/>
      <c r="AG37" s="79"/>
      <c r="AH37" s="80"/>
      <c r="AI37" s="78">
        <f t="shared" si="0"/>
        <v>1649412</v>
      </c>
      <c r="AJ37" s="79"/>
      <c r="AK37" s="79"/>
      <c r="AL37" s="79"/>
      <c r="AM37" s="80"/>
      <c r="AN37" s="78" t="s">
        <v>191</v>
      </c>
      <c r="AO37" s="79"/>
      <c r="AP37" s="79"/>
      <c r="AQ37" s="79"/>
      <c r="AR37" s="80"/>
      <c r="AS37" s="78">
        <v>1000000</v>
      </c>
      <c r="AT37" s="79"/>
      <c r="AU37" s="79"/>
      <c r="AV37" s="79"/>
      <c r="AW37" s="80"/>
      <c r="AX37" s="78">
        <v>1000000</v>
      </c>
      <c r="AY37" s="79"/>
      <c r="AZ37" s="79"/>
      <c r="BA37" s="80"/>
      <c r="BB37" s="78">
        <f t="shared" si="1"/>
        <v>1000000</v>
      </c>
      <c r="BC37" s="79"/>
      <c r="BD37" s="79"/>
      <c r="BE37" s="79"/>
      <c r="BF37" s="80"/>
      <c r="BG37" s="78" t="s">
        <v>191</v>
      </c>
      <c r="BH37" s="79"/>
      <c r="BI37" s="79"/>
      <c r="BJ37" s="79"/>
      <c r="BK37" s="80"/>
      <c r="BL37" s="78">
        <v>0</v>
      </c>
      <c r="BM37" s="79"/>
      <c r="BN37" s="79"/>
      <c r="BO37" s="79"/>
      <c r="BP37" s="80"/>
      <c r="BQ37" s="78">
        <v>0</v>
      </c>
      <c r="BR37" s="79"/>
      <c r="BS37" s="79"/>
      <c r="BT37" s="80"/>
      <c r="BU37" s="78">
        <f t="shared" si="2"/>
        <v>0</v>
      </c>
      <c r="BV37" s="79"/>
      <c r="BW37" s="79"/>
      <c r="BX37" s="79"/>
      <c r="BY37" s="80"/>
    </row>
    <row r="38" spans="1:79" s="25" customFormat="1" ht="38.25" customHeight="1" x14ac:dyDescent="0.2">
      <c r="A38" s="59">
        <v>602400</v>
      </c>
      <c r="B38" s="60"/>
      <c r="C38" s="60"/>
      <c r="D38" s="81"/>
      <c r="E38" s="31" t="s">
        <v>253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30"/>
      <c r="U38" s="76" t="s">
        <v>191</v>
      </c>
      <c r="V38" s="76"/>
      <c r="W38" s="76"/>
      <c r="X38" s="76"/>
      <c r="Y38" s="76"/>
      <c r="Z38" s="76">
        <v>0</v>
      </c>
      <c r="AA38" s="76"/>
      <c r="AB38" s="76"/>
      <c r="AC38" s="76"/>
      <c r="AD38" s="76"/>
      <c r="AE38" s="78">
        <v>0</v>
      </c>
      <c r="AF38" s="79"/>
      <c r="AG38" s="79"/>
      <c r="AH38" s="80"/>
      <c r="AI38" s="78">
        <f t="shared" si="0"/>
        <v>0</v>
      </c>
      <c r="AJ38" s="79"/>
      <c r="AK38" s="79"/>
      <c r="AL38" s="79"/>
      <c r="AM38" s="80"/>
      <c r="AN38" s="78" t="s">
        <v>191</v>
      </c>
      <c r="AO38" s="79"/>
      <c r="AP38" s="79"/>
      <c r="AQ38" s="79"/>
      <c r="AR38" s="80"/>
      <c r="AS38" s="78">
        <v>1110000</v>
      </c>
      <c r="AT38" s="79"/>
      <c r="AU38" s="79"/>
      <c r="AV38" s="79"/>
      <c r="AW38" s="80"/>
      <c r="AX38" s="78">
        <v>1110000</v>
      </c>
      <c r="AY38" s="79"/>
      <c r="AZ38" s="79"/>
      <c r="BA38" s="80"/>
      <c r="BB38" s="78">
        <f t="shared" si="1"/>
        <v>1110000</v>
      </c>
      <c r="BC38" s="79"/>
      <c r="BD38" s="79"/>
      <c r="BE38" s="79"/>
      <c r="BF38" s="80"/>
      <c r="BG38" s="78" t="s">
        <v>191</v>
      </c>
      <c r="BH38" s="79"/>
      <c r="BI38" s="79"/>
      <c r="BJ38" s="79"/>
      <c r="BK38" s="80"/>
      <c r="BL38" s="78">
        <v>0</v>
      </c>
      <c r="BM38" s="79"/>
      <c r="BN38" s="79"/>
      <c r="BO38" s="79"/>
      <c r="BP38" s="80"/>
      <c r="BQ38" s="78">
        <v>0</v>
      </c>
      <c r="BR38" s="79"/>
      <c r="BS38" s="79"/>
      <c r="BT38" s="80"/>
      <c r="BU38" s="78">
        <f t="shared" si="2"/>
        <v>0</v>
      </c>
      <c r="BV38" s="79"/>
      <c r="BW38" s="79"/>
      <c r="BX38" s="79"/>
      <c r="BY38" s="80"/>
    </row>
    <row r="39" spans="1:79" s="6" customFormat="1" ht="12.75" customHeight="1" x14ac:dyDescent="0.2">
      <c r="A39" s="65"/>
      <c r="B39" s="66"/>
      <c r="C39" s="66"/>
      <c r="D39" s="77"/>
      <c r="E39" s="28" t="s">
        <v>147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7"/>
      <c r="U39" s="73">
        <v>30596586</v>
      </c>
      <c r="V39" s="73"/>
      <c r="W39" s="73"/>
      <c r="X39" s="73"/>
      <c r="Y39" s="73"/>
      <c r="Z39" s="73">
        <v>2769677</v>
      </c>
      <c r="AA39" s="73"/>
      <c r="AB39" s="73"/>
      <c r="AC39" s="73"/>
      <c r="AD39" s="73"/>
      <c r="AE39" s="70">
        <v>1649412</v>
      </c>
      <c r="AF39" s="71"/>
      <c r="AG39" s="71"/>
      <c r="AH39" s="72"/>
      <c r="AI39" s="70">
        <f t="shared" si="0"/>
        <v>33366263</v>
      </c>
      <c r="AJ39" s="71"/>
      <c r="AK39" s="71"/>
      <c r="AL39" s="71"/>
      <c r="AM39" s="72"/>
      <c r="AN39" s="70">
        <v>37693697</v>
      </c>
      <c r="AO39" s="71"/>
      <c r="AP39" s="71"/>
      <c r="AQ39" s="71"/>
      <c r="AR39" s="72"/>
      <c r="AS39" s="70">
        <v>5092603</v>
      </c>
      <c r="AT39" s="71"/>
      <c r="AU39" s="71"/>
      <c r="AV39" s="71"/>
      <c r="AW39" s="72"/>
      <c r="AX39" s="70">
        <v>2697409</v>
      </c>
      <c r="AY39" s="71"/>
      <c r="AZ39" s="71"/>
      <c r="BA39" s="72"/>
      <c r="BB39" s="70">
        <f t="shared" si="1"/>
        <v>42786300</v>
      </c>
      <c r="BC39" s="71"/>
      <c r="BD39" s="71"/>
      <c r="BE39" s="71"/>
      <c r="BF39" s="72"/>
      <c r="BG39" s="70">
        <v>38980538</v>
      </c>
      <c r="BH39" s="71"/>
      <c r="BI39" s="71"/>
      <c r="BJ39" s="71"/>
      <c r="BK39" s="72"/>
      <c r="BL39" s="70">
        <v>2092969</v>
      </c>
      <c r="BM39" s="71"/>
      <c r="BN39" s="71"/>
      <c r="BO39" s="71"/>
      <c r="BP39" s="72"/>
      <c r="BQ39" s="70">
        <v>0</v>
      </c>
      <c r="BR39" s="71"/>
      <c r="BS39" s="71"/>
      <c r="BT39" s="72"/>
      <c r="BU39" s="70">
        <f t="shared" si="2"/>
        <v>41073507</v>
      </c>
      <c r="BV39" s="71"/>
      <c r="BW39" s="71"/>
      <c r="BX39" s="71"/>
      <c r="BY39" s="72"/>
    </row>
    <row r="41" spans="1:79" ht="14.25" customHeight="1" x14ac:dyDescent="0.2">
      <c r="A41" s="124" t="s">
        <v>236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</row>
    <row r="42" spans="1:79" ht="15" customHeight="1" x14ac:dyDescent="0.2">
      <c r="A42" s="91" t="s">
        <v>184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</row>
    <row r="43" spans="1:79" ht="22.5" customHeight="1" x14ac:dyDescent="0.2">
      <c r="A43" s="93" t="s">
        <v>2</v>
      </c>
      <c r="B43" s="94"/>
      <c r="C43" s="94"/>
      <c r="D43" s="95"/>
      <c r="E43" s="93" t="s">
        <v>19</v>
      </c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5"/>
      <c r="X43" s="48" t="s">
        <v>188</v>
      </c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50"/>
      <c r="AR43" s="34" t="s">
        <v>189</v>
      </c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</row>
    <row r="44" spans="1:79" ht="36" customHeight="1" x14ac:dyDescent="0.2">
      <c r="A44" s="96"/>
      <c r="B44" s="97"/>
      <c r="C44" s="97"/>
      <c r="D44" s="98"/>
      <c r="E44" s="96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8"/>
      <c r="X44" s="34" t="s">
        <v>4</v>
      </c>
      <c r="Y44" s="34"/>
      <c r="Z44" s="34"/>
      <c r="AA44" s="34"/>
      <c r="AB44" s="34"/>
      <c r="AC44" s="34" t="s">
        <v>3</v>
      </c>
      <c r="AD44" s="34"/>
      <c r="AE44" s="34"/>
      <c r="AF44" s="34"/>
      <c r="AG44" s="34"/>
      <c r="AH44" s="109" t="s">
        <v>116</v>
      </c>
      <c r="AI44" s="110"/>
      <c r="AJ44" s="110"/>
      <c r="AK44" s="110"/>
      <c r="AL44" s="111"/>
      <c r="AM44" s="48" t="s">
        <v>5</v>
      </c>
      <c r="AN44" s="49"/>
      <c r="AO44" s="49"/>
      <c r="AP44" s="49"/>
      <c r="AQ44" s="50"/>
      <c r="AR44" s="48" t="s">
        <v>4</v>
      </c>
      <c r="AS44" s="49"/>
      <c r="AT44" s="49"/>
      <c r="AU44" s="49"/>
      <c r="AV44" s="50"/>
      <c r="AW44" s="48" t="s">
        <v>3</v>
      </c>
      <c r="AX44" s="49"/>
      <c r="AY44" s="49"/>
      <c r="AZ44" s="49"/>
      <c r="BA44" s="50"/>
      <c r="BB44" s="109" t="s">
        <v>116</v>
      </c>
      <c r="BC44" s="110"/>
      <c r="BD44" s="110"/>
      <c r="BE44" s="110"/>
      <c r="BF44" s="111"/>
      <c r="BG44" s="48" t="s">
        <v>96</v>
      </c>
      <c r="BH44" s="49"/>
      <c r="BI44" s="49"/>
      <c r="BJ44" s="49"/>
      <c r="BK44" s="50"/>
    </row>
    <row r="45" spans="1:79" ht="15" customHeight="1" x14ac:dyDescent="0.2">
      <c r="A45" s="48">
        <v>1</v>
      </c>
      <c r="B45" s="49"/>
      <c r="C45" s="49"/>
      <c r="D45" s="50"/>
      <c r="E45" s="48">
        <v>2</v>
      </c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50"/>
      <c r="X45" s="34">
        <v>3</v>
      </c>
      <c r="Y45" s="34"/>
      <c r="Z45" s="34"/>
      <c r="AA45" s="34"/>
      <c r="AB45" s="34"/>
      <c r="AC45" s="34">
        <v>4</v>
      </c>
      <c r="AD45" s="34"/>
      <c r="AE45" s="34"/>
      <c r="AF45" s="34"/>
      <c r="AG45" s="34"/>
      <c r="AH45" s="34">
        <v>5</v>
      </c>
      <c r="AI45" s="34"/>
      <c r="AJ45" s="34"/>
      <c r="AK45" s="34"/>
      <c r="AL45" s="34"/>
      <c r="AM45" s="34">
        <v>6</v>
      </c>
      <c r="AN45" s="34"/>
      <c r="AO45" s="34"/>
      <c r="AP45" s="34"/>
      <c r="AQ45" s="34"/>
      <c r="AR45" s="48">
        <v>7</v>
      </c>
      <c r="AS45" s="49"/>
      <c r="AT45" s="49"/>
      <c r="AU45" s="49"/>
      <c r="AV45" s="50"/>
      <c r="AW45" s="48">
        <v>8</v>
      </c>
      <c r="AX45" s="49"/>
      <c r="AY45" s="49"/>
      <c r="AZ45" s="49"/>
      <c r="BA45" s="50"/>
      <c r="BB45" s="48">
        <v>9</v>
      </c>
      <c r="BC45" s="49"/>
      <c r="BD45" s="49"/>
      <c r="BE45" s="49"/>
      <c r="BF45" s="50"/>
      <c r="BG45" s="48">
        <v>10</v>
      </c>
      <c r="BH45" s="49"/>
      <c r="BI45" s="49"/>
      <c r="BJ45" s="49"/>
      <c r="BK45" s="50"/>
    </row>
    <row r="46" spans="1:79" ht="20.25" hidden="1" customHeight="1" x14ac:dyDescent="0.2">
      <c r="A46" s="51" t="s">
        <v>56</v>
      </c>
      <c r="B46" s="52"/>
      <c r="C46" s="52"/>
      <c r="D46" s="53"/>
      <c r="E46" s="51" t="s">
        <v>57</v>
      </c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3"/>
      <c r="X46" s="33" t="s">
        <v>60</v>
      </c>
      <c r="Y46" s="33"/>
      <c r="Z46" s="33"/>
      <c r="AA46" s="33"/>
      <c r="AB46" s="33"/>
      <c r="AC46" s="33" t="s">
        <v>61</v>
      </c>
      <c r="AD46" s="33"/>
      <c r="AE46" s="33"/>
      <c r="AF46" s="33"/>
      <c r="AG46" s="33"/>
      <c r="AH46" s="51" t="s">
        <v>94</v>
      </c>
      <c r="AI46" s="52"/>
      <c r="AJ46" s="52"/>
      <c r="AK46" s="52"/>
      <c r="AL46" s="53"/>
      <c r="AM46" s="106" t="s">
        <v>171</v>
      </c>
      <c r="AN46" s="107"/>
      <c r="AO46" s="107"/>
      <c r="AP46" s="107"/>
      <c r="AQ46" s="108"/>
      <c r="AR46" s="51" t="s">
        <v>62</v>
      </c>
      <c r="AS46" s="52"/>
      <c r="AT46" s="52"/>
      <c r="AU46" s="52"/>
      <c r="AV46" s="53"/>
      <c r="AW46" s="51" t="s">
        <v>63</v>
      </c>
      <c r="AX46" s="52"/>
      <c r="AY46" s="52"/>
      <c r="AZ46" s="52"/>
      <c r="BA46" s="53"/>
      <c r="BB46" s="51" t="s">
        <v>95</v>
      </c>
      <c r="BC46" s="52"/>
      <c r="BD46" s="52"/>
      <c r="BE46" s="52"/>
      <c r="BF46" s="53"/>
      <c r="BG46" s="106" t="s">
        <v>171</v>
      </c>
      <c r="BH46" s="107"/>
      <c r="BI46" s="107"/>
      <c r="BJ46" s="107"/>
      <c r="BK46" s="108"/>
      <c r="CA46" t="s">
        <v>23</v>
      </c>
    </row>
    <row r="47" spans="1:79" s="25" customFormat="1" ht="12.75" customHeight="1" x14ac:dyDescent="0.2">
      <c r="A47" s="59"/>
      <c r="B47" s="60"/>
      <c r="C47" s="60"/>
      <c r="D47" s="81"/>
      <c r="E47" s="31" t="s">
        <v>190</v>
      </c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30"/>
      <c r="X47" s="78">
        <v>41980565</v>
      </c>
      <c r="Y47" s="79"/>
      <c r="Z47" s="79"/>
      <c r="AA47" s="79"/>
      <c r="AB47" s="80"/>
      <c r="AC47" s="78" t="s">
        <v>191</v>
      </c>
      <c r="AD47" s="79"/>
      <c r="AE47" s="79"/>
      <c r="AF47" s="79"/>
      <c r="AG47" s="80"/>
      <c r="AH47" s="78" t="s">
        <v>191</v>
      </c>
      <c r="AI47" s="79"/>
      <c r="AJ47" s="79"/>
      <c r="AK47" s="79"/>
      <c r="AL47" s="80"/>
      <c r="AM47" s="78">
        <f t="shared" ref="AM47:AM56" si="3">IF(ISNUMBER(X47),X47,0)+IF(ISNUMBER(AC47),AC47,0)</f>
        <v>41980565</v>
      </c>
      <c r="AN47" s="79"/>
      <c r="AO47" s="79"/>
      <c r="AP47" s="79"/>
      <c r="AQ47" s="80"/>
      <c r="AR47" s="78">
        <v>44858824</v>
      </c>
      <c r="AS47" s="79"/>
      <c r="AT47" s="79"/>
      <c r="AU47" s="79"/>
      <c r="AV47" s="80"/>
      <c r="AW47" s="78" t="s">
        <v>191</v>
      </c>
      <c r="AX47" s="79"/>
      <c r="AY47" s="79"/>
      <c r="AZ47" s="79"/>
      <c r="BA47" s="80"/>
      <c r="BB47" s="78" t="s">
        <v>191</v>
      </c>
      <c r="BC47" s="79"/>
      <c r="BD47" s="79"/>
      <c r="BE47" s="79"/>
      <c r="BF47" s="80"/>
      <c r="BG47" s="76">
        <f t="shared" ref="BG47:BG56" si="4">IF(ISNUMBER(AR47),AR47,0)+IF(ISNUMBER(AW47),AW47,0)</f>
        <v>44858824</v>
      </c>
      <c r="BH47" s="76"/>
      <c r="BI47" s="76"/>
      <c r="BJ47" s="76"/>
      <c r="BK47" s="76"/>
      <c r="CA47" s="25" t="s">
        <v>24</v>
      </c>
    </row>
    <row r="48" spans="1:79" s="25" customFormat="1" ht="25.5" customHeight="1" x14ac:dyDescent="0.2">
      <c r="A48" s="59"/>
      <c r="B48" s="60"/>
      <c r="C48" s="60"/>
      <c r="D48" s="81"/>
      <c r="E48" s="31" t="s">
        <v>247</v>
      </c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30"/>
      <c r="X48" s="78" t="s">
        <v>191</v>
      </c>
      <c r="Y48" s="79"/>
      <c r="Z48" s="79"/>
      <c r="AA48" s="79"/>
      <c r="AB48" s="80"/>
      <c r="AC48" s="78">
        <v>2239477</v>
      </c>
      <c r="AD48" s="79"/>
      <c r="AE48" s="79"/>
      <c r="AF48" s="79"/>
      <c r="AG48" s="80"/>
      <c r="AH48" s="78">
        <v>0</v>
      </c>
      <c r="AI48" s="79"/>
      <c r="AJ48" s="79"/>
      <c r="AK48" s="79"/>
      <c r="AL48" s="80"/>
      <c r="AM48" s="78">
        <f t="shared" si="3"/>
        <v>2239477</v>
      </c>
      <c r="AN48" s="79"/>
      <c r="AO48" s="79"/>
      <c r="AP48" s="79"/>
      <c r="AQ48" s="80"/>
      <c r="AR48" s="78" t="s">
        <v>191</v>
      </c>
      <c r="AS48" s="79"/>
      <c r="AT48" s="79"/>
      <c r="AU48" s="79"/>
      <c r="AV48" s="80"/>
      <c r="AW48" s="78">
        <v>2369367</v>
      </c>
      <c r="AX48" s="79"/>
      <c r="AY48" s="79"/>
      <c r="AZ48" s="79"/>
      <c r="BA48" s="80"/>
      <c r="BB48" s="78">
        <v>0</v>
      </c>
      <c r="BC48" s="79"/>
      <c r="BD48" s="79"/>
      <c r="BE48" s="79"/>
      <c r="BF48" s="80"/>
      <c r="BG48" s="76">
        <f t="shared" si="4"/>
        <v>2369367</v>
      </c>
      <c r="BH48" s="76"/>
      <c r="BI48" s="76"/>
      <c r="BJ48" s="76"/>
      <c r="BK48" s="76"/>
    </row>
    <row r="49" spans="1:78" s="25" customFormat="1" ht="25.5" customHeight="1" x14ac:dyDescent="0.2">
      <c r="A49" s="59">
        <v>25010100</v>
      </c>
      <c r="B49" s="60"/>
      <c r="C49" s="60"/>
      <c r="D49" s="81"/>
      <c r="E49" s="31" t="s">
        <v>248</v>
      </c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30"/>
      <c r="X49" s="78" t="s">
        <v>191</v>
      </c>
      <c r="Y49" s="79"/>
      <c r="Z49" s="79"/>
      <c r="AA49" s="79"/>
      <c r="AB49" s="80"/>
      <c r="AC49" s="78">
        <v>2239477</v>
      </c>
      <c r="AD49" s="79"/>
      <c r="AE49" s="79"/>
      <c r="AF49" s="79"/>
      <c r="AG49" s="80"/>
      <c r="AH49" s="78">
        <v>0</v>
      </c>
      <c r="AI49" s="79"/>
      <c r="AJ49" s="79"/>
      <c r="AK49" s="79"/>
      <c r="AL49" s="80"/>
      <c r="AM49" s="78">
        <f t="shared" si="3"/>
        <v>2239477</v>
      </c>
      <c r="AN49" s="79"/>
      <c r="AO49" s="79"/>
      <c r="AP49" s="79"/>
      <c r="AQ49" s="80"/>
      <c r="AR49" s="78" t="s">
        <v>191</v>
      </c>
      <c r="AS49" s="79"/>
      <c r="AT49" s="79"/>
      <c r="AU49" s="79"/>
      <c r="AV49" s="80"/>
      <c r="AW49" s="78">
        <v>2369367</v>
      </c>
      <c r="AX49" s="79"/>
      <c r="AY49" s="79"/>
      <c r="AZ49" s="79"/>
      <c r="BA49" s="80"/>
      <c r="BB49" s="78">
        <v>0</v>
      </c>
      <c r="BC49" s="79"/>
      <c r="BD49" s="79"/>
      <c r="BE49" s="79"/>
      <c r="BF49" s="80"/>
      <c r="BG49" s="76">
        <f t="shared" si="4"/>
        <v>2369367</v>
      </c>
      <c r="BH49" s="76"/>
      <c r="BI49" s="76"/>
      <c r="BJ49" s="76"/>
      <c r="BK49" s="76"/>
    </row>
    <row r="50" spans="1:78" s="25" customFormat="1" ht="25.5" customHeight="1" x14ac:dyDescent="0.2">
      <c r="A50" s="59"/>
      <c r="B50" s="60"/>
      <c r="C50" s="60"/>
      <c r="D50" s="81"/>
      <c r="E50" s="31" t="s">
        <v>249</v>
      </c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30"/>
      <c r="X50" s="78" t="s">
        <v>191</v>
      </c>
      <c r="Y50" s="79"/>
      <c r="Z50" s="79"/>
      <c r="AA50" s="79"/>
      <c r="AB50" s="80"/>
      <c r="AC50" s="78">
        <v>0</v>
      </c>
      <c r="AD50" s="79"/>
      <c r="AE50" s="79"/>
      <c r="AF50" s="79"/>
      <c r="AG50" s="80"/>
      <c r="AH50" s="78">
        <v>0</v>
      </c>
      <c r="AI50" s="79"/>
      <c r="AJ50" s="79"/>
      <c r="AK50" s="79"/>
      <c r="AL50" s="80"/>
      <c r="AM50" s="78">
        <f t="shared" si="3"/>
        <v>0</v>
      </c>
      <c r="AN50" s="79"/>
      <c r="AO50" s="79"/>
      <c r="AP50" s="79"/>
      <c r="AQ50" s="80"/>
      <c r="AR50" s="78" t="s">
        <v>191</v>
      </c>
      <c r="AS50" s="79"/>
      <c r="AT50" s="79"/>
      <c r="AU50" s="79"/>
      <c r="AV50" s="80"/>
      <c r="AW50" s="78">
        <v>0</v>
      </c>
      <c r="AX50" s="79"/>
      <c r="AY50" s="79"/>
      <c r="AZ50" s="79"/>
      <c r="BA50" s="80"/>
      <c r="BB50" s="78">
        <v>0</v>
      </c>
      <c r="BC50" s="79"/>
      <c r="BD50" s="79"/>
      <c r="BE50" s="79"/>
      <c r="BF50" s="80"/>
      <c r="BG50" s="76">
        <f t="shared" si="4"/>
        <v>0</v>
      </c>
      <c r="BH50" s="76"/>
      <c r="BI50" s="76"/>
      <c r="BJ50" s="76"/>
      <c r="BK50" s="76"/>
    </row>
    <row r="51" spans="1:78" s="25" customFormat="1" ht="63.75" customHeight="1" x14ac:dyDescent="0.2">
      <c r="A51" s="59">
        <v>33010100</v>
      </c>
      <c r="B51" s="60"/>
      <c r="C51" s="60"/>
      <c r="D51" s="81"/>
      <c r="E51" s="31" t="s">
        <v>250</v>
      </c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30"/>
      <c r="X51" s="78" t="s">
        <v>191</v>
      </c>
      <c r="Y51" s="79"/>
      <c r="Z51" s="79"/>
      <c r="AA51" s="79"/>
      <c r="AB51" s="80"/>
      <c r="AC51" s="78">
        <v>0</v>
      </c>
      <c r="AD51" s="79"/>
      <c r="AE51" s="79"/>
      <c r="AF51" s="79"/>
      <c r="AG51" s="80"/>
      <c r="AH51" s="78">
        <v>0</v>
      </c>
      <c r="AI51" s="79"/>
      <c r="AJ51" s="79"/>
      <c r="AK51" s="79"/>
      <c r="AL51" s="80"/>
      <c r="AM51" s="78">
        <f t="shared" si="3"/>
        <v>0</v>
      </c>
      <c r="AN51" s="79"/>
      <c r="AO51" s="79"/>
      <c r="AP51" s="79"/>
      <c r="AQ51" s="80"/>
      <c r="AR51" s="78" t="s">
        <v>191</v>
      </c>
      <c r="AS51" s="79"/>
      <c r="AT51" s="79"/>
      <c r="AU51" s="79"/>
      <c r="AV51" s="80"/>
      <c r="AW51" s="78">
        <v>0</v>
      </c>
      <c r="AX51" s="79"/>
      <c r="AY51" s="79"/>
      <c r="AZ51" s="79"/>
      <c r="BA51" s="80"/>
      <c r="BB51" s="78">
        <v>0</v>
      </c>
      <c r="BC51" s="79"/>
      <c r="BD51" s="79"/>
      <c r="BE51" s="79"/>
      <c r="BF51" s="80"/>
      <c r="BG51" s="76">
        <f t="shared" si="4"/>
        <v>0</v>
      </c>
      <c r="BH51" s="76"/>
      <c r="BI51" s="76"/>
      <c r="BJ51" s="76"/>
      <c r="BK51" s="76"/>
    </row>
    <row r="52" spans="1:78" s="25" customFormat="1" ht="12.75" customHeight="1" x14ac:dyDescent="0.2">
      <c r="A52" s="59">
        <v>205100</v>
      </c>
      <c r="B52" s="60"/>
      <c r="C52" s="60"/>
      <c r="D52" s="81"/>
      <c r="E52" s="31" t="s">
        <v>251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30"/>
      <c r="X52" s="78" t="s">
        <v>191</v>
      </c>
      <c r="Y52" s="79"/>
      <c r="Z52" s="79"/>
      <c r="AA52" s="79"/>
      <c r="AB52" s="80"/>
      <c r="AC52" s="78">
        <v>0</v>
      </c>
      <c r="AD52" s="79"/>
      <c r="AE52" s="79"/>
      <c r="AF52" s="79"/>
      <c r="AG52" s="80"/>
      <c r="AH52" s="78">
        <v>0</v>
      </c>
      <c r="AI52" s="79"/>
      <c r="AJ52" s="79"/>
      <c r="AK52" s="79"/>
      <c r="AL52" s="80"/>
      <c r="AM52" s="78">
        <f t="shared" si="3"/>
        <v>0</v>
      </c>
      <c r="AN52" s="79"/>
      <c r="AO52" s="79"/>
      <c r="AP52" s="79"/>
      <c r="AQ52" s="80"/>
      <c r="AR52" s="78" t="s">
        <v>191</v>
      </c>
      <c r="AS52" s="79"/>
      <c r="AT52" s="79"/>
      <c r="AU52" s="79"/>
      <c r="AV52" s="80"/>
      <c r="AW52" s="78">
        <v>0</v>
      </c>
      <c r="AX52" s="79"/>
      <c r="AY52" s="79"/>
      <c r="AZ52" s="79"/>
      <c r="BA52" s="80"/>
      <c r="BB52" s="78">
        <v>0</v>
      </c>
      <c r="BC52" s="79"/>
      <c r="BD52" s="79"/>
      <c r="BE52" s="79"/>
      <c r="BF52" s="80"/>
      <c r="BG52" s="76">
        <f t="shared" si="4"/>
        <v>0</v>
      </c>
      <c r="BH52" s="76"/>
      <c r="BI52" s="76"/>
      <c r="BJ52" s="76"/>
      <c r="BK52" s="76"/>
    </row>
    <row r="53" spans="1:78" s="25" customFormat="1" ht="12.75" customHeight="1" x14ac:dyDescent="0.2">
      <c r="A53" s="59">
        <v>205200</v>
      </c>
      <c r="B53" s="60"/>
      <c r="C53" s="60"/>
      <c r="D53" s="81"/>
      <c r="E53" s="31" t="s">
        <v>252</v>
      </c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30"/>
      <c r="X53" s="78" t="s">
        <v>191</v>
      </c>
      <c r="Y53" s="79"/>
      <c r="Z53" s="79"/>
      <c r="AA53" s="79"/>
      <c r="AB53" s="80"/>
      <c r="AC53" s="78">
        <v>0</v>
      </c>
      <c r="AD53" s="79"/>
      <c r="AE53" s="79"/>
      <c r="AF53" s="79"/>
      <c r="AG53" s="80"/>
      <c r="AH53" s="78">
        <v>0</v>
      </c>
      <c r="AI53" s="79"/>
      <c r="AJ53" s="79"/>
      <c r="AK53" s="79"/>
      <c r="AL53" s="80"/>
      <c r="AM53" s="78">
        <f t="shared" si="3"/>
        <v>0</v>
      </c>
      <c r="AN53" s="79"/>
      <c r="AO53" s="79"/>
      <c r="AP53" s="79"/>
      <c r="AQ53" s="80"/>
      <c r="AR53" s="78" t="s">
        <v>191</v>
      </c>
      <c r="AS53" s="79"/>
      <c r="AT53" s="79"/>
      <c r="AU53" s="79"/>
      <c r="AV53" s="80"/>
      <c r="AW53" s="78">
        <v>0</v>
      </c>
      <c r="AX53" s="79"/>
      <c r="AY53" s="79"/>
      <c r="AZ53" s="79"/>
      <c r="BA53" s="80"/>
      <c r="BB53" s="78">
        <v>0</v>
      </c>
      <c r="BC53" s="79"/>
      <c r="BD53" s="79"/>
      <c r="BE53" s="79"/>
      <c r="BF53" s="80"/>
      <c r="BG53" s="76">
        <f t="shared" si="4"/>
        <v>0</v>
      </c>
      <c r="BH53" s="76"/>
      <c r="BI53" s="76"/>
      <c r="BJ53" s="76"/>
      <c r="BK53" s="76"/>
    </row>
    <row r="54" spans="1:78" s="25" customFormat="1" ht="12.75" customHeight="1" x14ac:dyDescent="0.2">
      <c r="A54" s="59">
        <v>602100</v>
      </c>
      <c r="B54" s="60"/>
      <c r="C54" s="60"/>
      <c r="D54" s="81"/>
      <c r="E54" s="31" t="s">
        <v>251</v>
      </c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30"/>
      <c r="X54" s="78" t="s">
        <v>191</v>
      </c>
      <c r="Y54" s="79"/>
      <c r="Z54" s="79"/>
      <c r="AA54" s="79"/>
      <c r="AB54" s="80"/>
      <c r="AC54" s="78">
        <v>0</v>
      </c>
      <c r="AD54" s="79"/>
      <c r="AE54" s="79"/>
      <c r="AF54" s="79"/>
      <c r="AG54" s="80"/>
      <c r="AH54" s="78">
        <v>0</v>
      </c>
      <c r="AI54" s="79"/>
      <c r="AJ54" s="79"/>
      <c r="AK54" s="79"/>
      <c r="AL54" s="80"/>
      <c r="AM54" s="78">
        <f t="shared" si="3"/>
        <v>0</v>
      </c>
      <c r="AN54" s="79"/>
      <c r="AO54" s="79"/>
      <c r="AP54" s="79"/>
      <c r="AQ54" s="80"/>
      <c r="AR54" s="78" t="s">
        <v>191</v>
      </c>
      <c r="AS54" s="79"/>
      <c r="AT54" s="79"/>
      <c r="AU54" s="79"/>
      <c r="AV54" s="80"/>
      <c r="AW54" s="78">
        <v>0</v>
      </c>
      <c r="AX54" s="79"/>
      <c r="AY54" s="79"/>
      <c r="AZ54" s="79"/>
      <c r="BA54" s="80"/>
      <c r="BB54" s="78">
        <v>0</v>
      </c>
      <c r="BC54" s="79"/>
      <c r="BD54" s="79"/>
      <c r="BE54" s="79"/>
      <c r="BF54" s="80"/>
      <c r="BG54" s="76">
        <f t="shared" si="4"/>
        <v>0</v>
      </c>
      <c r="BH54" s="76"/>
      <c r="BI54" s="76"/>
      <c r="BJ54" s="76"/>
      <c r="BK54" s="76"/>
    </row>
    <row r="55" spans="1:78" s="25" customFormat="1" ht="25.5" customHeight="1" x14ac:dyDescent="0.2">
      <c r="A55" s="59">
        <v>602400</v>
      </c>
      <c r="B55" s="60"/>
      <c r="C55" s="60"/>
      <c r="D55" s="81"/>
      <c r="E55" s="31" t="s">
        <v>253</v>
      </c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30"/>
      <c r="X55" s="78" t="s">
        <v>191</v>
      </c>
      <c r="Y55" s="79"/>
      <c r="Z55" s="79"/>
      <c r="AA55" s="79"/>
      <c r="AB55" s="80"/>
      <c r="AC55" s="78">
        <v>0</v>
      </c>
      <c r="AD55" s="79"/>
      <c r="AE55" s="79"/>
      <c r="AF55" s="79"/>
      <c r="AG55" s="80"/>
      <c r="AH55" s="78">
        <v>0</v>
      </c>
      <c r="AI55" s="79"/>
      <c r="AJ55" s="79"/>
      <c r="AK55" s="79"/>
      <c r="AL55" s="80"/>
      <c r="AM55" s="78">
        <f t="shared" si="3"/>
        <v>0</v>
      </c>
      <c r="AN55" s="79"/>
      <c r="AO55" s="79"/>
      <c r="AP55" s="79"/>
      <c r="AQ55" s="80"/>
      <c r="AR55" s="78" t="s">
        <v>191</v>
      </c>
      <c r="AS55" s="79"/>
      <c r="AT55" s="79"/>
      <c r="AU55" s="79"/>
      <c r="AV55" s="80"/>
      <c r="AW55" s="78">
        <v>0</v>
      </c>
      <c r="AX55" s="79"/>
      <c r="AY55" s="79"/>
      <c r="AZ55" s="79"/>
      <c r="BA55" s="80"/>
      <c r="BB55" s="78">
        <v>0</v>
      </c>
      <c r="BC55" s="79"/>
      <c r="BD55" s="79"/>
      <c r="BE55" s="79"/>
      <c r="BF55" s="80"/>
      <c r="BG55" s="76">
        <f t="shared" si="4"/>
        <v>0</v>
      </c>
      <c r="BH55" s="76"/>
      <c r="BI55" s="76"/>
      <c r="BJ55" s="76"/>
      <c r="BK55" s="76"/>
    </row>
    <row r="56" spans="1:78" s="6" customFormat="1" ht="12.75" customHeight="1" x14ac:dyDescent="0.2">
      <c r="A56" s="65"/>
      <c r="B56" s="66"/>
      <c r="C56" s="66"/>
      <c r="D56" s="77"/>
      <c r="E56" s="28" t="s">
        <v>147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7"/>
      <c r="X56" s="70">
        <v>41980565</v>
      </c>
      <c r="Y56" s="71"/>
      <c r="Z56" s="71"/>
      <c r="AA56" s="71"/>
      <c r="AB56" s="72"/>
      <c r="AC56" s="70">
        <v>2239477</v>
      </c>
      <c r="AD56" s="71"/>
      <c r="AE56" s="71"/>
      <c r="AF56" s="71"/>
      <c r="AG56" s="72"/>
      <c r="AH56" s="70">
        <v>0</v>
      </c>
      <c r="AI56" s="71"/>
      <c r="AJ56" s="71"/>
      <c r="AK56" s="71"/>
      <c r="AL56" s="72"/>
      <c r="AM56" s="70">
        <f t="shared" si="3"/>
        <v>44220042</v>
      </c>
      <c r="AN56" s="71"/>
      <c r="AO56" s="71"/>
      <c r="AP56" s="71"/>
      <c r="AQ56" s="72"/>
      <c r="AR56" s="70">
        <v>44858824</v>
      </c>
      <c r="AS56" s="71"/>
      <c r="AT56" s="71"/>
      <c r="AU56" s="71"/>
      <c r="AV56" s="72"/>
      <c r="AW56" s="70">
        <v>2369367</v>
      </c>
      <c r="AX56" s="71"/>
      <c r="AY56" s="71"/>
      <c r="AZ56" s="71"/>
      <c r="BA56" s="72"/>
      <c r="BB56" s="70">
        <v>0</v>
      </c>
      <c r="BC56" s="71"/>
      <c r="BD56" s="71"/>
      <c r="BE56" s="71"/>
      <c r="BF56" s="72"/>
      <c r="BG56" s="73">
        <f t="shared" si="4"/>
        <v>47228191</v>
      </c>
      <c r="BH56" s="73"/>
      <c r="BI56" s="73"/>
      <c r="BJ56" s="73"/>
      <c r="BK56" s="73"/>
    </row>
    <row r="57" spans="1:78" s="4" customFormat="1" ht="12.75" customHeight="1" x14ac:dyDescent="0.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</row>
    <row r="59" spans="1:78" s="3" customFormat="1" ht="14.25" customHeight="1" x14ac:dyDescent="0.2">
      <c r="A59" s="69" t="s">
        <v>117</v>
      </c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9"/>
    </row>
    <row r="60" spans="1:78" ht="14.25" customHeight="1" x14ac:dyDescent="0.2">
      <c r="A60" s="69" t="s">
        <v>224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</row>
    <row r="61" spans="1:78" ht="15" customHeight="1" x14ac:dyDescent="0.2">
      <c r="A61" s="42" t="s">
        <v>184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</row>
    <row r="62" spans="1:78" ht="23.1" customHeight="1" x14ac:dyDescent="0.2">
      <c r="A62" s="115" t="s">
        <v>118</v>
      </c>
      <c r="B62" s="116"/>
      <c r="C62" s="116"/>
      <c r="D62" s="117"/>
      <c r="E62" s="34" t="s">
        <v>19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48" t="s">
        <v>185</v>
      </c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50"/>
      <c r="AN62" s="48" t="s">
        <v>186</v>
      </c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  <c r="BD62" s="49"/>
      <c r="BE62" s="49"/>
      <c r="BF62" s="50"/>
      <c r="BG62" s="48" t="s">
        <v>187</v>
      </c>
      <c r="BH62" s="49"/>
      <c r="BI62" s="49"/>
      <c r="BJ62" s="49"/>
      <c r="BK62" s="49"/>
      <c r="BL62" s="49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50"/>
    </row>
    <row r="63" spans="1:78" ht="48.75" customHeight="1" x14ac:dyDescent="0.2">
      <c r="A63" s="118"/>
      <c r="B63" s="119"/>
      <c r="C63" s="119"/>
      <c r="D63" s="120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48" t="s">
        <v>4</v>
      </c>
      <c r="V63" s="49"/>
      <c r="W63" s="49"/>
      <c r="X63" s="49"/>
      <c r="Y63" s="50"/>
      <c r="Z63" s="48" t="s">
        <v>3</v>
      </c>
      <c r="AA63" s="49"/>
      <c r="AB63" s="49"/>
      <c r="AC63" s="49"/>
      <c r="AD63" s="50"/>
      <c r="AE63" s="109" t="s">
        <v>116</v>
      </c>
      <c r="AF63" s="110"/>
      <c r="AG63" s="110"/>
      <c r="AH63" s="111"/>
      <c r="AI63" s="48" t="s">
        <v>5</v>
      </c>
      <c r="AJ63" s="49"/>
      <c r="AK63" s="49"/>
      <c r="AL63" s="49"/>
      <c r="AM63" s="50"/>
      <c r="AN63" s="48" t="s">
        <v>4</v>
      </c>
      <c r="AO63" s="49"/>
      <c r="AP63" s="49"/>
      <c r="AQ63" s="49"/>
      <c r="AR63" s="50"/>
      <c r="AS63" s="48" t="s">
        <v>3</v>
      </c>
      <c r="AT63" s="49"/>
      <c r="AU63" s="49"/>
      <c r="AV63" s="49"/>
      <c r="AW63" s="50"/>
      <c r="AX63" s="109" t="s">
        <v>116</v>
      </c>
      <c r="AY63" s="110"/>
      <c r="AZ63" s="110"/>
      <c r="BA63" s="111"/>
      <c r="BB63" s="48" t="s">
        <v>96</v>
      </c>
      <c r="BC63" s="49"/>
      <c r="BD63" s="49"/>
      <c r="BE63" s="49"/>
      <c r="BF63" s="50"/>
      <c r="BG63" s="48" t="s">
        <v>4</v>
      </c>
      <c r="BH63" s="49"/>
      <c r="BI63" s="49"/>
      <c r="BJ63" s="49"/>
      <c r="BK63" s="50"/>
      <c r="BL63" s="48" t="s">
        <v>3</v>
      </c>
      <c r="BM63" s="49"/>
      <c r="BN63" s="49"/>
      <c r="BO63" s="49"/>
      <c r="BP63" s="50"/>
      <c r="BQ63" s="109" t="s">
        <v>116</v>
      </c>
      <c r="BR63" s="110"/>
      <c r="BS63" s="110"/>
      <c r="BT63" s="111"/>
      <c r="BU63" s="48" t="s">
        <v>97</v>
      </c>
      <c r="BV63" s="49"/>
      <c r="BW63" s="49"/>
      <c r="BX63" s="49"/>
      <c r="BY63" s="50"/>
    </row>
    <row r="64" spans="1:78" ht="15" customHeight="1" x14ac:dyDescent="0.2">
      <c r="A64" s="48">
        <v>1</v>
      </c>
      <c r="B64" s="49"/>
      <c r="C64" s="49"/>
      <c r="D64" s="50"/>
      <c r="E64" s="48">
        <v>2</v>
      </c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50"/>
      <c r="U64" s="48">
        <v>3</v>
      </c>
      <c r="V64" s="49"/>
      <c r="W64" s="49"/>
      <c r="X64" s="49"/>
      <c r="Y64" s="50"/>
      <c r="Z64" s="48">
        <v>4</v>
      </c>
      <c r="AA64" s="49"/>
      <c r="AB64" s="49"/>
      <c r="AC64" s="49"/>
      <c r="AD64" s="50"/>
      <c r="AE64" s="48">
        <v>5</v>
      </c>
      <c r="AF64" s="49"/>
      <c r="AG64" s="49"/>
      <c r="AH64" s="50"/>
      <c r="AI64" s="48">
        <v>6</v>
      </c>
      <c r="AJ64" s="49"/>
      <c r="AK64" s="49"/>
      <c r="AL64" s="49"/>
      <c r="AM64" s="50"/>
      <c r="AN64" s="48">
        <v>7</v>
      </c>
      <c r="AO64" s="49"/>
      <c r="AP64" s="49"/>
      <c r="AQ64" s="49"/>
      <c r="AR64" s="50"/>
      <c r="AS64" s="48">
        <v>8</v>
      </c>
      <c r="AT64" s="49"/>
      <c r="AU64" s="49"/>
      <c r="AV64" s="49"/>
      <c r="AW64" s="50"/>
      <c r="AX64" s="48">
        <v>9</v>
      </c>
      <c r="AY64" s="49"/>
      <c r="AZ64" s="49"/>
      <c r="BA64" s="50"/>
      <c r="BB64" s="48">
        <v>10</v>
      </c>
      <c r="BC64" s="49"/>
      <c r="BD64" s="49"/>
      <c r="BE64" s="49"/>
      <c r="BF64" s="50"/>
      <c r="BG64" s="48">
        <v>11</v>
      </c>
      <c r="BH64" s="49"/>
      <c r="BI64" s="49"/>
      <c r="BJ64" s="49"/>
      <c r="BK64" s="50"/>
      <c r="BL64" s="48">
        <v>12</v>
      </c>
      <c r="BM64" s="49"/>
      <c r="BN64" s="49"/>
      <c r="BO64" s="49"/>
      <c r="BP64" s="50"/>
      <c r="BQ64" s="48">
        <v>13</v>
      </c>
      <c r="BR64" s="49"/>
      <c r="BS64" s="49"/>
      <c r="BT64" s="50"/>
      <c r="BU64" s="48">
        <v>14</v>
      </c>
      <c r="BV64" s="49"/>
      <c r="BW64" s="49"/>
      <c r="BX64" s="49"/>
      <c r="BY64" s="50"/>
    </row>
    <row r="65" spans="1:79" s="1" customFormat="1" ht="12.75" hidden="1" customHeight="1" x14ac:dyDescent="0.2">
      <c r="A65" s="51" t="s">
        <v>64</v>
      </c>
      <c r="B65" s="52"/>
      <c r="C65" s="52"/>
      <c r="D65" s="53"/>
      <c r="E65" s="51" t="s">
        <v>57</v>
      </c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3"/>
      <c r="U65" s="51" t="s">
        <v>65</v>
      </c>
      <c r="V65" s="52"/>
      <c r="W65" s="52"/>
      <c r="X65" s="52"/>
      <c r="Y65" s="53"/>
      <c r="Z65" s="51" t="s">
        <v>66</v>
      </c>
      <c r="AA65" s="52"/>
      <c r="AB65" s="52"/>
      <c r="AC65" s="52"/>
      <c r="AD65" s="53"/>
      <c r="AE65" s="51" t="s">
        <v>91</v>
      </c>
      <c r="AF65" s="52"/>
      <c r="AG65" s="52"/>
      <c r="AH65" s="53"/>
      <c r="AI65" s="106" t="s">
        <v>170</v>
      </c>
      <c r="AJ65" s="107"/>
      <c r="AK65" s="107"/>
      <c r="AL65" s="107"/>
      <c r="AM65" s="108"/>
      <c r="AN65" s="51" t="s">
        <v>67</v>
      </c>
      <c r="AO65" s="52"/>
      <c r="AP65" s="52"/>
      <c r="AQ65" s="52"/>
      <c r="AR65" s="53"/>
      <c r="AS65" s="51" t="s">
        <v>68</v>
      </c>
      <c r="AT65" s="52"/>
      <c r="AU65" s="52"/>
      <c r="AV65" s="52"/>
      <c r="AW65" s="53"/>
      <c r="AX65" s="51" t="s">
        <v>92</v>
      </c>
      <c r="AY65" s="52"/>
      <c r="AZ65" s="52"/>
      <c r="BA65" s="53"/>
      <c r="BB65" s="106" t="s">
        <v>170</v>
      </c>
      <c r="BC65" s="107"/>
      <c r="BD65" s="107"/>
      <c r="BE65" s="107"/>
      <c r="BF65" s="108"/>
      <c r="BG65" s="51" t="s">
        <v>58</v>
      </c>
      <c r="BH65" s="52"/>
      <c r="BI65" s="52"/>
      <c r="BJ65" s="52"/>
      <c r="BK65" s="53"/>
      <c r="BL65" s="51" t="s">
        <v>59</v>
      </c>
      <c r="BM65" s="52"/>
      <c r="BN65" s="52"/>
      <c r="BO65" s="52"/>
      <c r="BP65" s="53"/>
      <c r="BQ65" s="51" t="s">
        <v>93</v>
      </c>
      <c r="BR65" s="52"/>
      <c r="BS65" s="52"/>
      <c r="BT65" s="53"/>
      <c r="BU65" s="106" t="s">
        <v>170</v>
      </c>
      <c r="BV65" s="107"/>
      <c r="BW65" s="107"/>
      <c r="BX65" s="107"/>
      <c r="BY65" s="108"/>
      <c r="CA65" t="s">
        <v>25</v>
      </c>
    </row>
    <row r="66" spans="1:79" s="25" customFormat="1" ht="12.75" customHeight="1" x14ac:dyDescent="0.2">
      <c r="A66" s="59">
        <v>2111</v>
      </c>
      <c r="B66" s="60"/>
      <c r="C66" s="60"/>
      <c r="D66" s="81"/>
      <c r="E66" s="31" t="s">
        <v>192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30"/>
      <c r="U66" s="78">
        <v>20577537</v>
      </c>
      <c r="V66" s="79"/>
      <c r="W66" s="79"/>
      <c r="X66" s="79"/>
      <c r="Y66" s="80"/>
      <c r="Z66" s="78">
        <v>0</v>
      </c>
      <c r="AA66" s="79"/>
      <c r="AB66" s="79"/>
      <c r="AC66" s="79"/>
      <c r="AD66" s="80"/>
      <c r="AE66" s="78">
        <v>0</v>
      </c>
      <c r="AF66" s="79"/>
      <c r="AG66" s="79"/>
      <c r="AH66" s="80"/>
      <c r="AI66" s="78">
        <f t="shared" ref="AI66:AI84" si="5">IF(ISNUMBER(U66),U66,0)+IF(ISNUMBER(Z66),Z66,0)</f>
        <v>20577537</v>
      </c>
      <c r="AJ66" s="79"/>
      <c r="AK66" s="79"/>
      <c r="AL66" s="79"/>
      <c r="AM66" s="80"/>
      <c r="AN66" s="78">
        <v>22287433</v>
      </c>
      <c r="AO66" s="79"/>
      <c r="AP66" s="79"/>
      <c r="AQ66" s="79"/>
      <c r="AR66" s="80"/>
      <c r="AS66" s="78">
        <v>0</v>
      </c>
      <c r="AT66" s="79"/>
      <c r="AU66" s="79"/>
      <c r="AV66" s="79"/>
      <c r="AW66" s="80"/>
      <c r="AX66" s="78">
        <v>0</v>
      </c>
      <c r="AY66" s="79"/>
      <c r="AZ66" s="79"/>
      <c r="BA66" s="80"/>
      <c r="BB66" s="78">
        <f t="shared" ref="BB66:BB84" si="6">IF(ISNUMBER(AN66),AN66,0)+IF(ISNUMBER(AS66),AS66,0)</f>
        <v>22287433</v>
      </c>
      <c r="BC66" s="79"/>
      <c r="BD66" s="79"/>
      <c r="BE66" s="79"/>
      <c r="BF66" s="80"/>
      <c r="BG66" s="78">
        <v>24772306</v>
      </c>
      <c r="BH66" s="79"/>
      <c r="BI66" s="79"/>
      <c r="BJ66" s="79"/>
      <c r="BK66" s="80"/>
      <c r="BL66" s="78">
        <v>0</v>
      </c>
      <c r="BM66" s="79"/>
      <c r="BN66" s="79"/>
      <c r="BO66" s="79"/>
      <c r="BP66" s="80"/>
      <c r="BQ66" s="78">
        <v>0</v>
      </c>
      <c r="BR66" s="79"/>
      <c r="BS66" s="79"/>
      <c r="BT66" s="80"/>
      <c r="BU66" s="78">
        <f t="shared" ref="BU66:BU84" si="7">IF(ISNUMBER(BG66),BG66,0)+IF(ISNUMBER(BL66),BL66,0)</f>
        <v>24772306</v>
      </c>
      <c r="BV66" s="79"/>
      <c r="BW66" s="79"/>
      <c r="BX66" s="79"/>
      <c r="BY66" s="80"/>
      <c r="CA66" s="25" t="s">
        <v>26</v>
      </c>
    </row>
    <row r="67" spans="1:79" s="25" customFormat="1" ht="12.75" customHeight="1" x14ac:dyDescent="0.2">
      <c r="A67" s="59">
        <v>2120</v>
      </c>
      <c r="B67" s="60"/>
      <c r="C67" s="60"/>
      <c r="D67" s="81"/>
      <c r="E67" s="31" t="s">
        <v>193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30"/>
      <c r="U67" s="78">
        <v>4483640</v>
      </c>
      <c r="V67" s="79"/>
      <c r="W67" s="79"/>
      <c r="X67" s="79"/>
      <c r="Y67" s="80"/>
      <c r="Z67" s="78">
        <v>0</v>
      </c>
      <c r="AA67" s="79"/>
      <c r="AB67" s="79"/>
      <c r="AC67" s="79"/>
      <c r="AD67" s="80"/>
      <c r="AE67" s="78">
        <v>0</v>
      </c>
      <c r="AF67" s="79"/>
      <c r="AG67" s="79"/>
      <c r="AH67" s="80"/>
      <c r="AI67" s="78">
        <f t="shared" si="5"/>
        <v>4483640</v>
      </c>
      <c r="AJ67" s="79"/>
      <c r="AK67" s="79"/>
      <c r="AL67" s="79"/>
      <c r="AM67" s="80"/>
      <c r="AN67" s="78">
        <v>4903235</v>
      </c>
      <c r="AO67" s="79"/>
      <c r="AP67" s="79"/>
      <c r="AQ67" s="79"/>
      <c r="AR67" s="80"/>
      <c r="AS67" s="78">
        <v>0</v>
      </c>
      <c r="AT67" s="79"/>
      <c r="AU67" s="79"/>
      <c r="AV67" s="79"/>
      <c r="AW67" s="80"/>
      <c r="AX67" s="78">
        <v>0</v>
      </c>
      <c r="AY67" s="79"/>
      <c r="AZ67" s="79"/>
      <c r="BA67" s="80"/>
      <c r="BB67" s="78">
        <f t="shared" si="6"/>
        <v>4903235</v>
      </c>
      <c r="BC67" s="79"/>
      <c r="BD67" s="79"/>
      <c r="BE67" s="79"/>
      <c r="BF67" s="80"/>
      <c r="BG67" s="78">
        <v>5449907</v>
      </c>
      <c r="BH67" s="79"/>
      <c r="BI67" s="79"/>
      <c r="BJ67" s="79"/>
      <c r="BK67" s="80"/>
      <c r="BL67" s="78">
        <v>0</v>
      </c>
      <c r="BM67" s="79"/>
      <c r="BN67" s="79"/>
      <c r="BO67" s="79"/>
      <c r="BP67" s="80"/>
      <c r="BQ67" s="78">
        <v>0</v>
      </c>
      <c r="BR67" s="79"/>
      <c r="BS67" s="79"/>
      <c r="BT67" s="80"/>
      <c r="BU67" s="78">
        <f t="shared" si="7"/>
        <v>5449907</v>
      </c>
      <c r="BV67" s="79"/>
      <c r="BW67" s="79"/>
      <c r="BX67" s="79"/>
      <c r="BY67" s="80"/>
    </row>
    <row r="68" spans="1:79" s="25" customFormat="1" ht="12.75" customHeight="1" x14ac:dyDescent="0.2">
      <c r="A68" s="59">
        <v>2210</v>
      </c>
      <c r="B68" s="60"/>
      <c r="C68" s="60"/>
      <c r="D68" s="81"/>
      <c r="E68" s="31" t="s">
        <v>194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30"/>
      <c r="U68" s="78">
        <v>327238</v>
      </c>
      <c r="V68" s="79"/>
      <c r="W68" s="79"/>
      <c r="X68" s="79"/>
      <c r="Y68" s="80"/>
      <c r="Z68" s="78">
        <v>0</v>
      </c>
      <c r="AA68" s="79"/>
      <c r="AB68" s="79"/>
      <c r="AC68" s="79"/>
      <c r="AD68" s="80"/>
      <c r="AE68" s="78">
        <v>0</v>
      </c>
      <c r="AF68" s="79"/>
      <c r="AG68" s="79"/>
      <c r="AH68" s="80"/>
      <c r="AI68" s="78">
        <f t="shared" si="5"/>
        <v>327238</v>
      </c>
      <c r="AJ68" s="79"/>
      <c r="AK68" s="79"/>
      <c r="AL68" s="79"/>
      <c r="AM68" s="80"/>
      <c r="AN68" s="78">
        <v>889697</v>
      </c>
      <c r="AO68" s="79"/>
      <c r="AP68" s="79"/>
      <c r="AQ68" s="79"/>
      <c r="AR68" s="80"/>
      <c r="AS68" s="78">
        <v>0</v>
      </c>
      <c r="AT68" s="79"/>
      <c r="AU68" s="79"/>
      <c r="AV68" s="79"/>
      <c r="AW68" s="80"/>
      <c r="AX68" s="78">
        <v>0</v>
      </c>
      <c r="AY68" s="79"/>
      <c r="AZ68" s="79"/>
      <c r="BA68" s="80"/>
      <c r="BB68" s="78">
        <f t="shared" si="6"/>
        <v>889697</v>
      </c>
      <c r="BC68" s="79"/>
      <c r="BD68" s="79"/>
      <c r="BE68" s="79"/>
      <c r="BF68" s="80"/>
      <c r="BG68" s="78">
        <v>488779</v>
      </c>
      <c r="BH68" s="79"/>
      <c r="BI68" s="79"/>
      <c r="BJ68" s="79"/>
      <c r="BK68" s="80"/>
      <c r="BL68" s="78">
        <v>0</v>
      </c>
      <c r="BM68" s="79"/>
      <c r="BN68" s="79"/>
      <c r="BO68" s="79"/>
      <c r="BP68" s="80"/>
      <c r="BQ68" s="78">
        <v>0</v>
      </c>
      <c r="BR68" s="79"/>
      <c r="BS68" s="79"/>
      <c r="BT68" s="80"/>
      <c r="BU68" s="78">
        <f t="shared" si="7"/>
        <v>488779</v>
      </c>
      <c r="BV68" s="79"/>
      <c r="BW68" s="79"/>
      <c r="BX68" s="79"/>
      <c r="BY68" s="80"/>
    </row>
    <row r="69" spans="1:79" s="25" customFormat="1" ht="12.75" customHeight="1" x14ac:dyDescent="0.2">
      <c r="A69" s="59">
        <v>2220</v>
      </c>
      <c r="B69" s="60"/>
      <c r="C69" s="60"/>
      <c r="D69" s="81"/>
      <c r="E69" s="31" t="s">
        <v>254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30"/>
      <c r="U69" s="78">
        <v>59647</v>
      </c>
      <c r="V69" s="79"/>
      <c r="W69" s="79"/>
      <c r="X69" s="79"/>
      <c r="Y69" s="80"/>
      <c r="Z69" s="78">
        <v>0</v>
      </c>
      <c r="AA69" s="79"/>
      <c r="AB69" s="79"/>
      <c r="AC69" s="79"/>
      <c r="AD69" s="80"/>
      <c r="AE69" s="78">
        <v>0</v>
      </c>
      <c r="AF69" s="79"/>
      <c r="AG69" s="79"/>
      <c r="AH69" s="80"/>
      <c r="AI69" s="78">
        <f t="shared" si="5"/>
        <v>59647</v>
      </c>
      <c r="AJ69" s="79"/>
      <c r="AK69" s="79"/>
      <c r="AL69" s="79"/>
      <c r="AM69" s="80"/>
      <c r="AN69" s="78">
        <v>72642</v>
      </c>
      <c r="AO69" s="79"/>
      <c r="AP69" s="79"/>
      <c r="AQ69" s="79"/>
      <c r="AR69" s="80"/>
      <c r="AS69" s="78">
        <v>0</v>
      </c>
      <c r="AT69" s="79"/>
      <c r="AU69" s="79"/>
      <c r="AV69" s="79"/>
      <c r="AW69" s="80"/>
      <c r="AX69" s="78">
        <v>0</v>
      </c>
      <c r="AY69" s="79"/>
      <c r="AZ69" s="79"/>
      <c r="BA69" s="80"/>
      <c r="BB69" s="78">
        <f t="shared" si="6"/>
        <v>72642</v>
      </c>
      <c r="BC69" s="79"/>
      <c r="BD69" s="79"/>
      <c r="BE69" s="79"/>
      <c r="BF69" s="80"/>
      <c r="BG69" s="78">
        <v>61231</v>
      </c>
      <c r="BH69" s="79"/>
      <c r="BI69" s="79"/>
      <c r="BJ69" s="79"/>
      <c r="BK69" s="80"/>
      <c r="BL69" s="78">
        <v>0</v>
      </c>
      <c r="BM69" s="79"/>
      <c r="BN69" s="79"/>
      <c r="BO69" s="79"/>
      <c r="BP69" s="80"/>
      <c r="BQ69" s="78">
        <v>0</v>
      </c>
      <c r="BR69" s="79"/>
      <c r="BS69" s="79"/>
      <c r="BT69" s="80"/>
      <c r="BU69" s="78">
        <f t="shared" si="7"/>
        <v>61231</v>
      </c>
      <c r="BV69" s="79"/>
      <c r="BW69" s="79"/>
      <c r="BX69" s="79"/>
      <c r="BY69" s="80"/>
    </row>
    <row r="70" spans="1:79" s="25" customFormat="1" ht="12.75" customHeight="1" x14ac:dyDescent="0.2">
      <c r="A70" s="59">
        <v>2230</v>
      </c>
      <c r="B70" s="60"/>
      <c r="C70" s="60"/>
      <c r="D70" s="81"/>
      <c r="E70" s="31" t="s">
        <v>255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30"/>
      <c r="U70" s="78">
        <v>1062435</v>
      </c>
      <c r="V70" s="79"/>
      <c r="W70" s="79"/>
      <c r="X70" s="79"/>
      <c r="Y70" s="80"/>
      <c r="Z70" s="78">
        <v>1120265</v>
      </c>
      <c r="AA70" s="79"/>
      <c r="AB70" s="79"/>
      <c r="AC70" s="79"/>
      <c r="AD70" s="80"/>
      <c r="AE70" s="78">
        <v>0</v>
      </c>
      <c r="AF70" s="79"/>
      <c r="AG70" s="79"/>
      <c r="AH70" s="80"/>
      <c r="AI70" s="78">
        <f t="shared" si="5"/>
        <v>2182700</v>
      </c>
      <c r="AJ70" s="79"/>
      <c r="AK70" s="79"/>
      <c r="AL70" s="79"/>
      <c r="AM70" s="80"/>
      <c r="AN70" s="78">
        <v>3742862</v>
      </c>
      <c r="AO70" s="79"/>
      <c r="AP70" s="79"/>
      <c r="AQ70" s="79"/>
      <c r="AR70" s="80"/>
      <c r="AS70" s="78">
        <v>2395194</v>
      </c>
      <c r="AT70" s="79"/>
      <c r="AU70" s="79"/>
      <c r="AV70" s="79"/>
      <c r="AW70" s="80"/>
      <c r="AX70" s="78">
        <v>0</v>
      </c>
      <c r="AY70" s="79"/>
      <c r="AZ70" s="79"/>
      <c r="BA70" s="80"/>
      <c r="BB70" s="78">
        <f t="shared" si="6"/>
        <v>6138056</v>
      </c>
      <c r="BC70" s="79"/>
      <c r="BD70" s="79"/>
      <c r="BE70" s="79"/>
      <c r="BF70" s="80"/>
      <c r="BG70" s="78">
        <v>3736371</v>
      </c>
      <c r="BH70" s="79"/>
      <c r="BI70" s="79"/>
      <c r="BJ70" s="79"/>
      <c r="BK70" s="80"/>
      <c r="BL70" s="78">
        <v>2092969</v>
      </c>
      <c r="BM70" s="79"/>
      <c r="BN70" s="79"/>
      <c r="BO70" s="79"/>
      <c r="BP70" s="80"/>
      <c r="BQ70" s="78">
        <v>0</v>
      </c>
      <c r="BR70" s="79"/>
      <c r="BS70" s="79"/>
      <c r="BT70" s="80"/>
      <c r="BU70" s="78">
        <f t="shared" si="7"/>
        <v>5829340</v>
      </c>
      <c r="BV70" s="79"/>
      <c r="BW70" s="79"/>
      <c r="BX70" s="79"/>
      <c r="BY70" s="80"/>
    </row>
    <row r="71" spans="1:79" s="25" customFormat="1" ht="12.75" customHeight="1" x14ac:dyDescent="0.2">
      <c r="A71" s="59">
        <v>2240</v>
      </c>
      <c r="B71" s="60"/>
      <c r="C71" s="60"/>
      <c r="D71" s="81"/>
      <c r="E71" s="31" t="s">
        <v>195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30"/>
      <c r="U71" s="78">
        <v>734145</v>
      </c>
      <c r="V71" s="79"/>
      <c r="W71" s="79"/>
      <c r="X71" s="79"/>
      <c r="Y71" s="80"/>
      <c r="Z71" s="78">
        <v>0</v>
      </c>
      <c r="AA71" s="79"/>
      <c r="AB71" s="79"/>
      <c r="AC71" s="79"/>
      <c r="AD71" s="80"/>
      <c r="AE71" s="78">
        <v>0</v>
      </c>
      <c r="AF71" s="79"/>
      <c r="AG71" s="79"/>
      <c r="AH71" s="80"/>
      <c r="AI71" s="78">
        <f t="shared" si="5"/>
        <v>734145</v>
      </c>
      <c r="AJ71" s="79"/>
      <c r="AK71" s="79"/>
      <c r="AL71" s="79"/>
      <c r="AM71" s="80"/>
      <c r="AN71" s="78">
        <v>847468</v>
      </c>
      <c r="AO71" s="79"/>
      <c r="AP71" s="79"/>
      <c r="AQ71" s="79"/>
      <c r="AR71" s="80"/>
      <c r="AS71" s="78">
        <v>0</v>
      </c>
      <c r="AT71" s="79"/>
      <c r="AU71" s="79"/>
      <c r="AV71" s="79"/>
      <c r="AW71" s="80"/>
      <c r="AX71" s="78">
        <v>0</v>
      </c>
      <c r="AY71" s="79"/>
      <c r="AZ71" s="79"/>
      <c r="BA71" s="80"/>
      <c r="BB71" s="78">
        <f t="shared" si="6"/>
        <v>847468</v>
      </c>
      <c r="BC71" s="79"/>
      <c r="BD71" s="79"/>
      <c r="BE71" s="79"/>
      <c r="BF71" s="80"/>
      <c r="BG71" s="78">
        <v>721636</v>
      </c>
      <c r="BH71" s="79"/>
      <c r="BI71" s="79"/>
      <c r="BJ71" s="79"/>
      <c r="BK71" s="80"/>
      <c r="BL71" s="78">
        <v>0</v>
      </c>
      <c r="BM71" s="79"/>
      <c r="BN71" s="79"/>
      <c r="BO71" s="79"/>
      <c r="BP71" s="80"/>
      <c r="BQ71" s="78">
        <v>0</v>
      </c>
      <c r="BR71" s="79"/>
      <c r="BS71" s="79"/>
      <c r="BT71" s="80"/>
      <c r="BU71" s="78">
        <f t="shared" si="7"/>
        <v>721636</v>
      </c>
      <c r="BV71" s="79"/>
      <c r="BW71" s="79"/>
      <c r="BX71" s="79"/>
      <c r="BY71" s="80"/>
    </row>
    <row r="72" spans="1:79" s="25" customFormat="1" ht="12.75" customHeight="1" x14ac:dyDescent="0.2">
      <c r="A72" s="59">
        <v>2250</v>
      </c>
      <c r="B72" s="60"/>
      <c r="C72" s="60"/>
      <c r="D72" s="81"/>
      <c r="E72" s="31" t="s">
        <v>196</v>
      </c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30"/>
      <c r="U72" s="78">
        <v>0</v>
      </c>
      <c r="V72" s="79"/>
      <c r="W72" s="79"/>
      <c r="X72" s="79"/>
      <c r="Y72" s="80"/>
      <c r="Z72" s="78">
        <v>0</v>
      </c>
      <c r="AA72" s="79"/>
      <c r="AB72" s="79"/>
      <c r="AC72" s="79"/>
      <c r="AD72" s="80"/>
      <c r="AE72" s="78">
        <v>0</v>
      </c>
      <c r="AF72" s="79"/>
      <c r="AG72" s="79"/>
      <c r="AH72" s="80"/>
      <c r="AI72" s="78">
        <f t="shared" si="5"/>
        <v>0</v>
      </c>
      <c r="AJ72" s="79"/>
      <c r="AK72" s="79"/>
      <c r="AL72" s="79"/>
      <c r="AM72" s="80"/>
      <c r="AN72" s="78">
        <v>3000</v>
      </c>
      <c r="AO72" s="79"/>
      <c r="AP72" s="79"/>
      <c r="AQ72" s="79"/>
      <c r="AR72" s="80"/>
      <c r="AS72" s="78">
        <v>0</v>
      </c>
      <c r="AT72" s="79"/>
      <c r="AU72" s="79"/>
      <c r="AV72" s="79"/>
      <c r="AW72" s="80"/>
      <c r="AX72" s="78">
        <v>0</v>
      </c>
      <c r="AY72" s="79"/>
      <c r="AZ72" s="79"/>
      <c r="BA72" s="80"/>
      <c r="BB72" s="78">
        <f t="shared" si="6"/>
        <v>3000</v>
      </c>
      <c r="BC72" s="79"/>
      <c r="BD72" s="79"/>
      <c r="BE72" s="79"/>
      <c r="BF72" s="80"/>
      <c r="BG72" s="78">
        <v>0</v>
      </c>
      <c r="BH72" s="79"/>
      <c r="BI72" s="79"/>
      <c r="BJ72" s="79"/>
      <c r="BK72" s="80"/>
      <c r="BL72" s="78">
        <v>0</v>
      </c>
      <c r="BM72" s="79"/>
      <c r="BN72" s="79"/>
      <c r="BO72" s="79"/>
      <c r="BP72" s="80"/>
      <c r="BQ72" s="78">
        <v>0</v>
      </c>
      <c r="BR72" s="79"/>
      <c r="BS72" s="79"/>
      <c r="BT72" s="80"/>
      <c r="BU72" s="78">
        <f t="shared" si="7"/>
        <v>0</v>
      </c>
      <c r="BV72" s="79"/>
      <c r="BW72" s="79"/>
      <c r="BX72" s="79"/>
      <c r="BY72" s="80"/>
    </row>
    <row r="73" spans="1:79" s="25" customFormat="1" ht="12.75" customHeight="1" x14ac:dyDescent="0.2">
      <c r="A73" s="59">
        <v>2271</v>
      </c>
      <c r="B73" s="60"/>
      <c r="C73" s="60"/>
      <c r="D73" s="81"/>
      <c r="E73" s="31" t="s">
        <v>197</v>
      </c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30"/>
      <c r="U73" s="78">
        <v>872159</v>
      </c>
      <c r="V73" s="79"/>
      <c r="W73" s="79"/>
      <c r="X73" s="79"/>
      <c r="Y73" s="80"/>
      <c r="Z73" s="78">
        <v>0</v>
      </c>
      <c r="AA73" s="79"/>
      <c r="AB73" s="79"/>
      <c r="AC73" s="79"/>
      <c r="AD73" s="80"/>
      <c r="AE73" s="78">
        <v>0</v>
      </c>
      <c r="AF73" s="79"/>
      <c r="AG73" s="79"/>
      <c r="AH73" s="80"/>
      <c r="AI73" s="78">
        <f t="shared" si="5"/>
        <v>872159</v>
      </c>
      <c r="AJ73" s="79"/>
      <c r="AK73" s="79"/>
      <c r="AL73" s="79"/>
      <c r="AM73" s="80"/>
      <c r="AN73" s="78">
        <v>609351</v>
      </c>
      <c r="AO73" s="79"/>
      <c r="AP73" s="79"/>
      <c r="AQ73" s="79"/>
      <c r="AR73" s="80"/>
      <c r="AS73" s="78">
        <v>0</v>
      </c>
      <c r="AT73" s="79"/>
      <c r="AU73" s="79"/>
      <c r="AV73" s="79"/>
      <c r="AW73" s="80"/>
      <c r="AX73" s="78">
        <v>0</v>
      </c>
      <c r="AY73" s="79"/>
      <c r="AZ73" s="79"/>
      <c r="BA73" s="80"/>
      <c r="BB73" s="78">
        <f t="shared" si="6"/>
        <v>609351</v>
      </c>
      <c r="BC73" s="79"/>
      <c r="BD73" s="79"/>
      <c r="BE73" s="79"/>
      <c r="BF73" s="80"/>
      <c r="BG73" s="78">
        <v>521169</v>
      </c>
      <c r="BH73" s="79"/>
      <c r="BI73" s="79"/>
      <c r="BJ73" s="79"/>
      <c r="BK73" s="80"/>
      <c r="BL73" s="78">
        <v>0</v>
      </c>
      <c r="BM73" s="79"/>
      <c r="BN73" s="79"/>
      <c r="BO73" s="79"/>
      <c r="BP73" s="80"/>
      <c r="BQ73" s="78">
        <v>0</v>
      </c>
      <c r="BR73" s="79"/>
      <c r="BS73" s="79"/>
      <c r="BT73" s="80"/>
      <c r="BU73" s="78">
        <f t="shared" si="7"/>
        <v>521169</v>
      </c>
      <c r="BV73" s="79"/>
      <c r="BW73" s="79"/>
      <c r="BX73" s="79"/>
      <c r="BY73" s="80"/>
    </row>
    <row r="74" spans="1:79" s="25" customFormat="1" ht="12.75" customHeight="1" x14ac:dyDescent="0.2">
      <c r="A74" s="59">
        <v>2272</v>
      </c>
      <c r="B74" s="60"/>
      <c r="C74" s="60"/>
      <c r="D74" s="81"/>
      <c r="E74" s="31" t="s">
        <v>198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30"/>
      <c r="U74" s="78">
        <v>145932</v>
      </c>
      <c r="V74" s="79"/>
      <c r="W74" s="79"/>
      <c r="X74" s="79"/>
      <c r="Y74" s="80"/>
      <c r="Z74" s="78">
        <v>0</v>
      </c>
      <c r="AA74" s="79"/>
      <c r="AB74" s="79"/>
      <c r="AC74" s="79"/>
      <c r="AD74" s="80"/>
      <c r="AE74" s="78">
        <v>0</v>
      </c>
      <c r="AF74" s="79"/>
      <c r="AG74" s="79"/>
      <c r="AH74" s="80"/>
      <c r="AI74" s="78">
        <f t="shared" si="5"/>
        <v>145932</v>
      </c>
      <c r="AJ74" s="79"/>
      <c r="AK74" s="79"/>
      <c r="AL74" s="79"/>
      <c r="AM74" s="80"/>
      <c r="AN74" s="78">
        <v>295006</v>
      </c>
      <c r="AO74" s="79"/>
      <c r="AP74" s="79"/>
      <c r="AQ74" s="79"/>
      <c r="AR74" s="80"/>
      <c r="AS74" s="78">
        <v>0</v>
      </c>
      <c r="AT74" s="79"/>
      <c r="AU74" s="79"/>
      <c r="AV74" s="79"/>
      <c r="AW74" s="80"/>
      <c r="AX74" s="78">
        <v>0</v>
      </c>
      <c r="AY74" s="79"/>
      <c r="AZ74" s="79"/>
      <c r="BA74" s="80"/>
      <c r="BB74" s="78">
        <f t="shared" si="6"/>
        <v>295006</v>
      </c>
      <c r="BC74" s="79"/>
      <c r="BD74" s="79"/>
      <c r="BE74" s="79"/>
      <c r="BF74" s="80"/>
      <c r="BG74" s="78">
        <v>279546</v>
      </c>
      <c r="BH74" s="79"/>
      <c r="BI74" s="79"/>
      <c r="BJ74" s="79"/>
      <c r="BK74" s="80"/>
      <c r="BL74" s="78">
        <v>0</v>
      </c>
      <c r="BM74" s="79"/>
      <c r="BN74" s="79"/>
      <c r="BO74" s="79"/>
      <c r="BP74" s="80"/>
      <c r="BQ74" s="78">
        <v>0</v>
      </c>
      <c r="BR74" s="79"/>
      <c r="BS74" s="79"/>
      <c r="BT74" s="80"/>
      <c r="BU74" s="78">
        <f t="shared" si="7"/>
        <v>279546</v>
      </c>
      <c r="BV74" s="79"/>
      <c r="BW74" s="79"/>
      <c r="BX74" s="79"/>
      <c r="BY74" s="80"/>
    </row>
    <row r="75" spans="1:79" s="25" customFormat="1" ht="12.75" customHeight="1" x14ac:dyDescent="0.2">
      <c r="A75" s="59">
        <v>2273</v>
      </c>
      <c r="B75" s="60"/>
      <c r="C75" s="60"/>
      <c r="D75" s="81"/>
      <c r="E75" s="31" t="s">
        <v>199</v>
      </c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30"/>
      <c r="U75" s="78">
        <v>1073206</v>
      </c>
      <c r="V75" s="79"/>
      <c r="W75" s="79"/>
      <c r="X75" s="79"/>
      <c r="Y75" s="80"/>
      <c r="Z75" s="78">
        <v>0</v>
      </c>
      <c r="AA75" s="79"/>
      <c r="AB75" s="79"/>
      <c r="AC75" s="79"/>
      <c r="AD75" s="80"/>
      <c r="AE75" s="78">
        <v>0</v>
      </c>
      <c r="AF75" s="79"/>
      <c r="AG75" s="79"/>
      <c r="AH75" s="80"/>
      <c r="AI75" s="78">
        <f t="shared" si="5"/>
        <v>1073206</v>
      </c>
      <c r="AJ75" s="79"/>
      <c r="AK75" s="79"/>
      <c r="AL75" s="79"/>
      <c r="AM75" s="80"/>
      <c r="AN75" s="78">
        <v>2107534</v>
      </c>
      <c r="AO75" s="79"/>
      <c r="AP75" s="79"/>
      <c r="AQ75" s="79"/>
      <c r="AR75" s="80"/>
      <c r="AS75" s="78">
        <v>0</v>
      </c>
      <c r="AT75" s="79"/>
      <c r="AU75" s="79"/>
      <c r="AV75" s="79"/>
      <c r="AW75" s="80"/>
      <c r="AX75" s="78">
        <v>0</v>
      </c>
      <c r="AY75" s="79"/>
      <c r="AZ75" s="79"/>
      <c r="BA75" s="80"/>
      <c r="BB75" s="78">
        <f t="shared" si="6"/>
        <v>2107534</v>
      </c>
      <c r="BC75" s="79"/>
      <c r="BD75" s="79"/>
      <c r="BE75" s="79"/>
      <c r="BF75" s="80"/>
      <c r="BG75" s="78">
        <v>2569492</v>
      </c>
      <c r="BH75" s="79"/>
      <c r="BI75" s="79"/>
      <c r="BJ75" s="79"/>
      <c r="BK75" s="80"/>
      <c r="BL75" s="78">
        <v>0</v>
      </c>
      <c r="BM75" s="79"/>
      <c r="BN75" s="79"/>
      <c r="BO75" s="79"/>
      <c r="BP75" s="80"/>
      <c r="BQ75" s="78">
        <v>0</v>
      </c>
      <c r="BR75" s="79"/>
      <c r="BS75" s="79"/>
      <c r="BT75" s="80"/>
      <c r="BU75" s="78">
        <f t="shared" si="7"/>
        <v>2569492</v>
      </c>
      <c r="BV75" s="79"/>
      <c r="BW75" s="79"/>
      <c r="BX75" s="79"/>
      <c r="BY75" s="80"/>
    </row>
    <row r="76" spans="1:79" s="25" customFormat="1" ht="12.75" customHeight="1" x14ac:dyDescent="0.2">
      <c r="A76" s="59">
        <v>2274</v>
      </c>
      <c r="B76" s="60"/>
      <c r="C76" s="60"/>
      <c r="D76" s="81"/>
      <c r="E76" s="31" t="s">
        <v>256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30"/>
      <c r="U76" s="78">
        <v>332100</v>
      </c>
      <c r="V76" s="79"/>
      <c r="W76" s="79"/>
      <c r="X76" s="79"/>
      <c r="Y76" s="80"/>
      <c r="Z76" s="78">
        <v>0</v>
      </c>
      <c r="AA76" s="79"/>
      <c r="AB76" s="79"/>
      <c r="AC76" s="79"/>
      <c r="AD76" s="80"/>
      <c r="AE76" s="78">
        <v>0</v>
      </c>
      <c r="AF76" s="79"/>
      <c r="AG76" s="79"/>
      <c r="AH76" s="80"/>
      <c r="AI76" s="78">
        <f t="shared" si="5"/>
        <v>332100</v>
      </c>
      <c r="AJ76" s="79"/>
      <c r="AK76" s="79"/>
      <c r="AL76" s="79"/>
      <c r="AM76" s="80"/>
      <c r="AN76" s="78">
        <v>486529</v>
      </c>
      <c r="AO76" s="79"/>
      <c r="AP76" s="79"/>
      <c r="AQ76" s="79"/>
      <c r="AR76" s="80"/>
      <c r="AS76" s="78">
        <v>0</v>
      </c>
      <c r="AT76" s="79"/>
      <c r="AU76" s="79"/>
      <c r="AV76" s="79"/>
      <c r="AW76" s="80"/>
      <c r="AX76" s="78">
        <v>0</v>
      </c>
      <c r="AY76" s="79"/>
      <c r="AZ76" s="79"/>
      <c r="BA76" s="80"/>
      <c r="BB76" s="78">
        <f t="shared" si="6"/>
        <v>486529</v>
      </c>
      <c r="BC76" s="79"/>
      <c r="BD76" s="79"/>
      <c r="BE76" s="79"/>
      <c r="BF76" s="80"/>
      <c r="BG76" s="78">
        <v>331886</v>
      </c>
      <c r="BH76" s="79"/>
      <c r="BI76" s="79"/>
      <c r="BJ76" s="79"/>
      <c r="BK76" s="80"/>
      <c r="BL76" s="78">
        <v>0</v>
      </c>
      <c r="BM76" s="79"/>
      <c r="BN76" s="79"/>
      <c r="BO76" s="79"/>
      <c r="BP76" s="80"/>
      <c r="BQ76" s="78">
        <v>0</v>
      </c>
      <c r="BR76" s="79"/>
      <c r="BS76" s="79"/>
      <c r="BT76" s="80"/>
      <c r="BU76" s="78">
        <f t="shared" si="7"/>
        <v>331886</v>
      </c>
      <c r="BV76" s="79"/>
      <c r="BW76" s="79"/>
      <c r="BX76" s="79"/>
      <c r="BY76" s="80"/>
    </row>
    <row r="77" spans="1:79" s="25" customFormat="1" ht="25.5" customHeight="1" x14ac:dyDescent="0.2">
      <c r="A77" s="59">
        <v>2275</v>
      </c>
      <c r="B77" s="60"/>
      <c r="C77" s="60"/>
      <c r="D77" s="81"/>
      <c r="E77" s="31" t="s">
        <v>257</v>
      </c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30"/>
      <c r="U77" s="78">
        <v>906532</v>
      </c>
      <c r="V77" s="79"/>
      <c r="W77" s="79"/>
      <c r="X77" s="79"/>
      <c r="Y77" s="80"/>
      <c r="Z77" s="78">
        <v>0</v>
      </c>
      <c r="AA77" s="79"/>
      <c r="AB77" s="79"/>
      <c r="AC77" s="79"/>
      <c r="AD77" s="80"/>
      <c r="AE77" s="78">
        <v>0</v>
      </c>
      <c r="AF77" s="79"/>
      <c r="AG77" s="79"/>
      <c r="AH77" s="80"/>
      <c r="AI77" s="78">
        <f t="shared" si="5"/>
        <v>906532</v>
      </c>
      <c r="AJ77" s="79"/>
      <c r="AK77" s="79"/>
      <c r="AL77" s="79"/>
      <c r="AM77" s="80"/>
      <c r="AN77" s="78">
        <v>1428750</v>
      </c>
      <c r="AO77" s="79"/>
      <c r="AP77" s="79"/>
      <c r="AQ77" s="79"/>
      <c r="AR77" s="80"/>
      <c r="AS77" s="78">
        <v>0</v>
      </c>
      <c r="AT77" s="79"/>
      <c r="AU77" s="79"/>
      <c r="AV77" s="79"/>
      <c r="AW77" s="80"/>
      <c r="AX77" s="78">
        <v>0</v>
      </c>
      <c r="AY77" s="79"/>
      <c r="AZ77" s="79"/>
      <c r="BA77" s="80"/>
      <c r="BB77" s="78">
        <f t="shared" si="6"/>
        <v>1428750</v>
      </c>
      <c r="BC77" s="79"/>
      <c r="BD77" s="79"/>
      <c r="BE77" s="79"/>
      <c r="BF77" s="80"/>
      <c r="BG77" s="78">
        <v>37445</v>
      </c>
      <c r="BH77" s="79"/>
      <c r="BI77" s="79"/>
      <c r="BJ77" s="79"/>
      <c r="BK77" s="80"/>
      <c r="BL77" s="78">
        <v>0</v>
      </c>
      <c r="BM77" s="79"/>
      <c r="BN77" s="79"/>
      <c r="BO77" s="79"/>
      <c r="BP77" s="80"/>
      <c r="BQ77" s="78">
        <v>0</v>
      </c>
      <c r="BR77" s="79"/>
      <c r="BS77" s="79"/>
      <c r="BT77" s="80"/>
      <c r="BU77" s="78">
        <f t="shared" si="7"/>
        <v>37445</v>
      </c>
      <c r="BV77" s="79"/>
      <c r="BW77" s="79"/>
      <c r="BX77" s="79"/>
      <c r="BY77" s="80"/>
    </row>
    <row r="78" spans="1:79" s="25" customFormat="1" ht="38.25" customHeight="1" x14ac:dyDescent="0.2">
      <c r="A78" s="59">
        <v>2282</v>
      </c>
      <c r="B78" s="60"/>
      <c r="C78" s="60"/>
      <c r="D78" s="81"/>
      <c r="E78" s="31" t="s">
        <v>258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30"/>
      <c r="U78" s="78">
        <v>2100</v>
      </c>
      <c r="V78" s="79"/>
      <c r="W78" s="79"/>
      <c r="X78" s="79"/>
      <c r="Y78" s="80"/>
      <c r="Z78" s="78">
        <v>0</v>
      </c>
      <c r="AA78" s="79"/>
      <c r="AB78" s="79"/>
      <c r="AC78" s="79"/>
      <c r="AD78" s="80"/>
      <c r="AE78" s="78">
        <v>0</v>
      </c>
      <c r="AF78" s="79"/>
      <c r="AG78" s="79"/>
      <c r="AH78" s="80"/>
      <c r="AI78" s="78">
        <f t="shared" si="5"/>
        <v>2100</v>
      </c>
      <c r="AJ78" s="79"/>
      <c r="AK78" s="79"/>
      <c r="AL78" s="79"/>
      <c r="AM78" s="80"/>
      <c r="AN78" s="78">
        <v>12000</v>
      </c>
      <c r="AO78" s="79"/>
      <c r="AP78" s="79"/>
      <c r="AQ78" s="79"/>
      <c r="AR78" s="80"/>
      <c r="AS78" s="78">
        <v>0</v>
      </c>
      <c r="AT78" s="79"/>
      <c r="AU78" s="79"/>
      <c r="AV78" s="79"/>
      <c r="AW78" s="80"/>
      <c r="AX78" s="78">
        <v>0</v>
      </c>
      <c r="AY78" s="79"/>
      <c r="AZ78" s="79"/>
      <c r="BA78" s="80"/>
      <c r="BB78" s="78">
        <f t="shared" si="6"/>
        <v>12000</v>
      </c>
      <c r="BC78" s="79"/>
      <c r="BD78" s="79"/>
      <c r="BE78" s="79"/>
      <c r="BF78" s="80"/>
      <c r="BG78" s="78">
        <v>4800</v>
      </c>
      <c r="BH78" s="79"/>
      <c r="BI78" s="79"/>
      <c r="BJ78" s="79"/>
      <c r="BK78" s="80"/>
      <c r="BL78" s="78">
        <v>0</v>
      </c>
      <c r="BM78" s="79"/>
      <c r="BN78" s="79"/>
      <c r="BO78" s="79"/>
      <c r="BP78" s="80"/>
      <c r="BQ78" s="78">
        <v>0</v>
      </c>
      <c r="BR78" s="79"/>
      <c r="BS78" s="79"/>
      <c r="BT78" s="80"/>
      <c r="BU78" s="78">
        <f t="shared" si="7"/>
        <v>4800</v>
      </c>
      <c r="BV78" s="79"/>
      <c r="BW78" s="79"/>
      <c r="BX78" s="79"/>
      <c r="BY78" s="80"/>
    </row>
    <row r="79" spans="1:79" s="25" customFormat="1" ht="12.75" customHeight="1" x14ac:dyDescent="0.2">
      <c r="A79" s="59">
        <v>2800</v>
      </c>
      <c r="B79" s="60"/>
      <c r="C79" s="60"/>
      <c r="D79" s="81"/>
      <c r="E79" s="31" t="s">
        <v>259</v>
      </c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30"/>
      <c r="U79" s="78">
        <v>19915</v>
      </c>
      <c r="V79" s="79"/>
      <c r="W79" s="79"/>
      <c r="X79" s="79"/>
      <c r="Y79" s="80"/>
      <c r="Z79" s="78">
        <v>0</v>
      </c>
      <c r="AA79" s="79"/>
      <c r="AB79" s="79"/>
      <c r="AC79" s="79"/>
      <c r="AD79" s="80"/>
      <c r="AE79" s="78">
        <v>0</v>
      </c>
      <c r="AF79" s="79"/>
      <c r="AG79" s="79"/>
      <c r="AH79" s="80"/>
      <c r="AI79" s="78">
        <f t="shared" si="5"/>
        <v>19915</v>
      </c>
      <c r="AJ79" s="79"/>
      <c r="AK79" s="79"/>
      <c r="AL79" s="79"/>
      <c r="AM79" s="80"/>
      <c r="AN79" s="78">
        <v>8190</v>
      </c>
      <c r="AO79" s="79"/>
      <c r="AP79" s="79"/>
      <c r="AQ79" s="79"/>
      <c r="AR79" s="80"/>
      <c r="AS79" s="78">
        <v>0</v>
      </c>
      <c r="AT79" s="79"/>
      <c r="AU79" s="79"/>
      <c r="AV79" s="79"/>
      <c r="AW79" s="80"/>
      <c r="AX79" s="78">
        <v>0</v>
      </c>
      <c r="AY79" s="79"/>
      <c r="AZ79" s="79"/>
      <c r="BA79" s="80"/>
      <c r="BB79" s="78">
        <f t="shared" si="6"/>
        <v>8190</v>
      </c>
      <c r="BC79" s="79"/>
      <c r="BD79" s="79"/>
      <c r="BE79" s="79"/>
      <c r="BF79" s="80"/>
      <c r="BG79" s="78">
        <v>5970</v>
      </c>
      <c r="BH79" s="79"/>
      <c r="BI79" s="79"/>
      <c r="BJ79" s="79"/>
      <c r="BK79" s="80"/>
      <c r="BL79" s="78">
        <v>0</v>
      </c>
      <c r="BM79" s="79"/>
      <c r="BN79" s="79"/>
      <c r="BO79" s="79"/>
      <c r="BP79" s="80"/>
      <c r="BQ79" s="78">
        <v>0</v>
      </c>
      <c r="BR79" s="79"/>
      <c r="BS79" s="79"/>
      <c r="BT79" s="80"/>
      <c r="BU79" s="78">
        <f t="shared" si="7"/>
        <v>5970</v>
      </c>
      <c r="BV79" s="79"/>
      <c r="BW79" s="79"/>
      <c r="BX79" s="79"/>
      <c r="BY79" s="80"/>
    </row>
    <row r="80" spans="1:79" s="25" customFormat="1" ht="25.5" customHeight="1" x14ac:dyDescent="0.2">
      <c r="A80" s="59">
        <v>3110</v>
      </c>
      <c r="B80" s="60"/>
      <c r="C80" s="60"/>
      <c r="D80" s="81"/>
      <c r="E80" s="31" t="s">
        <v>260</v>
      </c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30"/>
      <c r="U80" s="78">
        <v>0</v>
      </c>
      <c r="V80" s="79"/>
      <c r="W80" s="79"/>
      <c r="X80" s="79"/>
      <c r="Y80" s="80"/>
      <c r="Z80" s="78">
        <v>0</v>
      </c>
      <c r="AA80" s="79"/>
      <c r="AB80" s="79"/>
      <c r="AC80" s="79"/>
      <c r="AD80" s="80"/>
      <c r="AE80" s="78">
        <v>0</v>
      </c>
      <c r="AF80" s="79"/>
      <c r="AG80" s="79"/>
      <c r="AH80" s="80"/>
      <c r="AI80" s="78">
        <f t="shared" si="5"/>
        <v>0</v>
      </c>
      <c r="AJ80" s="79"/>
      <c r="AK80" s="79"/>
      <c r="AL80" s="79"/>
      <c r="AM80" s="80"/>
      <c r="AN80" s="78">
        <v>0</v>
      </c>
      <c r="AO80" s="79"/>
      <c r="AP80" s="79"/>
      <c r="AQ80" s="79"/>
      <c r="AR80" s="80"/>
      <c r="AS80" s="78">
        <v>310000</v>
      </c>
      <c r="AT80" s="79"/>
      <c r="AU80" s="79"/>
      <c r="AV80" s="79"/>
      <c r="AW80" s="80"/>
      <c r="AX80" s="78">
        <v>310000</v>
      </c>
      <c r="AY80" s="79"/>
      <c r="AZ80" s="79"/>
      <c r="BA80" s="80"/>
      <c r="BB80" s="78">
        <f t="shared" si="6"/>
        <v>310000</v>
      </c>
      <c r="BC80" s="79"/>
      <c r="BD80" s="79"/>
      <c r="BE80" s="79"/>
      <c r="BF80" s="80"/>
      <c r="BG80" s="78">
        <v>0</v>
      </c>
      <c r="BH80" s="79"/>
      <c r="BI80" s="79"/>
      <c r="BJ80" s="79"/>
      <c r="BK80" s="80"/>
      <c r="BL80" s="78">
        <v>0</v>
      </c>
      <c r="BM80" s="79"/>
      <c r="BN80" s="79"/>
      <c r="BO80" s="79"/>
      <c r="BP80" s="80"/>
      <c r="BQ80" s="78">
        <v>0</v>
      </c>
      <c r="BR80" s="79"/>
      <c r="BS80" s="79"/>
      <c r="BT80" s="80"/>
      <c r="BU80" s="78">
        <f t="shared" si="7"/>
        <v>0</v>
      </c>
      <c r="BV80" s="79"/>
      <c r="BW80" s="79"/>
      <c r="BX80" s="79"/>
      <c r="BY80" s="80"/>
    </row>
    <row r="81" spans="1:79" s="25" customFormat="1" ht="25.5" customHeight="1" x14ac:dyDescent="0.2">
      <c r="A81" s="59">
        <v>3122</v>
      </c>
      <c r="B81" s="60"/>
      <c r="C81" s="60"/>
      <c r="D81" s="81"/>
      <c r="E81" s="31" t="s">
        <v>261</v>
      </c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30"/>
      <c r="U81" s="78">
        <v>0</v>
      </c>
      <c r="V81" s="79"/>
      <c r="W81" s="79"/>
      <c r="X81" s="79"/>
      <c r="Y81" s="80"/>
      <c r="Z81" s="78">
        <v>1649412</v>
      </c>
      <c r="AA81" s="79"/>
      <c r="AB81" s="79"/>
      <c r="AC81" s="79"/>
      <c r="AD81" s="80"/>
      <c r="AE81" s="78">
        <v>1649412</v>
      </c>
      <c r="AF81" s="79"/>
      <c r="AG81" s="79"/>
      <c r="AH81" s="80"/>
      <c r="AI81" s="78">
        <f t="shared" si="5"/>
        <v>1649412</v>
      </c>
      <c r="AJ81" s="79"/>
      <c r="AK81" s="79"/>
      <c r="AL81" s="79"/>
      <c r="AM81" s="80"/>
      <c r="AN81" s="78">
        <v>0</v>
      </c>
      <c r="AO81" s="79"/>
      <c r="AP81" s="79"/>
      <c r="AQ81" s="79"/>
      <c r="AR81" s="80"/>
      <c r="AS81" s="78">
        <v>0</v>
      </c>
      <c r="AT81" s="79"/>
      <c r="AU81" s="79"/>
      <c r="AV81" s="79"/>
      <c r="AW81" s="80"/>
      <c r="AX81" s="78">
        <v>0</v>
      </c>
      <c r="AY81" s="79"/>
      <c r="AZ81" s="79"/>
      <c r="BA81" s="80"/>
      <c r="BB81" s="78">
        <f t="shared" si="6"/>
        <v>0</v>
      </c>
      <c r="BC81" s="79"/>
      <c r="BD81" s="79"/>
      <c r="BE81" s="79"/>
      <c r="BF81" s="80"/>
      <c r="BG81" s="78">
        <v>0</v>
      </c>
      <c r="BH81" s="79"/>
      <c r="BI81" s="79"/>
      <c r="BJ81" s="79"/>
      <c r="BK81" s="80"/>
      <c r="BL81" s="78">
        <v>0</v>
      </c>
      <c r="BM81" s="79"/>
      <c r="BN81" s="79"/>
      <c r="BO81" s="79"/>
      <c r="BP81" s="80"/>
      <c r="BQ81" s="78">
        <v>0</v>
      </c>
      <c r="BR81" s="79"/>
      <c r="BS81" s="79"/>
      <c r="BT81" s="80"/>
      <c r="BU81" s="78">
        <f t="shared" si="7"/>
        <v>0</v>
      </c>
      <c r="BV81" s="79"/>
      <c r="BW81" s="79"/>
      <c r="BX81" s="79"/>
      <c r="BY81" s="80"/>
    </row>
    <row r="82" spans="1:79" s="25" customFormat="1" ht="12.75" customHeight="1" x14ac:dyDescent="0.2">
      <c r="A82" s="59">
        <v>3132</v>
      </c>
      <c r="B82" s="60"/>
      <c r="C82" s="60"/>
      <c r="D82" s="81"/>
      <c r="E82" s="31" t="s">
        <v>262</v>
      </c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30"/>
      <c r="U82" s="78">
        <v>0</v>
      </c>
      <c r="V82" s="79"/>
      <c r="W82" s="79"/>
      <c r="X82" s="79"/>
      <c r="Y82" s="80"/>
      <c r="Z82" s="78">
        <v>0</v>
      </c>
      <c r="AA82" s="79"/>
      <c r="AB82" s="79"/>
      <c r="AC82" s="79"/>
      <c r="AD82" s="80"/>
      <c r="AE82" s="78">
        <v>0</v>
      </c>
      <c r="AF82" s="79"/>
      <c r="AG82" s="79"/>
      <c r="AH82" s="80"/>
      <c r="AI82" s="78">
        <f t="shared" si="5"/>
        <v>0</v>
      </c>
      <c r="AJ82" s="79"/>
      <c r="AK82" s="79"/>
      <c r="AL82" s="79"/>
      <c r="AM82" s="80"/>
      <c r="AN82" s="78">
        <v>0</v>
      </c>
      <c r="AO82" s="79"/>
      <c r="AP82" s="79"/>
      <c r="AQ82" s="79"/>
      <c r="AR82" s="80"/>
      <c r="AS82" s="78">
        <v>800000</v>
      </c>
      <c r="AT82" s="79"/>
      <c r="AU82" s="79"/>
      <c r="AV82" s="79"/>
      <c r="AW82" s="80"/>
      <c r="AX82" s="78">
        <v>800000</v>
      </c>
      <c r="AY82" s="79"/>
      <c r="AZ82" s="79"/>
      <c r="BA82" s="80"/>
      <c r="BB82" s="78">
        <f t="shared" si="6"/>
        <v>800000</v>
      </c>
      <c r="BC82" s="79"/>
      <c r="BD82" s="79"/>
      <c r="BE82" s="79"/>
      <c r="BF82" s="80"/>
      <c r="BG82" s="78">
        <v>0</v>
      </c>
      <c r="BH82" s="79"/>
      <c r="BI82" s="79"/>
      <c r="BJ82" s="79"/>
      <c r="BK82" s="80"/>
      <c r="BL82" s="78">
        <v>0</v>
      </c>
      <c r="BM82" s="79"/>
      <c r="BN82" s="79"/>
      <c r="BO82" s="79"/>
      <c r="BP82" s="80"/>
      <c r="BQ82" s="78">
        <v>0</v>
      </c>
      <c r="BR82" s="79"/>
      <c r="BS82" s="79"/>
      <c r="BT82" s="80"/>
      <c r="BU82" s="78">
        <f t="shared" si="7"/>
        <v>0</v>
      </c>
      <c r="BV82" s="79"/>
      <c r="BW82" s="79"/>
      <c r="BX82" s="79"/>
      <c r="BY82" s="80"/>
    </row>
    <row r="83" spans="1:79" s="25" customFormat="1" ht="12.75" customHeight="1" x14ac:dyDescent="0.2">
      <c r="A83" s="59">
        <v>3142</v>
      </c>
      <c r="B83" s="60"/>
      <c r="C83" s="60"/>
      <c r="D83" s="81"/>
      <c r="E83" s="31" t="s">
        <v>263</v>
      </c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30"/>
      <c r="U83" s="78">
        <v>0</v>
      </c>
      <c r="V83" s="79"/>
      <c r="W83" s="79"/>
      <c r="X83" s="79"/>
      <c r="Y83" s="80"/>
      <c r="Z83" s="78">
        <v>0</v>
      </c>
      <c r="AA83" s="79"/>
      <c r="AB83" s="79"/>
      <c r="AC83" s="79"/>
      <c r="AD83" s="80"/>
      <c r="AE83" s="78">
        <v>0</v>
      </c>
      <c r="AF83" s="79"/>
      <c r="AG83" s="79"/>
      <c r="AH83" s="80"/>
      <c r="AI83" s="78">
        <f t="shared" si="5"/>
        <v>0</v>
      </c>
      <c r="AJ83" s="79"/>
      <c r="AK83" s="79"/>
      <c r="AL83" s="79"/>
      <c r="AM83" s="80"/>
      <c r="AN83" s="78">
        <v>0</v>
      </c>
      <c r="AO83" s="79"/>
      <c r="AP83" s="79"/>
      <c r="AQ83" s="79"/>
      <c r="AR83" s="80"/>
      <c r="AS83" s="78">
        <v>1587409</v>
      </c>
      <c r="AT83" s="79"/>
      <c r="AU83" s="79"/>
      <c r="AV83" s="79"/>
      <c r="AW83" s="80"/>
      <c r="AX83" s="78">
        <v>1587409</v>
      </c>
      <c r="AY83" s="79"/>
      <c r="AZ83" s="79"/>
      <c r="BA83" s="80"/>
      <c r="BB83" s="78">
        <f t="shared" si="6"/>
        <v>1587409</v>
      </c>
      <c r="BC83" s="79"/>
      <c r="BD83" s="79"/>
      <c r="BE83" s="79"/>
      <c r="BF83" s="80"/>
      <c r="BG83" s="78">
        <v>0</v>
      </c>
      <c r="BH83" s="79"/>
      <c r="BI83" s="79"/>
      <c r="BJ83" s="79"/>
      <c r="BK83" s="80"/>
      <c r="BL83" s="78">
        <v>0</v>
      </c>
      <c r="BM83" s="79"/>
      <c r="BN83" s="79"/>
      <c r="BO83" s="79"/>
      <c r="BP83" s="80"/>
      <c r="BQ83" s="78">
        <v>0</v>
      </c>
      <c r="BR83" s="79"/>
      <c r="BS83" s="79"/>
      <c r="BT83" s="80"/>
      <c r="BU83" s="78">
        <f t="shared" si="7"/>
        <v>0</v>
      </c>
      <c r="BV83" s="79"/>
      <c r="BW83" s="79"/>
      <c r="BX83" s="79"/>
      <c r="BY83" s="80"/>
    </row>
    <row r="84" spans="1:79" s="6" customFormat="1" ht="12.75" customHeight="1" x14ac:dyDescent="0.2">
      <c r="A84" s="65"/>
      <c r="B84" s="66"/>
      <c r="C84" s="66"/>
      <c r="D84" s="77"/>
      <c r="E84" s="28" t="s">
        <v>147</v>
      </c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7"/>
      <c r="U84" s="70">
        <v>30596586</v>
      </c>
      <c r="V84" s="71"/>
      <c r="W84" s="71"/>
      <c r="X84" s="71"/>
      <c r="Y84" s="72"/>
      <c r="Z84" s="70">
        <v>2769677</v>
      </c>
      <c r="AA84" s="71"/>
      <c r="AB84" s="71"/>
      <c r="AC84" s="71"/>
      <c r="AD84" s="72"/>
      <c r="AE84" s="70">
        <v>1649412</v>
      </c>
      <c r="AF84" s="71"/>
      <c r="AG84" s="71"/>
      <c r="AH84" s="72"/>
      <c r="AI84" s="70">
        <f t="shared" si="5"/>
        <v>33366263</v>
      </c>
      <c r="AJ84" s="71"/>
      <c r="AK84" s="71"/>
      <c r="AL84" s="71"/>
      <c r="AM84" s="72"/>
      <c r="AN84" s="70">
        <v>37693697</v>
      </c>
      <c r="AO84" s="71"/>
      <c r="AP84" s="71"/>
      <c r="AQ84" s="71"/>
      <c r="AR84" s="72"/>
      <c r="AS84" s="70">
        <v>5092603</v>
      </c>
      <c r="AT84" s="71"/>
      <c r="AU84" s="71"/>
      <c r="AV84" s="71"/>
      <c r="AW84" s="72"/>
      <c r="AX84" s="70">
        <v>2697409</v>
      </c>
      <c r="AY84" s="71"/>
      <c r="AZ84" s="71"/>
      <c r="BA84" s="72"/>
      <c r="BB84" s="70">
        <f t="shared" si="6"/>
        <v>42786300</v>
      </c>
      <c r="BC84" s="71"/>
      <c r="BD84" s="71"/>
      <c r="BE84" s="71"/>
      <c r="BF84" s="72"/>
      <c r="BG84" s="70">
        <v>38980538</v>
      </c>
      <c r="BH84" s="71"/>
      <c r="BI84" s="71"/>
      <c r="BJ84" s="71"/>
      <c r="BK84" s="72"/>
      <c r="BL84" s="70">
        <v>2092969</v>
      </c>
      <c r="BM84" s="71"/>
      <c r="BN84" s="71"/>
      <c r="BO84" s="71"/>
      <c r="BP84" s="72"/>
      <c r="BQ84" s="70">
        <v>0</v>
      </c>
      <c r="BR84" s="71"/>
      <c r="BS84" s="71"/>
      <c r="BT84" s="72"/>
      <c r="BU84" s="70">
        <f t="shared" si="7"/>
        <v>41073507</v>
      </c>
      <c r="BV84" s="71"/>
      <c r="BW84" s="71"/>
      <c r="BX84" s="71"/>
      <c r="BY84" s="72"/>
    </row>
    <row r="86" spans="1:79" ht="14.25" customHeight="1" x14ac:dyDescent="0.2">
      <c r="A86" s="69" t="s">
        <v>225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69"/>
    </row>
    <row r="87" spans="1:79" ht="15" customHeight="1" x14ac:dyDescent="0.2">
      <c r="A87" s="91" t="s">
        <v>184</v>
      </c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</row>
    <row r="88" spans="1:79" ht="23.1" customHeight="1" x14ac:dyDescent="0.2">
      <c r="A88" s="115" t="s">
        <v>119</v>
      </c>
      <c r="B88" s="116"/>
      <c r="C88" s="116"/>
      <c r="D88" s="116"/>
      <c r="E88" s="117"/>
      <c r="F88" s="34" t="s">
        <v>19</v>
      </c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48" t="s">
        <v>185</v>
      </c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50"/>
      <c r="AN88" s="48" t="s">
        <v>186</v>
      </c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50"/>
      <c r="BG88" s="48" t="s">
        <v>187</v>
      </c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50"/>
    </row>
    <row r="89" spans="1:79" ht="51.75" customHeight="1" x14ac:dyDescent="0.2">
      <c r="A89" s="118"/>
      <c r="B89" s="119"/>
      <c r="C89" s="119"/>
      <c r="D89" s="119"/>
      <c r="E89" s="120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48" t="s">
        <v>4</v>
      </c>
      <c r="V89" s="49"/>
      <c r="W89" s="49"/>
      <c r="X89" s="49"/>
      <c r="Y89" s="50"/>
      <c r="Z89" s="48" t="s">
        <v>3</v>
      </c>
      <c r="AA89" s="49"/>
      <c r="AB89" s="49"/>
      <c r="AC89" s="49"/>
      <c r="AD89" s="50"/>
      <c r="AE89" s="109" t="s">
        <v>116</v>
      </c>
      <c r="AF89" s="110"/>
      <c r="AG89" s="110"/>
      <c r="AH89" s="111"/>
      <c r="AI89" s="48" t="s">
        <v>5</v>
      </c>
      <c r="AJ89" s="49"/>
      <c r="AK89" s="49"/>
      <c r="AL89" s="49"/>
      <c r="AM89" s="50"/>
      <c r="AN89" s="48" t="s">
        <v>4</v>
      </c>
      <c r="AO89" s="49"/>
      <c r="AP89" s="49"/>
      <c r="AQ89" s="49"/>
      <c r="AR89" s="50"/>
      <c r="AS89" s="48" t="s">
        <v>3</v>
      </c>
      <c r="AT89" s="49"/>
      <c r="AU89" s="49"/>
      <c r="AV89" s="49"/>
      <c r="AW89" s="50"/>
      <c r="AX89" s="109" t="s">
        <v>116</v>
      </c>
      <c r="AY89" s="110"/>
      <c r="AZ89" s="110"/>
      <c r="BA89" s="111"/>
      <c r="BB89" s="48" t="s">
        <v>96</v>
      </c>
      <c r="BC89" s="49"/>
      <c r="BD89" s="49"/>
      <c r="BE89" s="49"/>
      <c r="BF89" s="50"/>
      <c r="BG89" s="48" t="s">
        <v>4</v>
      </c>
      <c r="BH89" s="49"/>
      <c r="BI89" s="49"/>
      <c r="BJ89" s="49"/>
      <c r="BK89" s="50"/>
      <c r="BL89" s="48" t="s">
        <v>3</v>
      </c>
      <c r="BM89" s="49"/>
      <c r="BN89" s="49"/>
      <c r="BO89" s="49"/>
      <c r="BP89" s="50"/>
      <c r="BQ89" s="109" t="s">
        <v>116</v>
      </c>
      <c r="BR89" s="110"/>
      <c r="BS89" s="110"/>
      <c r="BT89" s="111"/>
      <c r="BU89" s="34" t="s">
        <v>97</v>
      </c>
      <c r="BV89" s="34"/>
      <c r="BW89" s="34"/>
      <c r="BX89" s="34"/>
      <c r="BY89" s="34"/>
    </row>
    <row r="90" spans="1:79" ht="15" customHeight="1" x14ac:dyDescent="0.2">
      <c r="A90" s="48">
        <v>1</v>
      </c>
      <c r="B90" s="49"/>
      <c r="C90" s="49"/>
      <c r="D90" s="49"/>
      <c r="E90" s="50"/>
      <c r="F90" s="48">
        <v>2</v>
      </c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50"/>
      <c r="U90" s="48">
        <v>3</v>
      </c>
      <c r="V90" s="49"/>
      <c r="W90" s="49"/>
      <c r="X90" s="49"/>
      <c r="Y90" s="50"/>
      <c r="Z90" s="48">
        <v>4</v>
      </c>
      <c r="AA90" s="49"/>
      <c r="AB90" s="49"/>
      <c r="AC90" s="49"/>
      <c r="AD90" s="50"/>
      <c r="AE90" s="48">
        <v>5</v>
      </c>
      <c r="AF90" s="49"/>
      <c r="AG90" s="49"/>
      <c r="AH90" s="50"/>
      <c r="AI90" s="48">
        <v>6</v>
      </c>
      <c r="AJ90" s="49"/>
      <c r="AK90" s="49"/>
      <c r="AL90" s="49"/>
      <c r="AM90" s="50"/>
      <c r="AN90" s="48">
        <v>7</v>
      </c>
      <c r="AO90" s="49"/>
      <c r="AP90" s="49"/>
      <c r="AQ90" s="49"/>
      <c r="AR90" s="50"/>
      <c r="AS90" s="48">
        <v>8</v>
      </c>
      <c r="AT90" s="49"/>
      <c r="AU90" s="49"/>
      <c r="AV90" s="49"/>
      <c r="AW90" s="50"/>
      <c r="AX90" s="48">
        <v>9</v>
      </c>
      <c r="AY90" s="49"/>
      <c r="AZ90" s="49"/>
      <c r="BA90" s="50"/>
      <c r="BB90" s="48">
        <v>10</v>
      </c>
      <c r="BC90" s="49"/>
      <c r="BD90" s="49"/>
      <c r="BE90" s="49"/>
      <c r="BF90" s="50"/>
      <c r="BG90" s="48">
        <v>11</v>
      </c>
      <c r="BH90" s="49"/>
      <c r="BI90" s="49"/>
      <c r="BJ90" s="49"/>
      <c r="BK90" s="50"/>
      <c r="BL90" s="48">
        <v>12</v>
      </c>
      <c r="BM90" s="49"/>
      <c r="BN90" s="49"/>
      <c r="BO90" s="49"/>
      <c r="BP90" s="50"/>
      <c r="BQ90" s="48">
        <v>13</v>
      </c>
      <c r="BR90" s="49"/>
      <c r="BS90" s="49"/>
      <c r="BT90" s="50"/>
      <c r="BU90" s="34">
        <v>14</v>
      </c>
      <c r="BV90" s="34"/>
      <c r="BW90" s="34"/>
      <c r="BX90" s="34"/>
      <c r="BY90" s="34"/>
    </row>
    <row r="91" spans="1:79" s="1" customFormat="1" ht="13.5" hidden="1" customHeight="1" x14ac:dyDescent="0.2">
      <c r="A91" s="51" t="s">
        <v>64</v>
      </c>
      <c r="B91" s="52"/>
      <c r="C91" s="52"/>
      <c r="D91" s="52"/>
      <c r="E91" s="53"/>
      <c r="F91" s="51" t="s">
        <v>57</v>
      </c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3"/>
      <c r="U91" s="51" t="s">
        <v>65</v>
      </c>
      <c r="V91" s="52"/>
      <c r="W91" s="52"/>
      <c r="X91" s="52"/>
      <c r="Y91" s="53"/>
      <c r="Z91" s="51" t="s">
        <v>66</v>
      </c>
      <c r="AA91" s="52"/>
      <c r="AB91" s="52"/>
      <c r="AC91" s="52"/>
      <c r="AD91" s="53"/>
      <c r="AE91" s="51" t="s">
        <v>91</v>
      </c>
      <c r="AF91" s="52"/>
      <c r="AG91" s="52"/>
      <c r="AH91" s="53"/>
      <c r="AI91" s="106" t="s">
        <v>170</v>
      </c>
      <c r="AJ91" s="107"/>
      <c r="AK91" s="107"/>
      <c r="AL91" s="107"/>
      <c r="AM91" s="108"/>
      <c r="AN91" s="51" t="s">
        <v>67</v>
      </c>
      <c r="AO91" s="52"/>
      <c r="AP91" s="52"/>
      <c r="AQ91" s="52"/>
      <c r="AR91" s="53"/>
      <c r="AS91" s="51" t="s">
        <v>68</v>
      </c>
      <c r="AT91" s="52"/>
      <c r="AU91" s="52"/>
      <c r="AV91" s="52"/>
      <c r="AW91" s="53"/>
      <c r="AX91" s="51" t="s">
        <v>92</v>
      </c>
      <c r="AY91" s="52"/>
      <c r="AZ91" s="52"/>
      <c r="BA91" s="53"/>
      <c r="BB91" s="106" t="s">
        <v>170</v>
      </c>
      <c r="BC91" s="107"/>
      <c r="BD91" s="107"/>
      <c r="BE91" s="107"/>
      <c r="BF91" s="108"/>
      <c r="BG91" s="51" t="s">
        <v>58</v>
      </c>
      <c r="BH91" s="52"/>
      <c r="BI91" s="52"/>
      <c r="BJ91" s="52"/>
      <c r="BK91" s="53"/>
      <c r="BL91" s="51" t="s">
        <v>59</v>
      </c>
      <c r="BM91" s="52"/>
      <c r="BN91" s="52"/>
      <c r="BO91" s="52"/>
      <c r="BP91" s="53"/>
      <c r="BQ91" s="51" t="s">
        <v>93</v>
      </c>
      <c r="BR91" s="52"/>
      <c r="BS91" s="52"/>
      <c r="BT91" s="53"/>
      <c r="BU91" s="75" t="s">
        <v>170</v>
      </c>
      <c r="BV91" s="75"/>
      <c r="BW91" s="75"/>
      <c r="BX91" s="75"/>
      <c r="BY91" s="75"/>
      <c r="CA91" t="s">
        <v>27</v>
      </c>
    </row>
    <row r="92" spans="1:79" s="6" customFormat="1" ht="12.75" customHeight="1" x14ac:dyDescent="0.2">
      <c r="A92" s="65"/>
      <c r="B92" s="66"/>
      <c r="C92" s="66"/>
      <c r="D92" s="66"/>
      <c r="E92" s="77"/>
      <c r="F92" s="65" t="s">
        <v>147</v>
      </c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77"/>
      <c r="U92" s="70"/>
      <c r="V92" s="71"/>
      <c r="W92" s="71"/>
      <c r="X92" s="71"/>
      <c r="Y92" s="72"/>
      <c r="Z92" s="70"/>
      <c r="AA92" s="71"/>
      <c r="AB92" s="71"/>
      <c r="AC92" s="71"/>
      <c r="AD92" s="72"/>
      <c r="AE92" s="70"/>
      <c r="AF92" s="71"/>
      <c r="AG92" s="71"/>
      <c r="AH92" s="72"/>
      <c r="AI92" s="70">
        <f>IF(ISNUMBER(U92),U92,0)+IF(ISNUMBER(Z92),Z92,0)</f>
        <v>0</v>
      </c>
      <c r="AJ92" s="71"/>
      <c r="AK92" s="71"/>
      <c r="AL92" s="71"/>
      <c r="AM92" s="72"/>
      <c r="AN92" s="70"/>
      <c r="AO92" s="71"/>
      <c r="AP92" s="71"/>
      <c r="AQ92" s="71"/>
      <c r="AR92" s="72"/>
      <c r="AS92" s="70"/>
      <c r="AT92" s="71"/>
      <c r="AU92" s="71"/>
      <c r="AV92" s="71"/>
      <c r="AW92" s="72"/>
      <c r="AX92" s="70"/>
      <c r="AY92" s="71"/>
      <c r="AZ92" s="71"/>
      <c r="BA92" s="72"/>
      <c r="BB92" s="70">
        <f>IF(ISNUMBER(AN92),AN92,0)+IF(ISNUMBER(AS92),AS92,0)</f>
        <v>0</v>
      </c>
      <c r="BC92" s="71"/>
      <c r="BD92" s="71"/>
      <c r="BE92" s="71"/>
      <c r="BF92" s="72"/>
      <c r="BG92" s="70"/>
      <c r="BH92" s="71"/>
      <c r="BI92" s="71"/>
      <c r="BJ92" s="71"/>
      <c r="BK92" s="72"/>
      <c r="BL92" s="70"/>
      <c r="BM92" s="71"/>
      <c r="BN92" s="71"/>
      <c r="BO92" s="71"/>
      <c r="BP92" s="72"/>
      <c r="BQ92" s="70"/>
      <c r="BR92" s="71"/>
      <c r="BS92" s="71"/>
      <c r="BT92" s="72"/>
      <c r="BU92" s="70">
        <f>IF(ISNUMBER(BG92),BG92,0)+IF(ISNUMBER(BL92),BL92,0)</f>
        <v>0</v>
      </c>
      <c r="BV92" s="71"/>
      <c r="BW92" s="71"/>
      <c r="BX92" s="71"/>
      <c r="BY92" s="72"/>
      <c r="CA92" s="6" t="s">
        <v>28</v>
      </c>
    </row>
    <row r="94" spans="1:79" ht="14.25" customHeight="1" x14ac:dyDescent="0.2">
      <c r="A94" s="69" t="s">
        <v>237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69"/>
    </row>
    <row r="95" spans="1:79" ht="15" customHeight="1" x14ac:dyDescent="0.2">
      <c r="A95" s="91" t="s">
        <v>184</v>
      </c>
      <c r="B95" s="91"/>
      <c r="C95" s="91"/>
      <c r="D95" s="91"/>
      <c r="E95" s="91"/>
      <c r="F95" s="91"/>
      <c r="G95" s="91"/>
      <c r="H95" s="91"/>
      <c r="I95" s="91"/>
      <c r="J95" s="9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</row>
    <row r="96" spans="1:79" ht="23.1" customHeight="1" x14ac:dyDescent="0.2">
      <c r="A96" s="115" t="s">
        <v>118</v>
      </c>
      <c r="B96" s="116"/>
      <c r="C96" s="116"/>
      <c r="D96" s="117"/>
      <c r="E96" s="93" t="s">
        <v>19</v>
      </c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  <c r="S96" s="94"/>
      <c r="T96" s="94"/>
      <c r="U96" s="94"/>
      <c r="V96" s="94"/>
      <c r="W96" s="95"/>
      <c r="X96" s="48" t="s">
        <v>188</v>
      </c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50"/>
      <c r="AR96" s="34" t="s">
        <v>189</v>
      </c>
      <c r="AS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</row>
    <row r="97" spans="1:79" ht="48.75" customHeight="1" x14ac:dyDescent="0.2">
      <c r="A97" s="118"/>
      <c r="B97" s="119"/>
      <c r="C97" s="119"/>
      <c r="D97" s="120"/>
      <c r="E97" s="96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8"/>
      <c r="X97" s="93" t="s">
        <v>4</v>
      </c>
      <c r="Y97" s="94"/>
      <c r="Z97" s="94"/>
      <c r="AA97" s="94"/>
      <c r="AB97" s="95"/>
      <c r="AC97" s="93" t="s">
        <v>3</v>
      </c>
      <c r="AD97" s="94"/>
      <c r="AE97" s="94"/>
      <c r="AF97" s="94"/>
      <c r="AG97" s="95"/>
      <c r="AH97" s="109" t="s">
        <v>116</v>
      </c>
      <c r="AI97" s="110"/>
      <c r="AJ97" s="110"/>
      <c r="AK97" s="110"/>
      <c r="AL97" s="111"/>
      <c r="AM97" s="48" t="s">
        <v>5</v>
      </c>
      <c r="AN97" s="49"/>
      <c r="AO97" s="49"/>
      <c r="AP97" s="49"/>
      <c r="AQ97" s="50"/>
      <c r="AR97" s="48" t="s">
        <v>4</v>
      </c>
      <c r="AS97" s="49"/>
      <c r="AT97" s="49"/>
      <c r="AU97" s="49"/>
      <c r="AV97" s="50"/>
      <c r="AW97" s="48" t="s">
        <v>3</v>
      </c>
      <c r="AX97" s="49"/>
      <c r="AY97" s="49"/>
      <c r="AZ97" s="49"/>
      <c r="BA97" s="50"/>
      <c r="BB97" s="109" t="s">
        <v>116</v>
      </c>
      <c r="BC97" s="110"/>
      <c r="BD97" s="110"/>
      <c r="BE97" s="110"/>
      <c r="BF97" s="111"/>
      <c r="BG97" s="48" t="s">
        <v>96</v>
      </c>
      <c r="BH97" s="49"/>
      <c r="BI97" s="49"/>
      <c r="BJ97" s="49"/>
      <c r="BK97" s="50"/>
    </row>
    <row r="98" spans="1:79" ht="12.75" customHeight="1" x14ac:dyDescent="0.2">
      <c r="A98" s="48">
        <v>1</v>
      </c>
      <c r="B98" s="49"/>
      <c r="C98" s="49"/>
      <c r="D98" s="50"/>
      <c r="E98" s="48">
        <v>2</v>
      </c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50"/>
      <c r="X98" s="48">
        <v>3</v>
      </c>
      <c r="Y98" s="49"/>
      <c r="Z98" s="49"/>
      <c r="AA98" s="49"/>
      <c r="AB98" s="50"/>
      <c r="AC98" s="48">
        <v>4</v>
      </c>
      <c r="AD98" s="49"/>
      <c r="AE98" s="49"/>
      <c r="AF98" s="49"/>
      <c r="AG98" s="50"/>
      <c r="AH98" s="48">
        <v>5</v>
      </c>
      <c r="AI98" s="49"/>
      <c r="AJ98" s="49"/>
      <c r="AK98" s="49"/>
      <c r="AL98" s="50"/>
      <c r="AM98" s="48">
        <v>6</v>
      </c>
      <c r="AN98" s="49"/>
      <c r="AO98" s="49"/>
      <c r="AP98" s="49"/>
      <c r="AQ98" s="50"/>
      <c r="AR98" s="48">
        <v>7</v>
      </c>
      <c r="AS98" s="49"/>
      <c r="AT98" s="49"/>
      <c r="AU98" s="49"/>
      <c r="AV98" s="50"/>
      <c r="AW98" s="48">
        <v>8</v>
      </c>
      <c r="AX98" s="49"/>
      <c r="AY98" s="49"/>
      <c r="AZ98" s="49"/>
      <c r="BA98" s="50"/>
      <c r="BB98" s="48">
        <v>9</v>
      </c>
      <c r="BC98" s="49"/>
      <c r="BD98" s="49"/>
      <c r="BE98" s="49"/>
      <c r="BF98" s="50"/>
      <c r="BG98" s="48">
        <v>10</v>
      </c>
      <c r="BH98" s="49"/>
      <c r="BI98" s="49"/>
      <c r="BJ98" s="49"/>
      <c r="BK98" s="50"/>
    </row>
    <row r="99" spans="1:79" s="1" customFormat="1" ht="12.75" hidden="1" customHeight="1" x14ac:dyDescent="0.2">
      <c r="A99" s="51" t="s">
        <v>64</v>
      </c>
      <c r="B99" s="52"/>
      <c r="C99" s="52"/>
      <c r="D99" s="53"/>
      <c r="E99" s="51" t="s">
        <v>57</v>
      </c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Q99" s="52"/>
      <c r="R99" s="52"/>
      <c r="S99" s="52"/>
      <c r="T99" s="52"/>
      <c r="U99" s="52"/>
      <c r="V99" s="52"/>
      <c r="W99" s="53"/>
      <c r="X99" s="121" t="s">
        <v>60</v>
      </c>
      <c r="Y99" s="122"/>
      <c r="Z99" s="122"/>
      <c r="AA99" s="122"/>
      <c r="AB99" s="123"/>
      <c r="AC99" s="121" t="s">
        <v>61</v>
      </c>
      <c r="AD99" s="122"/>
      <c r="AE99" s="122"/>
      <c r="AF99" s="122"/>
      <c r="AG99" s="123"/>
      <c r="AH99" s="51" t="s">
        <v>94</v>
      </c>
      <c r="AI99" s="52"/>
      <c r="AJ99" s="52"/>
      <c r="AK99" s="52"/>
      <c r="AL99" s="53"/>
      <c r="AM99" s="106" t="s">
        <v>171</v>
      </c>
      <c r="AN99" s="107"/>
      <c r="AO99" s="107"/>
      <c r="AP99" s="107"/>
      <c r="AQ99" s="108"/>
      <c r="AR99" s="51" t="s">
        <v>62</v>
      </c>
      <c r="AS99" s="52"/>
      <c r="AT99" s="52"/>
      <c r="AU99" s="52"/>
      <c r="AV99" s="53"/>
      <c r="AW99" s="51" t="s">
        <v>63</v>
      </c>
      <c r="AX99" s="52"/>
      <c r="AY99" s="52"/>
      <c r="AZ99" s="52"/>
      <c r="BA99" s="53"/>
      <c r="BB99" s="51" t="s">
        <v>95</v>
      </c>
      <c r="BC99" s="52"/>
      <c r="BD99" s="52"/>
      <c r="BE99" s="52"/>
      <c r="BF99" s="53"/>
      <c r="BG99" s="106" t="s">
        <v>171</v>
      </c>
      <c r="BH99" s="107"/>
      <c r="BI99" s="107"/>
      <c r="BJ99" s="107"/>
      <c r="BK99" s="108"/>
      <c r="CA99" t="s">
        <v>29</v>
      </c>
    </row>
    <row r="100" spans="1:79" s="25" customFormat="1" ht="12.75" customHeight="1" x14ac:dyDescent="0.2">
      <c r="A100" s="59">
        <v>2111</v>
      </c>
      <c r="B100" s="60"/>
      <c r="C100" s="60"/>
      <c r="D100" s="81"/>
      <c r="E100" s="31" t="s">
        <v>192</v>
      </c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30"/>
      <c r="X100" s="78">
        <v>26679774</v>
      </c>
      <c r="Y100" s="79"/>
      <c r="Z100" s="79"/>
      <c r="AA100" s="79"/>
      <c r="AB100" s="80"/>
      <c r="AC100" s="78">
        <v>0</v>
      </c>
      <c r="AD100" s="79"/>
      <c r="AE100" s="79"/>
      <c r="AF100" s="79"/>
      <c r="AG100" s="80"/>
      <c r="AH100" s="78">
        <v>0</v>
      </c>
      <c r="AI100" s="79"/>
      <c r="AJ100" s="79"/>
      <c r="AK100" s="79"/>
      <c r="AL100" s="80"/>
      <c r="AM100" s="78">
        <f t="shared" ref="AM100:AM118" si="8">IF(ISNUMBER(X100),X100,0)+IF(ISNUMBER(AC100),AC100,0)</f>
        <v>26679774</v>
      </c>
      <c r="AN100" s="79"/>
      <c r="AO100" s="79"/>
      <c r="AP100" s="79"/>
      <c r="AQ100" s="80"/>
      <c r="AR100" s="78">
        <v>28547358</v>
      </c>
      <c r="AS100" s="79"/>
      <c r="AT100" s="79"/>
      <c r="AU100" s="79"/>
      <c r="AV100" s="80"/>
      <c r="AW100" s="78">
        <v>0</v>
      </c>
      <c r="AX100" s="79"/>
      <c r="AY100" s="79"/>
      <c r="AZ100" s="79"/>
      <c r="BA100" s="80"/>
      <c r="BB100" s="78">
        <v>0</v>
      </c>
      <c r="BC100" s="79"/>
      <c r="BD100" s="79"/>
      <c r="BE100" s="79"/>
      <c r="BF100" s="80"/>
      <c r="BG100" s="76">
        <f t="shared" ref="BG100:BG118" si="9">IF(ISNUMBER(AR100),AR100,0)+IF(ISNUMBER(AW100),AW100,0)</f>
        <v>28547358</v>
      </c>
      <c r="BH100" s="76"/>
      <c r="BI100" s="76"/>
      <c r="BJ100" s="76"/>
      <c r="BK100" s="76"/>
      <c r="CA100" s="25" t="s">
        <v>30</v>
      </c>
    </row>
    <row r="101" spans="1:79" s="25" customFormat="1" ht="12.75" customHeight="1" x14ac:dyDescent="0.2">
      <c r="A101" s="59">
        <v>2120</v>
      </c>
      <c r="B101" s="60"/>
      <c r="C101" s="60"/>
      <c r="D101" s="81"/>
      <c r="E101" s="31" t="s">
        <v>193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30"/>
      <c r="X101" s="78">
        <v>5869550</v>
      </c>
      <c r="Y101" s="79"/>
      <c r="Z101" s="79"/>
      <c r="AA101" s="79"/>
      <c r="AB101" s="80"/>
      <c r="AC101" s="78">
        <v>0</v>
      </c>
      <c r="AD101" s="79"/>
      <c r="AE101" s="79"/>
      <c r="AF101" s="79"/>
      <c r="AG101" s="80"/>
      <c r="AH101" s="78">
        <v>0</v>
      </c>
      <c r="AI101" s="79"/>
      <c r="AJ101" s="79"/>
      <c r="AK101" s="79"/>
      <c r="AL101" s="80"/>
      <c r="AM101" s="78">
        <f t="shared" si="8"/>
        <v>5869550</v>
      </c>
      <c r="AN101" s="79"/>
      <c r="AO101" s="79"/>
      <c r="AP101" s="79"/>
      <c r="AQ101" s="80"/>
      <c r="AR101" s="78">
        <v>6280418</v>
      </c>
      <c r="AS101" s="79"/>
      <c r="AT101" s="79"/>
      <c r="AU101" s="79"/>
      <c r="AV101" s="80"/>
      <c r="AW101" s="78">
        <v>0</v>
      </c>
      <c r="AX101" s="79"/>
      <c r="AY101" s="79"/>
      <c r="AZ101" s="79"/>
      <c r="BA101" s="80"/>
      <c r="BB101" s="78">
        <v>0</v>
      </c>
      <c r="BC101" s="79"/>
      <c r="BD101" s="79"/>
      <c r="BE101" s="79"/>
      <c r="BF101" s="80"/>
      <c r="BG101" s="76">
        <f t="shared" si="9"/>
        <v>6280418</v>
      </c>
      <c r="BH101" s="76"/>
      <c r="BI101" s="76"/>
      <c r="BJ101" s="76"/>
      <c r="BK101" s="76"/>
    </row>
    <row r="102" spans="1:79" s="25" customFormat="1" ht="12.75" customHeight="1" x14ac:dyDescent="0.2">
      <c r="A102" s="59">
        <v>2210</v>
      </c>
      <c r="B102" s="60"/>
      <c r="C102" s="60"/>
      <c r="D102" s="81"/>
      <c r="E102" s="31" t="s">
        <v>194</v>
      </c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30"/>
      <c r="X102" s="78">
        <v>522994</v>
      </c>
      <c r="Y102" s="79"/>
      <c r="Z102" s="79"/>
      <c r="AA102" s="79"/>
      <c r="AB102" s="80"/>
      <c r="AC102" s="78">
        <v>0</v>
      </c>
      <c r="AD102" s="79"/>
      <c r="AE102" s="79"/>
      <c r="AF102" s="79"/>
      <c r="AG102" s="80"/>
      <c r="AH102" s="78">
        <v>0</v>
      </c>
      <c r="AI102" s="79"/>
      <c r="AJ102" s="79"/>
      <c r="AK102" s="79"/>
      <c r="AL102" s="80"/>
      <c r="AM102" s="78">
        <f t="shared" si="8"/>
        <v>522994</v>
      </c>
      <c r="AN102" s="79"/>
      <c r="AO102" s="79"/>
      <c r="AP102" s="79"/>
      <c r="AQ102" s="80"/>
      <c r="AR102" s="78">
        <v>553328</v>
      </c>
      <c r="AS102" s="79"/>
      <c r="AT102" s="79"/>
      <c r="AU102" s="79"/>
      <c r="AV102" s="80"/>
      <c r="AW102" s="78">
        <v>0</v>
      </c>
      <c r="AX102" s="79"/>
      <c r="AY102" s="79"/>
      <c r="AZ102" s="79"/>
      <c r="BA102" s="80"/>
      <c r="BB102" s="78">
        <v>0</v>
      </c>
      <c r="BC102" s="79"/>
      <c r="BD102" s="79"/>
      <c r="BE102" s="79"/>
      <c r="BF102" s="80"/>
      <c r="BG102" s="76">
        <f t="shared" si="9"/>
        <v>553328</v>
      </c>
      <c r="BH102" s="76"/>
      <c r="BI102" s="76"/>
      <c r="BJ102" s="76"/>
      <c r="BK102" s="76"/>
    </row>
    <row r="103" spans="1:79" s="25" customFormat="1" ht="12.75" customHeight="1" x14ac:dyDescent="0.2">
      <c r="A103" s="59">
        <v>2220</v>
      </c>
      <c r="B103" s="60"/>
      <c r="C103" s="60"/>
      <c r="D103" s="81"/>
      <c r="E103" s="31" t="s">
        <v>254</v>
      </c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30"/>
      <c r="X103" s="78">
        <v>65517</v>
      </c>
      <c r="Y103" s="79"/>
      <c r="Z103" s="79"/>
      <c r="AA103" s="79"/>
      <c r="AB103" s="80"/>
      <c r="AC103" s="78">
        <v>0</v>
      </c>
      <c r="AD103" s="79"/>
      <c r="AE103" s="79"/>
      <c r="AF103" s="79"/>
      <c r="AG103" s="80"/>
      <c r="AH103" s="78">
        <v>0</v>
      </c>
      <c r="AI103" s="79"/>
      <c r="AJ103" s="79"/>
      <c r="AK103" s="79"/>
      <c r="AL103" s="80"/>
      <c r="AM103" s="78">
        <f t="shared" si="8"/>
        <v>65517</v>
      </c>
      <c r="AN103" s="79"/>
      <c r="AO103" s="79"/>
      <c r="AP103" s="79"/>
      <c r="AQ103" s="80"/>
      <c r="AR103" s="78">
        <v>69317</v>
      </c>
      <c r="AS103" s="79"/>
      <c r="AT103" s="79"/>
      <c r="AU103" s="79"/>
      <c r="AV103" s="80"/>
      <c r="AW103" s="78">
        <v>0</v>
      </c>
      <c r="AX103" s="79"/>
      <c r="AY103" s="79"/>
      <c r="AZ103" s="79"/>
      <c r="BA103" s="80"/>
      <c r="BB103" s="78">
        <v>0</v>
      </c>
      <c r="BC103" s="79"/>
      <c r="BD103" s="79"/>
      <c r="BE103" s="79"/>
      <c r="BF103" s="80"/>
      <c r="BG103" s="76">
        <f t="shared" si="9"/>
        <v>69317</v>
      </c>
      <c r="BH103" s="76"/>
      <c r="BI103" s="76"/>
      <c r="BJ103" s="76"/>
      <c r="BK103" s="76"/>
    </row>
    <row r="104" spans="1:79" s="25" customFormat="1" ht="12.75" customHeight="1" x14ac:dyDescent="0.2">
      <c r="A104" s="59">
        <v>2230</v>
      </c>
      <c r="B104" s="60"/>
      <c r="C104" s="60"/>
      <c r="D104" s="81"/>
      <c r="E104" s="31" t="s">
        <v>255</v>
      </c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30"/>
      <c r="X104" s="78">
        <v>3997917</v>
      </c>
      <c r="Y104" s="79"/>
      <c r="Z104" s="79"/>
      <c r="AA104" s="79"/>
      <c r="AB104" s="80"/>
      <c r="AC104" s="78">
        <v>2239477</v>
      </c>
      <c r="AD104" s="79"/>
      <c r="AE104" s="79"/>
      <c r="AF104" s="79"/>
      <c r="AG104" s="80"/>
      <c r="AH104" s="78">
        <v>0</v>
      </c>
      <c r="AI104" s="79"/>
      <c r="AJ104" s="79"/>
      <c r="AK104" s="79"/>
      <c r="AL104" s="80"/>
      <c r="AM104" s="78">
        <f t="shared" si="8"/>
        <v>6237394</v>
      </c>
      <c r="AN104" s="79"/>
      <c r="AO104" s="79"/>
      <c r="AP104" s="79"/>
      <c r="AQ104" s="80"/>
      <c r="AR104" s="78">
        <v>4229796</v>
      </c>
      <c r="AS104" s="79"/>
      <c r="AT104" s="79"/>
      <c r="AU104" s="79"/>
      <c r="AV104" s="80"/>
      <c r="AW104" s="78">
        <v>2369367</v>
      </c>
      <c r="AX104" s="79"/>
      <c r="AY104" s="79"/>
      <c r="AZ104" s="79"/>
      <c r="BA104" s="80"/>
      <c r="BB104" s="78">
        <v>0</v>
      </c>
      <c r="BC104" s="79"/>
      <c r="BD104" s="79"/>
      <c r="BE104" s="79"/>
      <c r="BF104" s="80"/>
      <c r="BG104" s="76">
        <f t="shared" si="9"/>
        <v>6599163</v>
      </c>
      <c r="BH104" s="76"/>
      <c r="BI104" s="76"/>
      <c r="BJ104" s="76"/>
      <c r="BK104" s="76"/>
    </row>
    <row r="105" spans="1:79" s="25" customFormat="1" ht="12.75" customHeight="1" x14ac:dyDescent="0.2">
      <c r="A105" s="59">
        <v>2240</v>
      </c>
      <c r="B105" s="60"/>
      <c r="C105" s="60"/>
      <c r="D105" s="81"/>
      <c r="E105" s="31" t="s">
        <v>195</v>
      </c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30"/>
      <c r="X105" s="78">
        <v>772151</v>
      </c>
      <c r="Y105" s="79"/>
      <c r="Z105" s="79"/>
      <c r="AA105" s="79"/>
      <c r="AB105" s="80"/>
      <c r="AC105" s="78">
        <v>0</v>
      </c>
      <c r="AD105" s="79"/>
      <c r="AE105" s="79"/>
      <c r="AF105" s="79"/>
      <c r="AG105" s="80"/>
      <c r="AH105" s="78">
        <v>0</v>
      </c>
      <c r="AI105" s="79"/>
      <c r="AJ105" s="79"/>
      <c r="AK105" s="79"/>
      <c r="AL105" s="80"/>
      <c r="AM105" s="78">
        <f t="shared" si="8"/>
        <v>772151</v>
      </c>
      <c r="AN105" s="79"/>
      <c r="AO105" s="79"/>
      <c r="AP105" s="79"/>
      <c r="AQ105" s="80"/>
      <c r="AR105" s="78">
        <v>816936</v>
      </c>
      <c r="AS105" s="79"/>
      <c r="AT105" s="79"/>
      <c r="AU105" s="79"/>
      <c r="AV105" s="80"/>
      <c r="AW105" s="78">
        <v>0</v>
      </c>
      <c r="AX105" s="79"/>
      <c r="AY105" s="79"/>
      <c r="AZ105" s="79"/>
      <c r="BA105" s="80"/>
      <c r="BB105" s="78">
        <v>0</v>
      </c>
      <c r="BC105" s="79"/>
      <c r="BD105" s="79"/>
      <c r="BE105" s="79"/>
      <c r="BF105" s="80"/>
      <c r="BG105" s="76">
        <f t="shared" si="9"/>
        <v>816936</v>
      </c>
      <c r="BH105" s="76"/>
      <c r="BI105" s="76"/>
      <c r="BJ105" s="76"/>
      <c r="BK105" s="76"/>
    </row>
    <row r="106" spans="1:79" s="25" customFormat="1" ht="12.75" customHeight="1" x14ac:dyDescent="0.2">
      <c r="A106" s="59">
        <v>2250</v>
      </c>
      <c r="B106" s="60"/>
      <c r="C106" s="60"/>
      <c r="D106" s="81"/>
      <c r="E106" s="31" t="s">
        <v>196</v>
      </c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30"/>
      <c r="X106" s="78">
        <v>0</v>
      </c>
      <c r="Y106" s="79"/>
      <c r="Z106" s="79"/>
      <c r="AA106" s="79"/>
      <c r="AB106" s="80"/>
      <c r="AC106" s="78">
        <v>0</v>
      </c>
      <c r="AD106" s="79"/>
      <c r="AE106" s="79"/>
      <c r="AF106" s="79"/>
      <c r="AG106" s="80"/>
      <c r="AH106" s="78">
        <v>0</v>
      </c>
      <c r="AI106" s="79"/>
      <c r="AJ106" s="79"/>
      <c r="AK106" s="79"/>
      <c r="AL106" s="80"/>
      <c r="AM106" s="78">
        <f t="shared" si="8"/>
        <v>0</v>
      </c>
      <c r="AN106" s="79"/>
      <c r="AO106" s="79"/>
      <c r="AP106" s="79"/>
      <c r="AQ106" s="80"/>
      <c r="AR106" s="78">
        <v>0</v>
      </c>
      <c r="AS106" s="79"/>
      <c r="AT106" s="79"/>
      <c r="AU106" s="79"/>
      <c r="AV106" s="80"/>
      <c r="AW106" s="78">
        <v>0</v>
      </c>
      <c r="AX106" s="79"/>
      <c r="AY106" s="79"/>
      <c r="AZ106" s="79"/>
      <c r="BA106" s="80"/>
      <c r="BB106" s="78">
        <v>0</v>
      </c>
      <c r="BC106" s="79"/>
      <c r="BD106" s="79"/>
      <c r="BE106" s="79"/>
      <c r="BF106" s="80"/>
      <c r="BG106" s="76">
        <f t="shared" si="9"/>
        <v>0</v>
      </c>
      <c r="BH106" s="76"/>
      <c r="BI106" s="76"/>
      <c r="BJ106" s="76"/>
      <c r="BK106" s="76"/>
    </row>
    <row r="107" spans="1:79" s="25" customFormat="1" ht="12.75" customHeight="1" x14ac:dyDescent="0.2">
      <c r="A107" s="59">
        <v>2271</v>
      </c>
      <c r="B107" s="60"/>
      <c r="C107" s="60"/>
      <c r="D107" s="81"/>
      <c r="E107" s="31" t="s">
        <v>197</v>
      </c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30"/>
      <c r="X107" s="78">
        <v>565990</v>
      </c>
      <c r="Y107" s="79"/>
      <c r="Z107" s="79"/>
      <c r="AA107" s="79"/>
      <c r="AB107" s="80"/>
      <c r="AC107" s="78">
        <v>0</v>
      </c>
      <c r="AD107" s="79"/>
      <c r="AE107" s="79"/>
      <c r="AF107" s="79"/>
      <c r="AG107" s="80"/>
      <c r="AH107" s="78">
        <v>0</v>
      </c>
      <c r="AI107" s="79"/>
      <c r="AJ107" s="79"/>
      <c r="AK107" s="79"/>
      <c r="AL107" s="80"/>
      <c r="AM107" s="78">
        <f t="shared" si="8"/>
        <v>565990</v>
      </c>
      <c r="AN107" s="79"/>
      <c r="AO107" s="79"/>
      <c r="AP107" s="79"/>
      <c r="AQ107" s="80"/>
      <c r="AR107" s="78">
        <v>606175</v>
      </c>
      <c r="AS107" s="79"/>
      <c r="AT107" s="79"/>
      <c r="AU107" s="79"/>
      <c r="AV107" s="80"/>
      <c r="AW107" s="78">
        <v>0</v>
      </c>
      <c r="AX107" s="79"/>
      <c r="AY107" s="79"/>
      <c r="AZ107" s="79"/>
      <c r="BA107" s="80"/>
      <c r="BB107" s="78">
        <v>0</v>
      </c>
      <c r="BC107" s="79"/>
      <c r="BD107" s="79"/>
      <c r="BE107" s="79"/>
      <c r="BF107" s="80"/>
      <c r="BG107" s="76">
        <f t="shared" si="9"/>
        <v>606175</v>
      </c>
      <c r="BH107" s="76"/>
      <c r="BI107" s="76"/>
      <c r="BJ107" s="76"/>
      <c r="BK107" s="76"/>
    </row>
    <row r="108" spans="1:79" s="25" customFormat="1" ht="12.75" customHeight="1" x14ac:dyDescent="0.2">
      <c r="A108" s="59">
        <v>2272</v>
      </c>
      <c r="B108" s="60"/>
      <c r="C108" s="60"/>
      <c r="D108" s="81"/>
      <c r="E108" s="31" t="s">
        <v>198</v>
      </c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30"/>
      <c r="X108" s="78">
        <v>303587</v>
      </c>
      <c r="Y108" s="79"/>
      <c r="Z108" s="79"/>
      <c r="AA108" s="79"/>
      <c r="AB108" s="80"/>
      <c r="AC108" s="78">
        <v>0</v>
      </c>
      <c r="AD108" s="79"/>
      <c r="AE108" s="79"/>
      <c r="AF108" s="79"/>
      <c r="AG108" s="80"/>
      <c r="AH108" s="78">
        <v>0</v>
      </c>
      <c r="AI108" s="79"/>
      <c r="AJ108" s="79"/>
      <c r="AK108" s="79"/>
      <c r="AL108" s="80"/>
      <c r="AM108" s="78">
        <f t="shared" si="8"/>
        <v>303587</v>
      </c>
      <c r="AN108" s="79"/>
      <c r="AO108" s="79"/>
      <c r="AP108" s="79"/>
      <c r="AQ108" s="80"/>
      <c r="AR108" s="78">
        <v>325142</v>
      </c>
      <c r="AS108" s="79"/>
      <c r="AT108" s="79"/>
      <c r="AU108" s="79"/>
      <c r="AV108" s="80"/>
      <c r="AW108" s="78">
        <v>0</v>
      </c>
      <c r="AX108" s="79"/>
      <c r="AY108" s="79"/>
      <c r="AZ108" s="79"/>
      <c r="BA108" s="80"/>
      <c r="BB108" s="78">
        <v>0</v>
      </c>
      <c r="BC108" s="79"/>
      <c r="BD108" s="79"/>
      <c r="BE108" s="79"/>
      <c r="BF108" s="80"/>
      <c r="BG108" s="76">
        <f t="shared" si="9"/>
        <v>325142</v>
      </c>
      <c r="BH108" s="76"/>
      <c r="BI108" s="76"/>
      <c r="BJ108" s="76"/>
      <c r="BK108" s="76"/>
    </row>
    <row r="109" spans="1:79" s="25" customFormat="1" ht="12.75" customHeight="1" x14ac:dyDescent="0.2">
      <c r="A109" s="59">
        <v>2273</v>
      </c>
      <c r="B109" s="60"/>
      <c r="C109" s="60"/>
      <c r="D109" s="81"/>
      <c r="E109" s="31" t="s">
        <v>199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30"/>
      <c r="X109" s="78">
        <v>2790468</v>
      </c>
      <c r="Y109" s="79"/>
      <c r="Z109" s="79"/>
      <c r="AA109" s="79"/>
      <c r="AB109" s="80"/>
      <c r="AC109" s="78">
        <v>0</v>
      </c>
      <c r="AD109" s="79"/>
      <c r="AE109" s="79"/>
      <c r="AF109" s="79"/>
      <c r="AG109" s="80"/>
      <c r="AH109" s="78">
        <v>0</v>
      </c>
      <c r="AI109" s="79"/>
      <c r="AJ109" s="79"/>
      <c r="AK109" s="79"/>
      <c r="AL109" s="80"/>
      <c r="AM109" s="78">
        <f t="shared" si="8"/>
        <v>2790468</v>
      </c>
      <c r="AN109" s="79"/>
      <c r="AO109" s="79"/>
      <c r="AP109" s="79"/>
      <c r="AQ109" s="80"/>
      <c r="AR109" s="78">
        <v>2988591</v>
      </c>
      <c r="AS109" s="79"/>
      <c r="AT109" s="79"/>
      <c r="AU109" s="79"/>
      <c r="AV109" s="80"/>
      <c r="AW109" s="78">
        <v>0</v>
      </c>
      <c r="AX109" s="79"/>
      <c r="AY109" s="79"/>
      <c r="AZ109" s="79"/>
      <c r="BA109" s="80"/>
      <c r="BB109" s="78">
        <v>0</v>
      </c>
      <c r="BC109" s="79"/>
      <c r="BD109" s="79"/>
      <c r="BE109" s="79"/>
      <c r="BF109" s="80"/>
      <c r="BG109" s="76">
        <f t="shared" si="9"/>
        <v>2988591</v>
      </c>
      <c r="BH109" s="76"/>
      <c r="BI109" s="76"/>
      <c r="BJ109" s="76"/>
      <c r="BK109" s="76"/>
    </row>
    <row r="110" spans="1:79" s="25" customFormat="1" ht="12.75" customHeight="1" x14ac:dyDescent="0.2">
      <c r="A110" s="59">
        <v>2274</v>
      </c>
      <c r="B110" s="60"/>
      <c r="C110" s="60"/>
      <c r="D110" s="81"/>
      <c r="E110" s="31" t="s">
        <v>256</v>
      </c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30"/>
      <c r="X110" s="78">
        <v>360428</v>
      </c>
      <c r="Y110" s="79"/>
      <c r="Z110" s="79"/>
      <c r="AA110" s="79"/>
      <c r="AB110" s="80"/>
      <c r="AC110" s="78">
        <v>0</v>
      </c>
      <c r="AD110" s="79"/>
      <c r="AE110" s="79"/>
      <c r="AF110" s="79"/>
      <c r="AG110" s="80"/>
      <c r="AH110" s="78">
        <v>0</v>
      </c>
      <c r="AI110" s="79"/>
      <c r="AJ110" s="79"/>
      <c r="AK110" s="79"/>
      <c r="AL110" s="80"/>
      <c r="AM110" s="78">
        <f t="shared" si="8"/>
        <v>360428</v>
      </c>
      <c r="AN110" s="79"/>
      <c r="AO110" s="79"/>
      <c r="AP110" s="79"/>
      <c r="AQ110" s="80"/>
      <c r="AR110" s="78">
        <v>386018</v>
      </c>
      <c r="AS110" s="79"/>
      <c r="AT110" s="79"/>
      <c r="AU110" s="79"/>
      <c r="AV110" s="80"/>
      <c r="AW110" s="78">
        <v>0</v>
      </c>
      <c r="AX110" s="79"/>
      <c r="AY110" s="79"/>
      <c r="AZ110" s="79"/>
      <c r="BA110" s="80"/>
      <c r="BB110" s="78">
        <v>0</v>
      </c>
      <c r="BC110" s="79"/>
      <c r="BD110" s="79"/>
      <c r="BE110" s="79"/>
      <c r="BF110" s="80"/>
      <c r="BG110" s="76">
        <f t="shared" si="9"/>
        <v>386018</v>
      </c>
      <c r="BH110" s="76"/>
      <c r="BI110" s="76"/>
      <c r="BJ110" s="76"/>
      <c r="BK110" s="76"/>
    </row>
    <row r="111" spans="1:79" s="25" customFormat="1" ht="12.75" customHeight="1" x14ac:dyDescent="0.2">
      <c r="A111" s="59">
        <v>2275</v>
      </c>
      <c r="B111" s="60"/>
      <c r="C111" s="60"/>
      <c r="D111" s="81"/>
      <c r="E111" s="31" t="s">
        <v>257</v>
      </c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30"/>
      <c r="X111" s="78">
        <v>40665</v>
      </c>
      <c r="Y111" s="79"/>
      <c r="Z111" s="79"/>
      <c r="AA111" s="79"/>
      <c r="AB111" s="80"/>
      <c r="AC111" s="78">
        <v>0</v>
      </c>
      <c r="AD111" s="79"/>
      <c r="AE111" s="79"/>
      <c r="AF111" s="79"/>
      <c r="AG111" s="80"/>
      <c r="AH111" s="78">
        <v>0</v>
      </c>
      <c r="AI111" s="79"/>
      <c r="AJ111" s="79"/>
      <c r="AK111" s="79"/>
      <c r="AL111" s="80"/>
      <c r="AM111" s="78">
        <f t="shared" si="8"/>
        <v>40665</v>
      </c>
      <c r="AN111" s="79"/>
      <c r="AO111" s="79"/>
      <c r="AP111" s="79"/>
      <c r="AQ111" s="80"/>
      <c r="AR111" s="78">
        <v>43552</v>
      </c>
      <c r="AS111" s="79"/>
      <c r="AT111" s="79"/>
      <c r="AU111" s="79"/>
      <c r="AV111" s="80"/>
      <c r="AW111" s="78">
        <v>0</v>
      </c>
      <c r="AX111" s="79"/>
      <c r="AY111" s="79"/>
      <c r="AZ111" s="79"/>
      <c r="BA111" s="80"/>
      <c r="BB111" s="78">
        <v>0</v>
      </c>
      <c r="BC111" s="79"/>
      <c r="BD111" s="79"/>
      <c r="BE111" s="79"/>
      <c r="BF111" s="80"/>
      <c r="BG111" s="76">
        <f t="shared" si="9"/>
        <v>43552</v>
      </c>
      <c r="BH111" s="76"/>
      <c r="BI111" s="76"/>
      <c r="BJ111" s="76"/>
      <c r="BK111" s="76"/>
    </row>
    <row r="112" spans="1:79" s="25" customFormat="1" ht="25.5" customHeight="1" x14ac:dyDescent="0.2">
      <c r="A112" s="59">
        <v>2282</v>
      </c>
      <c r="B112" s="60"/>
      <c r="C112" s="60"/>
      <c r="D112" s="81"/>
      <c r="E112" s="31" t="s">
        <v>258</v>
      </c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30"/>
      <c r="X112" s="78">
        <v>5136</v>
      </c>
      <c r="Y112" s="79"/>
      <c r="Z112" s="79"/>
      <c r="AA112" s="79"/>
      <c r="AB112" s="80"/>
      <c r="AC112" s="78">
        <v>0</v>
      </c>
      <c r="AD112" s="79"/>
      <c r="AE112" s="79"/>
      <c r="AF112" s="79"/>
      <c r="AG112" s="80"/>
      <c r="AH112" s="78">
        <v>0</v>
      </c>
      <c r="AI112" s="79"/>
      <c r="AJ112" s="79"/>
      <c r="AK112" s="79"/>
      <c r="AL112" s="80"/>
      <c r="AM112" s="78">
        <f t="shared" si="8"/>
        <v>5136</v>
      </c>
      <c r="AN112" s="79"/>
      <c r="AO112" s="79"/>
      <c r="AP112" s="79"/>
      <c r="AQ112" s="80"/>
      <c r="AR112" s="78">
        <v>5434</v>
      </c>
      <c r="AS112" s="79"/>
      <c r="AT112" s="79"/>
      <c r="AU112" s="79"/>
      <c r="AV112" s="80"/>
      <c r="AW112" s="78">
        <v>0</v>
      </c>
      <c r="AX112" s="79"/>
      <c r="AY112" s="79"/>
      <c r="AZ112" s="79"/>
      <c r="BA112" s="80"/>
      <c r="BB112" s="78">
        <v>0</v>
      </c>
      <c r="BC112" s="79"/>
      <c r="BD112" s="79"/>
      <c r="BE112" s="79"/>
      <c r="BF112" s="80"/>
      <c r="BG112" s="76">
        <f t="shared" si="9"/>
        <v>5434</v>
      </c>
      <c r="BH112" s="76"/>
      <c r="BI112" s="76"/>
      <c r="BJ112" s="76"/>
      <c r="BK112" s="76"/>
    </row>
    <row r="113" spans="1:79" s="25" customFormat="1" ht="12.75" customHeight="1" x14ac:dyDescent="0.2">
      <c r="A113" s="59">
        <v>2800</v>
      </c>
      <c r="B113" s="60"/>
      <c r="C113" s="60"/>
      <c r="D113" s="81"/>
      <c r="E113" s="31" t="s">
        <v>259</v>
      </c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30"/>
      <c r="X113" s="78">
        <v>6388</v>
      </c>
      <c r="Y113" s="79"/>
      <c r="Z113" s="79"/>
      <c r="AA113" s="79"/>
      <c r="AB113" s="80"/>
      <c r="AC113" s="78">
        <v>0</v>
      </c>
      <c r="AD113" s="79"/>
      <c r="AE113" s="79"/>
      <c r="AF113" s="79"/>
      <c r="AG113" s="80"/>
      <c r="AH113" s="78">
        <v>0</v>
      </c>
      <c r="AI113" s="79"/>
      <c r="AJ113" s="79"/>
      <c r="AK113" s="79"/>
      <c r="AL113" s="80"/>
      <c r="AM113" s="78">
        <f t="shared" si="8"/>
        <v>6388</v>
      </c>
      <c r="AN113" s="79"/>
      <c r="AO113" s="79"/>
      <c r="AP113" s="79"/>
      <c r="AQ113" s="80"/>
      <c r="AR113" s="78">
        <v>6759</v>
      </c>
      <c r="AS113" s="79"/>
      <c r="AT113" s="79"/>
      <c r="AU113" s="79"/>
      <c r="AV113" s="80"/>
      <c r="AW113" s="78">
        <v>0</v>
      </c>
      <c r="AX113" s="79"/>
      <c r="AY113" s="79"/>
      <c r="AZ113" s="79"/>
      <c r="BA113" s="80"/>
      <c r="BB113" s="78">
        <v>0</v>
      </c>
      <c r="BC113" s="79"/>
      <c r="BD113" s="79"/>
      <c r="BE113" s="79"/>
      <c r="BF113" s="80"/>
      <c r="BG113" s="76">
        <f t="shared" si="9"/>
        <v>6759</v>
      </c>
      <c r="BH113" s="76"/>
      <c r="BI113" s="76"/>
      <c r="BJ113" s="76"/>
      <c r="BK113" s="76"/>
    </row>
    <row r="114" spans="1:79" s="25" customFormat="1" ht="25.5" customHeight="1" x14ac:dyDescent="0.2">
      <c r="A114" s="59">
        <v>3110</v>
      </c>
      <c r="B114" s="60"/>
      <c r="C114" s="60"/>
      <c r="D114" s="81"/>
      <c r="E114" s="31" t="s">
        <v>260</v>
      </c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30"/>
      <c r="X114" s="78">
        <v>0</v>
      </c>
      <c r="Y114" s="79"/>
      <c r="Z114" s="79"/>
      <c r="AA114" s="79"/>
      <c r="AB114" s="80"/>
      <c r="AC114" s="78">
        <v>0</v>
      </c>
      <c r="AD114" s="79"/>
      <c r="AE114" s="79"/>
      <c r="AF114" s="79"/>
      <c r="AG114" s="80"/>
      <c r="AH114" s="78">
        <v>0</v>
      </c>
      <c r="AI114" s="79"/>
      <c r="AJ114" s="79"/>
      <c r="AK114" s="79"/>
      <c r="AL114" s="80"/>
      <c r="AM114" s="78">
        <f t="shared" si="8"/>
        <v>0</v>
      </c>
      <c r="AN114" s="79"/>
      <c r="AO114" s="79"/>
      <c r="AP114" s="79"/>
      <c r="AQ114" s="80"/>
      <c r="AR114" s="78">
        <v>0</v>
      </c>
      <c r="AS114" s="79"/>
      <c r="AT114" s="79"/>
      <c r="AU114" s="79"/>
      <c r="AV114" s="80"/>
      <c r="AW114" s="78">
        <v>0</v>
      </c>
      <c r="AX114" s="79"/>
      <c r="AY114" s="79"/>
      <c r="AZ114" s="79"/>
      <c r="BA114" s="80"/>
      <c r="BB114" s="78">
        <v>0</v>
      </c>
      <c r="BC114" s="79"/>
      <c r="BD114" s="79"/>
      <c r="BE114" s="79"/>
      <c r="BF114" s="80"/>
      <c r="BG114" s="76">
        <f t="shared" si="9"/>
        <v>0</v>
      </c>
      <c r="BH114" s="76"/>
      <c r="BI114" s="76"/>
      <c r="BJ114" s="76"/>
      <c r="BK114" s="76"/>
    </row>
    <row r="115" spans="1:79" s="25" customFormat="1" ht="12.75" customHeight="1" x14ac:dyDescent="0.2">
      <c r="A115" s="59">
        <v>3122</v>
      </c>
      <c r="B115" s="60"/>
      <c r="C115" s="60"/>
      <c r="D115" s="81"/>
      <c r="E115" s="31" t="s">
        <v>261</v>
      </c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30"/>
      <c r="X115" s="78">
        <v>0</v>
      </c>
      <c r="Y115" s="79"/>
      <c r="Z115" s="79"/>
      <c r="AA115" s="79"/>
      <c r="AB115" s="80"/>
      <c r="AC115" s="78">
        <v>0</v>
      </c>
      <c r="AD115" s="79"/>
      <c r="AE115" s="79"/>
      <c r="AF115" s="79"/>
      <c r="AG115" s="80"/>
      <c r="AH115" s="78">
        <v>0</v>
      </c>
      <c r="AI115" s="79"/>
      <c r="AJ115" s="79"/>
      <c r="AK115" s="79"/>
      <c r="AL115" s="80"/>
      <c r="AM115" s="78">
        <f t="shared" si="8"/>
        <v>0</v>
      </c>
      <c r="AN115" s="79"/>
      <c r="AO115" s="79"/>
      <c r="AP115" s="79"/>
      <c r="AQ115" s="80"/>
      <c r="AR115" s="78">
        <v>0</v>
      </c>
      <c r="AS115" s="79"/>
      <c r="AT115" s="79"/>
      <c r="AU115" s="79"/>
      <c r="AV115" s="80"/>
      <c r="AW115" s="78">
        <v>0</v>
      </c>
      <c r="AX115" s="79"/>
      <c r="AY115" s="79"/>
      <c r="AZ115" s="79"/>
      <c r="BA115" s="80"/>
      <c r="BB115" s="78">
        <v>0</v>
      </c>
      <c r="BC115" s="79"/>
      <c r="BD115" s="79"/>
      <c r="BE115" s="79"/>
      <c r="BF115" s="80"/>
      <c r="BG115" s="76">
        <f t="shared" si="9"/>
        <v>0</v>
      </c>
      <c r="BH115" s="76"/>
      <c r="BI115" s="76"/>
      <c r="BJ115" s="76"/>
      <c r="BK115" s="76"/>
    </row>
    <row r="116" spans="1:79" s="25" customFormat="1" ht="12.75" customHeight="1" x14ac:dyDescent="0.2">
      <c r="A116" s="59">
        <v>3132</v>
      </c>
      <c r="B116" s="60"/>
      <c r="C116" s="60"/>
      <c r="D116" s="81"/>
      <c r="E116" s="31" t="s">
        <v>262</v>
      </c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30"/>
      <c r="X116" s="78">
        <v>0</v>
      </c>
      <c r="Y116" s="79"/>
      <c r="Z116" s="79"/>
      <c r="AA116" s="79"/>
      <c r="AB116" s="80"/>
      <c r="AC116" s="78">
        <v>0</v>
      </c>
      <c r="AD116" s="79"/>
      <c r="AE116" s="79"/>
      <c r="AF116" s="79"/>
      <c r="AG116" s="80"/>
      <c r="AH116" s="78">
        <v>0</v>
      </c>
      <c r="AI116" s="79"/>
      <c r="AJ116" s="79"/>
      <c r="AK116" s="79"/>
      <c r="AL116" s="80"/>
      <c r="AM116" s="78">
        <f t="shared" si="8"/>
        <v>0</v>
      </c>
      <c r="AN116" s="79"/>
      <c r="AO116" s="79"/>
      <c r="AP116" s="79"/>
      <c r="AQ116" s="80"/>
      <c r="AR116" s="78">
        <v>0</v>
      </c>
      <c r="AS116" s="79"/>
      <c r="AT116" s="79"/>
      <c r="AU116" s="79"/>
      <c r="AV116" s="80"/>
      <c r="AW116" s="78">
        <v>0</v>
      </c>
      <c r="AX116" s="79"/>
      <c r="AY116" s="79"/>
      <c r="AZ116" s="79"/>
      <c r="BA116" s="80"/>
      <c r="BB116" s="78">
        <v>0</v>
      </c>
      <c r="BC116" s="79"/>
      <c r="BD116" s="79"/>
      <c r="BE116" s="79"/>
      <c r="BF116" s="80"/>
      <c r="BG116" s="76">
        <f t="shared" si="9"/>
        <v>0</v>
      </c>
      <c r="BH116" s="76"/>
      <c r="BI116" s="76"/>
      <c r="BJ116" s="76"/>
      <c r="BK116" s="76"/>
    </row>
    <row r="117" spans="1:79" s="25" customFormat="1" ht="12.75" customHeight="1" x14ac:dyDescent="0.2">
      <c r="A117" s="59">
        <v>3142</v>
      </c>
      <c r="B117" s="60"/>
      <c r="C117" s="60"/>
      <c r="D117" s="81"/>
      <c r="E117" s="31" t="s">
        <v>263</v>
      </c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30"/>
      <c r="X117" s="78">
        <v>0</v>
      </c>
      <c r="Y117" s="79"/>
      <c r="Z117" s="79"/>
      <c r="AA117" s="79"/>
      <c r="AB117" s="80"/>
      <c r="AC117" s="78">
        <v>0</v>
      </c>
      <c r="AD117" s="79"/>
      <c r="AE117" s="79"/>
      <c r="AF117" s="79"/>
      <c r="AG117" s="80"/>
      <c r="AH117" s="78">
        <v>0</v>
      </c>
      <c r="AI117" s="79"/>
      <c r="AJ117" s="79"/>
      <c r="AK117" s="79"/>
      <c r="AL117" s="80"/>
      <c r="AM117" s="78">
        <f t="shared" si="8"/>
        <v>0</v>
      </c>
      <c r="AN117" s="79"/>
      <c r="AO117" s="79"/>
      <c r="AP117" s="79"/>
      <c r="AQ117" s="80"/>
      <c r="AR117" s="78">
        <v>0</v>
      </c>
      <c r="AS117" s="79"/>
      <c r="AT117" s="79"/>
      <c r="AU117" s="79"/>
      <c r="AV117" s="80"/>
      <c r="AW117" s="78">
        <v>0</v>
      </c>
      <c r="AX117" s="79"/>
      <c r="AY117" s="79"/>
      <c r="AZ117" s="79"/>
      <c r="BA117" s="80"/>
      <c r="BB117" s="78">
        <v>0</v>
      </c>
      <c r="BC117" s="79"/>
      <c r="BD117" s="79"/>
      <c r="BE117" s="79"/>
      <c r="BF117" s="80"/>
      <c r="BG117" s="76">
        <f t="shared" si="9"/>
        <v>0</v>
      </c>
      <c r="BH117" s="76"/>
      <c r="BI117" s="76"/>
      <c r="BJ117" s="76"/>
      <c r="BK117" s="76"/>
    </row>
    <row r="118" spans="1:79" s="6" customFormat="1" ht="12.75" customHeight="1" x14ac:dyDescent="0.2">
      <c r="A118" s="65"/>
      <c r="B118" s="66"/>
      <c r="C118" s="66"/>
      <c r="D118" s="77"/>
      <c r="E118" s="28" t="s">
        <v>147</v>
      </c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7"/>
      <c r="X118" s="70">
        <v>41980565</v>
      </c>
      <c r="Y118" s="71"/>
      <c r="Z118" s="71"/>
      <c r="AA118" s="71"/>
      <c r="AB118" s="72"/>
      <c r="AC118" s="70">
        <v>2239477</v>
      </c>
      <c r="AD118" s="71"/>
      <c r="AE118" s="71"/>
      <c r="AF118" s="71"/>
      <c r="AG118" s="72"/>
      <c r="AH118" s="70">
        <v>0</v>
      </c>
      <c r="AI118" s="71"/>
      <c r="AJ118" s="71"/>
      <c r="AK118" s="71"/>
      <c r="AL118" s="72"/>
      <c r="AM118" s="70">
        <f t="shared" si="8"/>
        <v>44220042</v>
      </c>
      <c r="AN118" s="71"/>
      <c r="AO118" s="71"/>
      <c r="AP118" s="71"/>
      <c r="AQ118" s="72"/>
      <c r="AR118" s="70">
        <v>44858824</v>
      </c>
      <c r="AS118" s="71"/>
      <c r="AT118" s="71"/>
      <c r="AU118" s="71"/>
      <c r="AV118" s="72"/>
      <c r="AW118" s="70">
        <v>2369367</v>
      </c>
      <c r="AX118" s="71"/>
      <c r="AY118" s="71"/>
      <c r="AZ118" s="71"/>
      <c r="BA118" s="72"/>
      <c r="BB118" s="70">
        <v>0</v>
      </c>
      <c r="BC118" s="71"/>
      <c r="BD118" s="71"/>
      <c r="BE118" s="71"/>
      <c r="BF118" s="72"/>
      <c r="BG118" s="73">
        <f t="shared" si="9"/>
        <v>47228191</v>
      </c>
      <c r="BH118" s="73"/>
      <c r="BI118" s="73"/>
      <c r="BJ118" s="73"/>
      <c r="BK118" s="73"/>
    </row>
    <row r="120" spans="1:79" ht="14.25" customHeight="1" x14ac:dyDescent="0.2">
      <c r="A120" s="69" t="s">
        <v>238</v>
      </c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69"/>
    </row>
    <row r="121" spans="1:79" ht="15" customHeight="1" x14ac:dyDescent="0.2">
      <c r="A121" s="91" t="s">
        <v>184</v>
      </c>
      <c r="B121" s="91"/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</row>
    <row r="122" spans="1:79" ht="23.1" customHeight="1" x14ac:dyDescent="0.2">
      <c r="A122" s="115" t="s">
        <v>119</v>
      </c>
      <c r="B122" s="116"/>
      <c r="C122" s="116"/>
      <c r="D122" s="116"/>
      <c r="E122" s="117"/>
      <c r="F122" s="93" t="s">
        <v>19</v>
      </c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  <c r="S122" s="94"/>
      <c r="T122" s="94"/>
      <c r="U122" s="94"/>
      <c r="V122" s="94"/>
      <c r="W122" s="95"/>
      <c r="X122" s="34" t="s">
        <v>188</v>
      </c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48" t="s">
        <v>189</v>
      </c>
      <c r="AS122" s="49"/>
      <c r="AT122" s="49"/>
      <c r="AU122" s="49"/>
      <c r="AV122" s="49"/>
      <c r="AW122" s="49"/>
      <c r="AX122" s="49"/>
      <c r="AY122" s="49"/>
      <c r="AZ122" s="49"/>
      <c r="BA122" s="49"/>
      <c r="BB122" s="49"/>
      <c r="BC122" s="49"/>
      <c r="BD122" s="49"/>
      <c r="BE122" s="49"/>
      <c r="BF122" s="49"/>
      <c r="BG122" s="49"/>
      <c r="BH122" s="49"/>
      <c r="BI122" s="49"/>
      <c r="BJ122" s="49"/>
      <c r="BK122" s="50"/>
    </row>
    <row r="123" spans="1:79" ht="53.25" customHeight="1" x14ac:dyDescent="0.2">
      <c r="A123" s="118"/>
      <c r="B123" s="119"/>
      <c r="C123" s="119"/>
      <c r="D123" s="119"/>
      <c r="E123" s="120"/>
      <c r="F123" s="96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8"/>
      <c r="X123" s="48" t="s">
        <v>4</v>
      </c>
      <c r="Y123" s="49"/>
      <c r="Z123" s="49"/>
      <c r="AA123" s="49"/>
      <c r="AB123" s="50"/>
      <c r="AC123" s="48" t="s">
        <v>3</v>
      </c>
      <c r="AD123" s="49"/>
      <c r="AE123" s="49"/>
      <c r="AF123" s="49"/>
      <c r="AG123" s="50"/>
      <c r="AH123" s="109" t="s">
        <v>116</v>
      </c>
      <c r="AI123" s="110"/>
      <c r="AJ123" s="110"/>
      <c r="AK123" s="110"/>
      <c r="AL123" s="111"/>
      <c r="AM123" s="48" t="s">
        <v>5</v>
      </c>
      <c r="AN123" s="49"/>
      <c r="AO123" s="49"/>
      <c r="AP123" s="49"/>
      <c r="AQ123" s="50"/>
      <c r="AR123" s="48" t="s">
        <v>4</v>
      </c>
      <c r="AS123" s="49"/>
      <c r="AT123" s="49"/>
      <c r="AU123" s="49"/>
      <c r="AV123" s="50"/>
      <c r="AW123" s="48" t="s">
        <v>3</v>
      </c>
      <c r="AX123" s="49"/>
      <c r="AY123" s="49"/>
      <c r="AZ123" s="49"/>
      <c r="BA123" s="50"/>
      <c r="BB123" s="85" t="s">
        <v>116</v>
      </c>
      <c r="BC123" s="85"/>
      <c r="BD123" s="85"/>
      <c r="BE123" s="85"/>
      <c r="BF123" s="85"/>
      <c r="BG123" s="48" t="s">
        <v>96</v>
      </c>
      <c r="BH123" s="49"/>
      <c r="BI123" s="49"/>
      <c r="BJ123" s="49"/>
      <c r="BK123" s="50"/>
    </row>
    <row r="124" spans="1:79" ht="15" customHeight="1" x14ac:dyDescent="0.2">
      <c r="A124" s="48">
        <v>1</v>
      </c>
      <c r="B124" s="49"/>
      <c r="C124" s="49"/>
      <c r="D124" s="49"/>
      <c r="E124" s="50"/>
      <c r="F124" s="48">
        <v>2</v>
      </c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50"/>
      <c r="X124" s="48">
        <v>3</v>
      </c>
      <c r="Y124" s="49"/>
      <c r="Z124" s="49"/>
      <c r="AA124" s="49"/>
      <c r="AB124" s="50"/>
      <c r="AC124" s="48">
        <v>4</v>
      </c>
      <c r="AD124" s="49"/>
      <c r="AE124" s="49"/>
      <c r="AF124" s="49"/>
      <c r="AG124" s="50"/>
      <c r="AH124" s="48">
        <v>5</v>
      </c>
      <c r="AI124" s="49"/>
      <c r="AJ124" s="49"/>
      <c r="AK124" s="49"/>
      <c r="AL124" s="50"/>
      <c r="AM124" s="48">
        <v>6</v>
      </c>
      <c r="AN124" s="49"/>
      <c r="AO124" s="49"/>
      <c r="AP124" s="49"/>
      <c r="AQ124" s="50"/>
      <c r="AR124" s="48">
        <v>7</v>
      </c>
      <c r="AS124" s="49"/>
      <c r="AT124" s="49"/>
      <c r="AU124" s="49"/>
      <c r="AV124" s="50"/>
      <c r="AW124" s="48">
        <v>8</v>
      </c>
      <c r="AX124" s="49"/>
      <c r="AY124" s="49"/>
      <c r="AZ124" s="49"/>
      <c r="BA124" s="50"/>
      <c r="BB124" s="48">
        <v>9</v>
      </c>
      <c r="BC124" s="49"/>
      <c r="BD124" s="49"/>
      <c r="BE124" s="49"/>
      <c r="BF124" s="50"/>
      <c r="BG124" s="48">
        <v>10</v>
      </c>
      <c r="BH124" s="49"/>
      <c r="BI124" s="49"/>
      <c r="BJ124" s="49"/>
      <c r="BK124" s="50"/>
    </row>
    <row r="125" spans="1:79" s="1" customFormat="1" ht="15" hidden="1" customHeight="1" x14ac:dyDescent="0.2">
      <c r="A125" s="51" t="s">
        <v>64</v>
      </c>
      <c r="B125" s="52"/>
      <c r="C125" s="52"/>
      <c r="D125" s="52"/>
      <c r="E125" s="53"/>
      <c r="F125" s="51" t="s">
        <v>57</v>
      </c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3"/>
      <c r="X125" s="51" t="s">
        <v>60</v>
      </c>
      <c r="Y125" s="52"/>
      <c r="Z125" s="52"/>
      <c r="AA125" s="52"/>
      <c r="AB125" s="53"/>
      <c r="AC125" s="51" t="s">
        <v>61</v>
      </c>
      <c r="AD125" s="52"/>
      <c r="AE125" s="52"/>
      <c r="AF125" s="52"/>
      <c r="AG125" s="53"/>
      <c r="AH125" s="51" t="s">
        <v>94</v>
      </c>
      <c r="AI125" s="52"/>
      <c r="AJ125" s="52"/>
      <c r="AK125" s="52"/>
      <c r="AL125" s="53"/>
      <c r="AM125" s="106" t="s">
        <v>171</v>
      </c>
      <c r="AN125" s="107"/>
      <c r="AO125" s="107"/>
      <c r="AP125" s="107"/>
      <c r="AQ125" s="108"/>
      <c r="AR125" s="51" t="s">
        <v>62</v>
      </c>
      <c r="AS125" s="52"/>
      <c r="AT125" s="52"/>
      <c r="AU125" s="52"/>
      <c r="AV125" s="53"/>
      <c r="AW125" s="51" t="s">
        <v>63</v>
      </c>
      <c r="AX125" s="52"/>
      <c r="AY125" s="52"/>
      <c r="AZ125" s="52"/>
      <c r="BA125" s="53"/>
      <c r="BB125" s="51" t="s">
        <v>95</v>
      </c>
      <c r="BC125" s="52"/>
      <c r="BD125" s="52"/>
      <c r="BE125" s="52"/>
      <c r="BF125" s="53"/>
      <c r="BG125" s="106" t="s">
        <v>171</v>
      </c>
      <c r="BH125" s="107"/>
      <c r="BI125" s="107"/>
      <c r="BJ125" s="107"/>
      <c r="BK125" s="108"/>
      <c r="CA125" t="s">
        <v>31</v>
      </c>
    </row>
    <row r="126" spans="1:79" s="6" customFormat="1" ht="12.75" customHeight="1" x14ac:dyDescent="0.2">
      <c r="A126" s="65"/>
      <c r="B126" s="66"/>
      <c r="C126" s="66"/>
      <c r="D126" s="66"/>
      <c r="E126" s="77"/>
      <c r="F126" s="65" t="s">
        <v>147</v>
      </c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77"/>
      <c r="X126" s="112"/>
      <c r="Y126" s="113"/>
      <c r="Z126" s="113"/>
      <c r="AA126" s="113"/>
      <c r="AB126" s="114"/>
      <c r="AC126" s="112"/>
      <c r="AD126" s="113"/>
      <c r="AE126" s="113"/>
      <c r="AF126" s="113"/>
      <c r="AG126" s="114"/>
      <c r="AH126" s="73"/>
      <c r="AI126" s="73"/>
      <c r="AJ126" s="73"/>
      <c r="AK126" s="73"/>
      <c r="AL126" s="73"/>
      <c r="AM126" s="73">
        <f>IF(ISNUMBER(X126),X126,0)+IF(ISNUMBER(AC126),AC126,0)</f>
        <v>0</v>
      </c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3"/>
      <c r="BB126" s="73"/>
      <c r="BC126" s="73"/>
      <c r="BD126" s="73"/>
      <c r="BE126" s="73"/>
      <c r="BF126" s="73"/>
      <c r="BG126" s="73">
        <f>IF(ISNUMBER(AR126),AR126,0)+IF(ISNUMBER(AW126),AW126,0)</f>
        <v>0</v>
      </c>
      <c r="BH126" s="73"/>
      <c r="BI126" s="73"/>
      <c r="BJ126" s="73"/>
      <c r="BK126" s="73"/>
      <c r="CA126" s="6" t="s">
        <v>32</v>
      </c>
    </row>
    <row r="129" spans="1:79" ht="14.25" customHeight="1" x14ac:dyDescent="0.2">
      <c r="A129" s="69" t="s">
        <v>120</v>
      </c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69"/>
    </row>
    <row r="130" spans="1:79" ht="14.25" customHeight="1" x14ac:dyDescent="0.2">
      <c r="A130" s="69" t="s">
        <v>226</v>
      </c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69"/>
    </row>
    <row r="131" spans="1:79" ht="15" customHeight="1" x14ac:dyDescent="0.2">
      <c r="A131" s="91" t="s">
        <v>184</v>
      </c>
      <c r="B131" s="91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  <c r="BP131" s="91"/>
      <c r="BQ131" s="91"/>
      <c r="BR131" s="91"/>
      <c r="BS131" s="91"/>
      <c r="BT131" s="91"/>
      <c r="BU131" s="91"/>
      <c r="BV131" s="91"/>
      <c r="BW131" s="91"/>
      <c r="BX131" s="91"/>
      <c r="BY131" s="91"/>
    </row>
    <row r="132" spans="1:79" ht="23.1" customHeight="1" x14ac:dyDescent="0.2">
      <c r="A132" s="93" t="s">
        <v>6</v>
      </c>
      <c r="B132" s="94"/>
      <c r="C132" s="94"/>
      <c r="D132" s="93" t="s">
        <v>121</v>
      </c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5"/>
      <c r="U132" s="48" t="s">
        <v>185</v>
      </c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50"/>
      <c r="AN132" s="48" t="s">
        <v>186</v>
      </c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50"/>
      <c r="BG132" s="34" t="s">
        <v>187</v>
      </c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</row>
    <row r="133" spans="1:79" ht="52.5" customHeight="1" x14ac:dyDescent="0.2">
      <c r="A133" s="96"/>
      <c r="B133" s="97"/>
      <c r="C133" s="97"/>
      <c r="D133" s="96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8"/>
      <c r="U133" s="48" t="s">
        <v>4</v>
      </c>
      <c r="V133" s="49"/>
      <c r="W133" s="49"/>
      <c r="X133" s="49"/>
      <c r="Y133" s="50"/>
      <c r="Z133" s="48" t="s">
        <v>3</v>
      </c>
      <c r="AA133" s="49"/>
      <c r="AB133" s="49"/>
      <c r="AC133" s="49"/>
      <c r="AD133" s="50"/>
      <c r="AE133" s="109" t="s">
        <v>116</v>
      </c>
      <c r="AF133" s="110"/>
      <c r="AG133" s="110"/>
      <c r="AH133" s="111"/>
      <c r="AI133" s="48" t="s">
        <v>5</v>
      </c>
      <c r="AJ133" s="49"/>
      <c r="AK133" s="49"/>
      <c r="AL133" s="49"/>
      <c r="AM133" s="50"/>
      <c r="AN133" s="48" t="s">
        <v>4</v>
      </c>
      <c r="AO133" s="49"/>
      <c r="AP133" s="49"/>
      <c r="AQ133" s="49"/>
      <c r="AR133" s="50"/>
      <c r="AS133" s="48" t="s">
        <v>3</v>
      </c>
      <c r="AT133" s="49"/>
      <c r="AU133" s="49"/>
      <c r="AV133" s="49"/>
      <c r="AW133" s="50"/>
      <c r="AX133" s="109" t="s">
        <v>116</v>
      </c>
      <c r="AY133" s="110"/>
      <c r="AZ133" s="110"/>
      <c r="BA133" s="111"/>
      <c r="BB133" s="48" t="s">
        <v>96</v>
      </c>
      <c r="BC133" s="49"/>
      <c r="BD133" s="49"/>
      <c r="BE133" s="49"/>
      <c r="BF133" s="50"/>
      <c r="BG133" s="48" t="s">
        <v>4</v>
      </c>
      <c r="BH133" s="49"/>
      <c r="BI133" s="49"/>
      <c r="BJ133" s="49"/>
      <c r="BK133" s="50"/>
      <c r="BL133" s="34" t="s">
        <v>3</v>
      </c>
      <c r="BM133" s="34"/>
      <c r="BN133" s="34"/>
      <c r="BO133" s="34"/>
      <c r="BP133" s="34"/>
      <c r="BQ133" s="85" t="s">
        <v>116</v>
      </c>
      <c r="BR133" s="85"/>
      <c r="BS133" s="85"/>
      <c r="BT133" s="85"/>
      <c r="BU133" s="48" t="s">
        <v>97</v>
      </c>
      <c r="BV133" s="49"/>
      <c r="BW133" s="49"/>
      <c r="BX133" s="49"/>
      <c r="BY133" s="50"/>
    </row>
    <row r="134" spans="1:79" ht="15" customHeight="1" x14ac:dyDescent="0.2">
      <c r="A134" s="48">
        <v>1</v>
      </c>
      <c r="B134" s="49"/>
      <c r="C134" s="49"/>
      <c r="D134" s="48">
        <v>2</v>
      </c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50"/>
      <c r="U134" s="48">
        <v>3</v>
      </c>
      <c r="V134" s="49"/>
      <c r="W134" s="49"/>
      <c r="X134" s="49"/>
      <c r="Y134" s="50"/>
      <c r="Z134" s="48">
        <v>4</v>
      </c>
      <c r="AA134" s="49"/>
      <c r="AB134" s="49"/>
      <c r="AC134" s="49"/>
      <c r="AD134" s="50"/>
      <c r="AE134" s="48">
        <v>5</v>
      </c>
      <c r="AF134" s="49"/>
      <c r="AG134" s="49"/>
      <c r="AH134" s="50"/>
      <c r="AI134" s="48">
        <v>6</v>
      </c>
      <c r="AJ134" s="49"/>
      <c r="AK134" s="49"/>
      <c r="AL134" s="49"/>
      <c r="AM134" s="50"/>
      <c r="AN134" s="48">
        <v>7</v>
      </c>
      <c r="AO134" s="49"/>
      <c r="AP134" s="49"/>
      <c r="AQ134" s="49"/>
      <c r="AR134" s="50"/>
      <c r="AS134" s="48">
        <v>8</v>
      </c>
      <c r="AT134" s="49"/>
      <c r="AU134" s="49"/>
      <c r="AV134" s="49"/>
      <c r="AW134" s="50"/>
      <c r="AX134" s="34">
        <v>9</v>
      </c>
      <c r="AY134" s="34"/>
      <c r="AZ134" s="34"/>
      <c r="BA134" s="34"/>
      <c r="BB134" s="48">
        <v>10</v>
      </c>
      <c r="BC134" s="49"/>
      <c r="BD134" s="49"/>
      <c r="BE134" s="49"/>
      <c r="BF134" s="50"/>
      <c r="BG134" s="48">
        <v>11</v>
      </c>
      <c r="BH134" s="49"/>
      <c r="BI134" s="49"/>
      <c r="BJ134" s="49"/>
      <c r="BK134" s="50"/>
      <c r="BL134" s="34">
        <v>12</v>
      </c>
      <c r="BM134" s="34"/>
      <c r="BN134" s="34"/>
      <c r="BO134" s="34"/>
      <c r="BP134" s="34"/>
      <c r="BQ134" s="48">
        <v>13</v>
      </c>
      <c r="BR134" s="49"/>
      <c r="BS134" s="49"/>
      <c r="BT134" s="50"/>
      <c r="BU134" s="48">
        <v>14</v>
      </c>
      <c r="BV134" s="49"/>
      <c r="BW134" s="49"/>
      <c r="BX134" s="49"/>
      <c r="BY134" s="50"/>
    </row>
    <row r="135" spans="1:79" s="1" customFormat="1" ht="14.25" hidden="1" customHeight="1" x14ac:dyDescent="0.2">
      <c r="A135" s="51" t="s">
        <v>69</v>
      </c>
      <c r="B135" s="52"/>
      <c r="C135" s="52"/>
      <c r="D135" s="51" t="s">
        <v>57</v>
      </c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2"/>
      <c r="Q135" s="52"/>
      <c r="R135" s="52"/>
      <c r="S135" s="52"/>
      <c r="T135" s="53"/>
      <c r="U135" s="33" t="s">
        <v>65</v>
      </c>
      <c r="V135" s="33"/>
      <c r="W135" s="33"/>
      <c r="X135" s="33"/>
      <c r="Y135" s="33"/>
      <c r="Z135" s="33" t="s">
        <v>66</v>
      </c>
      <c r="AA135" s="33"/>
      <c r="AB135" s="33"/>
      <c r="AC135" s="33"/>
      <c r="AD135" s="33"/>
      <c r="AE135" s="33" t="s">
        <v>91</v>
      </c>
      <c r="AF135" s="33"/>
      <c r="AG135" s="33"/>
      <c r="AH135" s="33"/>
      <c r="AI135" s="75" t="s">
        <v>170</v>
      </c>
      <c r="AJ135" s="75"/>
      <c r="AK135" s="75"/>
      <c r="AL135" s="75"/>
      <c r="AM135" s="75"/>
      <c r="AN135" s="33" t="s">
        <v>67</v>
      </c>
      <c r="AO135" s="33"/>
      <c r="AP135" s="33"/>
      <c r="AQ135" s="33"/>
      <c r="AR135" s="33"/>
      <c r="AS135" s="33" t="s">
        <v>68</v>
      </c>
      <c r="AT135" s="33"/>
      <c r="AU135" s="33"/>
      <c r="AV135" s="33"/>
      <c r="AW135" s="33"/>
      <c r="AX135" s="33" t="s">
        <v>92</v>
      </c>
      <c r="AY135" s="33"/>
      <c r="AZ135" s="33"/>
      <c r="BA135" s="33"/>
      <c r="BB135" s="75" t="s">
        <v>170</v>
      </c>
      <c r="BC135" s="75"/>
      <c r="BD135" s="75"/>
      <c r="BE135" s="75"/>
      <c r="BF135" s="75"/>
      <c r="BG135" s="33" t="s">
        <v>58</v>
      </c>
      <c r="BH135" s="33"/>
      <c r="BI135" s="33"/>
      <c r="BJ135" s="33"/>
      <c r="BK135" s="33"/>
      <c r="BL135" s="33" t="s">
        <v>59</v>
      </c>
      <c r="BM135" s="33"/>
      <c r="BN135" s="33"/>
      <c r="BO135" s="33"/>
      <c r="BP135" s="33"/>
      <c r="BQ135" s="33" t="s">
        <v>93</v>
      </c>
      <c r="BR135" s="33"/>
      <c r="BS135" s="33"/>
      <c r="BT135" s="33"/>
      <c r="BU135" s="75" t="s">
        <v>170</v>
      </c>
      <c r="BV135" s="75"/>
      <c r="BW135" s="75"/>
      <c r="BX135" s="75"/>
      <c r="BY135" s="75"/>
      <c r="CA135" t="s">
        <v>33</v>
      </c>
    </row>
    <row r="136" spans="1:79" s="25" customFormat="1" ht="25.5" customHeight="1" x14ac:dyDescent="0.2">
      <c r="A136" s="59">
        <v>1</v>
      </c>
      <c r="B136" s="60"/>
      <c r="C136" s="60"/>
      <c r="D136" s="31" t="s">
        <v>264</v>
      </c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30"/>
      <c r="U136" s="78">
        <v>30596586</v>
      </c>
      <c r="V136" s="79"/>
      <c r="W136" s="79"/>
      <c r="X136" s="79"/>
      <c r="Y136" s="80"/>
      <c r="Z136" s="78">
        <v>2769677</v>
      </c>
      <c r="AA136" s="79"/>
      <c r="AB136" s="79"/>
      <c r="AC136" s="79"/>
      <c r="AD136" s="80"/>
      <c r="AE136" s="78">
        <v>1649412</v>
      </c>
      <c r="AF136" s="79"/>
      <c r="AG136" s="79"/>
      <c r="AH136" s="80"/>
      <c r="AI136" s="78">
        <f>IF(ISNUMBER(U136),U136,0)+IF(ISNUMBER(Z136),Z136,0)</f>
        <v>33366263</v>
      </c>
      <c r="AJ136" s="79"/>
      <c r="AK136" s="79"/>
      <c r="AL136" s="79"/>
      <c r="AM136" s="80"/>
      <c r="AN136" s="78">
        <v>37693697</v>
      </c>
      <c r="AO136" s="79"/>
      <c r="AP136" s="79"/>
      <c r="AQ136" s="79"/>
      <c r="AR136" s="80"/>
      <c r="AS136" s="78">
        <v>5092603</v>
      </c>
      <c r="AT136" s="79"/>
      <c r="AU136" s="79"/>
      <c r="AV136" s="79"/>
      <c r="AW136" s="80"/>
      <c r="AX136" s="78">
        <v>2697409</v>
      </c>
      <c r="AY136" s="79"/>
      <c r="AZ136" s="79"/>
      <c r="BA136" s="80"/>
      <c r="BB136" s="78">
        <f>IF(ISNUMBER(AN136),AN136,0)+IF(ISNUMBER(AS136),AS136,0)</f>
        <v>42786300</v>
      </c>
      <c r="BC136" s="79"/>
      <c r="BD136" s="79"/>
      <c r="BE136" s="79"/>
      <c r="BF136" s="80"/>
      <c r="BG136" s="78">
        <v>38980538</v>
      </c>
      <c r="BH136" s="79"/>
      <c r="BI136" s="79"/>
      <c r="BJ136" s="79"/>
      <c r="BK136" s="80"/>
      <c r="BL136" s="78">
        <v>2092969</v>
      </c>
      <c r="BM136" s="79"/>
      <c r="BN136" s="79"/>
      <c r="BO136" s="79"/>
      <c r="BP136" s="80"/>
      <c r="BQ136" s="78">
        <v>0</v>
      </c>
      <c r="BR136" s="79"/>
      <c r="BS136" s="79"/>
      <c r="BT136" s="80"/>
      <c r="BU136" s="78">
        <f>IF(ISNUMBER(BG136),BG136,0)+IF(ISNUMBER(BL136),BL136,0)</f>
        <v>41073507</v>
      </c>
      <c r="BV136" s="79"/>
      <c r="BW136" s="79"/>
      <c r="BX136" s="79"/>
      <c r="BY136" s="80"/>
      <c r="CA136" s="25" t="s">
        <v>34</v>
      </c>
    </row>
    <row r="137" spans="1:79" s="6" customFormat="1" ht="12.75" customHeight="1" x14ac:dyDescent="0.2">
      <c r="A137" s="65"/>
      <c r="B137" s="66"/>
      <c r="C137" s="66"/>
      <c r="D137" s="28" t="s">
        <v>147</v>
      </c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7"/>
      <c r="U137" s="70">
        <v>30596586</v>
      </c>
      <c r="V137" s="71"/>
      <c r="W137" s="71"/>
      <c r="X137" s="71"/>
      <c r="Y137" s="72"/>
      <c r="Z137" s="70">
        <v>2769677</v>
      </c>
      <c r="AA137" s="71"/>
      <c r="AB137" s="71"/>
      <c r="AC137" s="71"/>
      <c r="AD137" s="72"/>
      <c r="AE137" s="70">
        <v>1649412</v>
      </c>
      <c r="AF137" s="71"/>
      <c r="AG137" s="71"/>
      <c r="AH137" s="72"/>
      <c r="AI137" s="70">
        <f>IF(ISNUMBER(U137),U137,0)+IF(ISNUMBER(Z137),Z137,0)</f>
        <v>33366263</v>
      </c>
      <c r="AJ137" s="71"/>
      <c r="AK137" s="71"/>
      <c r="AL137" s="71"/>
      <c r="AM137" s="72"/>
      <c r="AN137" s="70">
        <v>37693697</v>
      </c>
      <c r="AO137" s="71"/>
      <c r="AP137" s="71"/>
      <c r="AQ137" s="71"/>
      <c r="AR137" s="72"/>
      <c r="AS137" s="70">
        <v>5092603</v>
      </c>
      <c r="AT137" s="71"/>
      <c r="AU137" s="71"/>
      <c r="AV137" s="71"/>
      <c r="AW137" s="72"/>
      <c r="AX137" s="70">
        <v>2697409</v>
      </c>
      <c r="AY137" s="71"/>
      <c r="AZ137" s="71"/>
      <c r="BA137" s="72"/>
      <c r="BB137" s="70">
        <f>IF(ISNUMBER(AN137),AN137,0)+IF(ISNUMBER(AS137),AS137,0)</f>
        <v>42786300</v>
      </c>
      <c r="BC137" s="71"/>
      <c r="BD137" s="71"/>
      <c r="BE137" s="71"/>
      <c r="BF137" s="72"/>
      <c r="BG137" s="70">
        <v>38980538</v>
      </c>
      <c r="BH137" s="71"/>
      <c r="BI137" s="71"/>
      <c r="BJ137" s="71"/>
      <c r="BK137" s="72"/>
      <c r="BL137" s="70">
        <v>2092969</v>
      </c>
      <c r="BM137" s="71"/>
      <c r="BN137" s="71"/>
      <c r="BO137" s="71"/>
      <c r="BP137" s="72"/>
      <c r="BQ137" s="70">
        <v>0</v>
      </c>
      <c r="BR137" s="71"/>
      <c r="BS137" s="71"/>
      <c r="BT137" s="72"/>
      <c r="BU137" s="70">
        <f>IF(ISNUMBER(BG137),BG137,0)+IF(ISNUMBER(BL137),BL137,0)</f>
        <v>41073507</v>
      </c>
      <c r="BV137" s="71"/>
      <c r="BW137" s="71"/>
      <c r="BX137" s="71"/>
      <c r="BY137" s="72"/>
    </row>
    <row r="139" spans="1:79" ht="14.25" customHeight="1" x14ac:dyDescent="0.2">
      <c r="A139" s="69" t="s">
        <v>239</v>
      </c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69"/>
      <c r="AH139" s="69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V139" s="69"/>
      <c r="AW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  <c r="BK139" s="69"/>
      <c r="BL139" s="69"/>
    </row>
    <row r="140" spans="1:79" ht="15" customHeight="1" x14ac:dyDescent="0.2">
      <c r="A140" s="92" t="s">
        <v>184</v>
      </c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92"/>
      <c r="BG140" s="92"/>
      <c r="BH140" s="92"/>
    </row>
    <row r="141" spans="1:79" ht="23.1" customHeight="1" x14ac:dyDescent="0.2">
      <c r="A141" s="93" t="s">
        <v>6</v>
      </c>
      <c r="B141" s="94"/>
      <c r="C141" s="94"/>
      <c r="D141" s="93" t="s">
        <v>121</v>
      </c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  <c r="S141" s="94"/>
      <c r="T141" s="95"/>
      <c r="U141" s="34" t="s">
        <v>188</v>
      </c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 t="s">
        <v>189</v>
      </c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  <c r="BF141" s="34"/>
      <c r="BG141" s="34"/>
      <c r="BH141" s="34"/>
    </row>
    <row r="142" spans="1:79" ht="54" customHeight="1" x14ac:dyDescent="0.2">
      <c r="A142" s="96"/>
      <c r="B142" s="97"/>
      <c r="C142" s="97"/>
      <c r="D142" s="96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8"/>
      <c r="U142" s="48" t="s">
        <v>4</v>
      </c>
      <c r="V142" s="49"/>
      <c r="W142" s="49"/>
      <c r="X142" s="49"/>
      <c r="Y142" s="50"/>
      <c r="Z142" s="48" t="s">
        <v>3</v>
      </c>
      <c r="AA142" s="49"/>
      <c r="AB142" s="49"/>
      <c r="AC142" s="49"/>
      <c r="AD142" s="50"/>
      <c r="AE142" s="109" t="s">
        <v>116</v>
      </c>
      <c r="AF142" s="110"/>
      <c r="AG142" s="110"/>
      <c r="AH142" s="110"/>
      <c r="AI142" s="111"/>
      <c r="AJ142" s="48" t="s">
        <v>5</v>
      </c>
      <c r="AK142" s="49"/>
      <c r="AL142" s="49"/>
      <c r="AM142" s="49"/>
      <c r="AN142" s="50"/>
      <c r="AO142" s="48" t="s">
        <v>4</v>
      </c>
      <c r="AP142" s="49"/>
      <c r="AQ142" s="49"/>
      <c r="AR142" s="49"/>
      <c r="AS142" s="50"/>
      <c r="AT142" s="48" t="s">
        <v>3</v>
      </c>
      <c r="AU142" s="49"/>
      <c r="AV142" s="49"/>
      <c r="AW142" s="49"/>
      <c r="AX142" s="50"/>
      <c r="AY142" s="109" t="s">
        <v>116</v>
      </c>
      <c r="AZ142" s="110"/>
      <c r="BA142" s="110"/>
      <c r="BB142" s="110"/>
      <c r="BC142" s="111"/>
      <c r="BD142" s="34" t="s">
        <v>96</v>
      </c>
      <c r="BE142" s="34"/>
      <c r="BF142" s="34"/>
      <c r="BG142" s="34"/>
      <c r="BH142" s="34"/>
    </row>
    <row r="143" spans="1:79" ht="15" customHeight="1" x14ac:dyDescent="0.2">
      <c r="A143" s="48" t="s">
        <v>169</v>
      </c>
      <c r="B143" s="49"/>
      <c r="C143" s="49"/>
      <c r="D143" s="48">
        <v>2</v>
      </c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50"/>
      <c r="U143" s="48">
        <v>3</v>
      </c>
      <c r="V143" s="49"/>
      <c r="W143" s="49"/>
      <c r="X143" s="49"/>
      <c r="Y143" s="50"/>
      <c r="Z143" s="48">
        <v>4</v>
      </c>
      <c r="AA143" s="49"/>
      <c r="AB143" s="49"/>
      <c r="AC143" s="49"/>
      <c r="AD143" s="50"/>
      <c r="AE143" s="48">
        <v>5</v>
      </c>
      <c r="AF143" s="49"/>
      <c r="AG143" s="49"/>
      <c r="AH143" s="49"/>
      <c r="AI143" s="50"/>
      <c r="AJ143" s="48">
        <v>6</v>
      </c>
      <c r="AK143" s="49"/>
      <c r="AL143" s="49"/>
      <c r="AM143" s="49"/>
      <c r="AN143" s="50"/>
      <c r="AO143" s="48">
        <v>7</v>
      </c>
      <c r="AP143" s="49"/>
      <c r="AQ143" s="49"/>
      <c r="AR143" s="49"/>
      <c r="AS143" s="50"/>
      <c r="AT143" s="48">
        <v>8</v>
      </c>
      <c r="AU143" s="49"/>
      <c r="AV143" s="49"/>
      <c r="AW143" s="49"/>
      <c r="AX143" s="50"/>
      <c r="AY143" s="48">
        <v>9</v>
      </c>
      <c r="AZ143" s="49"/>
      <c r="BA143" s="49"/>
      <c r="BB143" s="49"/>
      <c r="BC143" s="50"/>
      <c r="BD143" s="48">
        <v>10</v>
      </c>
      <c r="BE143" s="49"/>
      <c r="BF143" s="49"/>
      <c r="BG143" s="49"/>
      <c r="BH143" s="50"/>
    </row>
    <row r="144" spans="1:79" s="1" customFormat="1" ht="12.75" hidden="1" customHeight="1" x14ac:dyDescent="0.2">
      <c r="A144" s="51" t="s">
        <v>69</v>
      </c>
      <c r="B144" s="52"/>
      <c r="C144" s="52"/>
      <c r="D144" s="51" t="s">
        <v>57</v>
      </c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3"/>
      <c r="U144" s="51" t="s">
        <v>60</v>
      </c>
      <c r="V144" s="52"/>
      <c r="W144" s="52"/>
      <c r="X144" s="52"/>
      <c r="Y144" s="53"/>
      <c r="Z144" s="51" t="s">
        <v>61</v>
      </c>
      <c r="AA144" s="52"/>
      <c r="AB144" s="52"/>
      <c r="AC144" s="52"/>
      <c r="AD144" s="53"/>
      <c r="AE144" s="51" t="s">
        <v>94</v>
      </c>
      <c r="AF144" s="52"/>
      <c r="AG144" s="52"/>
      <c r="AH144" s="52"/>
      <c r="AI144" s="53"/>
      <c r="AJ144" s="106" t="s">
        <v>171</v>
      </c>
      <c r="AK144" s="107"/>
      <c r="AL144" s="107"/>
      <c r="AM144" s="107"/>
      <c r="AN144" s="108"/>
      <c r="AO144" s="51" t="s">
        <v>62</v>
      </c>
      <c r="AP144" s="52"/>
      <c r="AQ144" s="52"/>
      <c r="AR144" s="52"/>
      <c r="AS144" s="53"/>
      <c r="AT144" s="51" t="s">
        <v>63</v>
      </c>
      <c r="AU144" s="52"/>
      <c r="AV144" s="52"/>
      <c r="AW144" s="52"/>
      <c r="AX144" s="53"/>
      <c r="AY144" s="51" t="s">
        <v>95</v>
      </c>
      <c r="AZ144" s="52"/>
      <c r="BA144" s="52"/>
      <c r="BB144" s="52"/>
      <c r="BC144" s="53"/>
      <c r="BD144" s="75" t="s">
        <v>171</v>
      </c>
      <c r="BE144" s="75"/>
      <c r="BF144" s="75"/>
      <c r="BG144" s="75"/>
      <c r="BH144" s="75"/>
      <c r="CA144" s="1" t="s">
        <v>35</v>
      </c>
    </row>
    <row r="145" spans="1:79" s="25" customFormat="1" ht="25.5" customHeight="1" x14ac:dyDescent="0.2">
      <c r="A145" s="59">
        <v>1</v>
      </c>
      <c r="B145" s="60"/>
      <c r="C145" s="60"/>
      <c r="D145" s="31" t="s">
        <v>264</v>
      </c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30"/>
      <c r="U145" s="78">
        <v>41980565</v>
      </c>
      <c r="V145" s="79"/>
      <c r="W145" s="79"/>
      <c r="X145" s="79"/>
      <c r="Y145" s="80"/>
      <c r="Z145" s="78">
        <v>2239477</v>
      </c>
      <c r="AA145" s="79"/>
      <c r="AB145" s="79"/>
      <c r="AC145" s="79"/>
      <c r="AD145" s="80"/>
      <c r="AE145" s="76">
        <v>0</v>
      </c>
      <c r="AF145" s="76"/>
      <c r="AG145" s="76"/>
      <c r="AH145" s="76"/>
      <c r="AI145" s="76"/>
      <c r="AJ145" s="105">
        <f>IF(ISNUMBER(U145),U145,0)+IF(ISNUMBER(Z145),Z145,0)</f>
        <v>44220042</v>
      </c>
      <c r="AK145" s="105"/>
      <c r="AL145" s="105"/>
      <c r="AM145" s="105"/>
      <c r="AN145" s="105"/>
      <c r="AO145" s="76">
        <v>44858824</v>
      </c>
      <c r="AP145" s="76"/>
      <c r="AQ145" s="76"/>
      <c r="AR145" s="76"/>
      <c r="AS145" s="76"/>
      <c r="AT145" s="105">
        <v>2369367</v>
      </c>
      <c r="AU145" s="105"/>
      <c r="AV145" s="105"/>
      <c r="AW145" s="105"/>
      <c r="AX145" s="105"/>
      <c r="AY145" s="76">
        <v>0</v>
      </c>
      <c r="AZ145" s="76"/>
      <c r="BA145" s="76"/>
      <c r="BB145" s="76"/>
      <c r="BC145" s="76"/>
      <c r="BD145" s="105">
        <f>IF(ISNUMBER(AO145),AO145,0)+IF(ISNUMBER(AT145),AT145,0)</f>
        <v>47228191</v>
      </c>
      <c r="BE145" s="105"/>
      <c r="BF145" s="105"/>
      <c r="BG145" s="105"/>
      <c r="BH145" s="105"/>
      <c r="CA145" s="25" t="s">
        <v>36</v>
      </c>
    </row>
    <row r="146" spans="1:79" s="6" customFormat="1" ht="12.75" customHeight="1" x14ac:dyDescent="0.2">
      <c r="A146" s="65"/>
      <c r="B146" s="66"/>
      <c r="C146" s="66"/>
      <c r="D146" s="28" t="s">
        <v>147</v>
      </c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7"/>
      <c r="U146" s="70">
        <v>41980565</v>
      </c>
      <c r="V146" s="71"/>
      <c r="W146" s="71"/>
      <c r="X146" s="71"/>
      <c r="Y146" s="72"/>
      <c r="Z146" s="70">
        <v>2239477</v>
      </c>
      <c r="AA146" s="71"/>
      <c r="AB146" s="71"/>
      <c r="AC146" s="71"/>
      <c r="AD146" s="72"/>
      <c r="AE146" s="73">
        <v>0</v>
      </c>
      <c r="AF146" s="73"/>
      <c r="AG146" s="73"/>
      <c r="AH146" s="73"/>
      <c r="AI146" s="73"/>
      <c r="AJ146" s="74">
        <f>IF(ISNUMBER(U146),U146,0)+IF(ISNUMBER(Z146),Z146,0)</f>
        <v>44220042</v>
      </c>
      <c r="AK146" s="74"/>
      <c r="AL146" s="74"/>
      <c r="AM146" s="74"/>
      <c r="AN146" s="74"/>
      <c r="AO146" s="73">
        <v>44858824</v>
      </c>
      <c r="AP146" s="73"/>
      <c r="AQ146" s="73"/>
      <c r="AR146" s="73"/>
      <c r="AS146" s="73"/>
      <c r="AT146" s="74">
        <v>2369367</v>
      </c>
      <c r="AU146" s="74"/>
      <c r="AV146" s="74"/>
      <c r="AW146" s="74"/>
      <c r="AX146" s="74"/>
      <c r="AY146" s="73">
        <v>0</v>
      </c>
      <c r="AZ146" s="73"/>
      <c r="BA146" s="73"/>
      <c r="BB146" s="73"/>
      <c r="BC146" s="73"/>
      <c r="BD146" s="74">
        <f>IF(ISNUMBER(AO146),AO146,0)+IF(ISNUMBER(AT146),AT146,0)</f>
        <v>47228191</v>
      </c>
      <c r="BE146" s="74"/>
      <c r="BF146" s="74"/>
      <c r="BG146" s="74"/>
      <c r="BH146" s="74"/>
    </row>
    <row r="147" spans="1:79" s="5" customFormat="1" ht="12.75" customHeight="1" x14ac:dyDescent="0.2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</row>
    <row r="149" spans="1:79" ht="14.25" customHeight="1" x14ac:dyDescent="0.2">
      <c r="A149" s="69" t="s">
        <v>152</v>
      </c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</row>
    <row r="150" spans="1:79" ht="14.25" customHeight="1" x14ac:dyDescent="0.2">
      <c r="A150" s="69" t="s">
        <v>227</v>
      </c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</row>
    <row r="151" spans="1:79" ht="23.1" customHeight="1" x14ac:dyDescent="0.2">
      <c r="A151" s="93" t="s">
        <v>6</v>
      </c>
      <c r="B151" s="94"/>
      <c r="C151" s="94"/>
      <c r="D151" s="34" t="s">
        <v>9</v>
      </c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 t="s">
        <v>8</v>
      </c>
      <c r="R151" s="34"/>
      <c r="S151" s="34"/>
      <c r="T151" s="34"/>
      <c r="U151" s="34"/>
      <c r="V151" s="34" t="s">
        <v>7</v>
      </c>
      <c r="W151" s="34"/>
      <c r="X151" s="34"/>
      <c r="Y151" s="34"/>
      <c r="Z151" s="34"/>
      <c r="AA151" s="34"/>
      <c r="AB151" s="34"/>
      <c r="AC151" s="34"/>
      <c r="AD151" s="34"/>
      <c r="AE151" s="34"/>
      <c r="AF151" s="48" t="s">
        <v>185</v>
      </c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50"/>
      <c r="AU151" s="48" t="s">
        <v>186</v>
      </c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50"/>
      <c r="BJ151" s="48" t="s">
        <v>187</v>
      </c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50"/>
    </row>
    <row r="152" spans="1:79" ht="32.25" customHeight="1" x14ac:dyDescent="0.2">
      <c r="A152" s="96"/>
      <c r="B152" s="97"/>
      <c r="C152" s="97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 t="s">
        <v>4</v>
      </c>
      <c r="AG152" s="34"/>
      <c r="AH152" s="34"/>
      <c r="AI152" s="34"/>
      <c r="AJ152" s="34"/>
      <c r="AK152" s="34" t="s">
        <v>3</v>
      </c>
      <c r="AL152" s="34"/>
      <c r="AM152" s="34"/>
      <c r="AN152" s="34"/>
      <c r="AO152" s="34"/>
      <c r="AP152" s="34" t="s">
        <v>123</v>
      </c>
      <c r="AQ152" s="34"/>
      <c r="AR152" s="34"/>
      <c r="AS152" s="34"/>
      <c r="AT152" s="34"/>
      <c r="AU152" s="34" t="s">
        <v>4</v>
      </c>
      <c r="AV152" s="34"/>
      <c r="AW152" s="34"/>
      <c r="AX152" s="34"/>
      <c r="AY152" s="34"/>
      <c r="AZ152" s="34" t="s">
        <v>3</v>
      </c>
      <c r="BA152" s="34"/>
      <c r="BB152" s="34"/>
      <c r="BC152" s="34"/>
      <c r="BD152" s="34"/>
      <c r="BE152" s="34" t="s">
        <v>90</v>
      </c>
      <c r="BF152" s="34"/>
      <c r="BG152" s="34"/>
      <c r="BH152" s="34"/>
      <c r="BI152" s="34"/>
      <c r="BJ152" s="34" t="s">
        <v>4</v>
      </c>
      <c r="BK152" s="34"/>
      <c r="BL152" s="34"/>
      <c r="BM152" s="34"/>
      <c r="BN152" s="34"/>
      <c r="BO152" s="34" t="s">
        <v>3</v>
      </c>
      <c r="BP152" s="34"/>
      <c r="BQ152" s="34"/>
      <c r="BR152" s="34"/>
      <c r="BS152" s="34"/>
      <c r="BT152" s="34" t="s">
        <v>97</v>
      </c>
      <c r="BU152" s="34"/>
      <c r="BV152" s="34"/>
      <c r="BW152" s="34"/>
      <c r="BX152" s="34"/>
    </row>
    <row r="153" spans="1:79" ht="15" customHeight="1" x14ac:dyDescent="0.2">
      <c r="A153" s="48">
        <v>1</v>
      </c>
      <c r="B153" s="49"/>
      <c r="C153" s="49"/>
      <c r="D153" s="34">
        <v>2</v>
      </c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>
        <v>3</v>
      </c>
      <c r="R153" s="34"/>
      <c r="S153" s="34"/>
      <c r="T153" s="34"/>
      <c r="U153" s="34"/>
      <c r="V153" s="34">
        <v>4</v>
      </c>
      <c r="W153" s="34"/>
      <c r="X153" s="34"/>
      <c r="Y153" s="34"/>
      <c r="Z153" s="34"/>
      <c r="AA153" s="34"/>
      <c r="AB153" s="34"/>
      <c r="AC153" s="34"/>
      <c r="AD153" s="34"/>
      <c r="AE153" s="34"/>
      <c r="AF153" s="34">
        <v>5</v>
      </c>
      <c r="AG153" s="34"/>
      <c r="AH153" s="34"/>
      <c r="AI153" s="34"/>
      <c r="AJ153" s="34"/>
      <c r="AK153" s="34">
        <v>6</v>
      </c>
      <c r="AL153" s="34"/>
      <c r="AM153" s="34"/>
      <c r="AN153" s="34"/>
      <c r="AO153" s="34"/>
      <c r="AP153" s="34">
        <v>7</v>
      </c>
      <c r="AQ153" s="34"/>
      <c r="AR153" s="34"/>
      <c r="AS153" s="34"/>
      <c r="AT153" s="34"/>
      <c r="AU153" s="34">
        <v>8</v>
      </c>
      <c r="AV153" s="34"/>
      <c r="AW153" s="34"/>
      <c r="AX153" s="34"/>
      <c r="AY153" s="34"/>
      <c r="AZ153" s="34">
        <v>9</v>
      </c>
      <c r="BA153" s="34"/>
      <c r="BB153" s="34"/>
      <c r="BC153" s="34"/>
      <c r="BD153" s="34"/>
      <c r="BE153" s="34">
        <v>10</v>
      </c>
      <c r="BF153" s="34"/>
      <c r="BG153" s="34"/>
      <c r="BH153" s="34"/>
      <c r="BI153" s="34"/>
      <c r="BJ153" s="34">
        <v>11</v>
      </c>
      <c r="BK153" s="34"/>
      <c r="BL153" s="34"/>
      <c r="BM153" s="34"/>
      <c r="BN153" s="34"/>
      <c r="BO153" s="34">
        <v>12</v>
      </c>
      <c r="BP153" s="34"/>
      <c r="BQ153" s="34"/>
      <c r="BR153" s="34"/>
      <c r="BS153" s="34"/>
      <c r="BT153" s="34">
        <v>13</v>
      </c>
      <c r="BU153" s="34"/>
      <c r="BV153" s="34"/>
      <c r="BW153" s="34"/>
      <c r="BX153" s="34"/>
    </row>
    <row r="154" spans="1:79" ht="10.5" hidden="1" customHeight="1" x14ac:dyDescent="0.2">
      <c r="A154" s="51" t="s">
        <v>154</v>
      </c>
      <c r="B154" s="52"/>
      <c r="C154" s="52"/>
      <c r="D154" s="34" t="s">
        <v>57</v>
      </c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 t="s">
        <v>70</v>
      </c>
      <c r="R154" s="34"/>
      <c r="S154" s="34"/>
      <c r="T154" s="34"/>
      <c r="U154" s="34"/>
      <c r="V154" s="34" t="s">
        <v>71</v>
      </c>
      <c r="W154" s="34"/>
      <c r="X154" s="34"/>
      <c r="Y154" s="34"/>
      <c r="Z154" s="34"/>
      <c r="AA154" s="34"/>
      <c r="AB154" s="34"/>
      <c r="AC154" s="34"/>
      <c r="AD154" s="34"/>
      <c r="AE154" s="34"/>
      <c r="AF154" s="33" t="s">
        <v>111</v>
      </c>
      <c r="AG154" s="33"/>
      <c r="AH154" s="33"/>
      <c r="AI154" s="33"/>
      <c r="AJ154" s="33"/>
      <c r="AK154" s="35" t="s">
        <v>112</v>
      </c>
      <c r="AL154" s="35"/>
      <c r="AM154" s="35"/>
      <c r="AN154" s="35"/>
      <c r="AO154" s="35"/>
      <c r="AP154" s="75" t="s">
        <v>201</v>
      </c>
      <c r="AQ154" s="75"/>
      <c r="AR154" s="75"/>
      <c r="AS154" s="75"/>
      <c r="AT154" s="75"/>
      <c r="AU154" s="33" t="s">
        <v>113</v>
      </c>
      <c r="AV154" s="33"/>
      <c r="AW154" s="33"/>
      <c r="AX154" s="33"/>
      <c r="AY154" s="33"/>
      <c r="AZ154" s="35" t="s">
        <v>114</v>
      </c>
      <c r="BA154" s="35"/>
      <c r="BB154" s="35"/>
      <c r="BC154" s="35"/>
      <c r="BD154" s="35"/>
      <c r="BE154" s="75" t="s">
        <v>201</v>
      </c>
      <c r="BF154" s="75"/>
      <c r="BG154" s="75"/>
      <c r="BH154" s="75"/>
      <c r="BI154" s="75"/>
      <c r="BJ154" s="33" t="s">
        <v>105</v>
      </c>
      <c r="BK154" s="33"/>
      <c r="BL154" s="33"/>
      <c r="BM154" s="33"/>
      <c r="BN154" s="33"/>
      <c r="BO154" s="35" t="s">
        <v>106</v>
      </c>
      <c r="BP154" s="35"/>
      <c r="BQ154" s="35"/>
      <c r="BR154" s="35"/>
      <c r="BS154" s="35"/>
      <c r="BT154" s="75" t="s">
        <v>201</v>
      </c>
      <c r="BU154" s="75"/>
      <c r="BV154" s="75"/>
      <c r="BW154" s="75"/>
      <c r="BX154" s="75"/>
      <c r="CA154" t="s">
        <v>37</v>
      </c>
    </row>
    <row r="155" spans="1:79" s="6" customFormat="1" ht="15" customHeight="1" x14ac:dyDescent="0.2">
      <c r="A155" s="65">
        <v>0</v>
      </c>
      <c r="B155" s="66"/>
      <c r="C155" s="66"/>
      <c r="D155" s="68" t="s">
        <v>200</v>
      </c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1"/>
      <c r="AG155" s="61"/>
      <c r="AH155" s="61"/>
      <c r="AI155" s="61"/>
      <c r="AJ155" s="61"/>
      <c r="AK155" s="61"/>
      <c r="AL155" s="61"/>
      <c r="AM155" s="61"/>
      <c r="AN155" s="61"/>
      <c r="AO155" s="61"/>
      <c r="AP155" s="61"/>
      <c r="AQ155" s="61"/>
      <c r="AR155" s="61"/>
      <c r="AS155" s="61"/>
      <c r="AT155" s="61"/>
      <c r="AU155" s="61"/>
      <c r="AV155" s="61"/>
      <c r="AW155" s="61"/>
      <c r="AX155" s="61"/>
      <c r="AY155" s="61"/>
      <c r="AZ155" s="61"/>
      <c r="BA155" s="61"/>
      <c r="BB155" s="61"/>
      <c r="BC155" s="61"/>
      <c r="BD155" s="61"/>
      <c r="BE155" s="61"/>
      <c r="BF155" s="61"/>
      <c r="BG155" s="61"/>
      <c r="BH155" s="61"/>
      <c r="BI155" s="61"/>
      <c r="BJ155" s="61"/>
      <c r="BK155" s="61"/>
      <c r="BL155" s="61"/>
      <c r="BM155" s="61"/>
      <c r="BN155" s="61"/>
      <c r="BO155" s="61"/>
      <c r="BP155" s="61"/>
      <c r="BQ155" s="61"/>
      <c r="BR155" s="61"/>
      <c r="BS155" s="61"/>
      <c r="BT155" s="61"/>
      <c r="BU155" s="61"/>
      <c r="BV155" s="61"/>
      <c r="BW155" s="61"/>
      <c r="BX155" s="61"/>
      <c r="CA155" s="6" t="s">
        <v>38</v>
      </c>
    </row>
    <row r="156" spans="1:79" s="25" customFormat="1" ht="28.5" customHeight="1" x14ac:dyDescent="0.2">
      <c r="A156" s="59">
        <v>0</v>
      </c>
      <c r="B156" s="60"/>
      <c r="C156" s="60"/>
      <c r="D156" s="64" t="s">
        <v>265</v>
      </c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30"/>
      <c r="Q156" s="34" t="s">
        <v>172</v>
      </c>
      <c r="R156" s="34"/>
      <c r="S156" s="34"/>
      <c r="T156" s="34"/>
      <c r="U156" s="34"/>
      <c r="V156" s="34" t="s">
        <v>266</v>
      </c>
      <c r="W156" s="34"/>
      <c r="X156" s="34"/>
      <c r="Y156" s="34"/>
      <c r="Z156" s="34"/>
      <c r="AA156" s="34"/>
      <c r="AB156" s="34"/>
      <c r="AC156" s="34"/>
      <c r="AD156" s="34"/>
      <c r="AE156" s="34"/>
      <c r="AF156" s="58">
        <v>18</v>
      </c>
      <c r="AG156" s="58"/>
      <c r="AH156" s="58"/>
      <c r="AI156" s="58"/>
      <c r="AJ156" s="58"/>
      <c r="AK156" s="58">
        <v>0</v>
      </c>
      <c r="AL156" s="58"/>
      <c r="AM156" s="58"/>
      <c r="AN156" s="58"/>
      <c r="AO156" s="58"/>
      <c r="AP156" s="58">
        <v>18</v>
      </c>
      <c r="AQ156" s="58"/>
      <c r="AR156" s="58"/>
      <c r="AS156" s="58"/>
      <c r="AT156" s="58"/>
      <c r="AU156" s="58">
        <v>14</v>
      </c>
      <c r="AV156" s="58"/>
      <c r="AW156" s="58"/>
      <c r="AX156" s="58"/>
      <c r="AY156" s="58"/>
      <c r="AZ156" s="58">
        <v>0</v>
      </c>
      <c r="BA156" s="58"/>
      <c r="BB156" s="58"/>
      <c r="BC156" s="58"/>
      <c r="BD156" s="58"/>
      <c r="BE156" s="58">
        <v>14</v>
      </c>
      <c r="BF156" s="58"/>
      <c r="BG156" s="58"/>
      <c r="BH156" s="58"/>
      <c r="BI156" s="58"/>
      <c r="BJ156" s="58">
        <v>14</v>
      </c>
      <c r="BK156" s="58"/>
      <c r="BL156" s="58"/>
      <c r="BM156" s="58"/>
      <c r="BN156" s="58"/>
      <c r="BO156" s="58">
        <v>0</v>
      </c>
      <c r="BP156" s="58"/>
      <c r="BQ156" s="58"/>
      <c r="BR156" s="58"/>
      <c r="BS156" s="58"/>
      <c r="BT156" s="58">
        <v>14</v>
      </c>
      <c r="BU156" s="58"/>
      <c r="BV156" s="58"/>
      <c r="BW156" s="58"/>
      <c r="BX156" s="58"/>
    </row>
    <row r="157" spans="1:79" s="25" customFormat="1" ht="15" customHeight="1" x14ac:dyDescent="0.2">
      <c r="A157" s="59">
        <v>0</v>
      </c>
      <c r="B157" s="60"/>
      <c r="C157" s="60"/>
      <c r="D157" s="64" t="s">
        <v>267</v>
      </c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30"/>
      <c r="Q157" s="34" t="s">
        <v>172</v>
      </c>
      <c r="R157" s="34"/>
      <c r="S157" s="34"/>
      <c r="T157" s="34"/>
      <c r="U157" s="34"/>
      <c r="V157" s="34" t="s">
        <v>268</v>
      </c>
      <c r="W157" s="34"/>
      <c r="X157" s="34"/>
      <c r="Y157" s="34"/>
      <c r="Z157" s="34"/>
      <c r="AA157" s="34"/>
      <c r="AB157" s="34"/>
      <c r="AC157" s="34"/>
      <c r="AD157" s="34"/>
      <c r="AE157" s="34"/>
      <c r="AF157" s="58">
        <v>50</v>
      </c>
      <c r="AG157" s="58"/>
      <c r="AH157" s="58"/>
      <c r="AI157" s="58"/>
      <c r="AJ157" s="58"/>
      <c r="AK157" s="58">
        <v>0</v>
      </c>
      <c r="AL157" s="58"/>
      <c r="AM157" s="58"/>
      <c r="AN157" s="58"/>
      <c r="AO157" s="58"/>
      <c r="AP157" s="58">
        <v>50</v>
      </c>
      <c r="AQ157" s="58"/>
      <c r="AR157" s="58"/>
      <c r="AS157" s="58"/>
      <c r="AT157" s="58"/>
      <c r="AU157" s="58">
        <v>45</v>
      </c>
      <c r="AV157" s="58"/>
      <c r="AW157" s="58"/>
      <c r="AX157" s="58"/>
      <c r="AY157" s="58"/>
      <c r="AZ157" s="58">
        <v>0</v>
      </c>
      <c r="BA157" s="58"/>
      <c r="BB157" s="58"/>
      <c r="BC157" s="58"/>
      <c r="BD157" s="58"/>
      <c r="BE157" s="58">
        <v>45</v>
      </c>
      <c r="BF157" s="58"/>
      <c r="BG157" s="58"/>
      <c r="BH157" s="58"/>
      <c r="BI157" s="58"/>
      <c r="BJ157" s="58">
        <v>45</v>
      </c>
      <c r="BK157" s="58"/>
      <c r="BL157" s="58"/>
      <c r="BM157" s="58"/>
      <c r="BN157" s="58"/>
      <c r="BO157" s="58">
        <v>0</v>
      </c>
      <c r="BP157" s="58"/>
      <c r="BQ157" s="58"/>
      <c r="BR157" s="58"/>
      <c r="BS157" s="58"/>
      <c r="BT157" s="58">
        <v>45</v>
      </c>
      <c r="BU157" s="58"/>
      <c r="BV157" s="58"/>
      <c r="BW157" s="58"/>
      <c r="BX157" s="58"/>
    </row>
    <row r="158" spans="1:79" s="25" customFormat="1" ht="45" customHeight="1" x14ac:dyDescent="0.2">
      <c r="A158" s="59">
        <v>0</v>
      </c>
      <c r="B158" s="60"/>
      <c r="C158" s="60"/>
      <c r="D158" s="64" t="s">
        <v>269</v>
      </c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30"/>
      <c r="Q158" s="34" t="s">
        <v>172</v>
      </c>
      <c r="R158" s="34"/>
      <c r="S158" s="34"/>
      <c r="T158" s="34"/>
      <c r="U158" s="34"/>
      <c r="V158" s="64" t="s">
        <v>270</v>
      </c>
      <c r="W158" s="29"/>
      <c r="X158" s="29"/>
      <c r="Y158" s="29"/>
      <c r="Z158" s="29"/>
      <c r="AA158" s="29"/>
      <c r="AB158" s="29"/>
      <c r="AC158" s="29"/>
      <c r="AD158" s="29"/>
      <c r="AE158" s="30"/>
      <c r="AF158" s="58">
        <v>70.53</v>
      </c>
      <c r="AG158" s="58"/>
      <c r="AH158" s="58"/>
      <c r="AI158" s="58"/>
      <c r="AJ158" s="58"/>
      <c r="AK158" s="58">
        <v>0</v>
      </c>
      <c r="AL158" s="58"/>
      <c r="AM158" s="58"/>
      <c r="AN158" s="58"/>
      <c r="AO158" s="58"/>
      <c r="AP158" s="58">
        <v>70.53</v>
      </c>
      <c r="AQ158" s="58"/>
      <c r="AR158" s="58"/>
      <c r="AS158" s="58"/>
      <c r="AT158" s="58"/>
      <c r="AU158" s="58">
        <v>66.8</v>
      </c>
      <c r="AV158" s="58"/>
      <c r="AW158" s="58"/>
      <c r="AX158" s="58"/>
      <c r="AY158" s="58"/>
      <c r="AZ158" s="58">
        <v>0</v>
      </c>
      <c r="BA158" s="58"/>
      <c r="BB158" s="58"/>
      <c r="BC158" s="58"/>
      <c r="BD158" s="58"/>
      <c r="BE158" s="58">
        <v>66.8</v>
      </c>
      <c r="BF158" s="58"/>
      <c r="BG158" s="58"/>
      <c r="BH158" s="58"/>
      <c r="BI158" s="58"/>
      <c r="BJ158" s="58">
        <v>63.9</v>
      </c>
      <c r="BK158" s="58"/>
      <c r="BL158" s="58"/>
      <c r="BM158" s="58"/>
      <c r="BN158" s="58"/>
      <c r="BO158" s="58">
        <v>0</v>
      </c>
      <c r="BP158" s="58"/>
      <c r="BQ158" s="58"/>
      <c r="BR158" s="58"/>
      <c r="BS158" s="58"/>
      <c r="BT158" s="58">
        <v>63.9</v>
      </c>
      <c r="BU158" s="58"/>
      <c r="BV158" s="58"/>
      <c r="BW158" s="58"/>
      <c r="BX158" s="58"/>
    </row>
    <row r="159" spans="1:79" s="25" customFormat="1" ht="45" customHeight="1" x14ac:dyDescent="0.2">
      <c r="A159" s="59">
        <v>0</v>
      </c>
      <c r="B159" s="60"/>
      <c r="C159" s="60"/>
      <c r="D159" s="64" t="s">
        <v>271</v>
      </c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30"/>
      <c r="Q159" s="34" t="s">
        <v>172</v>
      </c>
      <c r="R159" s="34"/>
      <c r="S159" s="34"/>
      <c r="T159" s="34"/>
      <c r="U159" s="34"/>
      <c r="V159" s="64" t="s">
        <v>272</v>
      </c>
      <c r="W159" s="29"/>
      <c r="X159" s="29"/>
      <c r="Y159" s="29"/>
      <c r="Z159" s="29"/>
      <c r="AA159" s="29"/>
      <c r="AB159" s="29"/>
      <c r="AC159" s="29"/>
      <c r="AD159" s="29"/>
      <c r="AE159" s="30"/>
      <c r="AF159" s="58">
        <v>45.13</v>
      </c>
      <c r="AG159" s="58"/>
      <c r="AH159" s="58"/>
      <c r="AI159" s="58"/>
      <c r="AJ159" s="58"/>
      <c r="AK159" s="58">
        <v>0</v>
      </c>
      <c r="AL159" s="58"/>
      <c r="AM159" s="58"/>
      <c r="AN159" s="58"/>
      <c r="AO159" s="58"/>
      <c r="AP159" s="58">
        <v>45.13</v>
      </c>
      <c r="AQ159" s="58"/>
      <c r="AR159" s="58"/>
      <c r="AS159" s="58"/>
      <c r="AT159" s="58"/>
      <c r="AU159" s="58">
        <v>42.87</v>
      </c>
      <c r="AV159" s="58"/>
      <c r="AW159" s="58"/>
      <c r="AX159" s="58"/>
      <c r="AY159" s="58"/>
      <c r="AZ159" s="58">
        <v>0</v>
      </c>
      <c r="BA159" s="58"/>
      <c r="BB159" s="58"/>
      <c r="BC159" s="58"/>
      <c r="BD159" s="58"/>
      <c r="BE159" s="58">
        <v>42.87</v>
      </c>
      <c r="BF159" s="58"/>
      <c r="BG159" s="58"/>
      <c r="BH159" s="58"/>
      <c r="BI159" s="58"/>
      <c r="BJ159" s="58">
        <v>40.4</v>
      </c>
      <c r="BK159" s="58"/>
      <c r="BL159" s="58"/>
      <c r="BM159" s="58"/>
      <c r="BN159" s="58"/>
      <c r="BO159" s="58">
        <v>0</v>
      </c>
      <c r="BP159" s="58"/>
      <c r="BQ159" s="58"/>
      <c r="BR159" s="58"/>
      <c r="BS159" s="58"/>
      <c r="BT159" s="58">
        <v>40.4</v>
      </c>
      <c r="BU159" s="58"/>
      <c r="BV159" s="58"/>
      <c r="BW159" s="58"/>
      <c r="BX159" s="58"/>
    </row>
    <row r="160" spans="1:79" s="25" customFormat="1" ht="15" customHeight="1" x14ac:dyDescent="0.2">
      <c r="A160" s="59">
        <v>0</v>
      </c>
      <c r="B160" s="60"/>
      <c r="C160" s="60"/>
      <c r="D160" s="64" t="s">
        <v>273</v>
      </c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30"/>
      <c r="Q160" s="34" t="s">
        <v>172</v>
      </c>
      <c r="R160" s="34"/>
      <c r="S160" s="34"/>
      <c r="T160" s="34"/>
      <c r="U160" s="34"/>
      <c r="V160" s="64" t="s">
        <v>272</v>
      </c>
      <c r="W160" s="29"/>
      <c r="X160" s="29"/>
      <c r="Y160" s="29"/>
      <c r="Z160" s="29"/>
      <c r="AA160" s="29"/>
      <c r="AB160" s="29"/>
      <c r="AC160" s="29"/>
      <c r="AD160" s="29"/>
      <c r="AE160" s="30"/>
      <c r="AF160" s="58">
        <v>6.5</v>
      </c>
      <c r="AG160" s="58"/>
      <c r="AH160" s="58"/>
      <c r="AI160" s="58"/>
      <c r="AJ160" s="58"/>
      <c r="AK160" s="58">
        <v>0</v>
      </c>
      <c r="AL160" s="58"/>
      <c r="AM160" s="58"/>
      <c r="AN160" s="58"/>
      <c r="AO160" s="58"/>
      <c r="AP160" s="58">
        <v>6.5</v>
      </c>
      <c r="AQ160" s="58"/>
      <c r="AR160" s="58"/>
      <c r="AS160" s="58"/>
      <c r="AT160" s="58"/>
      <c r="AU160" s="58">
        <v>5.5</v>
      </c>
      <c r="AV160" s="58"/>
      <c r="AW160" s="58"/>
      <c r="AX160" s="58"/>
      <c r="AY160" s="58"/>
      <c r="AZ160" s="58">
        <v>0</v>
      </c>
      <c r="BA160" s="58"/>
      <c r="BB160" s="58"/>
      <c r="BC160" s="58"/>
      <c r="BD160" s="58"/>
      <c r="BE160" s="58">
        <v>5.5</v>
      </c>
      <c r="BF160" s="58"/>
      <c r="BG160" s="58"/>
      <c r="BH160" s="58"/>
      <c r="BI160" s="58"/>
      <c r="BJ160" s="58">
        <v>5.5</v>
      </c>
      <c r="BK160" s="58"/>
      <c r="BL160" s="58"/>
      <c r="BM160" s="58"/>
      <c r="BN160" s="58"/>
      <c r="BO160" s="58">
        <v>0</v>
      </c>
      <c r="BP160" s="58"/>
      <c r="BQ160" s="58"/>
      <c r="BR160" s="58"/>
      <c r="BS160" s="58"/>
      <c r="BT160" s="58">
        <v>5.5</v>
      </c>
      <c r="BU160" s="58"/>
      <c r="BV160" s="58"/>
      <c r="BW160" s="58"/>
      <c r="BX160" s="58"/>
    </row>
    <row r="161" spans="1:76" s="25" customFormat="1" ht="30" customHeight="1" x14ac:dyDescent="0.2">
      <c r="A161" s="59">
        <v>0</v>
      </c>
      <c r="B161" s="60"/>
      <c r="C161" s="60"/>
      <c r="D161" s="64" t="s">
        <v>274</v>
      </c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30"/>
      <c r="Q161" s="34" t="s">
        <v>172</v>
      </c>
      <c r="R161" s="34"/>
      <c r="S161" s="34"/>
      <c r="T161" s="34"/>
      <c r="U161" s="34"/>
      <c r="V161" s="64" t="s">
        <v>272</v>
      </c>
      <c r="W161" s="29"/>
      <c r="X161" s="29"/>
      <c r="Y161" s="29"/>
      <c r="Z161" s="29"/>
      <c r="AA161" s="29"/>
      <c r="AB161" s="29"/>
      <c r="AC161" s="29"/>
      <c r="AD161" s="29"/>
      <c r="AE161" s="30"/>
      <c r="AF161" s="58">
        <v>112.8</v>
      </c>
      <c r="AG161" s="58"/>
      <c r="AH161" s="58"/>
      <c r="AI161" s="58"/>
      <c r="AJ161" s="58"/>
      <c r="AK161" s="58">
        <v>0</v>
      </c>
      <c r="AL161" s="58"/>
      <c r="AM161" s="58"/>
      <c r="AN161" s="58"/>
      <c r="AO161" s="58"/>
      <c r="AP161" s="58">
        <v>112.8</v>
      </c>
      <c r="AQ161" s="58"/>
      <c r="AR161" s="58"/>
      <c r="AS161" s="58"/>
      <c r="AT161" s="58"/>
      <c r="AU161" s="58">
        <v>109.46</v>
      </c>
      <c r="AV161" s="58"/>
      <c r="AW161" s="58"/>
      <c r="AX161" s="58"/>
      <c r="AY161" s="58"/>
      <c r="AZ161" s="58">
        <v>0</v>
      </c>
      <c r="BA161" s="58"/>
      <c r="BB161" s="58"/>
      <c r="BC161" s="58"/>
      <c r="BD161" s="58"/>
      <c r="BE161" s="58">
        <v>109.46</v>
      </c>
      <c r="BF161" s="58"/>
      <c r="BG161" s="58"/>
      <c r="BH161" s="58"/>
      <c r="BI161" s="58"/>
      <c r="BJ161" s="58">
        <v>101.5</v>
      </c>
      <c r="BK161" s="58"/>
      <c r="BL161" s="58"/>
      <c r="BM161" s="58"/>
      <c r="BN161" s="58"/>
      <c r="BO161" s="58">
        <v>0</v>
      </c>
      <c r="BP161" s="58"/>
      <c r="BQ161" s="58"/>
      <c r="BR161" s="58"/>
      <c r="BS161" s="58"/>
      <c r="BT161" s="58">
        <v>101.5</v>
      </c>
      <c r="BU161" s="58"/>
      <c r="BV161" s="58"/>
      <c r="BW161" s="58"/>
      <c r="BX161" s="58"/>
    </row>
    <row r="162" spans="1:76" s="25" customFormat="1" ht="30" customHeight="1" x14ac:dyDescent="0.2">
      <c r="A162" s="59">
        <v>0</v>
      </c>
      <c r="B162" s="60"/>
      <c r="C162" s="60"/>
      <c r="D162" s="64" t="s">
        <v>275</v>
      </c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30"/>
      <c r="Q162" s="34" t="s">
        <v>172</v>
      </c>
      <c r="R162" s="34"/>
      <c r="S162" s="34"/>
      <c r="T162" s="34"/>
      <c r="U162" s="34"/>
      <c r="V162" s="64" t="s">
        <v>202</v>
      </c>
      <c r="W162" s="29"/>
      <c r="X162" s="29"/>
      <c r="Y162" s="29"/>
      <c r="Z162" s="29"/>
      <c r="AA162" s="29"/>
      <c r="AB162" s="29"/>
      <c r="AC162" s="29"/>
      <c r="AD162" s="29"/>
      <c r="AE162" s="30"/>
      <c r="AF162" s="58">
        <v>234.96</v>
      </c>
      <c r="AG162" s="58"/>
      <c r="AH162" s="58"/>
      <c r="AI162" s="58"/>
      <c r="AJ162" s="58"/>
      <c r="AK162" s="58">
        <v>0</v>
      </c>
      <c r="AL162" s="58"/>
      <c r="AM162" s="58"/>
      <c r="AN162" s="58"/>
      <c r="AO162" s="58"/>
      <c r="AP162" s="58">
        <v>234.96</v>
      </c>
      <c r="AQ162" s="58"/>
      <c r="AR162" s="58"/>
      <c r="AS162" s="58"/>
      <c r="AT162" s="58"/>
      <c r="AU162" s="58">
        <v>224.63</v>
      </c>
      <c r="AV162" s="58"/>
      <c r="AW162" s="58"/>
      <c r="AX162" s="58"/>
      <c r="AY162" s="58"/>
      <c r="AZ162" s="58">
        <v>0</v>
      </c>
      <c r="BA162" s="58"/>
      <c r="BB162" s="58"/>
      <c r="BC162" s="58"/>
      <c r="BD162" s="58"/>
      <c r="BE162" s="58">
        <v>224.63</v>
      </c>
      <c r="BF162" s="58"/>
      <c r="BG162" s="58"/>
      <c r="BH162" s="58"/>
      <c r="BI162" s="58"/>
      <c r="BJ162" s="58">
        <v>211.3</v>
      </c>
      <c r="BK162" s="58"/>
      <c r="BL162" s="58"/>
      <c r="BM162" s="58"/>
      <c r="BN162" s="58"/>
      <c r="BO162" s="58">
        <v>0</v>
      </c>
      <c r="BP162" s="58"/>
      <c r="BQ162" s="58"/>
      <c r="BR162" s="58"/>
      <c r="BS162" s="58"/>
      <c r="BT162" s="58">
        <v>211.3</v>
      </c>
      <c r="BU162" s="58"/>
      <c r="BV162" s="58"/>
      <c r="BW162" s="58"/>
      <c r="BX162" s="58"/>
    </row>
    <row r="163" spans="1:76" s="6" customFormat="1" ht="15" customHeight="1" x14ac:dyDescent="0.2">
      <c r="A163" s="65">
        <v>0</v>
      </c>
      <c r="B163" s="66"/>
      <c r="C163" s="66"/>
      <c r="D163" s="67" t="s">
        <v>203</v>
      </c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7"/>
      <c r="Q163" s="68"/>
      <c r="R163" s="68"/>
      <c r="S163" s="68"/>
      <c r="T163" s="68"/>
      <c r="U163" s="68"/>
      <c r="V163" s="67"/>
      <c r="W163" s="26"/>
      <c r="X163" s="26"/>
      <c r="Y163" s="26"/>
      <c r="Z163" s="26"/>
      <c r="AA163" s="26"/>
      <c r="AB163" s="26"/>
      <c r="AC163" s="26"/>
      <c r="AD163" s="26"/>
      <c r="AE163" s="27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1"/>
      <c r="BA163" s="61"/>
      <c r="BB163" s="61"/>
      <c r="BC163" s="61"/>
      <c r="BD163" s="61"/>
      <c r="BE163" s="61"/>
      <c r="BF163" s="61"/>
      <c r="BG163" s="61"/>
      <c r="BH163" s="61"/>
      <c r="BI163" s="61"/>
      <c r="BJ163" s="61"/>
      <c r="BK163" s="61"/>
      <c r="BL163" s="61"/>
      <c r="BM163" s="61"/>
      <c r="BN163" s="61"/>
      <c r="BO163" s="61"/>
      <c r="BP163" s="61"/>
      <c r="BQ163" s="61"/>
      <c r="BR163" s="61"/>
      <c r="BS163" s="61"/>
      <c r="BT163" s="61"/>
      <c r="BU163" s="61"/>
      <c r="BV163" s="61"/>
      <c r="BW163" s="61"/>
      <c r="BX163" s="61"/>
    </row>
    <row r="164" spans="1:76" s="25" customFormat="1" ht="42.75" customHeight="1" x14ac:dyDescent="0.2">
      <c r="A164" s="59">
        <v>0</v>
      </c>
      <c r="B164" s="60"/>
      <c r="C164" s="60"/>
      <c r="D164" s="64" t="s">
        <v>276</v>
      </c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30"/>
      <c r="Q164" s="34" t="s">
        <v>173</v>
      </c>
      <c r="R164" s="34"/>
      <c r="S164" s="34"/>
      <c r="T164" s="34"/>
      <c r="U164" s="34"/>
      <c r="V164" s="64" t="s">
        <v>205</v>
      </c>
      <c r="W164" s="29"/>
      <c r="X164" s="29"/>
      <c r="Y164" s="29"/>
      <c r="Z164" s="29"/>
      <c r="AA164" s="29"/>
      <c r="AB164" s="29"/>
      <c r="AC164" s="29"/>
      <c r="AD164" s="29"/>
      <c r="AE164" s="30"/>
      <c r="AF164" s="58">
        <v>941</v>
      </c>
      <c r="AG164" s="58"/>
      <c r="AH164" s="58"/>
      <c r="AI164" s="58"/>
      <c r="AJ164" s="58"/>
      <c r="AK164" s="58">
        <v>0</v>
      </c>
      <c r="AL164" s="58"/>
      <c r="AM164" s="58"/>
      <c r="AN164" s="58"/>
      <c r="AO164" s="58"/>
      <c r="AP164" s="58">
        <v>941</v>
      </c>
      <c r="AQ164" s="58"/>
      <c r="AR164" s="58"/>
      <c r="AS164" s="58"/>
      <c r="AT164" s="58"/>
      <c r="AU164" s="58">
        <v>843</v>
      </c>
      <c r="AV164" s="58"/>
      <c r="AW164" s="58"/>
      <c r="AX164" s="58"/>
      <c r="AY164" s="58"/>
      <c r="AZ164" s="58">
        <v>0</v>
      </c>
      <c r="BA164" s="58"/>
      <c r="BB164" s="58"/>
      <c r="BC164" s="58"/>
      <c r="BD164" s="58"/>
      <c r="BE164" s="58">
        <v>843</v>
      </c>
      <c r="BF164" s="58"/>
      <c r="BG164" s="58"/>
      <c r="BH164" s="58"/>
      <c r="BI164" s="58"/>
      <c r="BJ164" s="58">
        <v>800</v>
      </c>
      <c r="BK164" s="58"/>
      <c r="BL164" s="58"/>
      <c r="BM164" s="58"/>
      <c r="BN164" s="58"/>
      <c r="BO164" s="58">
        <v>0</v>
      </c>
      <c r="BP164" s="58"/>
      <c r="BQ164" s="58"/>
      <c r="BR164" s="58"/>
      <c r="BS164" s="58"/>
      <c r="BT164" s="58">
        <v>800</v>
      </c>
      <c r="BU164" s="58"/>
      <c r="BV164" s="58"/>
      <c r="BW164" s="58"/>
      <c r="BX164" s="58"/>
    </row>
    <row r="165" spans="1:76" s="25" customFormat="1" ht="15" customHeight="1" x14ac:dyDescent="0.2">
      <c r="A165" s="59">
        <v>0</v>
      </c>
      <c r="B165" s="60"/>
      <c r="C165" s="60"/>
      <c r="D165" s="64" t="s">
        <v>277</v>
      </c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30"/>
      <c r="Q165" s="34" t="s">
        <v>173</v>
      </c>
      <c r="R165" s="34"/>
      <c r="S165" s="34"/>
      <c r="T165" s="34"/>
      <c r="U165" s="34"/>
      <c r="V165" s="64" t="s">
        <v>278</v>
      </c>
      <c r="W165" s="29"/>
      <c r="X165" s="29"/>
      <c r="Y165" s="29"/>
      <c r="Z165" s="29"/>
      <c r="AA165" s="29"/>
      <c r="AB165" s="29"/>
      <c r="AC165" s="29"/>
      <c r="AD165" s="29"/>
      <c r="AE165" s="30"/>
      <c r="AF165" s="58">
        <v>1823</v>
      </c>
      <c r="AG165" s="58"/>
      <c r="AH165" s="58"/>
      <c r="AI165" s="58"/>
      <c r="AJ165" s="58"/>
      <c r="AK165" s="58">
        <v>0</v>
      </c>
      <c r="AL165" s="58"/>
      <c r="AM165" s="58"/>
      <c r="AN165" s="58"/>
      <c r="AO165" s="58"/>
      <c r="AP165" s="58">
        <v>1823</v>
      </c>
      <c r="AQ165" s="58"/>
      <c r="AR165" s="58"/>
      <c r="AS165" s="58"/>
      <c r="AT165" s="58"/>
      <c r="AU165" s="58">
        <v>1367</v>
      </c>
      <c r="AV165" s="58"/>
      <c r="AW165" s="58"/>
      <c r="AX165" s="58"/>
      <c r="AY165" s="58"/>
      <c r="AZ165" s="58">
        <v>0</v>
      </c>
      <c r="BA165" s="58"/>
      <c r="BB165" s="58"/>
      <c r="BC165" s="58"/>
      <c r="BD165" s="58"/>
      <c r="BE165" s="58">
        <v>1367</v>
      </c>
      <c r="BF165" s="58"/>
      <c r="BG165" s="58"/>
      <c r="BH165" s="58"/>
      <c r="BI165" s="58"/>
      <c r="BJ165" s="58">
        <v>1383</v>
      </c>
      <c r="BK165" s="58"/>
      <c r="BL165" s="58"/>
      <c r="BM165" s="58"/>
      <c r="BN165" s="58"/>
      <c r="BO165" s="58">
        <v>0</v>
      </c>
      <c r="BP165" s="58"/>
      <c r="BQ165" s="58"/>
      <c r="BR165" s="58"/>
      <c r="BS165" s="58"/>
      <c r="BT165" s="58">
        <v>1383</v>
      </c>
      <c r="BU165" s="58"/>
      <c r="BV165" s="58"/>
      <c r="BW165" s="58"/>
      <c r="BX165" s="58"/>
    </row>
    <row r="166" spans="1:76" s="6" customFormat="1" ht="15" customHeight="1" x14ac:dyDescent="0.2">
      <c r="A166" s="65">
        <v>0</v>
      </c>
      <c r="B166" s="66"/>
      <c r="C166" s="66"/>
      <c r="D166" s="67" t="s">
        <v>204</v>
      </c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7"/>
      <c r="Q166" s="68"/>
      <c r="R166" s="68"/>
      <c r="S166" s="68"/>
      <c r="T166" s="68"/>
      <c r="U166" s="68"/>
      <c r="V166" s="67"/>
      <c r="W166" s="26"/>
      <c r="X166" s="26"/>
      <c r="Y166" s="26"/>
      <c r="Z166" s="26"/>
      <c r="AA166" s="26"/>
      <c r="AB166" s="26"/>
      <c r="AC166" s="26"/>
      <c r="AD166" s="26"/>
      <c r="AE166" s="27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1"/>
      <c r="BA166" s="61"/>
      <c r="BB166" s="61"/>
      <c r="BC166" s="61"/>
      <c r="BD166" s="61"/>
      <c r="BE166" s="61"/>
      <c r="BF166" s="61"/>
      <c r="BG166" s="61"/>
      <c r="BH166" s="61"/>
      <c r="BI166" s="61"/>
      <c r="BJ166" s="61"/>
      <c r="BK166" s="61"/>
      <c r="BL166" s="61"/>
      <c r="BM166" s="61"/>
      <c r="BN166" s="61"/>
      <c r="BO166" s="61"/>
      <c r="BP166" s="61"/>
      <c r="BQ166" s="61"/>
      <c r="BR166" s="61"/>
      <c r="BS166" s="61"/>
      <c r="BT166" s="61"/>
      <c r="BU166" s="61"/>
      <c r="BV166" s="61"/>
      <c r="BW166" s="61"/>
      <c r="BX166" s="61"/>
    </row>
    <row r="167" spans="1:76" s="25" customFormat="1" ht="28.5" customHeight="1" x14ac:dyDescent="0.2">
      <c r="A167" s="59">
        <v>0</v>
      </c>
      <c r="B167" s="60"/>
      <c r="C167" s="60"/>
      <c r="D167" s="64" t="s">
        <v>279</v>
      </c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30"/>
      <c r="Q167" s="34" t="s">
        <v>280</v>
      </c>
      <c r="R167" s="34"/>
      <c r="S167" s="34"/>
      <c r="T167" s="34"/>
      <c r="U167" s="34"/>
      <c r="V167" s="64" t="s">
        <v>205</v>
      </c>
      <c r="W167" s="29"/>
      <c r="X167" s="29"/>
      <c r="Y167" s="29"/>
      <c r="Z167" s="29"/>
      <c r="AA167" s="29"/>
      <c r="AB167" s="29"/>
      <c r="AC167" s="29"/>
      <c r="AD167" s="29"/>
      <c r="AE167" s="30"/>
      <c r="AF167" s="58">
        <v>32514.97</v>
      </c>
      <c r="AG167" s="58"/>
      <c r="AH167" s="58"/>
      <c r="AI167" s="58"/>
      <c r="AJ167" s="58"/>
      <c r="AK167" s="58">
        <v>0</v>
      </c>
      <c r="AL167" s="58"/>
      <c r="AM167" s="58"/>
      <c r="AN167" s="58"/>
      <c r="AO167" s="58"/>
      <c r="AP167" s="58">
        <v>32514.97</v>
      </c>
      <c r="AQ167" s="58"/>
      <c r="AR167" s="58"/>
      <c r="AS167" s="58"/>
      <c r="AT167" s="58"/>
      <c r="AU167" s="58">
        <v>44713.760000000002</v>
      </c>
      <c r="AV167" s="58"/>
      <c r="AW167" s="58"/>
      <c r="AX167" s="58"/>
      <c r="AY167" s="58"/>
      <c r="AZ167" s="58">
        <v>0</v>
      </c>
      <c r="BA167" s="58"/>
      <c r="BB167" s="58"/>
      <c r="BC167" s="58"/>
      <c r="BD167" s="58"/>
      <c r="BE167" s="58">
        <v>44713.760000000002</v>
      </c>
      <c r="BF167" s="58"/>
      <c r="BG167" s="58"/>
      <c r="BH167" s="58"/>
      <c r="BI167" s="58"/>
      <c r="BJ167" s="58">
        <v>48725.67</v>
      </c>
      <c r="BK167" s="58"/>
      <c r="BL167" s="58"/>
      <c r="BM167" s="58"/>
      <c r="BN167" s="58"/>
      <c r="BO167" s="58">
        <v>0</v>
      </c>
      <c r="BP167" s="58"/>
      <c r="BQ167" s="58"/>
      <c r="BR167" s="58"/>
      <c r="BS167" s="58"/>
      <c r="BT167" s="58">
        <v>48725.67</v>
      </c>
      <c r="BU167" s="58"/>
      <c r="BV167" s="58"/>
      <c r="BW167" s="58"/>
      <c r="BX167" s="58"/>
    </row>
    <row r="168" spans="1:76" s="25" customFormat="1" ht="15" customHeight="1" x14ac:dyDescent="0.2">
      <c r="A168" s="59">
        <v>0</v>
      </c>
      <c r="B168" s="60"/>
      <c r="C168" s="60"/>
      <c r="D168" s="64" t="s">
        <v>281</v>
      </c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30"/>
      <c r="Q168" s="34" t="s">
        <v>282</v>
      </c>
      <c r="R168" s="34"/>
      <c r="S168" s="34"/>
      <c r="T168" s="34"/>
      <c r="U168" s="34"/>
      <c r="V168" s="64" t="s">
        <v>205</v>
      </c>
      <c r="W168" s="29"/>
      <c r="X168" s="29"/>
      <c r="Y168" s="29"/>
      <c r="Z168" s="29"/>
      <c r="AA168" s="29"/>
      <c r="AB168" s="29"/>
      <c r="AC168" s="29"/>
      <c r="AD168" s="29"/>
      <c r="AE168" s="30"/>
      <c r="AF168" s="58">
        <v>63689</v>
      </c>
      <c r="AG168" s="58"/>
      <c r="AH168" s="58"/>
      <c r="AI168" s="58"/>
      <c r="AJ168" s="58"/>
      <c r="AK168" s="58">
        <v>0</v>
      </c>
      <c r="AL168" s="58"/>
      <c r="AM168" s="58"/>
      <c r="AN168" s="58"/>
      <c r="AO168" s="58"/>
      <c r="AP168" s="58">
        <v>63689</v>
      </c>
      <c r="AQ168" s="58"/>
      <c r="AR168" s="58"/>
      <c r="AS168" s="58"/>
      <c r="AT168" s="58"/>
      <c r="AU168" s="58">
        <v>165228</v>
      </c>
      <c r="AV168" s="58"/>
      <c r="AW168" s="58"/>
      <c r="AX168" s="58"/>
      <c r="AY168" s="58"/>
      <c r="AZ168" s="58">
        <v>0</v>
      </c>
      <c r="BA168" s="58"/>
      <c r="BB168" s="58"/>
      <c r="BC168" s="58"/>
      <c r="BD168" s="58"/>
      <c r="BE168" s="58">
        <v>165228</v>
      </c>
      <c r="BF168" s="58"/>
      <c r="BG168" s="58"/>
      <c r="BH168" s="58"/>
      <c r="BI168" s="58"/>
      <c r="BJ168" s="58">
        <v>156800</v>
      </c>
      <c r="BK168" s="58"/>
      <c r="BL168" s="58"/>
      <c r="BM168" s="58"/>
      <c r="BN168" s="58"/>
      <c r="BO168" s="58">
        <v>0</v>
      </c>
      <c r="BP168" s="58"/>
      <c r="BQ168" s="58"/>
      <c r="BR168" s="58"/>
      <c r="BS168" s="58"/>
      <c r="BT168" s="58">
        <v>156800</v>
      </c>
      <c r="BU168" s="58"/>
      <c r="BV168" s="58"/>
      <c r="BW168" s="58"/>
      <c r="BX168" s="58"/>
    </row>
    <row r="169" spans="1:76" s="6" customFormat="1" ht="15" customHeight="1" x14ac:dyDescent="0.2">
      <c r="A169" s="65">
        <v>0</v>
      </c>
      <c r="B169" s="66"/>
      <c r="C169" s="66"/>
      <c r="D169" s="67" t="s">
        <v>283</v>
      </c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7"/>
      <c r="Q169" s="68"/>
      <c r="R169" s="68"/>
      <c r="S169" s="68"/>
      <c r="T169" s="68"/>
      <c r="U169" s="68"/>
      <c r="V169" s="67"/>
      <c r="W169" s="26"/>
      <c r="X169" s="26"/>
      <c r="Y169" s="26"/>
      <c r="Z169" s="26"/>
      <c r="AA169" s="26"/>
      <c r="AB169" s="26"/>
      <c r="AC169" s="26"/>
      <c r="AD169" s="26"/>
      <c r="AE169" s="27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1"/>
      <c r="BA169" s="61"/>
      <c r="BB169" s="61"/>
      <c r="BC169" s="61"/>
      <c r="BD169" s="61"/>
      <c r="BE169" s="61"/>
      <c r="BF169" s="61"/>
      <c r="BG169" s="61"/>
      <c r="BH169" s="61"/>
      <c r="BI169" s="61"/>
      <c r="BJ169" s="61"/>
      <c r="BK169" s="61"/>
      <c r="BL169" s="61"/>
      <c r="BM169" s="61"/>
      <c r="BN169" s="61"/>
      <c r="BO169" s="61"/>
      <c r="BP169" s="61"/>
      <c r="BQ169" s="61"/>
      <c r="BR169" s="61"/>
      <c r="BS169" s="61"/>
      <c r="BT169" s="61"/>
      <c r="BU169" s="61"/>
      <c r="BV169" s="61"/>
      <c r="BW169" s="61"/>
      <c r="BX169" s="61"/>
    </row>
    <row r="170" spans="1:76" s="25" customFormat="1" ht="15" customHeight="1" x14ac:dyDescent="0.2">
      <c r="A170" s="59">
        <v>0</v>
      </c>
      <c r="B170" s="60"/>
      <c r="C170" s="60"/>
      <c r="D170" s="64" t="s">
        <v>284</v>
      </c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30"/>
      <c r="Q170" s="34" t="s">
        <v>285</v>
      </c>
      <c r="R170" s="34"/>
      <c r="S170" s="34"/>
      <c r="T170" s="34"/>
      <c r="U170" s="34"/>
      <c r="V170" s="64" t="s">
        <v>205</v>
      </c>
      <c r="W170" s="29"/>
      <c r="X170" s="29"/>
      <c r="Y170" s="29"/>
      <c r="Z170" s="29"/>
      <c r="AA170" s="29"/>
      <c r="AB170" s="29"/>
      <c r="AC170" s="29"/>
      <c r="AD170" s="29"/>
      <c r="AE170" s="30"/>
      <c r="AF170" s="58">
        <v>183</v>
      </c>
      <c r="AG170" s="58"/>
      <c r="AH170" s="58"/>
      <c r="AI170" s="58"/>
      <c r="AJ170" s="58"/>
      <c r="AK170" s="58">
        <v>0</v>
      </c>
      <c r="AL170" s="58"/>
      <c r="AM170" s="58"/>
      <c r="AN170" s="58"/>
      <c r="AO170" s="58"/>
      <c r="AP170" s="58">
        <v>183</v>
      </c>
      <c r="AQ170" s="58"/>
      <c r="AR170" s="58"/>
      <c r="AS170" s="58"/>
      <c r="AT170" s="58"/>
      <c r="AU170" s="58">
        <v>196</v>
      </c>
      <c r="AV170" s="58"/>
      <c r="AW170" s="58"/>
      <c r="AX170" s="58"/>
      <c r="AY170" s="58"/>
      <c r="AZ170" s="58">
        <v>0</v>
      </c>
      <c r="BA170" s="58"/>
      <c r="BB170" s="58"/>
      <c r="BC170" s="58"/>
      <c r="BD170" s="58"/>
      <c r="BE170" s="58">
        <v>196</v>
      </c>
      <c r="BF170" s="58"/>
      <c r="BG170" s="58"/>
      <c r="BH170" s="58"/>
      <c r="BI170" s="58"/>
      <c r="BJ170" s="58">
        <v>196</v>
      </c>
      <c r="BK170" s="58"/>
      <c r="BL170" s="58"/>
      <c r="BM170" s="58"/>
      <c r="BN170" s="58"/>
      <c r="BO170" s="58">
        <v>0</v>
      </c>
      <c r="BP170" s="58"/>
      <c r="BQ170" s="58"/>
      <c r="BR170" s="58"/>
      <c r="BS170" s="58"/>
      <c r="BT170" s="58">
        <v>196</v>
      </c>
      <c r="BU170" s="58"/>
      <c r="BV170" s="58"/>
      <c r="BW170" s="58"/>
      <c r="BX170" s="58"/>
    </row>
    <row r="171" spans="1:76" s="25" customFormat="1" ht="30" customHeight="1" x14ac:dyDescent="0.2">
      <c r="A171" s="59">
        <v>0</v>
      </c>
      <c r="B171" s="60"/>
      <c r="C171" s="60"/>
      <c r="D171" s="64" t="s">
        <v>286</v>
      </c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30"/>
      <c r="Q171" s="34" t="s">
        <v>287</v>
      </c>
      <c r="R171" s="34"/>
      <c r="S171" s="34"/>
      <c r="T171" s="34"/>
      <c r="U171" s="34"/>
      <c r="V171" s="64" t="s">
        <v>205</v>
      </c>
      <c r="W171" s="29"/>
      <c r="X171" s="29"/>
      <c r="Y171" s="29"/>
      <c r="Z171" s="29"/>
      <c r="AA171" s="29"/>
      <c r="AB171" s="29"/>
      <c r="AC171" s="29"/>
      <c r="AD171" s="29"/>
      <c r="AE171" s="30"/>
      <c r="AF171" s="58">
        <v>51.6</v>
      </c>
      <c r="AG171" s="58"/>
      <c r="AH171" s="58"/>
      <c r="AI171" s="58"/>
      <c r="AJ171" s="58"/>
      <c r="AK171" s="58">
        <v>0</v>
      </c>
      <c r="AL171" s="58"/>
      <c r="AM171" s="58"/>
      <c r="AN171" s="58"/>
      <c r="AO171" s="58"/>
      <c r="AP171" s="58">
        <v>51.6</v>
      </c>
      <c r="AQ171" s="58"/>
      <c r="AR171" s="58"/>
      <c r="AS171" s="58"/>
      <c r="AT171" s="58"/>
      <c r="AU171" s="58">
        <v>61.7</v>
      </c>
      <c r="AV171" s="58"/>
      <c r="AW171" s="58"/>
      <c r="AX171" s="58"/>
      <c r="AY171" s="58"/>
      <c r="AZ171" s="58">
        <v>0</v>
      </c>
      <c r="BA171" s="58"/>
      <c r="BB171" s="58"/>
      <c r="BC171" s="58"/>
      <c r="BD171" s="58"/>
      <c r="BE171" s="58">
        <v>61.7</v>
      </c>
      <c r="BF171" s="58"/>
      <c r="BG171" s="58"/>
      <c r="BH171" s="58"/>
      <c r="BI171" s="58"/>
      <c r="BJ171" s="58">
        <v>57.8</v>
      </c>
      <c r="BK171" s="58"/>
      <c r="BL171" s="58"/>
      <c r="BM171" s="58"/>
      <c r="BN171" s="58"/>
      <c r="BO171" s="58">
        <v>0</v>
      </c>
      <c r="BP171" s="58"/>
      <c r="BQ171" s="58"/>
      <c r="BR171" s="58"/>
      <c r="BS171" s="58"/>
      <c r="BT171" s="58">
        <v>57.8</v>
      </c>
      <c r="BU171" s="58"/>
      <c r="BV171" s="58"/>
      <c r="BW171" s="58"/>
      <c r="BX171" s="58"/>
    </row>
    <row r="173" spans="1:76" ht="14.25" customHeight="1" x14ac:dyDescent="0.2">
      <c r="A173" s="69" t="s">
        <v>240</v>
      </c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</row>
    <row r="174" spans="1:76" ht="23.1" customHeight="1" x14ac:dyDescent="0.2">
      <c r="A174" s="93" t="s">
        <v>6</v>
      </c>
      <c r="B174" s="94"/>
      <c r="C174" s="94"/>
      <c r="D174" s="34" t="s">
        <v>9</v>
      </c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 t="s">
        <v>8</v>
      </c>
      <c r="R174" s="34"/>
      <c r="S174" s="34"/>
      <c r="T174" s="34"/>
      <c r="U174" s="34"/>
      <c r="V174" s="34" t="s">
        <v>7</v>
      </c>
      <c r="W174" s="34"/>
      <c r="X174" s="34"/>
      <c r="Y174" s="34"/>
      <c r="Z174" s="34"/>
      <c r="AA174" s="34"/>
      <c r="AB174" s="34"/>
      <c r="AC174" s="34"/>
      <c r="AD174" s="34"/>
      <c r="AE174" s="34"/>
      <c r="AF174" s="48" t="s">
        <v>188</v>
      </c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50"/>
      <c r="AU174" s="48" t="s">
        <v>189</v>
      </c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50"/>
    </row>
    <row r="175" spans="1:76" ht="28.5" customHeight="1" x14ac:dyDescent="0.2">
      <c r="A175" s="96"/>
      <c r="B175" s="97"/>
      <c r="C175" s="97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 t="s">
        <v>4</v>
      </c>
      <c r="AG175" s="34"/>
      <c r="AH175" s="34"/>
      <c r="AI175" s="34"/>
      <c r="AJ175" s="34"/>
      <c r="AK175" s="34" t="s">
        <v>3</v>
      </c>
      <c r="AL175" s="34"/>
      <c r="AM175" s="34"/>
      <c r="AN175" s="34"/>
      <c r="AO175" s="34"/>
      <c r="AP175" s="34" t="s">
        <v>123</v>
      </c>
      <c r="AQ175" s="34"/>
      <c r="AR175" s="34"/>
      <c r="AS175" s="34"/>
      <c r="AT175" s="34"/>
      <c r="AU175" s="34" t="s">
        <v>4</v>
      </c>
      <c r="AV175" s="34"/>
      <c r="AW175" s="34"/>
      <c r="AX175" s="34"/>
      <c r="AY175" s="34"/>
      <c r="AZ175" s="34" t="s">
        <v>3</v>
      </c>
      <c r="BA175" s="34"/>
      <c r="BB175" s="34"/>
      <c r="BC175" s="34"/>
      <c r="BD175" s="34"/>
      <c r="BE175" s="34" t="s">
        <v>90</v>
      </c>
      <c r="BF175" s="34"/>
      <c r="BG175" s="34"/>
      <c r="BH175" s="34"/>
      <c r="BI175" s="34"/>
    </row>
    <row r="176" spans="1:76" ht="15" customHeight="1" x14ac:dyDescent="0.2">
      <c r="A176" s="48">
        <v>1</v>
      </c>
      <c r="B176" s="49"/>
      <c r="C176" s="49"/>
      <c r="D176" s="34">
        <v>2</v>
      </c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>
        <v>3</v>
      </c>
      <c r="R176" s="34"/>
      <c r="S176" s="34"/>
      <c r="T176" s="34"/>
      <c r="U176" s="34"/>
      <c r="V176" s="34">
        <v>4</v>
      </c>
      <c r="W176" s="34"/>
      <c r="X176" s="34"/>
      <c r="Y176" s="34"/>
      <c r="Z176" s="34"/>
      <c r="AA176" s="34"/>
      <c r="AB176" s="34"/>
      <c r="AC176" s="34"/>
      <c r="AD176" s="34"/>
      <c r="AE176" s="34"/>
      <c r="AF176" s="34">
        <v>5</v>
      </c>
      <c r="AG176" s="34"/>
      <c r="AH176" s="34"/>
      <c r="AI176" s="34"/>
      <c r="AJ176" s="34"/>
      <c r="AK176" s="34">
        <v>6</v>
      </c>
      <c r="AL176" s="34"/>
      <c r="AM176" s="34"/>
      <c r="AN176" s="34"/>
      <c r="AO176" s="34"/>
      <c r="AP176" s="34">
        <v>7</v>
      </c>
      <c r="AQ176" s="34"/>
      <c r="AR176" s="34"/>
      <c r="AS176" s="34"/>
      <c r="AT176" s="34"/>
      <c r="AU176" s="34">
        <v>8</v>
      </c>
      <c r="AV176" s="34"/>
      <c r="AW176" s="34"/>
      <c r="AX176" s="34"/>
      <c r="AY176" s="34"/>
      <c r="AZ176" s="34">
        <v>9</v>
      </c>
      <c r="BA176" s="34"/>
      <c r="BB176" s="34"/>
      <c r="BC176" s="34"/>
      <c r="BD176" s="34"/>
      <c r="BE176" s="34">
        <v>10</v>
      </c>
      <c r="BF176" s="34"/>
      <c r="BG176" s="34"/>
      <c r="BH176" s="34"/>
      <c r="BI176" s="34"/>
    </row>
    <row r="177" spans="1:79" ht="15.75" hidden="1" customHeight="1" x14ac:dyDescent="0.2">
      <c r="A177" s="51" t="s">
        <v>154</v>
      </c>
      <c r="B177" s="52"/>
      <c r="C177" s="52"/>
      <c r="D177" s="34" t="s">
        <v>57</v>
      </c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 t="s">
        <v>70</v>
      </c>
      <c r="R177" s="34"/>
      <c r="S177" s="34"/>
      <c r="T177" s="34"/>
      <c r="U177" s="34"/>
      <c r="V177" s="34" t="s">
        <v>71</v>
      </c>
      <c r="W177" s="34"/>
      <c r="X177" s="34"/>
      <c r="Y177" s="34"/>
      <c r="Z177" s="34"/>
      <c r="AA177" s="34"/>
      <c r="AB177" s="34"/>
      <c r="AC177" s="34"/>
      <c r="AD177" s="34"/>
      <c r="AE177" s="34"/>
      <c r="AF177" s="33" t="s">
        <v>107</v>
      </c>
      <c r="AG177" s="33"/>
      <c r="AH177" s="33"/>
      <c r="AI177" s="33"/>
      <c r="AJ177" s="33"/>
      <c r="AK177" s="35" t="s">
        <v>108</v>
      </c>
      <c r="AL177" s="35"/>
      <c r="AM177" s="35"/>
      <c r="AN177" s="35"/>
      <c r="AO177" s="35"/>
      <c r="AP177" s="75" t="s">
        <v>201</v>
      </c>
      <c r="AQ177" s="75"/>
      <c r="AR177" s="75"/>
      <c r="AS177" s="75"/>
      <c r="AT177" s="75"/>
      <c r="AU177" s="33" t="s">
        <v>109</v>
      </c>
      <c r="AV177" s="33"/>
      <c r="AW177" s="33"/>
      <c r="AX177" s="33"/>
      <c r="AY177" s="33"/>
      <c r="AZ177" s="35" t="s">
        <v>110</v>
      </c>
      <c r="BA177" s="35"/>
      <c r="BB177" s="35"/>
      <c r="BC177" s="35"/>
      <c r="BD177" s="35"/>
      <c r="BE177" s="75" t="s">
        <v>201</v>
      </c>
      <c r="BF177" s="75"/>
      <c r="BG177" s="75"/>
      <c r="BH177" s="75"/>
      <c r="BI177" s="75"/>
      <c r="CA177" t="s">
        <v>39</v>
      </c>
    </row>
    <row r="178" spans="1:79" s="6" customFormat="1" ht="14.25" x14ac:dyDescent="0.2">
      <c r="A178" s="65">
        <v>0</v>
      </c>
      <c r="B178" s="66"/>
      <c r="C178" s="66"/>
      <c r="D178" s="68" t="s">
        <v>200</v>
      </c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1"/>
      <c r="AG178" s="61"/>
      <c r="AH178" s="61"/>
      <c r="AI178" s="61"/>
      <c r="AJ178" s="61"/>
      <c r="AK178" s="61"/>
      <c r="AL178" s="61"/>
      <c r="AM178" s="61"/>
      <c r="AN178" s="61"/>
      <c r="AO178" s="61"/>
      <c r="AP178" s="61"/>
      <c r="AQ178" s="61"/>
      <c r="AR178" s="61"/>
      <c r="AS178" s="61"/>
      <c r="AT178" s="61"/>
      <c r="AU178" s="61"/>
      <c r="AV178" s="61"/>
      <c r="AW178" s="61"/>
      <c r="AX178" s="61"/>
      <c r="AY178" s="61"/>
      <c r="AZ178" s="61"/>
      <c r="BA178" s="61"/>
      <c r="BB178" s="61"/>
      <c r="BC178" s="61"/>
      <c r="BD178" s="61"/>
      <c r="BE178" s="61"/>
      <c r="BF178" s="61"/>
      <c r="BG178" s="61"/>
      <c r="BH178" s="61"/>
      <c r="BI178" s="61"/>
      <c r="CA178" s="6" t="s">
        <v>40</v>
      </c>
    </row>
    <row r="179" spans="1:79" s="25" customFormat="1" ht="28.5" customHeight="1" x14ac:dyDescent="0.2">
      <c r="A179" s="59">
        <v>0</v>
      </c>
      <c r="B179" s="60"/>
      <c r="C179" s="60"/>
      <c r="D179" s="64" t="s">
        <v>265</v>
      </c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30"/>
      <c r="Q179" s="34" t="s">
        <v>172</v>
      </c>
      <c r="R179" s="34"/>
      <c r="S179" s="34"/>
      <c r="T179" s="34"/>
      <c r="U179" s="34"/>
      <c r="V179" s="34" t="s">
        <v>266</v>
      </c>
      <c r="W179" s="34"/>
      <c r="X179" s="34"/>
      <c r="Y179" s="34"/>
      <c r="Z179" s="34"/>
      <c r="AA179" s="34"/>
      <c r="AB179" s="34"/>
      <c r="AC179" s="34"/>
      <c r="AD179" s="34"/>
      <c r="AE179" s="34"/>
      <c r="AF179" s="58">
        <v>14</v>
      </c>
      <c r="AG179" s="58"/>
      <c r="AH179" s="58"/>
      <c r="AI179" s="58"/>
      <c r="AJ179" s="58"/>
      <c r="AK179" s="58">
        <v>0</v>
      </c>
      <c r="AL179" s="58"/>
      <c r="AM179" s="58"/>
      <c r="AN179" s="58"/>
      <c r="AO179" s="58"/>
      <c r="AP179" s="58">
        <v>14</v>
      </c>
      <c r="AQ179" s="58"/>
      <c r="AR179" s="58"/>
      <c r="AS179" s="58"/>
      <c r="AT179" s="58"/>
      <c r="AU179" s="58">
        <v>14</v>
      </c>
      <c r="AV179" s="58"/>
      <c r="AW179" s="58"/>
      <c r="AX179" s="58"/>
      <c r="AY179" s="58"/>
      <c r="AZ179" s="58">
        <v>0</v>
      </c>
      <c r="BA179" s="58"/>
      <c r="BB179" s="58"/>
      <c r="BC179" s="58"/>
      <c r="BD179" s="58"/>
      <c r="BE179" s="58">
        <v>14</v>
      </c>
      <c r="BF179" s="58"/>
      <c r="BG179" s="58"/>
      <c r="BH179" s="58"/>
      <c r="BI179" s="58"/>
    </row>
    <row r="180" spans="1:79" s="25" customFormat="1" ht="15" x14ac:dyDescent="0.2">
      <c r="A180" s="59">
        <v>0</v>
      </c>
      <c r="B180" s="60"/>
      <c r="C180" s="60"/>
      <c r="D180" s="64" t="s">
        <v>267</v>
      </c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30"/>
      <c r="Q180" s="34" t="s">
        <v>172</v>
      </c>
      <c r="R180" s="34"/>
      <c r="S180" s="34"/>
      <c r="T180" s="34"/>
      <c r="U180" s="34"/>
      <c r="V180" s="34" t="s">
        <v>268</v>
      </c>
      <c r="W180" s="34"/>
      <c r="X180" s="34"/>
      <c r="Y180" s="34"/>
      <c r="Z180" s="34"/>
      <c r="AA180" s="34"/>
      <c r="AB180" s="34"/>
      <c r="AC180" s="34"/>
      <c r="AD180" s="34"/>
      <c r="AE180" s="34"/>
      <c r="AF180" s="58">
        <v>45</v>
      </c>
      <c r="AG180" s="58"/>
      <c r="AH180" s="58"/>
      <c r="AI180" s="58"/>
      <c r="AJ180" s="58"/>
      <c r="AK180" s="58">
        <v>0</v>
      </c>
      <c r="AL180" s="58"/>
      <c r="AM180" s="58"/>
      <c r="AN180" s="58"/>
      <c r="AO180" s="58"/>
      <c r="AP180" s="58">
        <v>45</v>
      </c>
      <c r="AQ180" s="58"/>
      <c r="AR180" s="58"/>
      <c r="AS180" s="58"/>
      <c r="AT180" s="58"/>
      <c r="AU180" s="58">
        <v>45</v>
      </c>
      <c r="AV180" s="58"/>
      <c r="AW180" s="58"/>
      <c r="AX180" s="58"/>
      <c r="AY180" s="58"/>
      <c r="AZ180" s="58">
        <v>0</v>
      </c>
      <c r="BA180" s="58"/>
      <c r="BB180" s="58"/>
      <c r="BC180" s="58"/>
      <c r="BD180" s="58"/>
      <c r="BE180" s="58">
        <v>45</v>
      </c>
      <c r="BF180" s="58"/>
      <c r="BG180" s="58"/>
      <c r="BH180" s="58"/>
      <c r="BI180" s="58"/>
    </row>
    <row r="181" spans="1:79" s="25" customFormat="1" ht="45" customHeight="1" x14ac:dyDescent="0.2">
      <c r="A181" s="59">
        <v>0</v>
      </c>
      <c r="B181" s="60"/>
      <c r="C181" s="60"/>
      <c r="D181" s="64" t="s">
        <v>269</v>
      </c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30"/>
      <c r="Q181" s="34" t="s">
        <v>172</v>
      </c>
      <c r="R181" s="34"/>
      <c r="S181" s="34"/>
      <c r="T181" s="34"/>
      <c r="U181" s="34"/>
      <c r="V181" s="64" t="s">
        <v>270</v>
      </c>
      <c r="W181" s="29"/>
      <c r="X181" s="29"/>
      <c r="Y181" s="29"/>
      <c r="Z181" s="29"/>
      <c r="AA181" s="29"/>
      <c r="AB181" s="29"/>
      <c r="AC181" s="29"/>
      <c r="AD181" s="29"/>
      <c r="AE181" s="30"/>
      <c r="AF181" s="58">
        <v>63.9</v>
      </c>
      <c r="AG181" s="58"/>
      <c r="AH181" s="58"/>
      <c r="AI181" s="58"/>
      <c r="AJ181" s="58"/>
      <c r="AK181" s="58">
        <v>0</v>
      </c>
      <c r="AL181" s="58"/>
      <c r="AM181" s="58"/>
      <c r="AN181" s="58"/>
      <c r="AO181" s="58"/>
      <c r="AP181" s="58">
        <v>63.9</v>
      </c>
      <c r="AQ181" s="58"/>
      <c r="AR181" s="58"/>
      <c r="AS181" s="58"/>
      <c r="AT181" s="58"/>
      <c r="AU181" s="58">
        <v>63.9</v>
      </c>
      <c r="AV181" s="58"/>
      <c r="AW181" s="58"/>
      <c r="AX181" s="58"/>
      <c r="AY181" s="58"/>
      <c r="AZ181" s="58">
        <v>0</v>
      </c>
      <c r="BA181" s="58"/>
      <c r="BB181" s="58"/>
      <c r="BC181" s="58"/>
      <c r="BD181" s="58"/>
      <c r="BE181" s="58">
        <v>63.9</v>
      </c>
      <c r="BF181" s="58"/>
      <c r="BG181" s="58"/>
      <c r="BH181" s="58"/>
      <c r="BI181" s="58"/>
    </row>
    <row r="182" spans="1:79" s="25" customFormat="1" ht="45" customHeight="1" x14ac:dyDescent="0.2">
      <c r="A182" s="59">
        <v>0</v>
      </c>
      <c r="B182" s="60"/>
      <c r="C182" s="60"/>
      <c r="D182" s="64" t="s">
        <v>271</v>
      </c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30"/>
      <c r="Q182" s="34" t="s">
        <v>172</v>
      </c>
      <c r="R182" s="34"/>
      <c r="S182" s="34"/>
      <c r="T182" s="34"/>
      <c r="U182" s="34"/>
      <c r="V182" s="64" t="s">
        <v>272</v>
      </c>
      <c r="W182" s="29"/>
      <c r="X182" s="29"/>
      <c r="Y182" s="29"/>
      <c r="Z182" s="29"/>
      <c r="AA182" s="29"/>
      <c r="AB182" s="29"/>
      <c r="AC182" s="29"/>
      <c r="AD182" s="29"/>
      <c r="AE182" s="30"/>
      <c r="AF182" s="58">
        <v>40.4</v>
      </c>
      <c r="AG182" s="58"/>
      <c r="AH182" s="58"/>
      <c r="AI182" s="58"/>
      <c r="AJ182" s="58"/>
      <c r="AK182" s="58">
        <v>0</v>
      </c>
      <c r="AL182" s="58"/>
      <c r="AM182" s="58"/>
      <c r="AN182" s="58"/>
      <c r="AO182" s="58"/>
      <c r="AP182" s="58">
        <v>40.4</v>
      </c>
      <c r="AQ182" s="58"/>
      <c r="AR182" s="58"/>
      <c r="AS182" s="58"/>
      <c r="AT182" s="58"/>
      <c r="AU182" s="58">
        <v>40.4</v>
      </c>
      <c r="AV182" s="58"/>
      <c r="AW182" s="58"/>
      <c r="AX182" s="58"/>
      <c r="AY182" s="58"/>
      <c r="AZ182" s="58">
        <v>0</v>
      </c>
      <c r="BA182" s="58"/>
      <c r="BB182" s="58"/>
      <c r="BC182" s="58"/>
      <c r="BD182" s="58"/>
      <c r="BE182" s="58">
        <v>40.4</v>
      </c>
      <c r="BF182" s="58"/>
      <c r="BG182" s="58"/>
      <c r="BH182" s="58"/>
      <c r="BI182" s="58"/>
    </row>
    <row r="183" spans="1:79" s="25" customFormat="1" ht="15" customHeight="1" x14ac:dyDescent="0.2">
      <c r="A183" s="59">
        <v>0</v>
      </c>
      <c r="B183" s="60"/>
      <c r="C183" s="60"/>
      <c r="D183" s="64" t="s">
        <v>273</v>
      </c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30"/>
      <c r="Q183" s="34" t="s">
        <v>172</v>
      </c>
      <c r="R183" s="34"/>
      <c r="S183" s="34"/>
      <c r="T183" s="34"/>
      <c r="U183" s="34"/>
      <c r="V183" s="64" t="s">
        <v>272</v>
      </c>
      <c r="W183" s="29"/>
      <c r="X183" s="29"/>
      <c r="Y183" s="29"/>
      <c r="Z183" s="29"/>
      <c r="AA183" s="29"/>
      <c r="AB183" s="29"/>
      <c r="AC183" s="29"/>
      <c r="AD183" s="29"/>
      <c r="AE183" s="30"/>
      <c r="AF183" s="58">
        <v>5.5</v>
      </c>
      <c r="AG183" s="58"/>
      <c r="AH183" s="58"/>
      <c r="AI183" s="58"/>
      <c r="AJ183" s="58"/>
      <c r="AK183" s="58">
        <v>0</v>
      </c>
      <c r="AL183" s="58"/>
      <c r="AM183" s="58"/>
      <c r="AN183" s="58"/>
      <c r="AO183" s="58"/>
      <c r="AP183" s="58">
        <v>5.5</v>
      </c>
      <c r="AQ183" s="58"/>
      <c r="AR183" s="58"/>
      <c r="AS183" s="58"/>
      <c r="AT183" s="58"/>
      <c r="AU183" s="58">
        <v>5.5</v>
      </c>
      <c r="AV183" s="58"/>
      <c r="AW183" s="58"/>
      <c r="AX183" s="58"/>
      <c r="AY183" s="58"/>
      <c r="AZ183" s="58">
        <v>0</v>
      </c>
      <c r="BA183" s="58"/>
      <c r="BB183" s="58"/>
      <c r="BC183" s="58"/>
      <c r="BD183" s="58"/>
      <c r="BE183" s="58">
        <v>5.5</v>
      </c>
      <c r="BF183" s="58"/>
      <c r="BG183" s="58"/>
      <c r="BH183" s="58"/>
      <c r="BI183" s="58"/>
    </row>
    <row r="184" spans="1:79" s="25" customFormat="1" ht="30" customHeight="1" x14ac:dyDescent="0.2">
      <c r="A184" s="59">
        <v>0</v>
      </c>
      <c r="B184" s="60"/>
      <c r="C184" s="60"/>
      <c r="D184" s="64" t="s">
        <v>274</v>
      </c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30"/>
      <c r="Q184" s="34" t="s">
        <v>172</v>
      </c>
      <c r="R184" s="34"/>
      <c r="S184" s="34"/>
      <c r="T184" s="34"/>
      <c r="U184" s="34"/>
      <c r="V184" s="64" t="s">
        <v>272</v>
      </c>
      <c r="W184" s="29"/>
      <c r="X184" s="29"/>
      <c r="Y184" s="29"/>
      <c r="Z184" s="29"/>
      <c r="AA184" s="29"/>
      <c r="AB184" s="29"/>
      <c r="AC184" s="29"/>
      <c r="AD184" s="29"/>
      <c r="AE184" s="30"/>
      <c r="AF184" s="58">
        <v>101.5</v>
      </c>
      <c r="AG184" s="58"/>
      <c r="AH184" s="58"/>
      <c r="AI184" s="58"/>
      <c r="AJ184" s="58"/>
      <c r="AK184" s="58">
        <v>0</v>
      </c>
      <c r="AL184" s="58"/>
      <c r="AM184" s="58"/>
      <c r="AN184" s="58"/>
      <c r="AO184" s="58"/>
      <c r="AP184" s="58">
        <v>101.5</v>
      </c>
      <c r="AQ184" s="58"/>
      <c r="AR184" s="58"/>
      <c r="AS184" s="58"/>
      <c r="AT184" s="58"/>
      <c r="AU184" s="58">
        <v>101.5</v>
      </c>
      <c r="AV184" s="58"/>
      <c r="AW184" s="58"/>
      <c r="AX184" s="58"/>
      <c r="AY184" s="58"/>
      <c r="AZ184" s="58">
        <v>0</v>
      </c>
      <c r="BA184" s="58"/>
      <c r="BB184" s="58"/>
      <c r="BC184" s="58"/>
      <c r="BD184" s="58"/>
      <c r="BE184" s="58">
        <v>101.5</v>
      </c>
      <c r="BF184" s="58"/>
      <c r="BG184" s="58"/>
      <c r="BH184" s="58"/>
      <c r="BI184" s="58"/>
    </row>
    <row r="185" spans="1:79" s="25" customFormat="1" ht="30" customHeight="1" x14ac:dyDescent="0.2">
      <c r="A185" s="59">
        <v>0</v>
      </c>
      <c r="B185" s="60"/>
      <c r="C185" s="60"/>
      <c r="D185" s="64" t="s">
        <v>275</v>
      </c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30"/>
      <c r="Q185" s="34" t="s">
        <v>172</v>
      </c>
      <c r="R185" s="34"/>
      <c r="S185" s="34"/>
      <c r="T185" s="34"/>
      <c r="U185" s="34"/>
      <c r="V185" s="64" t="s">
        <v>202</v>
      </c>
      <c r="W185" s="29"/>
      <c r="X185" s="29"/>
      <c r="Y185" s="29"/>
      <c r="Z185" s="29"/>
      <c r="AA185" s="29"/>
      <c r="AB185" s="29"/>
      <c r="AC185" s="29"/>
      <c r="AD185" s="29"/>
      <c r="AE185" s="30"/>
      <c r="AF185" s="58">
        <v>211.3</v>
      </c>
      <c r="AG185" s="58"/>
      <c r="AH185" s="58"/>
      <c r="AI185" s="58"/>
      <c r="AJ185" s="58"/>
      <c r="AK185" s="58">
        <v>0</v>
      </c>
      <c r="AL185" s="58"/>
      <c r="AM185" s="58"/>
      <c r="AN185" s="58"/>
      <c r="AO185" s="58"/>
      <c r="AP185" s="58">
        <v>211.3</v>
      </c>
      <c r="AQ185" s="58"/>
      <c r="AR185" s="58"/>
      <c r="AS185" s="58"/>
      <c r="AT185" s="58"/>
      <c r="AU185" s="58">
        <v>211.3</v>
      </c>
      <c r="AV185" s="58"/>
      <c r="AW185" s="58"/>
      <c r="AX185" s="58"/>
      <c r="AY185" s="58"/>
      <c r="AZ185" s="58">
        <v>0</v>
      </c>
      <c r="BA185" s="58"/>
      <c r="BB185" s="58"/>
      <c r="BC185" s="58"/>
      <c r="BD185" s="58"/>
      <c r="BE185" s="58">
        <v>211.3</v>
      </c>
      <c r="BF185" s="58"/>
      <c r="BG185" s="58"/>
      <c r="BH185" s="58"/>
      <c r="BI185" s="58"/>
    </row>
    <row r="186" spans="1:79" s="6" customFormat="1" ht="14.25" x14ac:dyDescent="0.2">
      <c r="A186" s="65">
        <v>0</v>
      </c>
      <c r="B186" s="66"/>
      <c r="C186" s="66"/>
      <c r="D186" s="67" t="s">
        <v>203</v>
      </c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7"/>
      <c r="Q186" s="68"/>
      <c r="R186" s="68"/>
      <c r="S186" s="68"/>
      <c r="T186" s="68"/>
      <c r="U186" s="68"/>
      <c r="V186" s="67"/>
      <c r="W186" s="26"/>
      <c r="X186" s="26"/>
      <c r="Y186" s="26"/>
      <c r="Z186" s="26"/>
      <c r="AA186" s="26"/>
      <c r="AB186" s="26"/>
      <c r="AC186" s="26"/>
      <c r="AD186" s="26"/>
      <c r="AE186" s="27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</row>
    <row r="187" spans="1:79" s="25" customFormat="1" ht="42.75" customHeight="1" x14ac:dyDescent="0.2">
      <c r="A187" s="59">
        <v>0</v>
      </c>
      <c r="B187" s="60"/>
      <c r="C187" s="60"/>
      <c r="D187" s="64" t="s">
        <v>276</v>
      </c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30"/>
      <c r="Q187" s="34" t="s">
        <v>173</v>
      </c>
      <c r="R187" s="34"/>
      <c r="S187" s="34"/>
      <c r="T187" s="34"/>
      <c r="U187" s="34"/>
      <c r="V187" s="64" t="s">
        <v>205</v>
      </c>
      <c r="W187" s="29"/>
      <c r="X187" s="29"/>
      <c r="Y187" s="29"/>
      <c r="Z187" s="29"/>
      <c r="AA187" s="29"/>
      <c r="AB187" s="29"/>
      <c r="AC187" s="29"/>
      <c r="AD187" s="29"/>
      <c r="AE187" s="30"/>
      <c r="AF187" s="58">
        <v>800</v>
      </c>
      <c r="AG187" s="58"/>
      <c r="AH187" s="58"/>
      <c r="AI187" s="58"/>
      <c r="AJ187" s="58"/>
      <c r="AK187" s="58">
        <v>0</v>
      </c>
      <c r="AL187" s="58"/>
      <c r="AM187" s="58"/>
      <c r="AN187" s="58"/>
      <c r="AO187" s="58"/>
      <c r="AP187" s="58">
        <v>800</v>
      </c>
      <c r="AQ187" s="58"/>
      <c r="AR187" s="58"/>
      <c r="AS187" s="58"/>
      <c r="AT187" s="58"/>
      <c r="AU187" s="58">
        <v>800</v>
      </c>
      <c r="AV187" s="58"/>
      <c r="AW187" s="58"/>
      <c r="AX187" s="58"/>
      <c r="AY187" s="58"/>
      <c r="AZ187" s="58">
        <v>0</v>
      </c>
      <c r="BA187" s="58"/>
      <c r="BB187" s="58"/>
      <c r="BC187" s="58"/>
      <c r="BD187" s="58"/>
      <c r="BE187" s="58">
        <v>800</v>
      </c>
      <c r="BF187" s="58"/>
      <c r="BG187" s="58"/>
      <c r="BH187" s="58"/>
      <c r="BI187" s="58"/>
    </row>
    <row r="188" spans="1:79" s="25" customFormat="1" ht="15" customHeight="1" x14ac:dyDescent="0.2">
      <c r="A188" s="59">
        <v>0</v>
      </c>
      <c r="B188" s="60"/>
      <c r="C188" s="60"/>
      <c r="D188" s="64" t="s">
        <v>277</v>
      </c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30"/>
      <c r="Q188" s="34" t="s">
        <v>173</v>
      </c>
      <c r="R188" s="34"/>
      <c r="S188" s="34"/>
      <c r="T188" s="34"/>
      <c r="U188" s="34"/>
      <c r="V188" s="64" t="s">
        <v>278</v>
      </c>
      <c r="W188" s="29"/>
      <c r="X188" s="29"/>
      <c r="Y188" s="29"/>
      <c r="Z188" s="29"/>
      <c r="AA188" s="29"/>
      <c r="AB188" s="29"/>
      <c r="AC188" s="29"/>
      <c r="AD188" s="29"/>
      <c r="AE188" s="30"/>
      <c r="AF188" s="58">
        <v>1383</v>
      </c>
      <c r="AG188" s="58"/>
      <c r="AH188" s="58"/>
      <c r="AI188" s="58"/>
      <c r="AJ188" s="58"/>
      <c r="AK188" s="58">
        <v>0</v>
      </c>
      <c r="AL188" s="58"/>
      <c r="AM188" s="58"/>
      <c r="AN188" s="58"/>
      <c r="AO188" s="58"/>
      <c r="AP188" s="58">
        <v>1383</v>
      </c>
      <c r="AQ188" s="58"/>
      <c r="AR188" s="58"/>
      <c r="AS188" s="58"/>
      <c r="AT188" s="58"/>
      <c r="AU188" s="58">
        <v>1383</v>
      </c>
      <c r="AV188" s="58"/>
      <c r="AW188" s="58"/>
      <c r="AX188" s="58"/>
      <c r="AY188" s="58"/>
      <c r="AZ188" s="58">
        <v>0</v>
      </c>
      <c r="BA188" s="58"/>
      <c r="BB188" s="58"/>
      <c r="BC188" s="58"/>
      <c r="BD188" s="58"/>
      <c r="BE188" s="58">
        <v>1383</v>
      </c>
      <c r="BF188" s="58"/>
      <c r="BG188" s="58"/>
      <c r="BH188" s="58"/>
      <c r="BI188" s="58"/>
    </row>
    <row r="189" spans="1:79" s="6" customFormat="1" ht="14.25" x14ac:dyDescent="0.2">
      <c r="A189" s="65">
        <v>0</v>
      </c>
      <c r="B189" s="66"/>
      <c r="C189" s="66"/>
      <c r="D189" s="67" t="s">
        <v>204</v>
      </c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7"/>
      <c r="Q189" s="68"/>
      <c r="R189" s="68"/>
      <c r="S189" s="68"/>
      <c r="T189" s="68"/>
      <c r="U189" s="68"/>
      <c r="V189" s="67"/>
      <c r="W189" s="26"/>
      <c r="X189" s="26"/>
      <c r="Y189" s="26"/>
      <c r="Z189" s="26"/>
      <c r="AA189" s="26"/>
      <c r="AB189" s="26"/>
      <c r="AC189" s="26"/>
      <c r="AD189" s="26"/>
      <c r="AE189" s="27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</row>
    <row r="190" spans="1:79" s="25" customFormat="1" ht="28.5" customHeight="1" x14ac:dyDescent="0.2">
      <c r="A190" s="59">
        <v>0</v>
      </c>
      <c r="B190" s="60"/>
      <c r="C190" s="60"/>
      <c r="D190" s="64" t="s">
        <v>279</v>
      </c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30"/>
      <c r="Q190" s="34" t="s">
        <v>280</v>
      </c>
      <c r="R190" s="34"/>
      <c r="S190" s="34"/>
      <c r="T190" s="34"/>
      <c r="U190" s="34"/>
      <c r="V190" s="64" t="s">
        <v>205</v>
      </c>
      <c r="W190" s="29"/>
      <c r="X190" s="29"/>
      <c r="Y190" s="29"/>
      <c r="Z190" s="29"/>
      <c r="AA190" s="29"/>
      <c r="AB190" s="29"/>
      <c r="AC190" s="29"/>
      <c r="AD190" s="29"/>
      <c r="AE190" s="30"/>
      <c r="AF190" s="58">
        <v>52475.71</v>
      </c>
      <c r="AG190" s="58"/>
      <c r="AH190" s="58"/>
      <c r="AI190" s="58"/>
      <c r="AJ190" s="58"/>
      <c r="AK190" s="58">
        <v>0</v>
      </c>
      <c r="AL190" s="58"/>
      <c r="AM190" s="58"/>
      <c r="AN190" s="58"/>
      <c r="AO190" s="58"/>
      <c r="AP190" s="58">
        <v>52475.71</v>
      </c>
      <c r="AQ190" s="58"/>
      <c r="AR190" s="58"/>
      <c r="AS190" s="58"/>
      <c r="AT190" s="58"/>
      <c r="AU190" s="58">
        <v>56073.53</v>
      </c>
      <c r="AV190" s="58"/>
      <c r="AW190" s="58"/>
      <c r="AX190" s="58"/>
      <c r="AY190" s="58"/>
      <c r="AZ190" s="58">
        <v>0</v>
      </c>
      <c r="BA190" s="58"/>
      <c r="BB190" s="58"/>
      <c r="BC190" s="58"/>
      <c r="BD190" s="58"/>
      <c r="BE190" s="58">
        <v>56073.53</v>
      </c>
      <c r="BF190" s="58"/>
      <c r="BG190" s="58"/>
      <c r="BH190" s="58"/>
      <c r="BI190" s="58"/>
    </row>
    <row r="191" spans="1:79" s="25" customFormat="1" ht="15" customHeight="1" x14ac:dyDescent="0.2">
      <c r="A191" s="59">
        <v>0</v>
      </c>
      <c r="B191" s="60"/>
      <c r="C191" s="60"/>
      <c r="D191" s="64" t="s">
        <v>281</v>
      </c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30"/>
      <c r="Q191" s="34" t="s">
        <v>282</v>
      </c>
      <c r="R191" s="34"/>
      <c r="S191" s="34"/>
      <c r="T191" s="34"/>
      <c r="U191" s="34"/>
      <c r="V191" s="64" t="s">
        <v>205</v>
      </c>
      <c r="W191" s="29"/>
      <c r="X191" s="29"/>
      <c r="Y191" s="29"/>
      <c r="Z191" s="29"/>
      <c r="AA191" s="29"/>
      <c r="AB191" s="29"/>
      <c r="AC191" s="29"/>
      <c r="AD191" s="29"/>
      <c r="AE191" s="30"/>
      <c r="AF191" s="58">
        <v>156800</v>
      </c>
      <c r="AG191" s="58"/>
      <c r="AH191" s="58"/>
      <c r="AI191" s="58"/>
      <c r="AJ191" s="58"/>
      <c r="AK191" s="58">
        <v>0</v>
      </c>
      <c r="AL191" s="58"/>
      <c r="AM191" s="58"/>
      <c r="AN191" s="58"/>
      <c r="AO191" s="58"/>
      <c r="AP191" s="58">
        <v>156800</v>
      </c>
      <c r="AQ191" s="58"/>
      <c r="AR191" s="58"/>
      <c r="AS191" s="58"/>
      <c r="AT191" s="58"/>
      <c r="AU191" s="58">
        <v>156800</v>
      </c>
      <c r="AV191" s="58"/>
      <c r="AW191" s="58"/>
      <c r="AX191" s="58"/>
      <c r="AY191" s="58"/>
      <c r="AZ191" s="58">
        <v>0</v>
      </c>
      <c r="BA191" s="58"/>
      <c r="BB191" s="58"/>
      <c r="BC191" s="58"/>
      <c r="BD191" s="58"/>
      <c r="BE191" s="58">
        <v>156800</v>
      </c>
      <c r="BF191" s="58"/>
      <c r="BG191" s="58"/>
      <c r="BH191" s="58"/>
      <c r="BI191" s="58"/>
    </row>
    <row r="192" spans="1:79" s="6" customFormat="1" ht="14.25" x14ac:dyDescent="0.2">
      <c r="A192" s="65">
        <v>0</v>
      </c>
      <c r="B192" s="66"/>
      <c r="C192" s="66"/>
      <c r="D192" s="67" t="s">
        <v>283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7"/>
      <c r="Q192" s="68"/>
      <c r="R192" s="68"/>
      <c r="S192" s="68"/>
      <c r="T192" s="68"/>
      <c r="U192" s="68"/>
      <c r="V192" s="67"/>
      <c r="W192" s="26"/>
      <c r="X192" s="26"/>
      <c r="Y192" s="26"/>
      <c r="Z192" s="26"/>
      <c r="AA192" s="26"/>
      <c r="AB192" s="26"/>
      <c r="AC192" s="26"/>
      <c r="AD192" s="26"/>
      <c r="AE192" s="27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</row>
    <row r="193" spans="1:79" s="25" customFormat="1" ht="14.25" customHeight="1" x14ac:dyDescent="0.2">
      <c r="A193" s="59">
        <v>0</v>
      </c>
      <c r="B193" s="60"/>
      <c r="C193" s="60"/>
      <c r="D193" s="64" t="s">
        <v>284</v>
      </c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30"/>
      <c r="Q193" s="34" t="s">
        <v>285</v>
      </c>
      <c r="R193" s="34"/>
      <c r="S193" s="34"/>
      <c r="T193" s="34"/>
      <c r="U193" s="34"/>
      <c r="V193" s="64" t="s">
        <v>205</v>
      </c>
      <c r="W193" s="29"/>
      <c r="X193" s="29"/>
      <c r="Y193" s="29"/>
      <c r="Z193" s="29"/>
      <c r="AA193" s="29"/>
      <c r="AB193" s="29"/>
      <c r="AC193" s="29"/>
      <c r="AD193" s="29"/>
      <c r="AE193" s="30"/>
      <c r="AF193" s="58">
        <v>196</v>
      </c>
      <c r="AG193" s="58"/>
      <c r="AH193" s="58"/>
      <c r="AI193" s="58"/>
      <c r="AJ193" s="58"/>
      <c r="AK193" s="58">
        <v>0</v>
      </c>
      <c r="AL193" s="58"/>
      <c r="AM193" s="58"/>
      <c r="AN193" s="58"/>
      <c r="AO193" s="58"/>
      <c r="AP193" s="58">
        <v>196</v>
      </c>
      <c r="AQ193" s="58"/>
      <c r="AR193" s="58"/>
      <c r="AS193" s="58"/>
      <c r="AT193" s="58"/>
      <c r="AU193" s="58">
        <v>196</v>
      </c>
      <c r="AV193" s="58"/>
      <c r="AW193" s="58"/>
      <c r="AX193" s="58"/>
      <c r="AY193" s="58"/>
      <c r="AZ193" s="58">
        <v>0</v>
      </c>
      <c r="BA193" s="58"/>
      <c r="BB193" s="58"/>
      <c r="BC193" s="58"/>
      <c r="BD193" s="58"/>
      <c r="BE193" s="58">
        <v>196</v>
      </c>
      <c r="BF193" s="58"/>
      <c r="BG193" s="58"/>
      <c r="BH193" s="58"/>
      <c r="BI193" s="58"/>
    </row>
    <row r="194" spans="1:79" s="25" customFormat="1" ht="30" customHeight="1" x14ac:dyDescent="0.2">
      <c r="A194" s="59">
        <v>0</v>
      </c>
      <c r="B194" s="60"/>
      <c r="C194" s="60"/>
      <c r="D194" s="64" t="s">
        <v>286</v>
      </c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30"/>
      <c r="Q194" s="34" t="s">
        <v>287</v>
      </c>
      <c r="R194" s="34"/>
      <c r="S194" s="34"/>
      <c r="T194" s="34"/>
      <c r="U194" s="34"/>
      <c r="V194" s="64" t="s">
        <v>205</v>
      </c>
      <c r="W194" s="29"/>
      <c r="X194" s="29"/>
      <c r="Y194" s="29"/>
      <c r="Z194" s="29"/>
      <c r="AA194" s="29"/>
      <c r="AB194" s="29"/>
      <c r="AC194" s="29"/>
      <c r="AD194" s="29"/>
      <c r="AE194" s="30"/>
      <c r="AF194" s="58">
        <v>57.8</v>
      </c>
      <c r="AG194" s="58"/>
      <c r="AH194" s="58"/>
      <c r="AI194" s="58"/>
      <c r="AJ194" s="58"/>
      <c r="AK194" s="58">
        <v>0</v>
      </c>
      <c r="AL194" s="58"/>
      <c r="AM194" s="58"/>
      <c r="AN194" s="58"/>
      <c r="AO194" s="58"/>
      <c r="AP194" s="58">
        <v>57.8</v>
      </c>
      <c r="AQ194" s="58"/>
      <c r="AR194" s="58"/>
      <c r="AS194" s="58"/>
      <c r="AT194" s="58"/>
      <c r="AU194" s="58">
        <v>57.8</v>
      </c>
      <c r="AV194" s="58"/>
      <c r="AW194" s="58"/>
      <c r="AX194" s="58"/>
      <c r="AY194" s="58"/>
      <c r="AZ194" s="58">
        <v>0</v>
      </c>
      <c r="BA194" s="58"/>
      <c r="BB194" s="58"/>
      <c r="BC194" s="58"/>
      <c r="BD194" s="58"/>
      <c r="BE194" s="58">
        <v>57.8</v>
      </c>
      <c r="BF194" s="58"/>
      <c r="BG194" s="58"/>
      <c r="BH194" s="58"/>
      <c r="BI194" s="58"/>
    </row>
    <row r="196" spans="1:79" ht="14.25" customHeight="1" x14ac:dyDescent="0.2">
      <c r="A196" s="69" t="s">
        <v>124</v>
      </c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</row>
    <row r="197" spans="1:79" ht="15" customHeight="1" x14ac:dyDescent="0.2">
      <c r="A197" s="91" t="s">
        <v>184</v>
      </c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  <c r="BP197" s="91"/>
      <c r="BQ197" s="91"/>
      <c r="BR197" s="91"/>
    </row>
    <row r="198" spans="1:79" ht="12.95" customHeight="1" x14ac:dyDescent="0.2">
      <c r="A198" s="93" t="s">
        <v>19</v>
      </c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5"/>
      <c r="U198" s="34" t="s">
        <v>185</v>
      </c>
      <c r="V198" s="34"/>
      <c r="W198" s="34"/>
      <c r="X198" s="34"/>
      <c r="Y198" s="34"/>
      <c r="Z198" s="34"/>
      <c r="AA198" s="34"/>
      <c r="AB198" s="34"/>
      <c r="AC198" s="34"/>
      <c r="AD198" s="34"/>
      <c r="AE198" s="34" t="s">
        <v>186</v>
      </c>
      <c r="AF198" s="34"/>
      <c r="AG198" s="34"/>
      <c r="AH198" s="34"/>
      <c r="AI198" s="34"/>
      <c r="AJ198" s="34"/>
      <c r="AK198" s="34"/>
      <c r="AL198" s="34"/>
      <c r="AM198" s="34"/>
      <c r="AN198" s="34"/>
      <c r="AO198" s="34" t="s">
        <v>187</v>
      </c>
      <c r="AP198" s="34"/>
      <c r="AQ198" s="34"/>
      <c r="AR198" s="34"/>
      <c r="AS198" s="34"/>
      <c r="AT198" s="34"/>
      <c r="AU198" s="34"/>
      <c r="AV198" s="34"/>
      <c r="AW198" s="34"/>
      <c r="AX198" s="34"/>
      <c r="AY198" s="34" t="s">
        <v>188</v>
      </c>
      <c r="AZ198" s="34"/>
      <c r="BA198" s="34"/>
      <c r="BB198" s="34"/>
      <c r="BC198" s="34"/>
      <c r="BD198" s="34"/>
      <c r="BE198" s="34"/>
      <c r="BF198" s="34"/>
      <c r="BG198" s="34"/>
      <c r="BH198" s="34"/>
      <c r="BI198" s="34" t="s">
        <v>189</v>
      </c>
      <c r="BJ198" s="34"/>
      <c r="BK198" s="34"/>
      <c r="BL198" s="34"/>
      <c r="BM198" s="34"/>
      <c r="BN198" s="34"/>
      <c r="BO198" s="34"/>
      <c r="BP198" s="34"/>
      <c r="BQ198" s="34"/>
      <c r="BR198" s="34"/>
    </row>
    <row r="199" spans="1:79" ht="30" customHeight="1" x14ac:dyDescent="0.2">
      <c r="A199" s="96"/>
      <c r="B199" s="97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8"/>
      <c r="U199" s="34" t="s">
        <v>4</v>
      </c>
      <c r="V199" s="34"/>
      <c r="W199" s="34"/>
      <c r="X199" s="34"/>
      <c r="Y199" s="34"/>
      <c r="Z199" s="34" t="s">
        <v>3</v>
      </c>
      <c r="AA199" s="34"/>
      <c r="AB199" s="34"/>
      <c r="AC199" s="34"/>
      <c r="AD199" s="34"/>
      <c r="AE199" s="34" t="s">
        <v>4</v>
      </c>
      <c r="AF199" s="34"/>
      <c r="AG199" s="34"/>
      <c r="AH199" s="34"/>
      <c r="AI199" s="34"/>
      <c r="AJ199" s="34" t="s">
        <v>3</v>
      </c>
      <c r="AK199" s="34"/>
      <c r="AL199" s="34"/>
      <c r="AM199" s="34"/>
      <c r="AN199" s="34"/>
      <c r="AO199" s="34" t="s">
        <v>4</v>
      </c>
      <c r="AP199" s="34"/>
      <c r="AQ199" s="34"/>
      <c r="AR199" s="34"/>
      <c r="AS199" s="34"/>
      <c r="AT199" s="34" t="s">
        <v>3</v>
      </c>
      <c r="AU199" s="34"/>
      <c r="AV199" s="34"/>
      <c r="AW199" s="34"/>
      <c r="AX199" s="34"/>
      <c r="AY199" s="34" t="s">
        <v>4</v>
      </c>
      <c r="AZ199" s="34"/>
      <c r="BA199" s="34"/>
      <c r="BB199" s="34"/>
      <c r="BC199" s="34"/>
      <c r="BD199" s="34" t="s">
        <v>3</v>
      </c>
      <c r="BE199" s="34"/>
      <c r="BF199" s="34"/>
      <c r="BG199" s="34"/>
      <c r="BH199" s="34"/>
      <c r="BI199" s="34" t="s">
        <v>4</v>
      </c>
      <c r="BJ199" s="34"/>
      <c r="BK199" s="34"/>
      <c r="BL199" s="34"/>
      <c r="BM199" s="34"/>
      <c r="BN199" s="34" t="s">
        <v>3</v>
      </c>
      <c r="BO199" s="34"/>
      <c r="BP199" s="34"/>
      <c r="BQ199" s="34"/>
      <c r="BR199" s="34"/>
    </row>
    <row r="200" spans="1:79" ht="15" customHeight="1" x14ac:dyDescent="0.2">
      <c r="A200" s="48">
        <v>1</v>
      </c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50"/>
      <c r="U200" s="34">
        <v>2</v>
      </c>
      <c r="V200" s="34"/>
      <c r="W200" s="34"/>
      <c r="X200" s="34"/>
      <c r="Y200" s="34"/>
      <c r="Z200" s="34">
        <v>3</v>
      </c>
      <c r="AA200" s="34"/>
      <c r="AB200" s="34"/>
      <c r="AC200" s="34"/>
      <c r="AD200" s="34"/>
      <c r="AE200" s="34">
        <v>4</v>
      </c>
      <c r="AF200" s="34"/>
      <c r="AG200" s="34"/>
      <c r="AH200" s="34"/>
      <c r="AI200" s="34"/>
      <c r="AJ200" s="34">
        <v>5</v>
      </c>
      <c r="AK200" s="34"/>
      <c r="AL200" s="34"/>
      <c r="AM200" s="34"/>
      <c r="AN200" s="34"/>
      <c r="AO200" s="34">
        <v>6</v>
      </c>
      <c r="AP200" s="34"/>
      <c r="AQ200" s="34"/>
      <c r="AR200" s="34"/>
      <c r="AS200" s="34"/>
      <c r="AT200" s="34">
        <v>7</v>
      </c>
      <c r="AU200" s="34"/>
      <c r="AV200" s="34"/>
      <c r="AW200" s="34"/>
      <c r="AX200" s="34"/>
      <c r="AY200" s="34">
        <v>8</v>
      </c>
      <c r="AZ200" s="34"/>
      <c r="BA200" s="34"/>
      <c r="BB200" s="34"/>
      <c r="BC200" s="34"/>
      <c r="BD200" s="34">
        <v>9</v>
      </c>
      <c r="BE200" s="34"/>
      <c r="BF200" s="34"/>
      <c r="BG200" s="34"/>
      <c r="BH200" s="34"/>
      <c r="BI200" s="34">
        <v>10</v>
      </c>
      <c r="BJ200" s="34"/>
      <c r="BK200" s="34"/>
      <c r="BL200" s="34"/>
      <c r="BM200" s="34"/>
      <c r="BN200" s="34">
        <v>11</v>
      </c>
      <c r="BO200" s="34"/>
      <c r="BP200" s="34"/>
      <c r="BQ200" s="34"/>
      <c r="BR200" s="34"/>
    </row>
    <row r="201" spans="1:79" s="1" customFormat="1" ht="15.75" hidden="1" customHeight="1" x14ac:dyDescent="0.2">
      <c r="A201" s="51" t="s">
        <v>57</v>
      </c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3"/>
      <c r="U201" s="33" t="s">
        <v>65</v>
      </c>
      <c r="V201" s="33"/>
      <c r="W201" s="33"/>
      <c r="X201" s="33"/>
      <c r="Y201" s="33"/>
      <c r="Z201" s="35" t="s">
        <v>66</v>
      </c>
      <c r="AA201" s="35"/>
      <c r="AB201" s="35"/>
      <c r="AC201" s="35"/>
      <c r="AD201" s="35"/>
      <c r="AE201" s="33" t="s">
        <v>67</v>
      </c>
      <c r="AF201" s="33"/>
      <c r="AG201" s="33"/>
      <c r="AH201" s="33"/>
      <c r="AI201" s="33"/>
      <c r="AJ201" s="35" t="s">
        <v>68</v>
      </c>
      <c r="AK201" s="35"/>
      <c r="AL201" s="35"/>
      <c r="AM201" s="35"/>
      <c r="AN201" s="35"/>
      <c r="AO201" s="33" t="s">
        <v>58</v>
      </c>
      <c r="AP201" s="33"/>
      <c r="AQ201" s="33"/>
      <c r="AR201" s="33"/>
      <c r="AS201" s="33"/>
      <c r="AT201" s="35" t="s">
        <v>59</v>
      </c>
      <c r="AU201" s="35"/>
      <c r="AV201" s="35"/>
      <c r="AW201" s="35"/>
      <c r="AX201" s="35"/>
      <c r="AY201" s="33" t="s">
        <v>60</v>
      </c>
      <c r="AZ201" s="33"/>
      <c r="BA201" s="33"/>
      <c r="BB201" s="33"/>
      <c r="BC201" s="33"/>
      <c r="BD201" s="35" t="s">
        <v>61</v>
      </c>
      <c r="BE201" s="35"/>
      <c r="BF201" s="35"/>
      <c r="BG201" s="35"/>
      <c r="BH201" s="35"/>
      <c r="BI201" s="33" t="s">
        <v>62</v>
      </c>
      <c r="BJ201" s="33"/>
      <c r="BK201" s="33"/>
      <c r="BL201" s="33"/>
      <c r="BM201" s="33"/>
      <c r="BN201" s="35" t="s">
        <v>63</v>
      </c>
      <c r="BO201" s="35"/>
      <c r="BP201" s="35"/>
      <c r="BQ201" s="35"/>
      <c r="BR201" s="35"/>
      <c r="CA201" t="s">
        <v>41</v>
      </c>
    </row>
    <row r="202" spans="1:79" s="6" customFormat="1" ht="12.75" customHeight="1" x14ac:dyDescent="0.2">
      <c r="A202" s="28" t="s">
        <v>206</v>
      </c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7"/>
      <c r="U202" s="63">
        <v>19131095</v>
      </c>
      <c r="V202" s="63"/>
      <c r="W202" s="63"/>
      <c r="X202" s="63"/>
      <c r="Y202" s="63"/>
      <c r="Z202" s="63">
        <v>0</v>
      </c>
      <c r="AA202" s="63"/>
      <c r="AB202" s="63"/>
      <c r="AC202" s="63"/>
      <c r="AD202" s="63"/>
      <c r="AE202" s="63">
        <v>21074148</v>
      </c>
      <c r="AF202" s="63"/>
      <c r="AG202" s="63"/>
      <c r="AH202" s="63"/>
      <c r="AI202" s="63"/>
      <c r="AJ202" s="63">
        <v>0</v>
      </c>
      <c r="AK202" s="63"/>
      <c r="AL202" s="63"/>
      <c r="AM202" s="63"/>
      <c r="AN202" s="63"/>
      <c r="AO202" s="63">
        <v>23350169</v>
      </c>
      <c r="AP202" s="63"/>
      <c r="AQ202" s="63"/>
      <c r="AR202" s="63"/>
      <c r="AS202" s="63"/>
      <c r="AT202" s="63">
        <v>0</v>
      </c>
      <c r="AU202" s="63"/>
      <c r="AV202" s="63"/>
      <c r="AW202" s="63"/>
      <c r="AX202" s="63"/>
      <c r="AY202" s="63">
        <v>25148132</v>
      </c>
      <c r="AZ202" s="63"/>
      <c r="BA202" s="63"/>
      <c r="BB202" s="63"/>
      <c r="BC202" s="63"/>
      <c r="BD202" s="63">
        <v>0</v>
      </c>
      <c r="BE202" s="63"/>
      <c r="BF202" s="63"/>
      <c r="BG202" s="63"/>
      <c r="BH202" s="63"/>
      <c r="BI202" s="63">
        <v>26908501</v>
      </c>
      <c r="BJ202" s="63"/>
      <c r="BK202" s="63"/>
      <c r="BL202" s="63"/>
      <c r="BM202" s="63"/>
      <c r="BN202" s="63">
        <v>0</v>
      </c>
      <c r="BO202" s="63"/>
      <c r="BP202" s="63"/>
      <c r="BQ202" s="63"/>
      <c r="BR202" s="63"/>
      <c r="CA202" s="6" t="s">
        <v>42</v>
      </c>
    </row>
    <row r="203" spans="1:79" s="25" customFormat="1" ht="12.75" customHeight="1" x14ac:dyDescent="0.2">
      <c r="A203" s="31" t="s">
        <v>207</v>
      </c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30"/>
      <c r="U203" s="62">
        <v>13515648</v>
      </c>
      <c r="V203" s="62"/>
      <c r="W203" s="62"/>
      <c r="X203" s="62"/>
      <c r="Y203" s="62"/>
      <c r="Z203" s="62">
        <v>0</v>
      </c>
      <c r="AA203" s="62"/>
      <c r="AB203" s="62"/>
      <c r="AC203" s="62"/>
      <c r="AD203" s="62"/>
      <c r="AE203" s="62">
        <v>14560152</v>
      </c>
      <c r="AF203" s="62"/>
      <c r="AG203" s="62"/>
      <c r="AH203" s="62"/>
      <c r="AI203" s="62"/>
      <c r="AJ203" s="62">
        <v>0</v>
      </c>
      <c r="AK203" s="62"/>
      <c r="AL203" s="62"/>
      <c r="AM203" s="62"/>
      <c r="AN203" s="62"/>
      <c r="AO203" s="62">
        <v>15981347</v>
      </c>
      <c r="AP203" s="62"/>
      <c r="AQ203" s="62"/>
      <c r="AR203" s="62"/>
      <c r="AS203" s="62"/>
      <c r="AT203" s="62">
        <v>0</v>
      </c>
      <c r="AU203" s="62"/>
      <c r="AV203" s="62"/>
      <c r="AW203" s="62"/>
      <c r="AX203" s="62"/>
      <c r="AY203" s="62">
        <v>17211911</v>
      </c>
      <c r="AZ203" s="62"/>
      <c r="BA203" s="62"/>
      <c r="BB203" s="62"/>
      <c r="BC203" s="62"/>
      <c r="BD203" s="62">
        <v>0</v>
      </c>
      <c r="BE203" s="62"/>
      <c r="BF203" s="62"/>
      <c r="BG203" s="62"/>
      <c r="BH203" s="62"/>
      <c r="BI203" s="62">
        <v>18416745</v>
      </c>
      <c r="BJ203" s="62"/>
      <c r="BK203" s="62"/>
      <c r="BL203" s="62"/>
      <c r="BM203" s="62"/>
      <c r="BN203" s="62">
        <v>0</v>
      </c>
      <c r="BO203" s="62"/>
      <c r="BP203" s="62"/>
      <c r="BQ203" s="62"/>
      <c r="BR203" s="62"/>
    </row>
    <row r="204" spans="1:79" s="25" customFormat="1" ht="12.75" customHeight="1" x14ac:dyDescent="0.2">
      <c r="A204" s="31" t="s">
        <v>288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30"/>
      <c r="U204" s="62">
        <v>2759788</v>
      </c>
      <c r="V204" s="62"/>
      <c r="W204" s="62"/>
      <c r="X204" s="62"/>
      <c r="Y204" s="62"/>
      <c r="Z204" s="62">
        <v>0</v>
      </c>
      <c r="AA204" s="62"/>
      <c r="AB204" s="62"/>
      <c r="AC204" s="62"/>
      <c r="AD204" s="62"/>
      <c r="AE204" s="62">
        <v>3704856</v>
      </c>
      <c r="AF204" s="62"/>
      <c r="AG204" s="62"/>
      <c r="AH204" s="62"/>
      <c r="AI204" s="62"/>
      <c r="AJ204" s="62">
        <v>0</v>
      </c>
      <c r="AK204" s="62"/>
      <c r="AL204" s="62"/>
      <c r="AM204" s="62"/>
      <c r="AN204" s="62"/>
      <c r="AO204" s="62">
        <v>4423598</v>
      </c>
      <c r="AP204" s="62"/>
      <c r="AQ204" s="62"/>
      <c r="AR204" s="62"/>
      <c r="AS204" s="62"/>
      <c r="AT204" s="62">
        <v>0</v>
      </c>
      <c r="AU204" s="62"/>
      <c r="AV204" s="62"/>
      <c r="AW204" s="62"/>
      <c r="AX204" s="62"/>
      <c r="AY204" s="62">
        <v>4764215</v>
      </c>
      <c r="AZ204" s="62"/>
      <c r="BA204" s="62"/>
      <c r="BB204" s="62"/>
      <c r="BC204" s="62"/>
      <c r="BD204" s="62">
        <v>0</v>
      </c>
      <c r="BE204" s="62"/>
      <c r="BF204" s="62"/>
      <c r="BG204" s="62"/>
      <c r="BH204" s="62"/>
      <c r="BI204" s="62">
        <v>5097710</v>
      </c>
      <c r="BJ204" s="62"/>
      <c r="BK204" s="62"/>
      <c r="BL204" s="62"/>
      <c r="BM204" s="62"/>
      <c r="BN204" s="62">
        <v>0</v>
      </c>
      <c r="BO204" s="62"/>
      <c r="BP204" s="62"/>
      <c r="BQ204" s="62"/>
      <c r="BR204" s="62"/>
    </row>
    <row r="205" spans="1:79" s="25" customFormat="1" ht="12.75" customHeight="1" x14ac:dyDescent="0.2">
      <c r="A205" s="31" t="s">
        <v>208</v>
      </c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30"/>
      <c r="U205" s="62">
        <v>2855659</v>
      </c>
      <c r="V205" s="62"/>
      <c r="W205" s="62"/>
      <c r="X205" s="62"/>
      <c r="Y205" s="62"/>
      <c r="Z205" s="62">
        <v>0</v>
      </c>
      <c r="AA205" s="62"/>
      <c r="AB205" s="62"/>
      <c r="AC205" s="62"/>
      <c r="AD205" s="62"/>
      <c r="AE205" s="62">
        <v>2809140</v>
      </c>
      <c r="AF205" s="62"/>
      <c r="AG205" s="62"/>
      <c r="AH205" s="62"/>
      <c r="AI205" s="62"/>
      <c r="AJ205" s="62">
        <v>0</v>
      </c>
      <c r="AK205" s="62"/>
      <c r="AL205" s="62"/>
      <c r="AM205" s="62"/>
      <c r="AN205" s="62"/>
      <c r="AO205" s="62">
        <v>2945224</v>
      </c>
      <c r="AP205" s="62"/>
      <c r="AQ205" s="62"/>
      <c r="AR205" s="62"/>
      <c r="AS205" s="62"/>
      <c r="AT205" s="62">
        <v>0</v>
      </c>
      <c r="AU205" s="62"/>
      <c r="AV205" s="62"/>
      <c r="AW205" s="62"/>
      <c r="AX205" s="62"/>
      <c r="AY205" s="62">
        <v>3172006</v>
      </c>
      <c r="AZ205" s="62"/>
      <c r="BA205" s="62"/>
      <c r="BB205" s="62"/>
      <c r="BC205" s="62"/>
      <c r="BD205" s="62">
        <v>0</v>
      </c>
      <c r="BE205" s="62"/>
      <c r="BF205" s="62"/>
      <c r="BG205" s="62"/>
      <c r="BH205" s="62"/>
      <c r="BI205" s="62">
        <v>3394046</v>
      </c>
      <c r="BJ205" s="62"/>
      <c r="BK205" s="62"/>
      <c r="BL205" s="62"/>
      <c r="BM205" s="62"/>
      <c r="BN205" s="62">
        <v>0</v>
      </c>
      <c r="BO205" s="62"/>
      <c r="BP205" s="62"/>
      <c r="BQ205" s="62"/>
      <c r="BR205" s="62"/>
    </row>
    <row r="206" spans="1:79" s="6" customFormat="1" ht="12.75" customHeight="1" x14ac:dyDescent="0.2">
      <c r="A206" s="28" t="s">
        <v>209</v>
      </c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7"/>
      <c r="U206" s="63">
        <v>1256814</v>
      </c>
      <c r="V206" s="63"/>
      <c r="W206" s="63"/>
      <c r="X206" s="63"/>
      <c r="Y206" s="63"/>
      <c r="Z206" s="63">
        <v>0</v>
      </c>
      <c r="AA206" s="63"/>
      <c r="AB206" s="63"/>
      <c r="AC206" s="63"/>
      <c r="AD206" s="63"/>
      <c r="AE206" s="63">
        <v>1213285</v>
      </c>
      <c r="AF206" s="63"/>
      <c r="AG206" s="63"/>
      <c r="AH206" s="63"/>
      <c r="AI206" s="63"/>
      <c r="AJ206" s="63">
        <v>0</v>
      </c>
      <c r="AK206" s="63"/>
      <c r="AL206" s="63"/>
      <c r="AM206" s="63"/>
      <c r="AN206" s="63"/>
      <c r="AO206" s="63">
        <v>1422137</v>
      </c>
      <c r="AP206" s="63"/>
      <c r="AQ206" s="63"/>
      <c r="AR206" s="63"/>
      <c r="AS206" s="63"/>
      <c r="AT206" s="63">
        <v>0</v>
      </c>
      <c r="AU206" s="63"/>
      <c r="AV206" s="63"/>
      <c r="AW206" s="63"/>
      <c r="AX206" s="63"/>
      <c r="AY206" s="63">
        <v>1531642</v>
      </c>
      <c r="AZ206" s="63"/>
      <c r="BA206" s="63"/>
      <c r="BB206" s="63"/>
      <c r="BC206" s="63"/>
      <c r="BD206" s="63">
        <v>0</v>
      </c>
      <c r="BE206" s="63"/>
      <c r="BF206" s="63"/>
      <c r="BG206" s="63"/>
      <c r="BH206" s="63"/>
      <c r="BI206" s="63">
        <v>1638857</v>
      </c>
      <c r="BJ206" s="63"/>
      <c r="BK206" s="63"/>
      <c r="BL206" s="63"/>
      <c r="BM206" s="63"/>
      <c r="BN206" s="63">
        <v>0</v>
      </c>
      <c r="BO206" s="63"/>
      <c r="BP206" s="63"/>
      <c r="BQ206" s="63"/>
      <c r="BR206" s="63"/>
    </row>
    <row r="207" spans="1:79" s="25" customFormat="1" ht="12.75" customHeight="1" x14ac:dyDescent="0.2">
      <c r="A207" s="31" t="s">
        <v>210</v>
      </c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30"/>
      <c r="U207" s="62">
        <v>1256814</v>
      </c>
      <c r="V207" s="62"/>
      <c r="W207" s="62"/>
      <c r="X207" s="62"/>
      <c r="Y207" s="62"/>
      <c r="Z207" s="62">
        <v>0</v>
      </c>
      <c r="AA207" s="62"/>
      <c r="AB207" s="62"/>
      <c r="AC207" s="62"/>
      <c r="AD207" s="62"/>
      <c r="AE207" s="62">
        <v>1213285</v>
      </c>
      <c r="AF207" s="62"/>
      <c r="AG207" s="62"/>
      <c r="AH207" s="62"/>
      <c r="AI207" s="62"/>
      <c r="AJ207" s="62">
        <v>0</v>
      </c>
      <c r="AK207" s="62"/>
      <c r="AL207" s="62"/>
      <c r="AM207" s="62"/>
      <c r="AN207" s="62"/>
      <c r="AO207" s="62">
        <v>1422137</v>
      </c>
      <c r="AP207" s="62"/>
      <c r="AQ207" s="62"/>
      <c r="AR207" s="62"/>
      <c r="AS207" s="62"/>
      <c r="AT207" s="62">
        <v>0</v>
      </c>
      <c r="AU207" s="62"/>
      <c r="AV207" s="62"/>
      <c r="AW207" s="62"/>
      <c r="AX207" s="62"/>
      <c r="AY207" s="62">
        <v>1531642</v>
      </c>
      <c r="AZ207" s="62"/>
      <c r="BA207" s="62"/>
      <c r="BB207" s="62"/>
      <c r="BC207" s="62"/>
      <c r="BD207" s="62">
        <v>0</v>
      </c>
      <c r="BE207" s="62"/>
      <c r="BF207" s="62"/>
      <c r="BG207" s="62"/>
      <c r="BH207" s="62"/>
      <c r="BI207" s="62">
        <v>1638857</v>
      </c>
      <c r="BJ207" s="62"/>
      <c r="BK207" s="62"/>
      <c r="BL207" s="62"/>
      <c r="BM207" s="62"/>
      <c r="BN207" s="62">
        <v>0</v>
      </c>
      <c r="BO207" s="62"/>
      <c r="BP207" s="62"/>
      <c r="BQ207" s="62"/>
      <c r="BR207" s="62"/>
    </row>
    <row r="208" spans="1:79" s="25" customFormat="1" ht="12.75" customHeight="1" x14ac:dyDescent="0.2">
      <c r="A208" s="31" t="s">
        <v>211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30"/>
      <c r="U208" s="62">
        <v>189628</v>
      </c>
      <c r="V208" s="62"/>
      <c r="W208" s="62"/>
      <c r="X208" s="62"/>
      <c r="Y208" s="62"/>
      <c r="Z208" s="62">
        <v>0</v>
      </c>
      <c r="AA208" s="62"/>
      <c r="AB208" s="62"/>
      <c r="AC208" s="62"/>
      <c r="AD208" s="62"/>
      <c r="AE208" s="62">
        <v>0</v>
      </c>
      <c r="AF208" s="62"/>
      <c r="AG208" s="62"/>
      <c r="AH208" s="62"/>
      <c r="AI208" s="62"/>
      <c r="AJ208" s="62">
        <v>0</v>
      </c>
      <c r="AK208" s="62"/>
      <c r="AL208" s="62"/>
      <c r="AM208" s="62"/>
      <c r="AN208" s="62"/>
      <c r="AO208" s="62">
        <v>0</v>
      </c>
      <c r="AP208" s="62"/>
      <c r="AQ208" s="62"/>
      <c r="AR208" s="62"/>
      <c r="AS208" s="62"/>
      <c r="AT208" s="62">
        <v>0</v>
      </c>
      <c r="AU208" s="62"/>
      <c r="AV208" s="62"/>
      <c r="AW208" s="62"/>
      <c r="AX208" s="62"/>
      <c r="AY208" s="62">
        <v>0</v>
      </c>
      <c r="AZ208" s="62"/>
      <c r="BA208" s="62"/>
      <c r="BB208" s="62"/>
      <c r="BC208" s="62"/>
      <c r="BD208" s="62">
        <v>0</v>
      </c>
      <c r="BE208" s="62"/>
      <c r="BF208" s="62"/>
      <c r="BG208" s="62"/>
      <c r="BH208" s="62"/>
      <c r="BI208" s="62">
        <v>0</v>
      </c>
      <c r="BJ208" s="62"/>
      <c r="BK208" s="62"/>
      <c r="BL208" s="62"/>
      <c r="BM208" s="62"/>
      <c r="BN208" s="62">
        <v>0</v>
      </c>
      <c r="BO208" s="62"/>
      <c r="BP208" s="62"/>
      <c r="BQ208" s="62"/>
      <c r="BR208" s="62"/>
    </row>
    <row r="209" spans="1:79" s="6" customFormat="1" ht="12.75" customHeight="1" x14ac:dyDescent="0.2">
      <c r="A209" s="28" t="s">
        <v>147</v>
      </c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7"/>
      <c r="U209" s="63">
        <v>20577537</v>
      </c>
      <c r="V209" s="63"/>
      <c r="W209" s="63"/>
      <c r="X209" s="63"/>
      <c r="Y209" s="63"/>
      <c r="Z209" s="63">
        <v>0</v>
      </c>
      <c r="AA209" s="63"/>
      <c r="AB209" s="63"/>
      <c r="AC209" s="63"/>
      <c r="AD209" s="63"/>
      <c r="AE209" s="63">
        <v>22287433</v>
      </c>
      <c r="AF209" s="63"/>
      <c r="AG209" s="63"/>
      <c r="AH209" s="63"/>
      <c r="AI209" s="63"/>
      <c r="AJ209" s="63">
        <v>0</v>
      </c>
      <c r="AK209" s="63"/>
      <c r="AL209" s="63"/>
      <c r="AM209" s="63"/>
      <c r="AN209" s="63"/>
      <c r="AO209" s="63">
        <v>24772306</v>
      </c>
      <c r="AP209" s="63"/>
      <c r="AQ209" s="63"/>
      <c r="AR209" s="63"/>
      <c r="AS209" s="63"/>
      <c r="AT209" s="63">
        <v>0</v>
      </c>
      <c r="AU209" s="63"/>
      <c r="AV209" s="63"/>
      <c r="AW209" s="63"/>
      <c r="AX209" s="63"/>
      <c r="AY209" s="63">
        <v>26679774</v>
      </c>
      <c r="AZ209" s="63"/>
      <c r="BA209" s="63"/>
      <c r="BB209" s="63"/>
      <c r="BC209" s="63"/>
      <c r="BD209" s="63">
        <v>0</v>
      </c>
      <c r="BE209" s="63"/>
      <c r="BF209" s="63"/>
      <c r="BG209" s="63"/>
      <c r="BH209" s="63"/>
      <c r="BI209" s="63">
        <v>28547358</v>
      </c>
      <c r="BJ209" s="63"/>
      <c r="BK209" s="63"/>
      <c r="BL209" s="63"/>
      <c r="BM209" s="63"/>
      <c r="BN209" s="63">
        <v>0</v>
      </c>
      <c r="BO209" s="63"/>
      <c r="BP209" s="63"/>
      <c r="BQ209" s="63"/>
      <c r="BR209" s="63"/>
    </row>
    <row r="210" spans="1:79" s="25" customFormat="1" ht="38.25" customHeight="1" x14ac:dyDescent="0.2">
      <c r="A210" s="31" t="s">
        <v>212</v>
      </c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30"/>
      <c r="U210" s="62" t="s">
        <v>191</v>
      </c>
      <c r="V210" s="62"/>
      <c r="W210" s="62"/>
      <c r="X210" s="62"/>
      <c r="Y210" s="62"/>
      <c r="Z210" s="62"/>
      <c r="AA210" s="62"/>
      <c r="AB210" s="62"/>
      <c r="AC210" s="62"/>
      <c r="AD210" s="62"/>
      <c r="AE210" s="62" t="s">
        <v>191</v>
      </c>
      <c r="AF210" s="62"/>
      <c r="AG210" s="62"/>
      <c r="AH210" s="62"/>
      <c r="AI210" s="62"/>
      <c r="AJ210" s="62"/>
      <c r="AK210" s="62"/>
      <c r="AL210" s="62"/>
      <c r="AM210" s="62"/>
      <c r="AN210" s="62"/>
      <c r="AO210" s="62" t="s">
        <v>191</v>
      </c>
      <c r="AP210" s="62"/>
      <c r="AQ210" s="62"/>
      <c r="AR210" s="62"/>
      <c r="AS210" s="62"/>
      <c r="AT210" s="62"/>
      <c r="AU210" s="62"/>
      <c r="AV210" s="62"/>
      <c r="AW210" s="62"/>
      <c r="AX210" s="62"/>
      <c r="AY210" s="62" t="s">
        <v>191</v>
      </c>
      <c r="AZ210" s="62"/>
      <c r="BA210" s="62"/>
      <c r="BB210" s="62"/>
      <c r="BC210" s="62"/>
      <c r="BD210" s="62"/>
      <c r="BE210" s="62"/>
      <c r="BF210" s="62"/>
      <c r="BG210" s="62"/>
      <c r="BH210" s="62"/>
      <c r="BI210" s="62" t="s">
        <v>191</v>
      </c>
      <c r="BJ210" s="62"/>
      <c r="BK210" s="62"/>
      <c r="BL210" s="62"/>
      <c r="BM210" s="62"/>
      <c r="BN210" s="62"/>
      <c r="BO210" s="62"/>
      <c r="BP210" s="62"/>
      <c r="BQ210" s="62"/>
      <c r="BR210" s="62"/>
    </row>
    <row r="213" spans="1:79" ht="14.25" customHeight="1" x14ac:dyDescent="0.2">
      <c r="A213" s="69" t="s">
        <v>125</v>
      </c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</row>
    <row r="214" spans="1:79" ht="15" customHeight="1" x14ac:dyDescent="0.2">
      <c r="A214" s="93" t="s">
        <v>6</v>
      </c>
      <c r="B214" s="94"/>
      <c r="C214" s="94"/>
      <c r="D214" s="93" t="s">
        <v>10</v>
      </c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5"/>
      <c r="W214" s="34" t="s">
        <v>185</v>
      </c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 t="s">
        <v>217</v>
      </c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 t="s">
        <v>228</v>
      </c>
      <c r="AV214" s="34"/>
      <c r="AW214" s="34"/>
      <c r="AX214" s="34"/>
      <c r="AY214" s="34"/>
      <c r="AZ214" s="34"/>
      <c r="BA214" s="34" t="s">
        <v>233</v>
      </c>
      <c r="BB214" s="34"/>
      <c r="BC214" s="34"/>
      <c r="BD214" s="34"/>
      <c r="BE214" s="34"/>
      <c r="BF214" s="34"/>
      <c r="BG214" s="34" t="s">
        <v>241</v>
      </c>
      <c r="BH214" s="34"/>
      <c r="BI214" s="34"/>
      <c r="BJ214" s="34"/>
      <c r="BK214" s="34"/>
      <c r="BL214" s="34"/>
    </row>
    <row r="215" spans="1:79" ht="15" customHeight="1" x14ac:dyDescent="0.2">
      <c r="A215" s="102"/>
      <c r="B215" s="103"/>
      <c r="C215" s="103"/>
      <c r="D215" s="102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4"/>
      <c r="W215" s="34" t="s">
        <v>4</v>
      </c>
      <c r="X215" s="34"/>
      <c r="Y215" s="34"/>
      <c r="Z215" s="34"/>
      <c r="AA215" s="34"/>
      <c r="AB215" s="34"/>
      <c r="AC215" s="34" t="s">
        <v>3</v>
      </c>
      <c r="AD215" s="34"/>
      <c r="AE215" s="34"/>
      <c r="AF215" s="34"/>
      <c r="AG215" s="34"/>
      <c r="AH215" s="34"/>
      <c r="AI215" s="34" t="s">
        <v>4</v>
      </c>
      <c r="AJ215" s="34"/>
      <c r="AK215" s="34"/>
      <c r="AL215" s="34"/>
      <c r="AM215" s="34"/>
      <c r="AN215" s="34"/>
      <c r="AO215" s="34" t="s">
        <v>3</v>
      </c>
      <c r="AP215" s="34"/>
      <c r="AQ215" s="34"/>
      <c r="AR215" s="34"/>
      <c r="AS215" s="34"/>
      <c r="AT215" s="34"/>
      <c r="AU215" s="85" t="s">
        <v>4</v>
      </c>
      <c r="AV215" s="85"/>
      <c r="AW215" s="85"/>
      <c r="AX215" s="85" t="s">
        <v>3</v>
      </c>
      <c r="AY215" s="85"/>
      <c r="AZ215" s="85"/>
      <c r="BA215" s="85" t="s">
        <v>4</v>
      </c>
      <c r="BB215" s="85"/>
      <c r="BC215" s="85"/>
      <c r="BD215" s="85" t="s">
        <v>3</v>
      </c>
      <c r="BE215" s="85"/>
      <c r="BF215" s="85"/>
      <c r="BG215" s="85" t="s">
        <v>4</v>
      </c>
      <c r="BH215" s="85"/>
      <c r="BI215" s="85"/>
      <c r="BJ215" s="85" t="s">
        <v>3</v>
      </c>
      <c r="BK215" s="85"/>
      <c r="BL215" s="85"/>
    </row>
    <row r="216" spans="1:79" ht="57" customHeight="1" x14ac:dyDescent="0.2">
      <c r="A216" s="96"/>
      <c r="B216" s="97"/>
      <c r="C216" s="97"/>
      <c r="D216" s="96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8"/>
      <c r="W216" s="34" t="s">
        <v>12</v>
      </c>
      <c r="X216" s="34"/>
      <c r="Y216" s="34"/>
      <c r="Z216" s="34" t="s">
        <v>11</v>
      </c>
      <c r="AA216" s="34"/>
      <c r="AB216" s="34"/>
      <c r="AC216" s="34" t="s">
        <v>12</v>
      </c>
      <c r="AD216" s="34"/>
      <c r="AE216" s="34"/>
      <c r="AF216" s="34" t="s">
        <v>11</v>
      </c>
      <c r="AG216" s="34"/>
      <c r="AH216" s="34"/>
      <c r="AI216" s="34" t="s">
        <v>12</v>
      </c>
      <c r="AJ216" s="34"/>
      <c r="AK216" s="34"/>
      <c r="AL216" s="34" t="s">
        <v>11</v>
      </c>
      <c r="AM216" s="34"/>
      <c r="AN216" s="34"/>
      <c r="AO216" s="34" t="s">
        <v>12</v>
      </c>
      <c r="AP216" s="34"/>
      <c r="AQ216" s="34"/>
      <c r="AR216" s="34" t="s">
        <v>11</v>
      </c>
      <c r="AS216" s="34"/>
      <c r="AT216" s="34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</row>
    <row r="217" spans="1:79" ht="15" customHeight="1" x14ac:dyDescent="0.2">
      <c r="A217" s="48">
        <v>1</v>
      </c>
      <c r="B217" s="49"/>
      <c r="C217" s="49"/>
      <c r="D217" s="48">
        <v>2</v>
      </c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50"/>
      <c r="W217" s="34">
        <v>3</v>
      </c>
      <c r="X217" s="34"/>
      <c r="Y217" s="34"/>
      <c r="Z217" s="34">
        <v>4</v>
      </c>
      <c r="AA217" s="34"/>
      <c r="AB217" s="34"/>
      <c r="AC217" s="34">
        <v>5</v>
      </c>
      <c r="AD217" s="34"/>
      <c r="AE217" s="34"/>
      <c r="AF217" s="34">
        <v>6</v>
      </c>
      <c r="AG217" s="34"/>
      <c r="AH217" s="34"/>
      <c r="AI217" s="34">
        <v>7</v>
      </c>
      <c r="AJ217" s="34"/>
      <c r="AK217" s="34"/>
      <c r="AL217" s="34">
        <v>8</v>
      </c>
      <c r="AM217" s="34"/>
      <c r="AN217" s="34"/>
      <c r="AO217" s="34">
        <v>9</v>
      </c>
      <c r="AP217" s="34"/>
      <c r="AQ217" s="34"/>
      <c r="AR217" s="34">
        <v>10</v>
      </c>
      <c r="AS217" s="34"/>
      <c r="AT217" s="34"/>
      <c r="AU217" s="34">
        <v>11</v>
      </c>
      <c r="AV217" s="34"/>
      <c r="AW217" s="34"/>
      <c r="AX217" s="34">
        <v>12</v>
      </c>
      <c r="AY217" s="34"/>
      <c r="AZ217" s="34"/>
      <c r="BA217" s="34">
        <v>13</v>
      </c>
      <c r="BB217" s="34"/>
      <c r="BC217" s="34"/>
      <c r="BD217" s="34">
        <v>14</v>
      </c>
      <c r="BE217" s="34"/>
      <c r="BF217" s="34"/>
      <c r="BG217" s="34">
        <v>15</v>
      </c>
      <c r="BH217" s="34"/>
      <c r="BI217" s="34"/>
      <c r="BJ217" s="34">
        <v>16</v>
      </c>
      <c r="BK217" s="34"/>
      <c r="BL217" s="34"/>
    </row>
    <row r="218" spans="1:79" s="1" customFormat="1" ht="12.75" hidden="1" customHeight="1" x14ac:dyDescent="0.2">
      <c r="A218" s="51" t="s">
        <v>69</v>
      </c>
      <c r="B218" s="52"/>
      <c r="C218" s="52"/>
      <c r="D218" s="51" t="s">
        <v>57</v>
      </c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3"/>
      <c r="W218" s="33" t="s">
        <v>72</v>
      </c>
      <c r="X218" s="33"/>
      <c r="Y218" s="33"/>
      <c r="Z218" s="33" t="s">
        <v>73</v>
      </c>
      <c r="AA218" s="33"/>
      <c r="AB218" s="33"/>
      <c r="AC218" s="35" t="s">
        <v>74</v>
      </c>
      <c r="AD218" s="35"/>
      <c r="AE218" s="35"/>
      <c r="AF218" s="35" t="s">
        <v>75</v>
      </c>
      <c r="AG218" s="35"/>
      <c r="AH218" s="35"/>
      <c r="AI218" s="33" t="s">
        <v>76</v>
      </c>
      <c r="AJ218" s="33"/>
      <c r="AK218" s="33"/>
      <c r="AL218" s="33" t="s">
        <v>77</v>
      </c>
      <c r="AM218" s="33"/>
      <c r="AN218" s="33"/>
      <c r="AO218" s="35" t="s">
        <v>104</v>
      </c>
      <c r="AP218" s="35"/>
      <c r="AQ218" s="35"/>
      <c r="AR218" s="35" t="s">
        <v>78</v>
      </c>
      <c r="AS218" s="35"/>
      <c r="AT218" s="35"/>
      <c r="AU218" s="33" t="s">
        <v>105</v>
      </c>
      <c r="AV218" s="33"/>
      <c r="AW218" s="33"/>
      <c r="AX218" s="35" t="s">
        <v>106</v>
      </c>
      <c r="AY218" s="35"/>
      <c r="AZ218" s="35"/>
      <c r="BA218" s="33" t="s">
        <v>107</v>
      </c>
      <c r="BB218" s="33"/>
      <c r="BC218" s="33"/>
      <c r="BD218" s="35" t="s">
        <v>108</v>
      </c>
      <c r="BE218" s="35"/>
      <c r="BF218" s="35"/>
      <c r="BG218" s="33" t="s">
        <v>109</v>
      </c>
      <c r="BH218" s="33"/>
      <c r="BI218" s="33"/>
      <c r="BJ218" s="35" t="s">
        <v>110</v>
      </c>
      <c r="BK218" s="35"/>
      <c r="BL218" s="35"/>
      <c r="CA218" s="1" t="s">
        <v>103</v>
      </c>
    </row>
    <row r="219" spans="1:79" s="25" customFormat="1" ht="12.75" customHeight="1" x14ac:dyDescent="0.2">
      <c r="A219" s="59">
        <v>1</v>
      </c>
      <c r="B219" s="60"/>
      <c r="C219" s="60"/>
      <c r="D219" s="31" t="s">
        <v>289</v>
      </c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30"/>
      <c r="W219" s="58">
        <v>6.5</v>
      </c>
      <c r="X219" s="58"/>
      <c r="Y219" s="58"/>
      <c r="Z219" s="58">
        <v>6.5</v>
      </c>
      <c r="AA219" s="58"/>
      <c r="AB219" s="58"/>
      <c r="AC219" s="58">
        <v>0</v>
      </c>
      <c r="AD219" s="58"/>
      <c r="AE219" s="58"/>
      <c r="AF219" s="58">
        <v>0</v>
      </c>
      <c r="AG219" s="58"/>
      <c r="AH219" s="58"/>
      <c r="AI219" s="58">
        <v>5.5</v>
      </c>
      <c r="AJ219" s="58"/>
      <c r="AK219" s="58"/>
      <c r="AL219" s="58">
        <v>5.5</v>
      </c>
      <c r="AM219" s="58"/>
      <c r="AN219" s="58"/>
      <c r="AO219" s="58">
        <v>0</v>
      </c>
      <c r="AP219" s="58"/>
      <c r="AQ219" s="58"/>
      <c r="AR219" s="58">
        <v>0</v>
      </c>
      <c r="AS219" s="58"/>
      <c r="AT219" s="58"/>
      <c r="AU219" s="58">
        <v>5.5</v>
      </c>
      <c r="AV219" s="58"/>
      <c r="AW219" s="58"/>
      <c r="AX219" s="58">
        <v>0</v>
      </c>
      <c r="AY219" s="58"/>
      <c r="AZ219" s="58"/>
      <c r="BA219" s="58">
        <v>5.5</v>
      </c>
      <c r="BB219" s="58"/>
      <c r="BC219" s="58"/>
      <c r="BD219" s="58">
        <v>0</v>
      </c>
      <c r="BE219" s="58"/>
      <c r="BF219" s="58"/>
      <c r="BG219" s="58">
        <v>5.5</v>
      </c>
      <c r="BH219" s="58"/>
      <c r="BI219" s="58"/>
      <c r="BJ219" s="58">
        <v>0</v>
      </c>
      <c r="BK219" s="58"/>
      <c r="BL219" s="58"/>
      <c r="CA219" s="25" t="s">
        <v>43</v>
      </c>
    </row>
    <row r="220" spans="1:79" s="25" customFormat="1" ht="12.75" customHeight="1" x14ac:dyDescent="0.2">
      <c r="A220" s="59">
        <v>2</v>
      </c>
      <c r="B220" s="60"/>
      <c r="C220" s="60"/>
      <c r="D220" s="31" t="s">
        <v>290</v>
      </c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30"/>
      <c r="W220" s="58">
        <v>112.8</v>
      </c>
      <c r="X220" s="58"/>
      <c r="Y220" s="58"/>
      <c r="Z220" s="58">
        <v>112.8</v>
      </c>
      <c r="AA220" s="58"/>
      <c r="AB220" s="58"/>
      <c r="AC220" s="58">
        <v>0</v>
      </c>
      <c r="AD220" s="58"/>
      <c r="AE220" s="58"/>
      <c r="AF220" s="58">
        <v>0</v>
      </c>
      <c r="AG220" s="58"/>
      <c r="AH220" s="58"/>
      <c r="AI220" s="58">
        <v>109.46</v>
      </c>
      <c r="AJ220" s="58"/>
      <c r="AK220" s="58"/>
      <c r="AL220" s="58">
        <v>109.46</v>
      </c>
      <c r="AM220" s="58"/>
      <c r="AN220" s="58"/>
      <c r="AO220" s="58">
        <v>0</v>
      </c>
      <c r="AP220" s="58"/>
      <c r="AQ220" s="58"/>
      <c r="AR220" s="58">
        <v>0</v>
      </c>
      <c r="AS220" s="58"/>
      <c r="AT220" s="58"/>
      <c r="AU220" s="58">
        <v>101.46</v>
      </c>
      <c r="AV220" s="58"/>
      <c r="AW220" s="58"/>
      <c r="AX220" s="58">
        <v>0</v>
      </c>
      <c r="AY220" s="58"/>
      <c r="AZ220" s="58"/>
      <c r="BA220" s="58">
        <v>101.46</v>
      </c>
      <c r="BB220" s="58"/>
      <c r="BC220" s="58"/>
      <c r="BD220" s="58">
        <v>0</v>
      </c>
      <c r="BE220" s="58"/>
      <c r="BF220" s="58"/>
      <c r="BG220" s="58">
        <v>101.46</v>
      </c>
      <c r="BH220" s="58"/>
      <c r="BI220" s="58"/>
      <c r="BJ220" s="58">
        <v>0</v>
      </c>
      <c r="BK220" s="58"/>
      <c r="BL220" s="58"/>
    </row>
    <row r="221" spans="1:79" s="25" customFormat="1" ht="12.75" customHeight="1" x14ac:dyDescent="0.2">
      <c r="A221" s="59">
        <v>3</v>
      </c>
      <c r="B221" s="60"/>
      <c r="C221" s="60"/>
      <c r="D221" s="31" t="s">
        <v>291</v>
      </c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30"/>
      <c r="W221" s="58">
        <v>70.53</v>
      </c>
      <c r="X221" s="58"/>
      <c r="Y221" s="58"/>
      <c r="Z221" s="58">
        <v>70.53</v>
      </c>
      <c r="AA221" s="58"/>
      <c r="AB221" s="58"/>
      <c r="AC221" s="58">
        <v>0</v>
      </c>
      <c r="AD221" s="58"/>
      <c r="AE221" s="58"/>
      <c r="AF221" s="58">
        <v>0</v>
      </c>
      <c r="AG221" s="58"/>
      <c r="AH221" s="58"/>
      <c r="AI221" s="58">
        <v>66.8</v>
      </c>
      <c r="AJ221" s="58"/>
      <c r="AK221" s="58"/>
      <c r="AL221" s="58">
        <v>66.8</v>
      </c>
      <c r="AM221" s="58"/>
      <c r="AN221" s="58"/>
      <c r="AO221" s="58">
        <v>0</v>
      </c>
      <c r="AP221" s="58"/>
      <c r="AQ221" s="58"/>
      <c r="AR221" s="58">
        <v>0</v>
      </c>
      <c r="AS221" s="58"/>
      <c r="AT221" s="58"/>
      <c r="AU221" s="58">
        <v>63.9</v>
      </c>
      <c r="AV221" s="58"/>
      <c r="AW221" s="58"/>
      <c r="AX221" s="58">
        <v>0</v>
      </c>
      <c r="AY221" s="58"/>
      <c r="AZ221" s="58"/>
      <c r="BA221" s="58">
        <v>63.9</v>
      </c>
      <c r="BB221" s="58"/>
      <c r="BC221" s="58"/>
      <c r="BD221" s="58">
        <v>0</v>
      </c>
      <c r="BE221" s="58"/>
      <c r="BF221" s="58"/>
      <c r="BG221" s="58">
        <v>63.9</v>
      </c>
      <c r="BH221" s="58"/>
      <c r="BI221" s="58"/>
      <c r="BJ221" s="58">
        <v>0</v>
      </c>
      <c r="BK221" s="58"/>
      <c r="BL221" s="58"/>
    </row>
    <row r="222" spans="1:79" s="25" customFormat="1" ht="12.75" customHeight="1" x14ac:dyDescent="0.2">
      <c r="A222" s="59">
        <v>4</v>
      </c>
      <c r="B222" s="60"/>
      <c r="C222" s="60"/>
      <c r="D222" s="31" t="s">
        <v>292</v>
      </c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30"/>
      <c r="W222" s="58">
        <v>45.13</v>
      </c>
      <c r="X222" s="58"/>
      <c r="Y222" s="58"/>
      <c r="Z222" s="58">
        <v>45.13</v>
      </c>
      <c r="AA222" s="58"/>
      <c r="AB222" s="58"/>
      <c r="AC222" s="58">
        <v>0</v>
      </c>
      <c r="AD222" s="58"/>
      <c r="AE222" s="58"/>
      <c r="AF222" s="58">
        <v>0</v>
      </c>
      <c r="AG222" s="58"/>
      <c r="AH222" s="58"/>
      <c r="AI222" s="58">
        <v>42.87</v>
      </c>
      <c r="AJ222" s="58"/>
      <c r="AK222" s="58"/>
      <c r="AL222" s="58">
        <v>42.87</v>
      </c>
      <c r="AM222" s="58"/>
      <c r="AN222" s="58"/>
      <c r="AO222" s="58">
        <v>0</v>
      </c>
      <c r="AP222" s="58"/>
      <c r="AQ222" s="58"/>
      <c r="AR222" s="58">
        <v>0</v>
      </c>
      <c r="AS222" s="58"/>
      <c r="AT222" s="58"/>
      <c r="AU222" s="58">
        <v>40.380000000000003</v>
      </c>
      <c r="AV222" s="58"/>
      <c r="AW222" s="58"/>
      <c r="AX222" s="58">
        <v>0</v>
      </c>
      <c r="AY222" s="58"/>
      <c r="AZ222" s="58"/>
      <c r="BA222" s="58">
        <v>40.380000000000003</v>
      </c>
      <c r="BB222" s="58"/>
      <c r="BC222" s="58"/>
      <c r="BD222" s="58">
        <v>0</v>
      </c>
      <c r="BE222" s="58"/>
      <c r="BF222" s="58"/>
      <c r="BG222" s="58">
        <v>40.380000000000003</v>
      </c>
      <c r="BH222" s="58"/>
      <c r="BI222" s="58"/>
      <c r="BJ222" s="58">
        <v>0</v>
      </c>
      <c r="BK222" s="58"/>
      <c r="BL222" s="58"/>
    </row>
    <row r="223" spans="1:79" s="6" customFormat="1" ht="12.75" customHeight="1" x14ac:dyDescent="0.2">
      <c r="A223" s="65">
        <v>5</v>
      </c>
      <c r="B223" s="66"/>
      <c r="C223" s="66"/>
      <c r="D223" s="28" t="s">
        <v>213</v>
      </c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7"/>
      <c r="W223" s="61">
        <v>234.96</v>
      </c>
      <c r="X223" s="61"/>
      <c r="Y223" s="61"/>
      <c r="Z223" s="61">
        <v>234.96</v>
      </c>
      <c r="AA223" s="61"/>
      <c r="AB223" s="61"/>
      <c r="AC223" s="61">
        <v>0</v>
      </c>
      <c r="AD223" s="61"/>
      <c r="AE223" s="61"/>
      <c r="AF223" s="61">
        <v>0</v>
      </c>
      <c r="AG223" s="61"/>
      <c r="AH223" s="61"/>
      <c r="AI223" s="61">
        <v>224.63</v>
      </c>
      <c r="AJ223" s="61"/>
      <c r="AK223" s="61"/>
      <c r="AL223" s="61">
        <v>224.63</v>
      </c>
      <c r="AM223" s="61"/>
      <c r="AN223" s="61"/>
      <c r="AO223" s="61">
        <v>0</v>
      </c>
      <c r="AP223" s="61"/>
      <c r="AQ223" s="61"/>
      <c r="AR223" s="61">
        <v>0</v>
      </c>
      <c r="AS223" s="61"/>
      <c r="AT223" s="61"/>
      <c r="AU223" s="61">
        <v>211.24</v>
      </c>
      <c r="AV223" s="61"/>
      <c r="AW223" s="61"/>
      <c r="AX223" s="61">
        <v>0</v>
      </c>
      <c r="AY223" s="61"/>
      <c r="AZ223" s="61"/>
      <c r="BA223" s="61">
        <v>211.24</v>
      </c>
      <c r="BB223" s="61"/>
      <c r="BC223" s="61"/>
      <c r="BD223" s="61">
        <v>0</v>
      </c>
      <c r="BE223" s="61"/>
      <c r="BF223" s="61"/>
      <c r="BG223" s="61">
        <v>211.24</v>
      </c>
      <c r="BH223" s="61"/>
      <c r="BI223" s="61"/>
      <c r="BJ223" s="61">
        <v>0</v>
      </c>
      <c r="BK223" s="61"/>
      <c r="BL223" s="61"/>
    </row>
    <row r="224" spans="1:79" s="25" customFormat="1" ht="25.5" customHeight="1" x14ac:dyDescent="0.2">
      <c r="A224" s="59">
        <v>6</v>
      </c>
      <c r="B224" s="60"/>
      <c r="C224" s="60"/>
      <c r="D224" s="31" t="s">
        <v>214</v>
      </c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30"/>
      <c r="W224" s="58" t="s">
        <v>191</v>
      </c>
      <c r="X224" s="58"/>
      <c r="Y224" s="58"/>
      <c r="Z224" s="58" t="s">
        <v>191</v>
      </c>
      <c r="AA224" s="58"/>
      <c r="AB224" s="58"/>
      <c r="AC224" s="58"/>
      <c r="AD224" s="58"/>
      <c r="AE224" s="58"/>
      <c r="AF224" s="58"/>
      <c r="AG224" s="58"/>
      <c r="AH224" s="58"/>
      <c r="AI224" s="58" t="s">
        <v>191</v>
      </c>
      <c r="AJ224" s="58"/>
      <c r="AK224" s="58"/>
      <c r="AL224" s="58" t="s">
        <v>191</v>
      </c>
      <c r="AM224" s="58"/>
      <c r="AN224" s="58"/>
      <c r="AO224" s="58"/>
      <c r="AP224" s="58"/>
      <c r="AQ224" s="58"/>
      <c r="AR224" s="58"/>
      <c r="AS224" s="58"/>
      <c r="AT224" s="58"/>
      <c r="AU224" s="58" t="s">
        <v>191</v>
      </c>
      <c r="AV224" s="58"/>
      <c r="AW224" s="58"/>
      <c r="AX224" s="58"/>
      <c r="AY224" s="58"/>
      <c r="AZ224" s="58"/>
      <c r="BA224" s="58" t="s">
        <v>191</v>
      </c>
      <c r="BB224" s="58"/>
      <c r="BC224" s="58"/>
      <c r="BD224" s="58"/>
      <c r="BE224" s="58"/>
      <c r="BF224" s="58"/>
      <c r="BG224" s="58" t="s">
        <v>191</v>
      </c>
      <c r="BH224" s="58"/>
      <c r="BI224" s="58"/>
      <c r="BJ224" s="58"/>
      <c r="BK224" s="58"/>
      <c r="BL224" s="58"/>
    </row>
    <row r="227" spans="1:79" ht="14.25" customHeight="1" x14ac:dyDescent="0.2">
      <c r="A227" s="69" t="s">
        <v>153</v>
      </c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</row>
    <row r="228" spans="1:79" ht="14.25" customHeight="1" x14ac:dyDescent="0.2">
      <c r="A228" s="69" t="s">
        <v>229</v>
      </c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</row>
    <row r="229" spans="1:79" ht="15" customHeight="1" x14ac:dyDescent="0.2">
      <c r="A229" s="42" t="s">
        <v>184</v>
      </c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</row>
    <row r="230" spans="1:79" ht="15" customHeight="1" x14ac:dyDescent="0.2">
      <c r="A230" s="34" t="s">
        <v>6</v>
      </c>
      <c r="B230" s="34"/>
      <c r="C230" s="34"/>
      <c r="D230" s="34"/>
      <c r="E230" s="34"/>
      <c r="F230" s="34"/>
      <c r="G230" s="34" t="s">
        <v>126</v>
      </c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 t="s">
        <v>13</v>
      </c>
      <c r="U230" s="34"/>
      <c r="V230" s="34"/>
      <c r="W230" s="34"/>
      <c r="X230" s="34"/>
      <c r="Y230" s="34"/>
      <c r="Z230" s="34"/>
      <c r="AA230" s="48" t="s">
        <v>185</v>
      </c>
      <c r="AB230" s="100"/>
      <c r="AC230" s="100"/>
      <c r="AD230" s="100"/>
      <c r="AE230" s="100"/>
      <c r="AF230" s="100"/>
      <c r="AG230" s="100"/>
      <c r="AH230" s="100"/>
      <c r="AI230" s="100"/>
      <c r="AJ230" s="100"/>
      <c r="AK230" s="100"/>
      <c r="AL230" s="100"/>
      <c r="AM230" s="100"/>
      <c r="AN230" s="100"/>
      <c r="AO230" s="101"/>
      <c r="AP230" s="48" t="s">
        <v>186</v>
      </c>
      <c r="AQ230" s="49"/>
      <c r="AR230" s="49"/>
      <c r="AS230" s="49"/>
      <c r="AT230" s="49"/>
      <c r="AU230" s="49"/>
      <c r="AV230" s="49"/>
      <c r="AW230" s="49"/>
      <c r="AX230" s="49"/>
      <c r="AY230" s="49"/>
      <c r="AZ230" s="49"/>
      <c r="BA230" s="49"/>
      <c r="BB230" s="49"/>
      <c r="BC230" s="49"/>
      <c r="BD230" s="50"/>
      <c r="BE230" s="48" t="s">
        <v>187</v>
      </c>
      <c r="BF230" s="49"/>
      <c r="BG230" s="49"/>
      <c r="BH230" s="49"/>
      <c r="BI230" s="49"/>
      <c r="BJ230" s="49"/>
      <c r="BK230" s="49"/>
      <c r="BL230" s="49"/>
      <c r="BM230" s="49"/>
      <c r="BN230" s="49"/>
      <c r="BO230" s="49"/>
      <c r="BP230" s="49"/>
      <c r="BQ230" s="49"/>
      <c r="BR230" s="49"/>
      <c r="BS230" s="50"/>
    </row>
    <row r="231" spans="1:79" ht="32.1" customHeight="1" x14ac:dyDescent="0.2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 t="s">
        <v>4</v>
      </c>
      <c r="AB231" s="34"/>
      <c r="AC231" s="34"/>
      <c r="AD231" s="34"/>
      <c r="AE231" s="34"/>
      <c r="AF231" s="34" t="s">
        <v>3</v>
      </c>
      <c r="AG231" s="34"/>
      <c r="AH231" s="34"/>
      <c r="AI231" s="34"/>
      <c r="AJ231" s="34"/>
      <c r="AK231" s="34" t="s">
        <v>89</v>
      </c>
      <c r="AL231" s="34"/>
      <c r="AM231" s="34"/>
      <c r="AN231" s="34"/>
      <c r="AO231" s="34"/>
      <c r="AP231" s="34" t="s">
        <v>4</v>
      </c>
      <c r="AQ231" s="34"/>
      <c r="AR231" s="34"/>
      <c r="AS231" s="34"/>
      <c r="AT231" s="34"/>
      <c r="AU231" s="34" t="s">
        <v>3</v>
      </c>
      <c r="AV231" s="34"/>
      <c r="AW231" s="34"/>
      <c r="AX231" s="34"/>
      <c r="AY231" s="34"/>
      <c r="AZ231" s="34" t="s">
        <v>96</v>
      </c>
      <c r="BA231" s="34"/>
      <c r="BB231" s="34"/>
      <c r="BC231" s="34"/>
      <c r="BD231" s="34"/>
      <c r="BE231" s="34" t="s">
        <v>4</v>
      </c>
      <c r="BF231" s="34"/>
      <c r="BG231" s="34"/>
      <c r="BH231" s="34"/>
      <c r="BI231" s="34"/>
      <c r="BJ231" s="34" t="s">
        <v>3</v>
      </c>
      <c r="BK231" s="34"/>
      <c r="BL231" s="34"/>
      <c r="BM231" s="34"/>
      <c r="BN231" s="34"/>
      <c r="BO231" s="34" t="s">
        <v>127</v>
      </c>
      <c r="BP231" s="34"/>
      <c r="BQ231" s="34"/>
      <c r="BR231" s="34"/>
      <c r="BS231" s="34"/>
    </row>
    <row r="232" spans="1:79" ht="15" customHeight="1" x14ac:dyDescent="0.2">
      <c r="A232" s="34">
        <v>1</v>
      </c>
      <c r="B232" s="34"/>
      <c r="C232" s="34"/>
      <c r="D232" s="34"/>
      <c r="E232" s="34"/>
      <c r="F232" s="34"/>
      <c r="G232" s="34">
        <v>2</v>
      </c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>
        <v>3</v>
      </c>
      <c r="U232" s="34"/>
      <c r="V232" s="34"/>
      <c r="W232" s="34"/>
      <c r="X232" s="34"/>
      <c r="Y232" s="34"/>
      <c r="Z232" s="34"/>
      <c r="AA232" s="34">
        <v>4</v>
      </c>
      <c r="AB232" s="34"/>
      <c r="AC232" s="34"/>
      <c r="AD232" s="34"/>
      <c r="AE232" s="34"/>
      <c r="AF232" s="34">
        <v>5</v>
      </c>
      <c r="AG232" s="34"/>
      <c r="AH232" s="34"/>
      <c r="AI232" s="34"/>
      <c r="AJ232" s="34"/>
      <c r="AK232" s="34">
        <v>6</v>
      </c>
      <c r="AL232" s="34"/>
      <c r="AM232" s="34"/>
      <c r="AN232" s="34"/>
      <c r="AO232" s="34"/>
      <c r="AP232" s="34">
        <v>7</v>
      </c>
      <c r="AQ232" s="34"/>
      <c r="AR232" s="34"/>
      <c r="AS232" s="34"/>
      <c r="AT232" s="34"/>
      <c r="AU232" s="34">
        <v>8</v>
      </c>
      <c r="AV232" s="34"/>
      <c r="AW232" s="34"/>
      <c r="AX232" s="34"/>
      <c r="AY232" s="34"/>
      <c r="AZ232" s="34">
        <v>9</v>
      </c>
      <c r="BA232" s="34"/>
      <c r="BB232" s="34"/>
      <c r="BC232" s="34"/>
      <c r="BD232" s="34"/>
      <c r="BE232" s="34">
        <v>10</v>
      </c>
      <c r="BF232" s="34"/>
      <c r="BG232" s="34"/>
      <c r="BH232" s="34"/>
      <c r="BI232" s="34"/>
      <c r="BJ232" s="34">
        <v>11</v>
      </c>
      <c r="BK232" s="34"/>
      <c r="BL232" s="34"/>
      <c r="BM232" s="34"/>
      <c r="BN232" s="34"/>
      <c r="BO232" s="34">
        <v>12</v>
      </c>
      <c r="BP232" s="34"/>
      <c r="BQ232" s="34"/>
      <c r="BR232" s="34"/>
      <c r="BS232" s="34"/>
    </row>
    <row r="233" spans="1:79" s="1" customFormat="1" ht="15" hidden="1" customHeight="1" x14ac:dyDescent="0.2">
      <c r="A233" s="33" t="s">
        <v>69</v>
      </c>
      <c r="B233" s="33"/>
      <c r="C233" s="33"/>
      <c r="D233" s="33"/>
      <c r="E233" s="33"/>
      <c r="F233" s="33"/>
      <c r="G233" s="84" t="s">
        <v>57</v>
      </c>
      <c r="H233" s="84"/>
      <c r="I233" s="84"/>
      <c r="J233" s="84"/>
      <c r="K233" s="84"/>
      <c r="L233" s="84"/>
      <c r="M233" s="84"/>
      <c r="N233" s="84"/>
      <c r="O233" s="84"/>
      <c r="P233" s="84"/>
      <c r="Q233" s="84"/>
      <c r="R233" s="84"/>
      <c r="S233" s="84"/>
      <c r="T233" s="84" t="s">
        <v>79</v>
      </c>
      <c r="U233" s="84"/>
      <c r="V233" s="84"/>
      <c r="W233" s="84"/>
      <c r="X233" s="84"/>
      <c r="Y233" s="84"/>
      <c r="Z233" s="84"/>
      <c r="AA233" s="35" t="s">
        <v>65</v>
      </c>
      <c r="AB233" s="35"/>
      <c r="AC233" s="35"/>
      <c r="AD233" s="35"/>
      <c r="AE233" s="35"/>
      <c r="AF233" s="35" t="s">
        <v>66</v>
      </c>
      <c r="AG233" s="35"/>
      <c r="AH233" s="35"/>
      <c r="AI233" s="35"/>
      <c r="AJ233" s="35"/>
      <c r="AK233" s="75" t="s">
        <v>122</v>
      </c>
      <c r="AL233" s="75"/>
      <c r="AM233" s="75"/>
      <c r="AN233" s="75"/>
      <c r="AO233" s="75"/>
      <c r="AP233" s="35" t="s">
        <v>67</v>
      </c>
      <c r="AQ233" s="35"/>
      <c r="AR233" s="35"/>
      <c r="AS233" s="35"/>
      <c r="AT233" s="35"/>
      <c r="AU233" s="35" t="s">
        <v>68</v>
      </c>
      <c r="AV233" s="35"/>
      <c r="AW233" s="35"/>
      <c r="AX233" s="35"/>
      <c r="AY233" s="35"/>
      <c r="AZ233" s="75" t="s">
        <v>122</v>
      </c>
      <c r="BA233" s="75"/>
      <c r="BB233" s="75"/>
      <c r="BC233" s="75"/>
      <c r="BD233" s="75"/>
      <c r="BE233" s="35" t="s">
        <v>58</v>
      </c>
      <c r="BF233" s="35"/>
      <c r="BG233" s="35"/>
      <c r="BH233" s="35"/>
      <c r="BI233" s="35"/>
      <c r="BJ233" s="35" t="s">
        <v>59</v>
      </c>
      <c r="BK233" s="35"/>
      <c r="BL233" s="35"/>
      <c r="BM233" s="35"/>
      <c r="BN233" s="35"/>
      <c r="BO233" s="75" t="s">
        <v>122</v>
      </c>
      <c r="BP233" s="75"/>
      <c r="BQ233" s="75"/>
      <c r="BR233" s="75"/>
      <c r="BS233" s="75"/>
      <c r="CA233" s="1" t="s">
        <v>44</v>
      </c>
    </row>
    <row r="234" spans="1:79" s="6" customFormat="1" ht="12.75" customHeight="1" x14ac:dyDescent="0.2">
      <c r="A234" s="74"/>
      <c r="B234" s="74"/>
      <c r="C234" s="74"/>
      <c r="D234" s="74"/>
      <c r="E234" s="74"/>
      <c r="F234" s="74"/>
      <c r="G234" s="83" t="s">
        <v>147</v>
      </c>
      <c r="H234" s="83"/>
      <c r="I234" s="83"/>
      <c r="J234" s="83"/>
      <c r="K234" s="83"/>
      <c r="L234" s="83"/>
      <c r="M234" s="83"/>
      <c r="N234" s="83"/>
      <c r="O234" s="83"/>
      <c r="P234" s="83"/>
      <c r="Q234" s="83"/>
      <c r="R234" s="83"/>
      <c r="S234" s="83"/>
      <c r="T234" s="99"/>
      <c r="U234" s="99"/>
      <c r="V234" s="99"/>
      <c r="W234" s="99"/>
      <c r="X234" s="99"/>
      <c r="Y234" s="99"/>
      <c r="Z234" s="99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>
        <f>IF(ISNUMBER(AA234),AA234,0)+IF(ISNUMBER(AF234),AF234,0)</f>
        <v>0</v>
      </c>
      <c r="AL234" s="63"/>
      <c r="AM234" s="63"/>
      <c r="AN234" s="63"/>
      <c r="AO234" s="63"/>
      <c r="AP234" s="63"/>
      <c r="AQ234" s="63"/>
      <c r="AR234" s="63"/>
      <c r="AS234" s="63"/>
      <c r="AT234" s="63"/>
      <c r="AU234" s="63"/>
      <c r="AV234" s="63"/>
      <c r="AW234" s="63"/>
      <c r="AX234" s="63"/>
      <c r="AY234" s="63"/>
      <c r="AZ234" s="63">
        <f>IF(ISNUMBER(AP234),AP234,0)+IF(ISNUMBER(AU234),AU234,0)</f>
        <v>0</v>
      </c>
      <c r="BA234" s="63"/>
      <c r="BB234" s="63"/>
      <c r="BC234" s="63"/>
      <c r="BD234" s="63"/>
      <c r="BE234" s="63"/>
      <c r="BF234" s="63"/>
      <c r="BG234" s="63"/>
      <c r="BH234" s="63"/>
      <c r="BI234" s="63"/>
      <c r="BJ234" s="63"/>
      <c r="BK234" s="63"/>
      <c r="BL234" s="63"/>
      <c r="BM234" s="63"/>
      <c r="BN234" s="63"/>
      <c r="BO234" s="63">
        <f>IF(ISNUMBER(BE234),BE234,0)+IF(ISNUMBER(BJ234),BJ234,0)</f>
        <v>0</v>
      </c>
      <c r="BP234" s="63"/>
      <c r="BQ234" s="63"/>
      <c r="BR234" s="63"/>
      <c r="BS234" s="63"/>
      <c r="CA234" s="6" t="s">
        <v>45</v>
      </c>
    </row>
    <row r="236" spans="1:79" ht="13.5" customHeight="1" x14ac:dyDescent="0.2">
      <c r="A236" s="69" t="s">
        <v>242</v>
      </c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</row>
    <row r="237" spans="1:79" ht="15" customHeight="1" x14ac:dyDescent="0.2">
      <c r="A237" s="91" t="s">
        <v>184</v>
      </c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</row>
    <row r="238" spans="1:79" ht="15" customHeight="1" x14ac:dyDescent="0.2">
      <c r="A238" s="34" t="s">
        <v>6</v>
      </c>
      <c r="B238" s="34"/>
      <c r="C238" s="34"/>
      <c r="D238" s="34"/>
      <c r="E238" s="34"/>
      <c r="F238" s="34"/>
      <c r="G238" s="34" t="s">
        <v>126</v>
      </c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 t="s">
        <v>13</v>
      </c>
      <c r="U238" s="34"/>
      <c r="V238" s="34"/>
      <c r="W238" s="34"/>
      <c r="X238" s="34"/>
      <c r="Y238" s="34"/>
      <c r="Z238" s="34"/>
      <c r="AA238" s="48" t="s">
        <v>188</v>
      </c>
      <c r="AB238" s="100"/>
      <c r="AC238" s="100"/>
      <c r="AD238" s="100"/>
      <c r="AE238" s="100"/>
      <c r="AF238" s="100"/>
      <c r="AG238" s="100"/>
      <c r="AH238" s="100"/>
      <c r="AI238" s="100"/>
      <c r="AJ238" s="100"/>
      <c r="AK238" s="100"/>
      <c r="AL238" s="100"/>
      <c r="AM238" s="100"/>
      <c r="AN238" s="100"/>
      <c r="AO238" s="101"/>
      <c r="AP238" s="48" t="s">
        <v>189</v>
      </c>
      <c r="AQ238" s="49"/>
      <c r="AR238" s="49"/>
      <c r="AS238" s="49"/>
      <c r="AT238" s="49"/>
      <c r="AU238" s="49"/>
      <c r="AV238" s="49"/>
      <c r="AW238" s="49"/>
      <c r="AX238" s="49"/>
      <c r="AY238" s="49"/>
      <c r="AZ238" s="49"/>
      <c r="BA238" s="49"/>
      <c r="BB238" s="49"/>
      <c r="BC238" s="49"/>
      <c r="BD238" s="50"/>
    </row>
    <row r="239" spans="1:79" ht="32.1" customHeight="1" x14ac:dyDescent="0.2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 t="s">
        <v>4</v>
      </c>
      <c r="AB239" s="34"/>
      <c r="AC239" s="34"/>
      <c r="AD239" s="34"/>
      <c r="AE239" s="34"/>
      <c r="AF239" s="34" t="s">
        <v>3</v>
      </c>
      <c r="AG239" s="34"/>
      <c r="AH239" s="34"/>
      <c r="AI239" s="34"/>
      <c r="AJ239" s="34"/>
      <c r="AK239" s="34" t="s">
        <v>89</v>
      </c>
      <c r="AL239" s="34"/>
      <c r="AM239" s="34"/>
      <c r="AN239" s="34"/>
      <c r="AO239" s="34"/>
      <c r="AP239" s="34" t="s">
        <v>4</v>
      </c>
      <c r="AQ239" s="34"/>
      <c r="AR239" s="34"/>
      <c r="AS239" s="34"/>
      <c r="AT239" s="34"/>
      <c r="AU239" s="34" t="s">
        <v>3</v>
      </c>
      <c r="AV239" s="34"/>
      <c r="AW239" s="34"/>
      <c r="AX239" s="34"/>
      <c r="AY239" s="34"/>
      <c r="AZ239" s="34" t="s">
        <v>96</v>
      </c>
      <c r="BA239" s="34"/>
      <c r="BB239" s="34"/>
      <c r="BC239" s="34"/>
      <c r="BD239" s="34"/>
    </row>
    <row r="240" spans="1:79" ht="15" customHeight="1" x14ac:dyDescent="0.2">
      <c r="A240" s="34">
        <v>1</v>
      </c>
      <c r="B240" s="34"/>
      <c r="C240" s="34"/>
      <c r="D240" s="34"/>
      <c r="E240" s="34"/>
      <c r="F240" s="34"/>
      <c r="G240" s="34">
        <v>2</v>
      </c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>
        <v>3</v>
      </c>
      <c r="U240" s="34"/>
      <c r="V240" s="34"/>
      <c r="W240" s="34"/>
      <c r="X240" s="34"/>
      <c r="Y240" s="34"/>
      <c r="Z240" s="34"/>
      <c r="AA240" s="34">
        <v>4</v>
      </c>
      <c r="AB240" s="34"/>
      <c r="AC240" s="34"/>
      <c r="AD240" s="34"/>
      <c r="AE240" s="34"/>
      <c r="AF240" s="34">
        <v>5</v>
      </c>
      <c r="AG240" s="34"/>
      <c r="AH240" s="34"/>
      <c r="AI240" s="34"/>
      <c r="AJ240" s="34"/>
      <c r="AK240" s="34">
        <v>6</v>
      </c>
      <c r="AL240" s="34"/>
      <c r="AM240" s="34"/>
      <c r="AN240" s="34"/>
      <c r="AO240" s="34"/>
      <c r="AP240" s="34">
        <v>7</v>
      </c>
      <c r="AQ240" s="34"/>
      <c r="AR240" s="34"/>
      <c r="AS240" s="34"/>
      <c r="AT240" s="34"/>
      <c r="AU240" s="34">
        <v>8</v>
      </c>
      <c r="AV240" s="34"/>
      <c r="AW240" s="34"/>
      <c r="AX240" s="34"/>
      <c r="AY240" s="34"/>
      <c r="AZ240" s="34">
        <v>9</v>
      </c>
      <c r="BA240" s="34"/>
      <c r="BB240" s="34"/>
      <c r="BC240" s="34"/>
      <c r="BD240" s="34"/>
    </row>
    <row r="241" spans="1:79" s="1" customFormat="1" ht="12" hidden="1" customHeight="1" x14ac:dyDescent="0.2">
      <c r="A241" s="33" t="s">
        <v>69</v>
      </c>
      <c r="B241" s="33"/>
      <c r="C241" s="33"/>
      <c r="D241" s="33"/>
      <c r="E241" s="33"/>
      <c r="F241" s="33"/>
      <c r="G241" s="84" t="s">
        <v>57</v>
      </c>
      <c r="H241" s="84"/>
      <c r="I241" s="84"/>
      <c r="J241" s="84"/>
      <c r="K241" s="84"/>
      <c r="L241" s="84"/>
      <c r="M241" s="84"/>
      <c r="N241" s="84"/>
      <c r="O241" s="84"/>
      <c r="P241" s="84"/>
      <c r="Q241" s="84"/>
      <c r="R241" s="84"/>
      <c r="S241" s="84"/>
      <c r="T241" s="84" t="s">
        <v>79</v>
      </c>
      <c r="U241" s="84"/>
      <c r="V241" s="84"/>
      <c r="W241" s="84"/>
      <c r="X241" s="84"/>
      <c r="Y241" s="84"/>
      <c r="Z241" s="84"/>
      <c r="AA241" s="35" t="s">
        <v>60</v>
      </c>
      <c r="AB241" s="35"/>
      <c r="AC241" s="35"/>
      <c r="AD241" s="35"/>
      <c r="AE241" s="35"/>
      <c r="AF241" s="35" t="s">
        <v>61</v>
      </c>
      <c r="AG241" s="35"/>
      <c r="AH241" s="35"/>
      <c r="AI241" s="35"/>
      <c r="AJ241" s="35"/>
      <c r="AK241" s="75" t="s">
        <v>122</v>
      </c>
      <c r="AL241" s="75"/>
      <c r="AM241" s="75"/>
      <c r="AN241" s="75"/>
      <c r="AO241" s="75"/>
      <c r="AP241" s="35" t="s">
        <v>62</v>
      </c>
      <c r="AQ241" s="35"/>
      <c r="AR241" s="35"/>
      <c r="AS241" s="35"/>
      <c r="AT241" s="35"/>
      <c r="AU241" s="35" t="s">
        <v>63</v>
      </c>
      <c r="AV241" s="35"/>
      <c r="AW241" s="35"/>
      <c r="AX241" s="35"/>
      <c r="AY241" s="35"/>
      <c r="AZ241" s="75" t="s">
        <v>122</v>
      </c>
      <c r="BA241" s="75"/>
      <c r="BB241" s="75"/>
      <c r="BC241" s="75"/>
      <c r="BD241" s="75"/>
      <c r="CA241" s="1" t="s">
        <v>46</v>
      </c>
    </row>
    <row r="242" spans="1:79" s="6" customFormat="1" x14ac:dyDescent="0.2">
      <c r="A242" s="74"/>
      <c r="B242" s="74"/>
      <c r="C242" s="74"/>
      <c r="D242" s="74"/>
      <c r="E242" s="74"/>
      <c r="F242" s="74"/>
      <c r="G242" s="83" t="s">
        <v>147</v>
      </c>
      <c r="H242" s="83"/>
      <c r="I242" s="83"/>
      <c r="J242" s="83"/>
      <c r="K242" s="83"/>
      <c r="L242" s="83"/>
      <c r="M242" s="83"/>
      <c r="N242" s="83"/>
      <c r="O242" s="83"/>
      <c r="P242" s="83"/>
      <c r="Q242" s="83"/>
      <c r="R242" s="83"/>
      <c r="S242" s="83"/>
      <c r="T242" s="99"/>
      <c r="U242" s="99"/>
      <c r="V242" s="99"/>
      <c r="W242" s="99"/>
      <c r="X242" s="99"/>
      <c r="Y242" s="99"/>
      <c r="Z242" s="99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>
        <f>IF(ISNUMBER(AA242),AA242,0)+IF(ISNUMBER(AF242),AF242,0)</f>
        <v>0</v>
      </c>
      <c r="AL242" s="63"/>
      <c r="AM242" s="63"/>
      <c r="AN242" s="63"/>
      <c r="AO242" s="63"/>
      <c r="AP242" s="63"/>
      <c r="AQ242" s="63"/>
      <c r="AR242" s="63"/>
      <c r="AS242" s="63"/>
      <c r="AT242" s="63"/>
      <c r="AU242" s="63"/>
      <c r="AV242" s="63"/>
      <c r="AW242" s="63"/>
      <c r="AX242" s="63"/>
      <c r="AY242" s="63"/>
      <c r="AZ242" s="63">
        <f>IF(ISNUMBER(AP242),AP242,0)+IF(ISNUMBER(AU242),AU242,0)</f>
        <v>0</v>
      </c>
      <c r="BA242" s="63"/>
      <c r="BB242" s="63"/>
      <c r="BC242" s="63"/>
      <c r="BD242" s="63"/>
      <c r="CA242" s="6" t="s">
        <v>47</v>
      </c>
    </row>
    <row r="245" spans="1:79" ht="14.25" customHeight="1" x14ac:dyDescent="0.2">
      <c r="A245" s="69" t="s">
        <v>243</v>
      </c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</row>
    <row r="246" spans="1:79" ht="15" customHeight="1" x14ac:dyDescent="0.2">
      <c r="A246" s="91" t="s">
        <v>184</v>
      </c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  <c r="BG246" s="92"/>
      <c r="BH246" s="92"/>
      <c r="BI246" s="92"/>
      <c r="BJ246" s="92"/>
      <c r="BK246" s="92"/>
      <c r="BL246" s="92"/>
      <c r="BM246" s="92"/>
    </row>
    <row r="247" spans="1:79" ht="23.1" customHeight="1" x14ac:dyDescent="0.2">
      <c r="A247" s="34" t="s">
        <v>128</v>
      </c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93" t="s">
        <v>129</v>
      </c>
      <c r="O247" s="94"/>
      <c r="P247" s="94"/>
      <c r="Q247" s="94"/>
      <c r="R247" s="94"/>
      <c r="S247" s="94"/>
      <c r="T247" s="94"/>
      <c r="U247" s="95"/>
      <c r="V247" s="93" t="s">
        <v>130</v>
      </c>
      <c r="W247" s="94"/>
      <c r="X247" s="94"/>
      <c r="Y247" s="94"/>
      <c r="Z247" s="95"/>
      <c r="AA247" s="34" t="s">
        <v>185</v>
      </c>
      <c r="AB247" s="34"/>
      <c r="AC247" s="34"/>
      <c r="AD247" s="34"/>
      <c r="AE247" s="34"/>
      <c r="AF247" s="34"/>
      <c r="AG247" s="34"/>
      <c r="AH247" s="34"/>
      <c r="AI247" s="34"/>
      <c r="AJ247" s="34" t="s">
        <v>186</v>
      </c>
      <c r="AK247" s="34"/>
      <c r="AL247" s="34"/>
      <c r="AM247" s="34"/>
      <c r="AN247" s="34"/>
      <c r="AO247" s="34"/>
      <c r="AP247" s="34"/>
      <c r="AQ247" s="34"/>
      <c r="AR247" s="34"/>
      <c r="AS247" s="34" t="s">
        <v>187</v>
      </c>
      <c r="AT247" s="34"/>
      <c r="AU247" s="34"/>
      <c r="AV247" s="34"/>
      <c r="AW247" s="34"/>
      <c r="AX247" s="34"/>
      <c r="AY247" s="34"/>
      <c r="AZ247" s="34"/>
      <c r="BA247" s="34"/>
      <c r="BB247" s="34" t="s">
        <v>188</v>
      </c>
      <c r="BC247" s="34"/>
      <c r="BD247" s="34"/>
      <c r="BE247" s="34"/>
      <c r="BF247" s="34"/>
      <c r="BG247" s="34"/>
      <c r="BH247" s="34"/>
      <c r="BI247" s="34"/>
      <c r="BJ247" s="34"/>
      <c r="BK247" s="34" t="s">
        <v>189</v>
      </c>
      <c r="BL247" s="34"/>
      <c r="BM247" s="34"/>
      <c r="BN247" s="34"/>
      <c r="BO247" s="34"/>
      <c r="BP247" s="34"/>
      <c r="BQ247" s="34"/>
      <c r="BR247" s="34"/>
      <c r="BS247" s="34"/>
    </row>
    <row r="248" spans="1:79" ht="95.25" customHeight="1" x14ac:dyDescent="0.2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96"/>
      <c r="O248" s="97"/>
      <c r="P248" s="97"/>
      <c r="Q248" s="97"/>
      <c r="R248" s="97"/>
      <c r="S248" s="97"/>
      <c r="T248" s="97"/>
      <c r="U248" s="98"/>
      <c r="V248" s="96"/>
      <c r="W248" s="97"/>
      <c r="X248" s="97"/>
      <c r="Y248" s="97"/>
      <c r="Z248" s="98"/>
      <c r="AA248" s="85" t="s">
        <v>133</v>
      </c>
      <c r="AB248" s="85"/>
      <c r="AC248" s="85"/>
      <c r="AD248" s="85"/>
      <c r="AE248" s="85"/>
      <c r="AF248" s="85" t="s">
        <v>134</v>
      </c>
      <c r="AG248" s="85"/>
      <c r="AH248" s="85"/>
      <c r="AI248" s="85"/>
      <c r="AJ248" s="85" t="s">
        <v>133</v>
      </c>
      <c r="AK248" s="85"/>
      <c r="AL248" s="85"/>
      <c r="AM248" s="85"/>
      <c r="AN248" s="85"/>
      <c r="AO248" s="85" t="s">
        <v>134</v>
      </c>
      <c r="AP248" s="85"/>
      <c r="AQ248" s="85"/>
      <c r="AR248" s="85"/>
      <c r="AS248" s="85" t="s">
        <v>133</v>
      </c>
      <c r="AT248" s="85"/>
      <c r="AU248" s="85"/>
      <c r="AV248" s="85"/>
      <c r="AW248" s="85"/>
      <c r="AX248" s="85" t="s">
        <v>134</v>
      </c>
      <c r="AY248" s="85"/>
      <c r="AZ248" s="85"/>
      <c r="BA248" s="85"/>
      <c r="BB248" s="85" t="s">
        <v>133</v>
      </c>
      <c r="BC248" s="85"/>
      <c r="BD248" s="85"/>
      <c r="BE248" s="85"/>
      <c r="BF248" s="85"/>
      <c r="BG248" s="85" t="s">
        <v>134</v>
      </c>
      <c r="BH248" s="85"/>
      <c r="BI248" s="85"/>
      <c r="BJ248" s="85"/>
      <c r="BK248" s="85" t="s">
        <v>133</v>
      </c>
      <c r="BL248" s="85"/>
      <c r="BM248" s="85"/>
      <c r="BN248" s="85"/>
      <c r="BO248" s="85"/>
      <c r="BP248" s="85" t="s">
        <v>134</v>
      </c>
      <c r="BQ248" s="85"/>
      <c r="BR248" s="85"/>
      <c r="BS248" s="85"/>
    </row>
    <row r="249" spans="1:79" ht="15" customHeight="1" x14ac:dyDescent="0.2">
      <c r="A249" s="34">
        <v>1</v>
      </c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48">
        <v>2</v>
      </c>
      <c r="O249" s="49"/>
      <c r="P249" s="49"/>
      <c r="Q249" s="49"/>
      <c r="R249" s="49"/>
      <c r="S249" s="49"/>
      <c r="T249" s="49"/>
      <c r="U249" s="50"/>
      <c r="V249" s="34">
        <v>3</v>
      </c>
      <c r="W249" s="34"/>
      <c r="X249" s="34"/>
      <c r="Y249" s="34"/>
      <c r="Z249" s="34"/>
      <c r="AA249" s="34">
        <v>4</v>
      </c>
      <c r="AB249" s="34"/>
      <c r="AC249" s="34"/>
      <c r="AD249" s="34"/>
      <c r="AE249" s="34"/>
      <c r="AF249" s="34">
        <v>5</v>
      </c>
      <c r="AG249" s="34"/>
      <c r="AH249" s="34"/>
      <c r="AI249" s="34"/>
      <c r="AJ249" s="34">
        <v>6</v>
      </c>
      <c r="AK249" s="34"/>
      <c r="AL249" s="34"/>
      <c r="AM249" s="34"/>
      <c r="AN249" s="34"/>
      <c r="AO249" s="34">
        <v>7</v>
      </c>
      <c r="AP249" s="34"/>
      <c r="AQ249" s="34"/>
      <c r="AR249" s="34"/>
      <c r="AS249" s="34">
        <v>8</v>
      </c>
      <c r="AT249" s="34"/>
      <c r="AU249" s="34"/>
      <c r="AV249" s="34"/>
      <c r="AW249" s="34"/>
      <c r="AX249" s="34">
        <v>9</v>
      </c>
      <c r="AY249" s="34"/>
      <c r="AZ249" s="34"/>
      <c r="BA249" s="34"/>
      <c r="BB249" s="34">
        <v>10</v>
      </c>
      <c r="BC249" s="34"/>
      <c r="BD249" s="34"/>
      <c r="BE249" s="34"/>
      <c r="BF249" s="34"/>
      <c r="BG249" s="34">
        <v>11</v>
      </c>
      <c r="BH249" s="34"/>
      <c r="BI249" s="34"/>
      <c r="BJ249" s="34"/>
      <c r="BK249" s="34">
        <v>12</v>
      </c>
      <c r="BL249" s="34"/>
      <c r="BM249" s="34"/>
      <c r="BN249" s="34"/>
      <c r="BO249" s="34"/>
      <c r="BP249" s="34">
        <v>13</v>
      </c>
      <c r="BQ249" s="34"/>
      <c r="BR249" s="34"/>
      <c r="BS249" s="34"/>
    </row>
    <row r="250" spans="1:79" s="1" customFormat="1" ht="12" hidden="1" customHeight="1" x14ac:dyDescent="0.2">
      <c r="A250" s="84" t="s">
        <v>146</v>
      </c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33" t="s">
        <v>131</v>
      </c>
      <c r="O250" s="33"/>
      <c r="P250" s="33"/>
      <c r="Q250" s="33"/>
      <c r="R250" s="33"/>
      <c r="S250" s="33"/>
      <c r="T250" s="33"/>
      <c r="U250" s="33"/>
      <c r="V250" s="33" t="s">
        <v>132</v>
      </c>
      <c r="W250" s="33"/>
      <c r="X250" s="33"/>
      <c r="Y250" s="33"/>
      <c r="Z250" s="33"/>
      <c r="AA250" s="35" t="s">
        <v>65</v>
      </c>
      <c r="AB250" s="35"/>
      <c r="AC250" s="35"/>
      <c r="AD250" s="35"/>
      <c r="AE250" s="35"/>
      <c r="AF250" s="35" t="s">
        <v>66</v>
      </c>
      <c r="AG250" s="35"/>
      <c r="AH250" s="35"/>
      <c r="AI250" s="35"/>
      <c r="AJ250" s="35" t="s">
        <v>67</v>
      </c>
      <c r="AK250" s="35"/>
      <c r="AL250" s="35"/>
      <c r="AM250" s="35"/>
      <c r="AN250" s="35"/>
      <c r="AO250" s="35" t="s">
        <v>68</v>
      </c>
      <c r="AP250" s="35"/>
      <c r="AQ250" s="35"/>
      <c r="AR250" s="35"/>
      <c r="AS250" s="35" t="s">
        <v>58</v>
      </c>
      <c r="AT250" s="35"/>
      <c r="AU250" s="35"/>
      <c r="AV250" s="35"/>
      <c r="AW250" s="35"/>
      <c r="AX250" s="35" t="s">
        <v>59</v>
      </c>
      <c r="AY250" s="35"/>
      <c r="AZ250" s="35"/>
      <c r="BA250" s="35"/>
      <c r="BB250" s="35" t="s">
        <v>60</v>
      </c>
      <c r="BC250" s="35"/>
      <c r="BD250" s="35"/>
      <c r="BE250" s="35"/>
      <c r="BF250" s="35"/>
      <c r="BG250" s="35" t="s">
        <v>61</v>
      </c>
      <c r="BH250" s="35"/>
      <c r="BI250" s="35"/>
      <c r="BJ250" s="35"/>
      <c r="BK250" s="35" t="s">
        <v>62</v>
      </c>
      <c r="BL250" s="35"/>
      <c r="BM250" s="35"/>
      <c r="BN250" s="35"/>
      <c r="BO250" s="35"/>
      <c r="BP250" s="35" t="s">
        <v>63</v>
      </c>
      <c r="BQ250" s="35"/>
      <c r="BR250" s="35"/>
      <c r="BS250" s="35"/>
      <c r="CA250" s="1" t="s">
        <v>48</v>
      </c>
    </row>
    <row r="251" spans="1:79" s="6" customFormat="1" ht="12.75" customHeight="1" x14ac:dyDescent="0.2">
      <c r="A251" s="83" t="s">
        <v>147</v>
      </c>
      <c r="B251" s="83"/>
      <c r="C251" s="83"/>
      <c r="D251" s="83"/>
      <c r="E251" s="83"/>
      <c r="F251" s="83"/>
      <c r="G251" s="83"/>
      <c r="H251" s="83"/>
      <c r="I251" s="83"/>
      <c r="J251" s="83"/>
      <c r="K251" s="83"/>
      <c r="L251" s="83"/>
      <c r="M251" s="83"/>
      <c r="N251" s="65"/>
      <c r="O251" s="66"/>
      <c r="P251" s="66"/>
      <c r="Q251" s="66"/>
      <c r="R251" s="66"/>
      <c r="S251" s="66"/>
      <c r="T251" s="66"/>
      <c r="U251" s="77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0"/>
      <c r="AI251" s="90"/>
      <c r="AJ251" s="90"/>
      <c r="AK251" s="90"/>
      <c r="AL251" s="90"/>
      <c r="AM251" s="90"/>
      <c r="AN251" s="90"/>
      <c r="AO251" s="90"/>
      <c r="AP251" s="90"/>
      <c r="AQ251" s="90"/>
      <c r="AR251" s="90"/>
      <c r="AS251" s="90"/>
      <c r="AT251" s="90"/>
      <c r="AU251" s="90"/>
      <c r="AV251" s="90"/>
      <c r="AW251" s="90"/>
      <c r="AX251" s="90"/>
      <c r="AY251" s="90"/>
      <c r="AZ251" s="90"/>
      <c r="BA251" s="90"/>
      <c r="BB251" s="90"/>
      <c r="BC251" s="90"/>
      <c r="BD251" s="90"/>
      <c r="BE251" s="90"/>
      <c r="BF251" s="90"/>
      <c r="BG251" s="90"/>
      <c r="BH251" s="90"/>
      <c r="BI251" s="90"/>
      <c r="BJ251" s="90"/>
      <c r="BK251" s="90"/>
      <c r="BL251" s="90"/>
      <c r="BM251" s="90"/>
      <c r="BN251" s="90"/>
      <c r="BO251" s="90"/>
      <c r="BP251" s="87"/>
      <c r="BQ251" s="88"/>
      <c r="BR251" s="88"/>
      <c r="BS251" s="89"/>
      <c r="CA251" s="6" t="s">
        <v>49</v>
      </c>
    </row>
    <row r="254" spans="1:79" ht="35.25" customHeight="1" x14ac:dyDescent="0.2">
      <c r="A254" s="69" t="s">
        <v>244</v>
      </c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</row>
    <row r="255" spans="1:79" ht="15" x14ac:dyDescent="0.2">
      <c r="A255" s="82"/>
      <c r="B255" s="82"/>
      <c r="C255" s="82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8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82"/>
      <c r="BD255" s="82"/>
      <c r="BE255" s="82"/>
      <c r="BF255" s="82"/>
      <c r="BG255" s="82"/>
      <c r="BH255" s="82"/>
      <c r="BI255" s="82"/>
      <c r="BJ255" s="82"/>
      <c r="BK255" s="82"/>
      <c r="BL255" s="82"/>
    </row>
    <row r="256" spans="1:79" ht="1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</row>
    <row r="258" spans="1:79" ht="28.5" customHeight="1" x14ac:dyDescent="0.2">
      <c r="A258" s="47" t="s">
        <v>230</v>
      </c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  <c r="AE258" s="47"/>
      <c r="AF258" s="47"/>
      <c r="AG258" s="47"/>
      <c r="AH258" s="47"/>
      <c r="AI258" s="47"/>
      <c r="AJ258" s="47"/>
      <c r="AK258" s="47"/>
      <c r="AL258" s="47"/>
      <c r="AM258" s="47"/>
      <c r="AN258" s="47"/>
      <c r="AO258" s="47"/>
      <c r="AP258" s="47"/>
      <c r="AQ258" s="47"/>
      <c r="AR258" s="47"/>
      <c r="AS258" s="47"/>
      <c r="AT258" s="47"/>
      <c r="AU258" s="47"/>
      <c r="AV258" s="47"/>
      <c r="AW258" s="47"/>
      <c r="AX258" s="47"/>
      <c r="AY258" s="47"/>
      <c r="AZ258" s="47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</row>
    <row r="259" spans="1:79" ht="14.25" customHeight="1" x14ac:dyDescent="0.2">
      <c r="A259" s="69" t="s">
        <v>215</v>
      </c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</row>
    <row r="260" spans="1:79" ht="15" customHeight="1" x14ac:dyDescent="0.2">
      <c r="A260" s="42" t="s">
        <v>184</v>
      </c>
      <c r="B260" s="42"/>
      <c r="C260" s="42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</row>
    <row r="261" spans="1:79" ht="42.95" customHeight="1" x14ac:dyDescent="0.2">
      <c r="A261" s="85" t="s">
        <v>135</v>
      </c>
      <c r="B261" s="85"/>
      <c r="C261" s="85"/>
      <c r="D261" s="85"/>
      <c r="E261" s="85"/>
      <c r="F261" s="85"/>
      <c r="G261" s="34" t="s">
        <v>19</v>
      </c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 t="s">
        <v>15</v>
      </c>
      <c r="U261" s="34"/>
      <c r="V261" s="34"/>
      <c r="W261" s="34"/>
      <c r="X261" s="34"/>
      <c r="Y261" s="34"/>
      <c r="Z261" s="34" t="s">
        <v>14</v>
      </c>
      <c r="AA261" s="34"/>
      <c r="AB261" s="34"/>
      <c r="AC261" s="34"/>
      <c r="AD261" s="34"/>
      <c r="AE261" s="34" t="s">
        <v>136</v>
      </c>
      <c r="AF261" s="34"/>
      <c r="AG261" s="34"/>
      <c r="AH261" s="34"/>
      <c r="AI261" s="34"/>
      <c r="AJ261" s="34"/>
      <c r="AK261" s="34" t="s">
        <v>137</v>
      </c>
      <c r="AL261" s="34"/>
      <c r="AM261" s="34"/>
      <c r="AN261" s="34"/>
      <c r="AO261" s="34"/>
      <c r="AP261" s="34"/>
      <c r="AQ261" s="34" t="s">
        <v>138</v>
      </c>
      <c r="AR261" s="34"/>
      <c r="AS261" s="34"/>
      <c r="AT261" s="34"/>
      <c r="AU261" s="34"/>
      <c r="AV261" s="34"/>
      <c r="AW261" s="34" t="s">
        <v>98</v>
      </c>
      <c r="AX261" s="34"/>
      <c r="AY261" s="34"/>
      <c r="AZ261" s="34"/>
      <c r="BA261" s="34"/>
      <c r="BB261" s="34"/>
      <c r="BC261" s="34"/>
      <c r="BD261" s="34"/>
      <c r="BE261" s="34"/>
      <c r="BF261" s="34"/>
      <c r="BG261" s="34" t="s">
        <v>139</v>
      </c>
      <c r="BH261" s="34"/>
      <c r="BI261" s="34"/>
      <c r="BJ261" s="34"/>
      <c r="BK261" s="34"/>
      <c r="BL261" s="34"/>
    </row>
    <row r="262" spans="1:79" ht="39.950000000000003" customHeight="1" x14ac:dyDescent="0.2">
      <c r="A262" s="85"/>
      <c r="B262" s="85"/>
      <c r="C262" s="85"/>
      <c r="D262" s="85"/>
      <c r="E262" s="85"/>
      <c r="F262" s="85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 t="s">
        <v>17</v>
      </c>
      <c r="AX262" s="34"/>
      <c r="AY262" s="34"/>
      <c r="AZ262" s="34"/>
      <c r="BA262" s="34"/>
      <c r="BB262" s="34" t="s">
        <v>16</v>
      </c>
      <c r="BC262" s="34"/>
      <c r="BD262" s="34"/>
      <c r="BE262" s="34"/>
      <c r="BF262" s="34"/>
      <c r="BG262" s="34"/>
      <c r="BH262" s="34"/>
      <c r="BI262" s="34"/>
      <c r="BJ262" s="34"/>
      <c r="BK262" s="34"/>
      <c r="BL262" s="34"/>
    </row>
    <row r="263" spans="1:79" ht="15" customHeight="1" x14ac:dyDescent="0.2">
      <c r="A263" s="34">
        <v>1</v>
      </c>
      <c r="B263" s="34"/>
      <c r="C263" s="34"/>
      <c r="D263" s="34"/>
      <c r="E263" s="34"/>
      <c r="F263" s="34"/>
      <c r="G263" s="34">
        <v>2</v>
      </c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>
        <v>3</v>
      </c>
      <c r="U263" s="34"/>
      <c r="V263" s="34"/>
      <c r="W263" s="34"/>
      <c r="X263" s="34"/>
      <c r="Y263" s="34"/>
      <c r="Z263" s="34">
        <v>4</v>
      </c>
      <c r="AA263" s="34"/>
      <c r="AB263" s="34"/>
      <c r="AC263" s="34"/>
      <c r="AD263" s="34"/>
      <c r="AE263" s="34">
        <v>5</v>
      </c>
      <c r="AF263" s="34"/>
      <c r="AG263" s="34"/>
      <c r="AH263" s="34"/>
      <c r="AI263" s="34"/>
      <c r="AJ263" s="34"/>
      <c r="AK263" s="34">
        <v>6</v>
      </c>
      <c r="AL263" s="34"/>
      <c r="AM263" s="34"/>
      <c r="AN263" s="34"/>
      <c r="AO263" s="34"/>
      <c r="AP263" s="34"/>
      <c r="AQ263" s="34">
        <v>7</v>
      </c>
      <c r="AR263" s="34"/>
      <c r="AS263" s="34"/>
      <c r="AT263" s="34"/>
      <c r="AU263" s="34"/>
      <c r="AV263" s="34"/>
      <c r="AW263" s="34">
        <v>8</v>
      </c>
      <c r="AX263" s="34"/>
      <c r="AY263" s="34"/>
      <c r="AZ263" s="34"/>
      <c r="BA263" s="34"/>
      <c r="BB263" s="34">
        <v>9</v>
      </c>
      <c r="BC263" s="34"/>
      <c r="BD263" s="34"/>
      <c r="BE263" s="34"/>
      <c r="BF263" s="34"/>
      <c r="BG263" s="34">
        <v>10</v>
      </c>
      <c r="BH263" s="34"/>
      <c r="BI263" s="34"/>
      <c r="BJ263" s="34"/>
      <c r="BK263" s="34"/>
      <c r="BL263" s="34"/>
    </row>
    <row r="264" spans="1:79" s="1" customFormat="1" ht="12" hidden="1" customHeight="1" x14ac:dyDescent="0.2">
      <c r="A264" s="33" t="s">
        <v>64</v>
      </c>
      <c r="B264" s="33"/>
      <c r="C264" s="33"/>
      <c r="D264" s="33"/>
      <c r="E264" s="33"/>
      <c r="F264" s="33"/>
      <c r="G264" s="84" t="s">
        <v>57</v>
      </c>
      <c r="H264" s="84"/>
      <c r="I264" s="84"/>
      <c r="J264" s="84"/>
      <c r="K264" s="84"/>
      <c r="L264" s="84"/>
      <c r="M264" s="84"/>
      <c r="N264" s="84"/>
      <c r="O264" s="84"/>
      <c r="P264" s="84"/>
      <c r="Q264" s="84"/>
      <c r="R264" s="84"/>
      <c r="S264" s="84"/>
      <c r="T264" s="35" t="s">
        <v>80</v>
      </c>
      <c r="U264" s="35"/>
      <c r="V264" s="35"/>
      <c r="W264" s="35"/>
      <c r="X264" s="35"/>
      <c r="Y264" s="35"/>
      <c r="Z264" s="35" t="s">
        <v>81</v>
      </c>
      <c r="AA264" s="35"/>
      <c r="AB264" s="35"/>
      <c r="AC264" s="35"/>
      <c r="AD264" s="35"/>
      <c r="AE264" s="35" t="s">
        <v>82</v>
      </c>
      <c r="AF264" s="35"/>
      <c r="AG264" s="35"/>
      <c r="AH264" s="35"/>
      <c r="AI264" s="35"/>
      <c r="AJ264" s="35"/>
      <c r="AK264" s="35" t="s">
        <v>83</v>
      </c>
      <c r="AL264" s="35"/>
      <c r="AM264" s="35"/>
      <c r="AN264" s="35"/>
      <c r="AO264" s="35"/>
      <c r="AP264" s="35"/>
      <c r="AQ264" s="86" t="s">
        <v>99</v>
      </c>
      <c r="AR264" s="35"/>
      <c r="AS264" s="35"/>
      <c r="AT264" s="35"/>
      <c r="AU264" s="35"/>
      <c r="AV264" s="35"/>
      <c r="AW264" s="35" t="s">
        <v>84</v>
      </c>
      <c r="AX264" s="35"/>
      <c r="AY264" s="35"/>
      <c r="AZ264" s="35"/>
      <c r="BA264" s="35"/>
      <c r="BB264" s="35" t="s">
        <v>85</v>
      </c>
      <c r="BC264" s="35"/>
      <c r="BD264" s="35"/>
      <c r="BE264" s="35"/>
      <c r="BF264" s="35"/>
      <c r="BG264" s="86" t="s">
        <v>100</v>
      </c>
      <c r="BH264" s="35"/>
      <c r="BI264" s="35"/>
      <c r="BJ264" s="35"/>
      <c r="BK264" s="35"/>
      <c r="BL264" s="35"/>
      <c r="CA264" s="1" t="s">
        <v>50</v>
      </c>
    </row>
    <row r="265" spans="1:79" s="6" customFormat="1" ht="12.75" customHeight="1" x14ac:dyDescent="0.2">
      <c r="A265" s="74"/>
      <c r="B265" s="74"/>
      <c r="C265" s="74"/>
      <c r="D265" s="74"/>
      <c r="E265" s="74"/>
      <c r="F265" s="74"/>
      <c r="G265" s="83" t="s">
        <v>147</v>
      </c>
      <c r="H265" s="83"/>
      <c r="I265" s="83"/>
      <c r="J265" s="83"/>
      <c r="K265" s="83"/>
      <c r="L265" s="83"/>
      <c r="M265" s="83"/>
      <c r="N265" s="83"/>
      <c r="O265" s="83"/>
      <c r="P265" s="83"/>
      <c r="Q265" s="83"/>
      <c r="R265" s="83"/>
      <c r="S265" s="8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>
        <f>IF(ISNUMBER(AK265),AK265,0)-IF(ISNUMBER(AE265),AE265,0)</f>
        <v>0</v>
      </c>
      <c r="AR265" s="63"/>
      <c r="AS265" s="63"/>
      <c r="AT265" s="63"/>
      <c r="AU265" s="63"/>
      <c r="AV265" s="63"/>
      <c r="AW265" s="63"/>
      <c r="AX265" s="63"/>
      <c r="AY265" s="63"/>
      <c r="AZ265" s="63"/>
      <c r="BA265" s="63"/>
      <c r="BB265" s="63"/>
      <c r="BC265" s="63"/>
      <c r="BD265" s="63"/>
      <c r="BE265" s="63"/>
      <c r="BF265" s="63"/>
      <c r="BG265" s="63">
        <f>IF(ISNUMBER(Z265),Z265,0)+IF(ISNUMBER(AK265),AK265,0)</f>
        <v>0</v>
      </c>
      <c r="BH265" s="63"/>
      <c r="BI265" s="63"/>
      <c r="BJ265" s="63"/>
      <c r="BK265" s="63"/>
      <c r="BL265" s="63"/>
      <c r="CA265" s="6" t="s">
        <v>51</v>
      </c>
    </row>
    <row r="267" spans="1:79" ht="14.25" customHeight="1" x14ac:dyDescent="0.2">
      <c r="A267" s="69" t="s">
        <v>231</v>
      </c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</row>
    <row r="268" spans="1:79" ht="15" customHeight="1" x14ac:dyDescent="0.2">
      <c r="A268" s="42" t="s">
        <v>184</v>
      </c>
      <c r="B268" s="42"/>
      <c r="C268" s="42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</row>
    <row r="269" spans="1:79" ht="18" customHeight="1" x14ac:dyDescent="0.2">
      <c r="A269" s="34" t="s">
        <v>135</v>
      </c>
      <c r="B269" s="34"/>
      <c r="C269" s="34"/>
      <c r="D269" s="34"/>
      <c r="E269" s="34"/>
      <c r="F269" s="34"/>
      <c r="G269" s="34" t="s">
        <v>19</v>
      </c>
      <c r="H269" s="34"/>
      <c r="I269" s="34"/>
      <c r="J269" s="34"/>
      <c r="K269" s="34"/>
      <c r="L269" s="34"/>
      <c r="M269" s="34"/>
      <c r="N269" s="34"/>
      <c r="O269" s="34"/>
      <c r="P269" s="34"/>
      <c r="Q269" s="34" t="s">
        <v>218</v>
      </c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 t="s">
        <v>228</v>
      </c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  <c r="BB269" s="34"/>
      <c r="BC269" s="34"/>
      <c r="BD269" s="34"/>
      <c r="BE269" s="34"/>
      <c r="BF269" s="34"/>
      <c r="BG269" s="34"/>
      <c r="BH269" s="34"/>
      <c r="BI269" s="34"/>
      <c r="BJ269" s="34"/>
      <c r="BK269" s="34"/>
      <c r="BL269" s="34"/>
    </row>
    <row r="270" spans="1:79" ht="42.95" customHeight="1" x14ac:dyDescent="0.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 t="s">
        <v>140</v>
      </c>
      <c r="R270" s="34"/>
      <c r="S270" s="34"/>
      <c r="T270" s="34"/>
      <c r="U270" s="34"/>
      <c r="V270" s="85" t="s">
        <v>141</v>
      </c>
      <c r="W270" s="85"/>
      <c r="X270" s="85"/>
      <c r="Y270" s="85"/>
      <c r="Z270" s="34" t="s">
        <v>142</v>
      </c>
      <c r="AA270" s="34"/>
      <c r="AB270" s="34"/>
      <c r="AC270" s="34"/>
      <c r="AD270" s="34"/>
      <c r="AE270" s="34"/>
      <c r="AF270" s="34"/>
      <c r="AG270" s="34"/>
      <c r="AH270" s="34"/>
      <c r="AI270" s="34"/>
      <c r="AJ270" s="34" t="s">
        <v>143</v>
      </c>
      <c r="AK270" s="34"/>
      <c r="AL270" s="34"/>
      <c r="AM270" s="34"/>
      <c r="AN270" s="34"/>
      <c r="AO270" s="34" t="s">
        <v>20</v>
      </c>
      <c r="AP270" s="34"/>
      <c r="AQ270" s="34"/>
      <c r="AR270" s="34"/>
      <c r="AS270" s="34"/>
      <c r="AT270" s="85" t="s">
        <v>144</v>
      </c>
      <c r="AU270" s="85"/>
      <c r="AV270" s="85"/>
      <c r="AW270" s="85"/>
      <c r="AX270" s="34" t="s">
        <v>142</v>
      </c>
      <c r="AY270" s="34"/>
      <c r="AZ270" s="34"/>
      <c r="BA270" s="34"/>
      <c r="BB270" s="34"/>
      <c r="BC270" s="34"/>
      <c r="BD270" s="34"/>
      <c r="BE270" s="34"/>
      <c r="BF270" s="34"/>
      <c r="BG270" s="34"/>
      <c r="BH270" s="34" t="s">
        <v>145</v>
      </c>
      <c r="BI270" s="34"/>
      <c r="BJ270" s="34"/>
      <c r="BK270" s="34"/>
      <c r="BL270" s="34"/>
    </row>
    <row r="271" spans="1:79" ht="63" customHeight="1" x14ac:dyDescent="0.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85"/>
      <c r="W271" s="85"/>
      <c r="X271" s="85"/>
      <c r="Y271" s="85"/>
      <c r="Z271" s="34" t="s">
        <v>17</v>
      </c>
      <c r="AA271" s="34"/>
      <c r="AB271" s="34"/>
      <c r="AC271" s="34"/>
      <c r="AD271" s="34"/>
      <c r="AE271" s="34" t="s">
        <v>16</v>
      </c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85"/>
      <c r="AU271" s="85"/>
      <c r="AV271" s="85"/>
      <c r="AW271" s="85"/>
      <c r="AX271" s="34" t="s">
        <v>17</v>
      </c>
      <c r="AY271" s="34"/>
      <c r="AZ271" s="34"/>
      <c r="BA271" s="34"/>
      <c r="BB271" s="34"/>
      <c r="BC271" s="34" t="s">
        <v>16</v>
      </c>
      <c r="BD271" s="34"/>
      <c r="BE271" s="34"/>
      <c r="BF271" s="34"/>
      <c r="BG271" s="34"/>
      <c r="BH271" s="34"/>
      <c r="BI271" s="34"/>
      <c r="BJ271" s="34"/>
      <c r="BK271" s="34"/>
      <c r="BL271" s="34"/>
    </row>
    <row r="272" spans="1:79" ht="15" customHeight="1" x14ac:dyDescent="0.2">
      <c r="A272" s="34">
        <v>1</v>
      </c>
      <c r="B272" s="34"/>
      <c r="C272" s="34"/>
      <c r="D272" s="34"/>
      <c r="E272" s="34"/>
      <c r="F272" s="34"/>
      <c r="G272" s="34">
        <v>2</v>
      </c>
      <c r="H272" s="34"/>
      <c r="I272" s="34"/>
      <c r="J272" s="34"/>
      <c r="K272" s="34"/>
      <c r="L272" s="34"/>
      <c r="M272" s="34"/>
      <c r="N272" s="34"/>
      <c r="O272" s="34"/>
      <c r="P272" s="34"/>
      <c r="Q272" s="34">
        <v>3</v>
      </c>
      <c r="R272" s="34"/>
      <c r="S272" s="34"/>
      <c r="T272" s="34"/>
      <c r="U272" s="34"/>
      <c r="V272" s="34">
        <v>4</v>
      </c>
      <c r="W272" s="34"/>
      <c r="X272" s="34"/>
      <c r="Y272" s="34"/>
      <c r="Z272" s="34">
        <v>5</v>
      </c>
      <c r="AA272" s="34"/>
      <c r="AB272" s="34"/>
      <c r="AC272" s="34"/>
      <c r="AD272" s="34"/>
      <c r="AE272" s="34">
        <v>6</v>
      </c>
      <c r="AF272" s="34"/>
      <c r="AG272" s="34"/>
      <c r="AH272" s="34"/>
      <c r="AI272" s="34"/>
      <c r="AJ272" s="34">
        <v>7</v>
      </c>
      <c r="AK272" s="34"/>
      <c r="AL272" s="34"/>
      <c r="AM272" s="34"/>
      <c r="AN272" s="34"/>
      <c r="AO272" s="34">
        <v>8</v>
      </c>
      <c r="AP272" s="34"/>
      <c r="AQ272" s="34"/>
      <c r="AR272" s="34"/>
      <c r="AS272" s="34"/>
      <c r="AT272" s="34">
        <v>9</v>
      </c>
      <c r="AU272" s="34"/>
      <c r="AV272" s="34"/>
      <c r="AW272" s="34"/>
      <c r="AX272" s="34">
        <v>10</v>
      </c>
      <c r="AY272" s="34"/>
      <c r="AZ272" s="34"/>
      <c r="BA272" s="34"/>
      <c r="BB272" s="34"/>
      <c r="BC272" s="34">
        <v>11</v>
      </c>
      <c r="BD272" s="34"/>
      <c r="BE272" s="34"/>
      <c r="BF272" s="34"/>
      <c r="BG272" s="34"/>
      <c r="BH272" s="34">
        <v>12</v>
      </c>
      <c r="BI272" s="34"/>
      <c r="BJ272" s="34"/>
      <c r="BK272" s="34"/>
      <c r="BL272" s="34"/>
    </row>
    <row r="273" spans="1:79" s="1" customFormat="1" ht="12" hidden="1" customHeight="1" x14ac:dyDescent="0.2">
      <c r="A273" s="33" t="s">
        <v>64</v>
      </c>
      <c r="B273" s="33"/>
      <c r="C273" s="33"/>
      <c r="D273" s="33"/>
      <c r="E273" s="33"/>
      <c r="F273" s="33"/>
      <c r="G273" s="84" t="s">
        <v>57</v>
      </c>
      <c r="H273" s="84"/>
      <c r="I273" s="84"/>
      <c r="J273" s="84"/>
      <c r="K273" s="84"/>
      <c r="L273" s="84"/>
      <c r="M273" s="84"/>
      <c r="N273" s="84"/>
      <c r="O273" s="84"/>
      <c r="P273" s="84"/>
      <c r="Q273" s="35" t="s">
        <v>80</v>
      </c>
      <c r="R273" s="35"/>
      <c r="S273" s="35"/>
      <c r="T273" s="35"/>
      <c r="U273" s="35"/>
      <c r="V273" s="35" t="s">
        <v>81</v>
      </c>
      <c r="W273" s="35"/>
      <c r="X273" s="35"/>
      <c r="Y273" s="35"/>
      <c r="Z273" s="35" t="s">
        <v>82</v>
      </c>
      <c r="AA273" s="35"/>
      <c r="AB273" s="35"/>
      <c r="AC273" s="35"/>
      <c r="AD273" s="35"/>
      <c r="AE273" s="35" t="s">
        <v>83</v>
      </c>
      <c r="AF273" s="35"/>
      <c r="AG273" s="35"/>
      <c r="AH273" s="35"/>
      <c r="AI273" s="35"/>
      <c r="AJ273" s="86" t="s">
        <v>101</v>
      </c>
      <c r="AK273" s="35"/>
      <c r="AL273" s="35"/>
      <c r="AM273" s="35"/>
      <c r="AN273" s="35"/>
      <c r="AO273" s="35" t="s">
        <v>84</v>
      </c>
      <c r="AP273" s="35"/>
      <c r="AQ273" s="35"/>
      <c r="AR273" s="35"/>
      <c r="AS273" s="35"/>
      <c r="AT273" s="86" t="s">
        <v>102</v>
      </c>
      <c r="AU273" s="35"/>
      <c r="AV273" s="35"/>
      <c r="AW273" s="35"/>
      <c r="AX273" s="35" t="s">
        <v>85</v>
      </c>
      <c r="AY273" s="35"/>
      <c r="AZ273" s="35"/>
      <c r="BA273" s="35"/>
      <c r="BB273" s="35"/>
      <c r="BC273" s="35" t="s">
        <v>86</v>
      </c>
      <c r="BD273" s="35"/>
      <c r="BE273" s="35"/>
      <c r="BF273" s="35"/>
      <c r="BG273" s="35"/>
      <c r="BH273" s="86" t="s">
        <v>101</v>
      </c>
      <c r="BI273" s="35"/>
      <c r="BJ273" s="35"/>
      <c r="BK273" s="35"/>
      <c r="BL273" s="35"/>
      <c r="CA273" s="1" t="s">
        <v>52</v>
      </c>
    </row>
    <row r="274" spans="1:79" s="6" customFormat="1" ht="12.75" customHeight="1" x14ac:dyDescent="0.2">
      <c r="A274" s="74"/>
      <c r="B274" s="74"/>
      <c r="C274" s="74"/>
      <c r="D274" s="74"/>
      <c r="E274" s="74"/>
      <c r="F274" s="74"/>
      <c r="G274" s="83" t="s">
        <v>147</v>
      </c>
      <c r="H274" s="83"/>
      <c r="I274" s="83"/>
      <c r="J274" s="83"/>
      <c r="K274" s="83"/>
      <c r="L274" s="83"/>
      <c r="M274" s="83"/>
      <c r="N274" s="83"/>
      <c r="O274" s="83"/>
      <c r="P274" s="8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>
        <f>IF(ISNUMBER(Q274),Q274,0)-IF(ISNUMBER(Z274),Z274,0)</f>
        <v>0</v>
      </c>
      <c r="AK274" s="63"/>
      <c r="AL274" s="63"/>
      <c r="AM274" s="63"/>
      <c r="AN274" s="63"/>
      <c r="AO274" s="63"/>
      <c r="AP274" s="63"/>
      <c r="AQ274" s="63"/>
      <c r="AR274" s="63"/>
      <c r="AS274" s="63"/>
      <c r="AT274" s="63">
        <f>IF(ISNUMBER(V274),V274,0)-IF(ISNUMBER(Z274),Z274,0)-IF(ISNUMBER(AE274),AE274,0)</f>
        <v>0</v>
      </c>
      <c r="AU274" s="63"/>
      <c r="AV274" s="63"/>
      <c r="AW274" s="63"/>
      <c r="AX274" s="63"/>
      <c r="AY274" s="63"/>
      <c r="AZ274" s="63"/>
      <c r="BA274" s="63"/>
      <c r="BB274" s="63"/>
      <c r="BC274" s="63"/>
      <c r="BD274" s="63"/>
      <c r="BE274" s="63"/>
      <c r="BF274" s="63"/>
      <c r="BG274" s="63"/>
      <c r="BH274" s="63">
        <f>IF(ISNUMBER(AO274),AO274,0)-IF(ISNUMBER(AX274),AX274,0)</f>
        <v>0</v>
      </c>
      <c r="BI274" s="63"/>
      <c r="BJ274" s="63"/>
      <c r="BK274" s="63"/>
      <c r="BL274" s="63"/>
      <c r="CA274" s="6" t="s">
        <v>53</v>
      </c>
    </row>
    <row r="276" spans="1:79" ht="14.25" customHeight="1" x14ac:dyDescent="0.2">
      <c r="A276" s="69" t="s">
        <v>219</v>
      </c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  <c r="AA276" s="69"/>
      <c r="AB276" s="69"/>
      <c r="AC276" s="69"/>
      <c r="AD276" s="69"/>
      <c r="AE276" s="69"/>
      <c r="AF276" s="69"/>
      <c r="AG276" s="69"/>
      <c r="AH276" s="69"/>
      <c r="AI276" s="69"/>
      <c r="AJ276" s="69"/>
      <c r="AK276" s="69"/>
      <c r="AL276" s="69"/>
      <c r="AM276" s="69"/>
      <c r="AN276" s="69"/>
      <c r="AO276" s="69"/>
      <c r="AP276" s="69"/>
      <c r="AQ276" s="69"/>
      <c r="AR276" s="69"/>
      <c r="AS276" s="69"/>
      <c r="AT276" s="69"/>
      <c r="AU276" s="69"/>
      <c r="AV276" s="69"/>
      <c r="AW276" s="69"/>
      <c r="AX276" s="69"/>
      <c r="AY276" s="69"/>
      <c r="AZ276" s="69"/>
      <c r="BA276" s="69"/>
      <c r="BB276" s="69"/>
      <c r="BC276" s="69"/>
      <c r="BD276" s="69"/>
      <c r="BE276" s="69"/>
      <c r="BF276" s="69"/>
      <c r="BG276" s="69"/>
      <c r="BH276" s="69"/>
      <c r="BI276" s="69"/>
      <c r="BJ276" s="69"/>
      <c r="BK276" s="69"/>
      <c r="BL276" s="69"/>
    </row>
    <row r="277" spans="1:79" ht="15" customHeight="1" x14ac:dyDescent="0.2">
      <c r="A277" s="42" t="s">
        <v>184</v>
      </c>
      <c r="B277" s="42"/>
      <c r="C277" s="42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</row>
    <row r="278" spans="1:79" ht="42.95" customHeight="1" x14ac:dyDescent="0.2">
      <c r="A278" s="85" t="s">
        <v>135</v>
      </c>
      <c r="B278" s="85"/>
      <c r="C278" s="85"/>
      <c r="D278" s="85"/>
      <c r="E278" s="85"/>
      <c r="F278" s="85"/>
      <c r="G278" s="34" t="s">
        <v>19</v>
      </c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 t="s">
        <v>15</v>
      </c>
      <c r="U278" s="34"/>
      <c r="V278" s="34"/>
      <c r="W278" s="34"/>
      <c r="X278" s="34"/>
      <c r="Y278" s="34"/>
      <c r="Z278" s="34" t="s">
        <v>14</v>
      </c>
      <c r="AA278" s="34"/>
      <c r="AB278" s="34"/>
      <c r="AC278" s="34"/>
      <c r="AD278" s="34"/>
      <c r="AE278" s="34" t="s">
        <v>216</v>
      </c>
      <c r="AF278" s="34"/>
      <c r="AG278" s="34"/>
      <c r="AH278" s="34"/>
      <c r="AI278" s="34"/>
      <c r="AJ278" s="34"/>
      <c r="AK278" s="34" t="s">
        <v>220</v>
      </c>
      <c r="AL278" s="34"/>
      <c r="AM278" s="34"/>
      <c r="AN278" s="34"/>
      <c r="AO278" s="34"/>
      <c r="AP278" s="34"/>
      <c r="AQ278" s="34" t="s">
        <v>232</v>
      </c>
      <c r="AR278" s="34"/>
      <c r="AS278" s="34"/>
      <c r="AT278" s="34"/>
      <c r="AU278" s="34"/>
      <c r="AV278" s="34"/>
      <c r="AW278" s="34" t="s">
        <v>18</v>
      </c>
      <c r="AX278" s="34"/>
      <c r="AY278" s="34"/>
      <c r="AZ278" s="34"/>
      <c r="BA278" s="34"/>
      <c r="BB278" s="34"/>
      <c r="BC278" s="34"/>
      <c r="BD278" s="34"/>
      <c r="BE278" s="34" t="s">
        <v>156</v>
      </c>
      <c r="BF278" s="34"/>
      <c r="BG278" s="34"/>
      <c r="BH278" s="34"/>
      <c r="BI278" s="34"/>
      <c r="BJ278" s="34"/>
      <c r="BK278" s="34"/>
      <c r="BL278" s="34"/>
    </row>
    <row r="279" spans="1:79" ht="21.75" customHeight="1" x14ac:dyDescent="0.2">
      <c r="A279" s="85"/>
      <c r="B279" s="85"/>
      <c r="C279" s="85"/>
      <c r="D279" s="85"/>
      <c r="E279" s="85"/>
      <c r="F279" s="85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  <c r="BB279" s="34"/>
      <c r="BC279" s="34"/>
      <c r="BD279" s="34"/>
      <c r="BE279" s="34"/>
      <c r="BF279" s="34"/>
      <c r="BG279" s="34"/>
      <c r="BH279" s="34"/>
      <c r="BI279" s="34"/>
      <c r="BJ279" s="34"/>
      <c r="BK279" s="34"/>
      <c r="BL279" s="34"/>
    </row>
    <row r="280" spans="1:79" ht="15" customHeight="1" x14ac:dyDescent="0.2">
      <c r="A280" s="34">
        <v>1</v>
      </c>
      <c r="B280" s="34"/>
      <c r="C280" s="34"/>
      <c r="D280" s="34"/>
      <c r="E280" s="34"/>
      <c r="F280" s="34"/>
      <c r="G280" s="34">
        <v>2</v>
      </c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>
        <v>3</v>
      </c>
      <c r="U280" s="34"/>
      <c r="V280" s="34"/>
      <c r="W280" s="34"/>
      <c r="X280" s="34"/>
      <c r="Y280" s="34"/>
      <c r="Z280" s="34">
        <v>4</v>
      </c>
      <c r="AA280" s="34"/>
      <c r="AB280" s="34"/>
      <c r="AC280" s="34"/>
      <c r="AD280" s="34"/>
      <c r="AE280" s="34">
        <v>5</v>
      </c>
      <c r="AF280" s="34"/>
      <c r="AG280" s="34"/>
      <c r="AH280" s="34"/>
      <c r="AI280" s="34"/>
      <c r="AJ280" s="34"/>
      <c r="AK280" s="34">
        <v>6</v>
      </c>
      <c r="AL280" s="34"/>
      <c r="AM280" s="34"/>
      <c r="AN280" s="34"/>
      <c r="AO280" s="34"/>
      <c r="AP280" s="34"/>
      <c r="AQ280" s="34">
        <v>7</v>
      </c>
      <c r="AR280" s="34"/>
      <c r="AS280" s="34"/>
      <c r="AT280" s="34"/>
      <c r="AU280" s="34"/>
      <c r="AV280" s="34"/>
      <c r="AW280" s="33">
        <v>8</v>
      </c>
      <c r="AX280" s="33"/>
      <c r="AY280" s="33"/>
      <c r="AZ280" s="33"/>
      <c r="BA280" s="33"/>
      <c r="BB280" s="33"/>
      <c r="BC280" s="33"/>
      <c r="BD280" s="33"/>
      <c r="BE280" s="33">
        <v>9</v>
      </c>
      <c r="BF280" s="33"/>
      <c r="BG280" s="33"/>
      <c r="BH280" s="33"/>
      <c r="BI280" s="33"/>
      <c r="BJ280" s="33"/>
      <c r="BK280" s="33"/>
      <c r="BL280" s="33"/>
    </row>
    <row r="281" spans="1:79" s="1" customFormat="1" ht="18.75" hidden="1" customHeight="1" x14ac:dyDescent="0.2">
      <c r="A281" s="33" t="s">
        <v>64</v>
      </c>
      <c r="B281" s="33"/>
      <c r="C281" s="33"/>
      <c r="D281" s="33"/>
      <c r="E281" s="33"/>
      <c r="F281" s="33"/>
      <c r="G281" s="84" t="s">
        <v>57</v>
      </c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35" t="s">
        <v>80</v>
      </c>
      <c r="U281" s="35"/>
      <c r="V281" s="35"/>
      <c r="W281" s="35"/>
      <c r="X281" s="35"/>
      <c r="Y281" s="35"/>
      <c r="Z281" s="35" t="s">
        <v>81</v>
      </c>
      <c r="AA281" s="35"/>
      <c r="AB281" s="35"/>
      <c r="AC281" s="35"/>
      <c r="AD281" s="35"/>
      <c r="AE281" s="35" t="s">
        <v>82</v>
      </c>
      <c r="AF281" s="35"/>
      <c r="AG281" s="35"/>
      <c r="AH281" s="35"/>
      <c r="AI281" s="35"/>
      <c r="AJ281" s="35"/>
      <c r="AK281" s="35" t="s">
        <v>83</v>
      </c>
      <c r="AL281" s="35"/>
      <c r="AM281" s="35"/>
      <c r="AN281" s="35"/>
      <c r="AO281" s="35"/>
      <c r="AP281" s="35"/>
      <c r="AQ281" s="35" t="s">
        <v>84</v>
      </c>
      <c r="AR281" s="35"/>
      <c r="AS281" s="35"/>
      <c r="AT281" s="35"/>
      <c r="AU281" s="35"/>
      <c r="AV281" s="35"/>
      <c r="AW281" s="84" t="s">
        <v>87</v>
      </c>
      <c r="AX281" s="84"/>
      <c r="AY281" s="84"/>
      <c r="AZ281" s="84"/>
      <c r="BA281" s="84"/>
      <c r="BB281" s="84"/>
      <c r="BC281" s="84"/>
      <c r="BD281" s="84"/>
      <c r="BE281" s="84" t="s">
        <v>88</v>
      </c>
      <c r="BF281" s="84"/>
      <c r="BG281" s="84"/>
      <c r="BH281" s="84"/>
      <c r="BI281" s="84"/>
      <c r="BJ281" s="84"/>
      <c r="BK281" s="84"/>
      <c r="BL281" s="84"/>
      <c r="CA281" s="1" t="s">
        <v>54</v>
      </c>
    </row>
    <row r="282" spans="1:79" s="6" customFormat="1" ht="12.75" customHeight="1" x14ac:dyDescent="0.2">
      <c r="A282" s="74"/>
      <c r="B282" s="74"/>
      <c r="C282" s="74"/>
      <c r="D282" s="74"/>
      <c r="E282" s="74"/>
      <c r="F282" s="74"/>
      <c r="G282" s="83" t="s">
        <v>147</v>
      </c>
      <c r="H282" s="83"/>
      <c r="I282" s="83"/>
      <c r="J282" s="83"/>
      <c r="K282" s="83"/>
      <c r="L282" s="83"/>
      <c r="M282" s="83"/>
      <c r="N282" s="83"/>
      <c r="O282" s="83"/>
      <c r="P282" s="83"/>
      <c r="Q282" s="83"/>
      <c r="R282" s="83"/>
      <c r="S282" s="8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3"/>
      <c r="AV282" s="63"/>
      <c r="AW282" s="83"/>
      <c r="AX282" s="83"/>
      <c r="AY282" s="83"/>
      <c r="AZ282" s="83"/>
      <c r="BA282" s="83"/>
      <c r="BB282" s="83"/>
      <c r="BC282" s="83"/>
      <c r="BD282" s="83"/>
      <c r="BE282" s="83"/>
      <c r="BF282" s="83"/>
      <c r="BG282" s="83"/>
      <c r="BH282" s="83"/>
      <c r="BI282" s="83"/>
      <c r="BJ282" s="83"/>
      <c r="BK282" s="83"/>
      <c r="BL282" s="83"/>
      <c r="CA282" s="6" t="s">
        <v>55</v>
      </c>
    </row>
    <row r="284" spans="1:79" ht="14.25" customHeight="1" x14ac:dyDescent="0.2">
      <c r="A284" s="69" t="s">
        <v>221</v>
      </c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  <c r="AA284" s="69"/>
      <c r="AB284" s="69"/>
      <c r="AC284" s="69"/>
      <c r="AD284" s="69"/>
      <c r="AE284" s="69"/>
      <c r="AF284" s="69"/>
      <c r="AG284" s="69"/>
      <c r="AH284" s="69"/>
      <c r="AI284" s="69"/>
      <c r="AJ284" s="69"/>
      <c r="AK284" s="69"/>
      <c r="AL284" s="69"/>
      <c r="AM284" s="69"/>
      <c r="AN284" s="69"/>
      <c r="AO284" s="69"/>
      <c r="AP284" s="69"/>
      <c r="AQ284" s="69"/>
      <c r="AR284" s="69"/>
      <c r="AS284" s="69"/>
      <c r="AT284" s="69"/>
      <c r="AU284" s="69"/>
      <c r="AV284" s="69"/>
      <c r="AW284" s="69"/>
      <c r="AX284" s="69"/>
      <c r="AY284" s="69"/>
      <c r="AZ284" s="69"/>
      <c r="BA284" s="69"/>
      <c r="BB284" s="69"/>
      <c r="BC284" s="69"/>
      <c r="BD284" s="69"/>
      <c r="BE284" s="69"/>
      <c r="BF284" s="69"/>
      <c r="BG284" s="69"/>
      <c r="BH284" s="69"/>
      <c r="BI284" s="69"/>
      <c r="BJ284" s="69"/>
      <c r="BK284" s="69"/>
      <c r="BL284" s="69"/>
    </row>
    <row r="285" spans="1:79" ht="15" customHeight="1" x14ac:dyDescent="0.2">
      <c r="A285" s="82"/>
      <c r="B285" s="82"/>
      <c r="C285" s="82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8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82"/>
      <c r="BD285" s="82"/>
      <c r="BE285" s="82"/>
      <c r="BF285" s="82"/>
      <c r="BG285" s="82"/>
      <c r="BH285" s="82"/>
      <c r="BI285" s="82"/>
      <c r="BJ285" s="82"/>
      <c r="BK285" s="82"/>
      <c r="BL285" s="82"/>
    </row>
    <row r="286" spans="1:79" ht="1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</row>
    <row r="288" spans="1:79" ht="14.25" x14ac:dyDescent="0.2">
      <c r="A288" s="69" t="s">
        <v>245</v>
      </c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  <c r="AA288" s="69"/>
      <c r="AB288" s="69"/>
      <c r="AC288" s="69"/>
      <c r="AD288" s="69"/>
      <c r="AE288" s="69"/>
      <c r="AF288" s="69"/>
      <c r="AG288" s="69"/>
      <c r="AH288" s="69"/>
      <c r="AI288" s="69"/>
      <c r="AJ288" s="69"/>
      <c r="AK288" s="69"/>
      <c r="AL288" s="69"/>
      <c r="AM288" s="69"/>
      <c r="AN288" s="69"/>
      <c r="AO288" s="69"/>
      <c r="AP288" s="69"/>
      <c r="AQ288" s="69"/>
      <c r="AR288" s="69"/>
      <c r="AS288" s="69"/>
      <c r="AT288" s="69"/>
      <c r="AU288" s="69"/>
      <c r="AV288" s="69"/>
      <c r="AW288" s="69"/>
      <c r="AX288" s="69"/>
      <c r="AY288" s="69"/>
      <c r="AZ288" s="69"/>
      <c r="BA288" s="69"/>
      <c r="BB288" s="69"/>
      <c r="BC288" s="69"/>
      <c r="BD288" s="69"/>
      <c r="BE288" s="69"/>
      <c r="BF288" s="69"/>
      <c r="BG288" s="69"/>
      <c r="BH288" s="69"/>
      <c r="BI288" s="69"/>
      <c r="BJ288" s="69"/>
      <c r="BK288" s="69"/>
      <c r="BL288" s="69"/>
    </row>
    <row r="289" spans="1:64" ht="14.25" x14ac:dyDescent="0.2">
      <c r="A289" s="69" t="s">
        <v>222</v>
      </c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  <c r="AA289" s="69"/>
      <c r="AB289" s="69"/>
      <c r="AC289" s="69"/>
      <c r="AD289" s="69"/>
      <c r="AE289" s="69"/>
      <c r="AF289" s="69"/>
      <c r="AG289" s="69"/>
      <c r="AH289" s="69"/>
      <c r="AI289" s="69"/>
      <c r="AJ289" s="69"/>
      <c r="AK289" s="69"/>
      <c r="AL289" s="69"/>
      <c r="AM289" s="69"/>
      <c r="AN289" s="69"/>
      <c r="AO289" s="69"/>
      <c r="AP289" s="69"/>
      <c r="AQ289" s="69"/>
      <c r="AR289" s="69"/>
      <c r="AS289" s="69"/>
      <c r="AT289" s="69"/>
      <c r="AU289" s="69"/>
      <c r="AV289" s="69"/>
      <c r="AW289" s="69"/>
      <c r="AX289" s="69"/>
      <c r="AY289" s="69"/>
      <c r="AZ289" s="69"/>
      <c r="BA289" s="69"/>
      <c r="BB289" s="69"/>
      <c r="BC289" s="69"/>
      <c r="BD289" s="69"/>
      <c r="BE289" s="69"/>
      <c r="BF289" s="69"/>
      <c r="BG289" s="69"/>
      <c r="BH289" s="69"/>
      <c r="BI289" s="69"/>
      <c r="BJ289" s="69"/>
      <c r="BK289" s="69"/>
      <c r="BL289" s="69"/>
    </row>
    <row r="290" spans="1:64" ht="15" customHeight="1" x14ac:dyDescent="0.2">
      <c r="A290" s="82"/>
      <c r="B290" s="82"/>
      <c r="C290" s="82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8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82"/>
      <c r="BD290" s="82"/>
      <c r="BE290" s="82"/>
      <c r="BF290" s="82"/>
      <c r="BG290" s="82"/>
      <c r="BH290" s="82"/>
      <c r="BI290" s="82"/>
      <c r="BJ290" s="82"/>
      <c r="BK290" s="82"/>
      <c r="BL290" s="82"/>
    </row>
    <row r="291" spans="1:64" ht="1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</row>
    <row r="294" spans="1:64" ht="18.95" customHeight="1" x14ac:dyDescent="0.2">
      <c r="A294" s="39" t="s">
        <v>178</v>
      </c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22"/>
      <c r="AC294" s="22"/>
      <c r="AD294" s="22"/>
      <c r="AE294" s="22"/>
      <c r="AF294" s="22"/>
      <c r="AG294" s="22"/>
      <c r="AH294" s="56"/>
      <c r="AI294" s="56"/>
      <c r="AJ294" s="56"/>
      <c r="AK294" s="56"/>
      <c r="AL294" s="56"/>
      <c r="AM294" s="56"/>
      <c r="AN294" s="56"/>
      <c r="AO294" s="56"/>
      <c r="AP294" s="56"/>
      <c r="AQ294" s="22"/>
      <c r="AR294" s="22"/>
      <c r="AS294" s="22"/>
      <c r="AT294" s="22"/>
      <c r="AU294" s="41" t="s">
        <v>180</v>
      </c>
      <c r="AV294" s="38"/>
      <c r="AW294" s="38"/>
      <c r="AX294" s="38"/>
      <c r="AY294" s="38"/>
      <c r="AZ294" s="38"/>
      <c r="BA294" s="38"/>
      <c r="BB294" s="38"/>
      <c r="BC294" s="38"/>
      <c r="BD294" s="38"/>
      <c r="BE294" s="38"/>
      <c r="BF294" s="38"/>
    </row>
    <row r="295" spans="1:64" ht="12.75" customHeight="1" x14ac:dyDescent="0.2">
      <c r="AB295" s="23"/>
      <c r="AC295" s="23"/>
      <c r="AD295" s="23"/>
      <c r="AE295" s="23"/>
      <c r="AF295" s="23"/>
      <c r="AG295" s="23"/>
      <c r="AH295" s="36" t="s">
        <v>1</v>
      </c>
      <c r="AI295" s="36"/>
      <c r="AJ295" s="36"/>
      <c r="AK295" s="36"/>
      <c r="AL295" s="36"/>
      <c r="AM295" s="36"/>
      <c r="AN295" s="36"/>
      <c r="AO295" s="36"/>
      <c r="AP295" s="36"/>
      <c r="AQ295" s="23"/>
      <c r="AR295" s="23"/>
      <c r="AS295" s="23"/>
      <c r="AT295" s="23"/>
      <c r="AU295" s="36" t="s">
        <v>160</v>
      </c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</row>
    <row r="296" spans="1:64" ht="15" x14ac:dyDescent="0.2">
      <c r="AB296" s="23"/>
      <c r="AC296" s="23"/>
      <c r="AD296" s="23"/>
      <c r="AE296" s="23"/>
      <c r="AF296" s="23"/>
      <c r="AG296" s="23"/>
      <c r="AH296" s="24"/>
      <c r="AI296" s="24"/>
      <c r="AJ296" s="24"/>
      <c r="AK296" s="24"/>
      <c r="AL296" s="24"/>
      <c r="AM296" s="24"/>
      <c r="AN296" s="24"/>
      <c r="AO296" s="24"/>
      <c r="AP296" s="24"/>
      <c r="AQ296" s="23"/>
      <c r="AR296" s="23"/>
      <c r="AS296" s="23"/>
      <c r="AT296" s="23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</row>
    <row r="297" spans="1:64" ht="18" customHeight="1" x14ac:dyDescent="0.2">
      <c r="A297" s="39" t="s">
        <v>179</v>
      </c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23"/>
      <c r="AC297" s="23"/>
      <c r="AD297" s="23"/>
      <c r="AE297" s="23"/>
      <c r="AF297" s="23"/>
      <c r="AG297" s="23"/>
      <c r="AH297" s="57"/>
      <c r="AI297" s="57"/>
      <c r="AJ297" s="57"/>
      <c r="AK297" s="57"/>
      <c r="AL297" s="57"/>
      <c r="AM297" s="57"/>
      <c r="AN297" s="57"/>
      <c r="AO297" s="57"/>
      <c r="AP297" s="57"/>
      <c r="AQ297" s="23"/>
      <c r="AR297" s="23"/>
      <c r="AS297" s="23"/>
      <c r="AT297" s="23"/>
      <c r="AU297" s="37" t="s">
        <v>181</v>
      </c>
      <c r="AV297" s="38"/>
      <c r="AW297" s="38"/>
      <c r="AX297" s="38"/>
      <c r="AY297" s="38"/>
      <c r="AZ297" s="38"/>
      <c r="BA297" s="38"/>
      <c r="BB297" s="38"/>
      <c r="BC297" s="38"/>
      <c r="BD297" s="38"/>
      <c r="BE297" s="38"/>
      <c r="BF297" s="38"/>
    </row>
    <row r="298" spans="1:64" ht="12" customHeight="1" x14ac:dyDescent="0.2">
      <c r="AB298" s="23"/>
      <c r="AC298" s="23"/>
      <c r="AD298" s="23"/>
      <c r="AE298" s="23"/>
      <c r="AF298" s="23"/>
      <c r="AG298" s="23"/>
      <c r="AH298" s="36" t="s">
        <v>1</v>
      </c>
      <c r="AI298" s="36"/>
      <c r="AJ298" s="36"/>
      <c r="AK298" s="36"/>
      <c r="AL298" s="36"/>
      <c r="AM298" s="36"/>
      <c r="AN298" s="36"/>
      <c r="AO298" s="36"/>
      <c r="AP298" s="36"/>
      <c r="AQ298" s="23"/>
      <c r="AR298" s="23"/>
      <c r="AS298" s="23"/>
      <c r="AT298" s="23"/>
      <c r="AU298" s="36" t="s">
        <v>160</v>
      </c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</row>
  </sheetData>
  <mergeCells count="2193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42:BK42"/>
    <mergeCell ref="A43:D44"/>
    <mergeCell ref="E43:W44"/>
    <mergeCell ref="X43:AQ43"/>
    <mergeCell ref="AR43:BK43"/>
    <mergeCell ref="X44:AB44"/>
    <mergeCell ref="AC44:AG44"/>
    <mergeCell ref="AH44:AL44"/>
    <mergeCell ref="AM44:AQ44"/>
    <mergeCell ref="AR44:AV44"/>
    <mergeCell ref="BB30:BF30"/>
    <mergeCell ref="BG30:BK30"/>
    <mergeCell ref="BL30:BP30"/>
    <mergeCell ref="BQ30:BT30"/>
    <mergeCell ref="BU30:BY30"/>
    <mergeCell ref="A41:BL41"/>
    <mergeCell ref="AI31:AM31"/>
    <mergeCell ref="AN31:AR31"/>
    <mergeCell ref="AS31:AW31"/>
    <mergeCell ref="AX31:BA31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BU33:BY33"/>
    <mergeCell ref="AX33:BA33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7:BA47"/>
    <mergeCell ref="BB47:BF47"/>
    <mergeCell ref="BG47:BK47"/>
    <mergeCell ref="A59:BY59"/>
    <mergeCell ref="A60:BY60"/>
    <mergeCell ref="A61:BY61"/>
    <mergeCell ref="AM48:AQ48"/>
    <mergeCell ref="AR48:AV48"/>
    <mergeCell ref="AW48:BA48"/>
    <mergeCell ref="BB48:BF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G48:BK48"/>
    <mergeCell ref="A49:D49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2:D63"/>
    <mergeCell ref="E62:T63"/>
    <mergeCell ref="U62:AM62"/>
    <mergeCell ref="AN62:BF62"/>
    <mergeCell ref="BG62:BY62"/>
    <mergeCell ref="U63:Y63"/>
    <mergeCell ref="Z63:AD63"/>
    <mergeCell ref="AE63:AH63"/>
    <mergeCell ref="AI63:AM63"/>
    <mergeCell ref="AN63:AR63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G89:BK89"/>
    <mergeCell ref="BL89:BP89"/>
    <mergeCell ref="BQ89:BT89"/>
    <mergeCell ref="BU89:BY89"/>
    <mergeCell ref="A90:E90"/>
    <mergeCell ref="F90:T90"/>
    <mergeCell ref="U90:Y90"/>
    <mergeCell ref="Z90:AD90"/>
    <mergeCell ref="AE90:AH90"/>
    <mergeCell ref="AI90:AM90"/>
    <mergeCell ref="AE89:AH89"/>
    <mergeCell ref="AI89:AM89"/>
    <mergeCell ref="AN89:AR89"/>
    <mergeCell ref="AS89:AW89"/>
    <mergeCell ref="AX89:BA89"/>
    <mergeCell ref="BB89:BF89"/>
    <mergeCell ref="BU66:BY66"/>
    <mergeCell ref="A86:BL86"/>
    <mergeCell ref="A87:BY87"/>
    <mergeCell ref="A88:E89"/>
    <mergeCell ref="F88:T89"/>
    <mergeCell ref="U88:AM88"/>
    <mergeCell ref="AN88:BF88"/>
    <mergeCell ref="BG88:BY88"/>
    <mergeCell ref="U89:Y89"/>
    <mergeCell ref="Z89:AD89"/>
    <mergeCell ref="AS66:AW66"/>
    <mergeCell ref="AX66:BA66"/>
    <mergeCell ref="BB66:BF66"/>
    <mergeCell ref="BG66:BK66"/>
    <mergeCell ref="BL66:BP66"/>
    <mergeCell ref="BQ66:BT66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E91"/>
    <mergeCell ref="F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M99:AQ99"/>
    <mergeCell ref="A98:D98"/>
    <mergeCell ref="E98:W98"/>
    <mergeCell ref="X98:AB98"/>
    <mergeCell ref="AC98:AG98"/>
    <mergeCell ref="AH98:AL98"/>
    <mergeCell ref="AM98:AQ98"/>
    <mergeCell ref="AH97:AL97"/>
    <mergeCell ref="AM97:AQ97"/>
    <mergeCell ref="AR97:AV97"/>
    <mergeCell ref="AW97:BA97"/>
    <mergeCell ref="BB97:BF97"/>
    <mergeCell ref="BG97:BK97"/>
    <mergeCell ref="BQ92:BT92"/>
    <mergeCell ref="BU92:BY92"/>
    <mergeCell ref="A94:BL94"/>
    <mergeCell ref="A95:BK95"/>
    <mergeCell ref="A96:D97"/>
    <mergeCell ref="E96:W97"/>
    <mergeCell ref="X96:AQ96"/>
    <mergeCell ref="AR96:BK96"/>
    <mergeCell ref="X97:AB97"/>
    <mergeCell ref="AC97:AG97"/>
    <mergeCell ref="AN92:AR92"/>
    <mergeCell ref="AS92:AW92"/>
    <mergeCell ref="AX92:BA92"/>
    <mergeCell ref="BB92:BF92"/>
    <mergeCell ref="BG92:BK92"/>
    <mergeCell ref="BL92:BP92"/>
    <mergeCell ref="A92:E92"/>
    <mergeCell ref="F92:T92"/>
    <mergeCell ref="U92:Y92"/>
    <mergeCell ref="A120:BL120"/>
    <mergeCell ref="A121:BK121"/>
    <mergeCell ref="AW101:BA101"/>
    <mergeCell ref="BB101:BF101"/>
    <mergeCell ref="BG101:BK101"/>
    <mergeCell ref="A102:D102"/>
    <mergeCell ref="AR99:AV99"/>
    <mergeCell ref="AW99:BA99"/>
    <mergeCell ref="BB99:BF99"/>
    <mergeCell ref="BG99:BK99"/>
    <mergeCell ref="A100:D100"/>
    <mergeCell ref="E100:W100"/>
    <mergeCell ref="X100:AB100"/>
    <mergeCell ref="AC100:AG100"/>
    <mergeCell ref="AH100:AL100"/>
    <mergeCell ref="AM100:AQ100"/>
    <mergeCell ref="A101:D101"/>
    <mergeCell ref="E101:W101"/>
    <mergeCell ref="X101:AB101"/>
    <mergeCell ref="AC101:AG101"/>
    <mergeCell ref="AH101:AL101"/>
    <mergeCell ref="AM101:AQ101"/>
    <mergeCell ref="AR101:AV101"/>
    <mergeCell ref="AR100:AV100"/>
    <mergeCell ref="AW100:BA100"/>
    <mergeCell ref="AW103:BA103"/>
    <mergeCell ref="BB103:BF103"/>
    <mergeCell ref="BG103:BK103"/>
    <mergeCell ref="A104:D104"/>
    <mergeCell ref="E104:W104"/>
    <mergeCell ref="A99:D99"/>
    <mergeCell ref="E99:W99"/>
    <mergeCell ref="BB123:BF123"/>
    <mergeCell ref="BG123:BK123"/>
    <mergeCell ref="A124:E124"/>
    <mergeCell ref="F124:W124"/>
    <mergeCell ref="X124:AB124"/>
    <mergeCell ref="AC124:AG124"/>
    <mergeCell ref="AH124:AL124"/>
    <mergeCell ref="AM124:AQ124"/>
    <mergeCell ref="AR124:AV124"/>
    <mergeCell ref="AW124:BA124"/>
    <mergeCell ref="A122:E123"/>
    <mergeCell ref="F122:W123"/>
    <mergeCell ref="X122:AQ122"/>
    <mergeCell ref="AR122:BK122"/>
    <mergeCell ref="X123:AB123"/>
    <mergeCell ref="AC123:AG123"/>
    <mergeCell ref="AH123:AL123"/>
    <mergeCell ref="AM123:AQ123"/>
    <mergeCell ref="AR123:AV123"/>
    <mergeCell ref="AW123:BA123"/>
    <mergeCell ref="BB125:BF125"/>
    <mergeCell ref="BG125:BK125"/>
    <mergeCell ref="A126:E126"/>
    <mergeCell ref="F126:W126"/>
    <mergeCell ref="X126:AB126"/>
    <mergeCell ref="AC126:AG126"/>
    <mergeCell ref="AH126:AL126"/>
    <mergeCell ref="AM126:AQ126"/>
    <mergeCell ref="AR126:AV126"/>
    <mergeCell ref="AW126:BA126"/>
    <mergeCell ref="BB124:BF124"/>
    <mergeCell ref="BG124:BK124"/>
    <mergeCell ref="A125:E125"/>
    <mergeCell ref="F125:W125"/>
    <mergeCell ref="X125:AB125"/>
    <mergeCell ref="AC125:AG125"/>
    <mergeCell ref="AH125:AL125"/>
    <mergeCell ref="AM125:AQ125"/>
    <mergeCell ref="AR125:AV125"/>
    <mergeCell ref="AW125:BA125"/>
    <mergeCell ref="AX133:BA133"/>
    <mergeCell ref="BB133:BF133"/>
    <mergeCell ref="BG133:BK133"/>
    <mergeCell ref="BL133:BP133"/>
    <mergeCell ref="BQ133:BT133"/>
    <mergeCell ref="BU133:BY133"/>
    <mergeCell ref="U133:Y133"/>
    <mergeCell ref="Z133:AD133"/>
    <mergeCell ref="AE133:AH133"/>
    <mergeCell ref="AI133:AM133"/>
    <mergeCell ref="AN133:AR133"/>
    <mergeCell ref="AS133:AW133"/>
    <mergeCell ref="BB126:BF126"/>
    <mergeCell ref="BG126:BK126"/>
    <mergeCell ref="A129:BL129"/>
    <mergeCell ref="A130:BL130"/>
    <mergeCell ref="A131:BY131"/>
    <mergeCell ref="A132:C133"/>
    <mergeCell ref="D132:T133"/>
    <mergeCell ref="U132:AM132"/>
    <mergeCell ref="AN132:BF132"/>
    <mergeCell ref="BG132:BY132"/>
    <mergeCell ref="AX135:BA135"/>
    <mergeCell ref="BB135:BF135"/>
    <mergeCell ref="BG135:BK135"/>
    <mergeCell ref="BL135:BP135"/>
    <mergeCell ref="BQ135:BT135"/>
    <mergeCell ref="BU135:BY135"/>
    <mergeCell ref="BQ134:BT134"/>
    <mergeCell ref="BU134:BY134"/>
    <mergeCell ref="A135:C135"/>
    <mergeCell ref="D135:T135"/>
    <mergeCell ref="U135:Y135"/>
    <mergeCell ref="Z135:AD135"/>
    <mergeCell ref="AE135:AH135"/>
    <mergeCell ref="AI135:AM135"/>
    <mergeCell ref="AN135:AR135"/>
    <mergeCell ref="AS135:AW135"/>
    <mergeCell ref="AN134:AR134"/>
    <mergeCell ref="AS134:AW134"/>
    <mergeCell ref="AX134:BA134"/>
    <mergeCell ref="BB134:BF134"/>
    <mergeCell ref="BG134:BK134"/>
    <mergeCell ref="BL134:BP134"/>
    <mergeCell ref="A134:C134"/>
    <mergeCell ref="D134:T134"/>
    <mergeCell ref="U134:Y134"/>
    <mergeCell ref="Z134:AD134"/>
    <mergeCell ref="AE134:AH134"/>
    <mergeCell ref="AI134:AM134"/>
    <mergeCell ref="BQ136:BT136"/>
    <mergeCell ref="BU136:BY136"/>
    <mergeCell ref="A139:BL139"/>
    <mergeCell ref="A140:BH140"/>
    <mergeCell ref="A141:C142"/>
    <mergeCell ref="D141:T142"/>
    <mergeCell ref="U141:AN141"/>
    <mergeCell ref="AO141:BH141"/>
    <mergeCell ref="U142:Y142"/>
    <mergeCell ref="Z142:AD142"/>
    <mergeCell ref="AN136:AR136"/>
    <mergeCell ref="AS136:AW136"/>
    <mergeCell ref="AX136:BA136"/>
    <mergeCell ref="BB136:BF136"/>
    <mergeCell ref="BG136:BK136"/>
    <mergeCell ref="BL136:BP136"/>
    <mergeCell ref="A136:C136"/>
    <mergeCell ref="D136:T136"/>
    <mergeCell ref="U136:Y136"/>
    <mergeCell ref="Z136:AD136"/>
    <mergeCell ref="AE136:AH136"/>
    <mergeCell ref="AI136:AM136"/>
    <mergeCell ref="AO143:AS143"/>
    <mergeCell ref="AT143:AX143"/>
    <mergeCell ref="AY143:BC143"/>
    <mergeCell ref="BD143:BH143"/>
    <mergeCell ref="A144:C144"/>
    <mergeCell ref="D144:T144"/>
    <mergeCell ref="U144:Y144"/>
    <mergeCell ref="Z144:AD144"/>
    <mergeCell ref="AE144:AI144"/>
    <mergeCell ref="AJ144:AN144"/>
    <mergeCell ref="A143:C143"/>
    <mergeCell ref="D143:T143"/>
    <mergeCell ref="U143:Y143"/>
    <mergeCell ref="Z143:AD143"/>
    <mergeCell ref="AE143:AI143"/>
    <mergeCell ref="AJ143:AN143"/>
    <mergeCell ref="AE142:AI142"/>
    <mergeCell ref="AJ142:AN142"/>
    <mergeCell ref="AO142:AS142"/>
    <mergeCell ref="AT142:AX142"/>
    <mergeCell ref="AY142:BC142"/>
    <mergeCell ref="BD142:BH142"/>
    <mergeCell ref="AO145:AS145"/>
    <mergeCell ref="AT145:AX145"/>
    <mergeCell ref="AY145:BC145"/>
    <mergeCell ref="BD145:BH145"/>
    <mergeCell ref="A149:BL149"/>
    <mergeCell ref="A150:BL150"/>
    <mergeCell ref="AJ146:AN146"/>
    <mergeCell ref="AO146:AS146"/>
    <mergeCell ref="AT146:AX146"/>
    <mergeCell ref="AY146:BC146"/>
    <mergeCell ref="AO144:AS144"/>
    <mergeCell ref="AT144:AX144"/>
    <mergeCell ref="AY144:BC144"/>
    <mergeCell ref="BD144:BH144"/>
    <mergeCell ref="A145:C145"/>
    <mergeCell ref="D145:T145"/>
    <mergeCell ref="U145:Y145"/>
    <mergeCell ref="Z145:AD145"/>
    <mergeCell ref="AE145:AI145"/>
    <mergeCell ref="AJ145:AN145"/>
    <mergeCell ref="A153:C153"/>
    <mergeCell ref="D153:P153"/>
    <mergeCell ref="Q153:U153"/>
    <mergeCell ref="V153:AE153"/>
    <mergeCell ref="AF153:AJ153"/>
    <mergeCell ref="AK153:AO153"/>
    <mergeCell ref="BJ151:BX151"/>
    <mergeCell ref="AF152:AJ152"/>
    <mergeCell ref="AK152:AO152"/>
    <mergeCell ref="AP152:AT152"/>
    <mergeCell ref="AU152:AY152"/>
    <mergeCell ref="AZ152:BD152"/>
    <mergeCell ref="BE152:BI152"/>
    <mergeCell ref="BJ152:BN152"/>
    <mergeCell ref="BO152:BS152"/>
    <mergeCell ref="BT152:BX152"/>
    <mergeCell ref="A151:C152"/>
    <mergeCell ref="D151:P152"/>
    <mergeCell ref="Q151:U152"/>
    <mergeCell ref="V151:AE152"/>
    <mergeCell ref="AF151:AT151"/>
    <mergeCell ref="AU151:BI151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A155:C155"/>
    <mergeCell ref="D155:P155"/>
    <mergeCell ref="Q155:U155"/>
    <mergeCell ref="V155:AE155"/>
    <mergeCell ref="AF155:AJ155"/>
    <mergeCell ref="AK155:AO155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76:AT176"/>
    <mergeCell ref="AU176:AY176"/>
    <mergeCell ref="AZ176:BD176"/>
    <mergeCell ref="BE176:BI176"/>
    <mergeCell ref="A177:C177"/>
    <mergeCell ref="D177:P177"/>
    <mergeCell ref="Q177:U177"/>
    <mergeCell ref="V177:AE177"/>
    <mergeCell ref="AF177:AJ177"/>
    <mergeCell ref="AK177:AO177"/>
    <mergeCell ref="A176:C176"/>
    <mergeCell ref="D176:P176"/>
    <mergeCell ref="Q176:U176"/>
    <mergeCell ref="V176:AE176"/>
    <mergeCell ref="AF176:AJ176"/>
    <mergeCell ref="AK176:AO176"/>
    <mergeCell ref="A174:C175"/>
    <mergeCell ref="D174:P175"/>
    <mergeCell ref="Q174:U175"/>
    <mergeCell ref="V174:AE175"/>
    <mergeCell ref="AF174:AT174"/>
    <mergeCell ref="AU174:BI174"/>
    <mergeCell ref="AF175:AJ175"/>
    <mergeCell ref="AK175:AO175"/>
    <mergeCell ref="A198:T199"/>
    <mergeCell ref="U198:AD198"/>
    <mergeCell ref="AE198:AN198"/>
    <mergeCell ref="AO198:AX198"/>
    <mergeCell ref="AY198:BH198"/>
    <mergeCell ref="BI198:BR198"/>
    <mergeCell ref="U199:Y199"/>
    <mergeCell ref="Z199:AD199"/>
    <mergeCell ref="AE199:AI199"/>
    <mergeCell ref="AJ199:AN199"/>
    <mergeCell ref="A196:BL196"/>
    <mergeCell ref="A197:BR197"/>
    <mergeCell ref="AP179:AT179"/>
    <mergeCell ref="AU179:AY179"/>
    <mergeCell ref="AZ179:BD179"/>
    <mergeCell ref="BE179:BI179"/>
    <mergeCell ref="AP177:AT177"/>
    <mergeCell ref="AU177:AY177"/>
    <mergeCell ref="AZ177:BD177"/>
    <mergeCell ref="BE177:BI177"/>
    <mergeCell ref="A178:C178"/>
    <mergeCell ref="D178:P178"/>
    <mergeCell ref="Q178:U178"/>
    <mergeCell ref="V178:AE178"/>
    <mergeCell ref="AF178:AJ178"/>
    <mergeCell ref="AK178:AO178"/>
    <mergeCell ref="A213:BL213"/>
    <mergeCell ref="AT203:AX203"/>
    <mergeCell ref="AY203:BC203"/>
    <mergeCell ref="BD203:BH203"/>
    <mergeCell ref="BI203:BM203"/>
    <mergeCell ref="A202:T202"/>
    <mergeCell ref="U202:Y202"/>
    <mergeCell ref="Z202:AD202"/>
    <mergeCell ref="AE202:AI202"/>
    <mergeCell ref="AJ202:AN202"/>
    <mergeCell ref="AO202:AS202"/>
    <mergeCell ref="AO201:AS201"/>
    <mergeCell ref="AT201:AX201"/>
    <mergeCell ref="AY201:BC201"/>
    <mergeCell ref="BD201:BH201"/>
    <mergeCell ref="BI201:BM201"/>
    <mergeCell ref="BN201:BR201"/>
    <mergeCell ref="A201:T201"/>
    <mergeCell ref="U201:Y201"/>
    <mergeCell ref="Z201:AD201"/>
    <mergeCell ref="AE201:AI201"/>
    <mergeCell ref="AJ201:AN201"/>
    <mergeCell ref="BN203:BR203"/>
    <mergeCell ref="A204:T204"/>
    <mergeCell ref="U204:Y204"/>
    <mergeCell ref="Z204:AD204"/>
    <mergeCell ref="AE204:AI204"/>
    <mergeCell ref="AJ204:AN204"/>
    <mergeCell ref="AO204:AS204"/>
    <mergeCell ref="AT204:AX204"/>
    <mergeCell ref="AY204:BC204"/>
    <mergeCell ref="BD204:BH204"/>
    <mergeCell ref="A217:C217"/>
    <mergeCell ref="D217:V217"/>
    <mergeCell ref="W217:Y217"/>
    <mergeCell ref="Z217:AB217"/>
    <mergeCell ref="AC217:AE217"/>
    <mergeCell ref="AF217:AH217"/>
    <mergeCell ref="BJ215:BL216"/>
    <mergeCell ref="W216:Y216"/>
    <mergeCell ref="Z216:AB216"/>
    <mergeCell ref="AC216:AE216"/>
    <mergeCell ref="AF216:AH216"/>
    <mergeCell ref="AI216:AK216"/>
    <mergeCell ref="AL216:AN216"/>
    <mergeCell ref="AO216:AQ216"/>
    <mergeCell ref="AR216:AT216"/>
    <mergeCell ref="BG214:BL214"/>
    <mergeCell ref="W215:AB215"/>
    <mergeCell ref="AC215:AH215"/>
    <mergeCell ref="AI215:AN215"/>
    <mergeCell ref="AO215:AT215"/>
    <mergeCell ref="AU215:AW216"/>
    <mergeCell ref="AX215:AZ216"/>
    <mergeCell ref="BA215:BC216"/>
    <mergeCell ref="BD215:BF216"/>
    <mergeCell ref="BG215:BI216"/>
    <mergeCell ref="A214:C216"/>
    <mergeCell ref="D214:V216"/>
    <mergeCell ref="W214:AH214"/>
    <mergeCell ref="AI214:AT214"/>
    <mergeCell ref="AU214:AZ214"/>
    <mergeCell ref="BA214:BF214"/>
    <mergeCell ref="BA218:BC218"/>
    <mergeCell ref="BD218:BF218"/>
    <mergeCell ref="BG218:BI218"/>
    <mergeCell ref="BJ218:BL218"/>
    <mergeCell ref="A219:C219"/>
    <mergeCell ref="D219:V219"/>
    <mergeCell ref="W219:Y219"/>
    <mergeCell ref="Z219:AB219"/>
    <mergeCell ref="AC219:AE219"/>
    <mergeCell ref="AF219:AH219"/>
    <mergeCell ref="AI218:AK218"/>
    <mergeCell ref="AL218:AN218"/>
    <mergeCell ref="AO218:AQ218"/>
    <mergeCell ref="AR218:AT218"/>
    <mergeCell ref="AU218:AW218"/>
    <mergeCell ref="AX218:AZ218"/>
    <mergeCell ref="BA217:BC217"/>
    <mergeCell ref="BD217:BF217"/>
    <mergeCell ref="BG217:BI217"/>
    <mergeCell ref="BJ217:BL217"/>
    <mergeCell ref="A218:C218"/>
    <mergeCell ref="D218:V218"/>
    <mergeCell ref="W218:Y218"/>
    <mergeCell ref="Z218:AB218"/>
    <mergeCell ref="AC218:AE218"/>
    <mergeCell ref="AF218:AH218"/>
    <mergeCell ref="AI217:AK217"/>
    <mergeCell ref="AL217:AN217"/>
    <mergeCell ref="AO217:AQ217"/>
    <mergeCell ref="AR217:AT217"/>
    <mergeCell ref="AU217:AW217"/>
    <mergeCell ref="AX217:AZ217"/>
    <mergeCell ref="A229:BS229"/>
    <mergeCell ref="A230:F231"/>
    <mergeCell ref="G230:S231"/>
    <mergeCell ref="T230:Z231"/>
    <mergeCell ref="AA230:AO230"/>
    <mergeCell ref="AP230:BD230"/>
    <mergeCell ref="BE230:BS230"/>
    <mergeCell ref="AA231:AE231"/>
    <mergeCell ref="AF231:AJ231"/>
    <mergeCell ref="AK231:AO231"/>
    <mergeCell ref="BA219:BC219"/>
    <mergeCell ref="BD219:BF219"/>
    <mergeCell ref="BG219:BI219"/>
    <mergeCell ref="BJ219:BL219"/>
    <mergeCell ref="A227:BL227"/>
    <mergeCell ref="A228:BS228"/>
    <mergeCell ref="AF220:AH220"/>
    <mergeCell ref="AI220:AK220"/>
    <mergeCell ref="AL220:AN220"/>
    <mergeCell ref="AO220:AQ220"/>
    <mergeCell ref="AI219:AK219"/>
    <mergeCell ref="AL219:AN219"/>
    <mergeCell ref="AO219:AQ219"/>
    <mergeCell ref="AR219:AT219"/>
    <mergeCell ref="AU219:AW219"/>
    <mergeCell ref="AX219:AZ219"/>
    <mergeCell ref="BJ220:BL220"/>
    <mergeCell ref="A221:C221"/>
    <mergeCell ref="D221:V221"/>
    <mergeCell ref="W221:Y221"/>
    <mergeCell ref="Z221:AB221"/>
    <mergeCell ref="AC221:AE221"/>
    <mergeCell ref="AP232:AT232"/>
    <mergeCell ref="AU232:AY232"/>
    <mergeCell ref="AZ232:BD232"/>
    <mergeCell ref="BE232:BI232"/>
    <mergeCell ref="BJ232:BN232"/>
    <mergeCell ref="BO232:BS232"/>
    <mergeCell ref="A232:F232"/>
    <mergeCell ref="G232:S232"/>
    <mergeCell ref="T232:Z232"/>
    <mergeCell ref="AA232:AE232"/>
    <mergeCell ref="AF232:AJ232"/>
    <mergeCell ref="AK232:AO232"/>
    <mergeCell ref="AP231:AT231"/>
    <mergeCell ref="AU231:AY231"/>
    <mergeCell ref="AZ231:BD231"/>
    <mergeCell ref="BE231:BI231"/>
    <mergeCell ref="BJ231:BN231"/>
    <mergeCell ref="BO231:BS231"/>
    <mergeCell ref="AP234:AT234"/>
    <mergeCell ref="AU234:AY234"/>
    <mergeCell ref="AZ234:BD234"/>
    <mergeCell ref="BE234:BI234"/>
    <mergeCell ref="BJ234:BN234"/>
    <mergeCell ref="BO234:BS234"/>
    <mergeCell ref="A234:F234"/>
    <mergeCell ref="G234:S234"/>
    <mergeCell ref="T234:Z234"/>
    <mergeCell ref="AA234:AE234"/>
    <mergeCell ref="AF234:AJ234"/>
    <mergeCell ref="AK234:AO234"/>
    <mergeCell ref="AP233:AT233"/>
    <mergeCell ref="AU233:AY233"/>
    <mergeCell ref="AZ233:BD233"/>
    <mergeCell ref="BE233:BI233"/>
    <mergeCell ref="BJ233:BN233"/>
    <mergeCell ref="BO233:BS233"/>
    <mergeCell ref="A233:F233"/>
    <mergeCell ref="G233:S233"/>
    <mergeCell ref="T233:Z233"/>
    <mergeCell ref="AA233:AE233"/>
    <mergeCell ref="AF233:AJ233"/>
    <mergeCell ref="AK233:AO233"/>
    <mergeCell ref="AP239:AT239"/>
    <mergeCell ref="AU239:AY239"/>
    <mergeCell ref="AZ239:BD239"/>
    <mergeCell ref="A240:F240"/>
    <mergeCell ref="G240:S240"/>
    <mergeCell ref="T240:Z240"/>
    <mergeCell ref="AA240:AE240"/>
    <mergeCell ref="AF240:AJ240"/>
    <mergeCell ref="AK240:AO240"/>
    <mergeCell ref="AP240:AT240"/>
    <mergeCell ref="A236:BL236"/>
    <mergeCell ref="A237:BD237"/>
    <mergeCell ref="A238:F239"/>
    <mergeCell ref="G238:S239"/>
    <mergeCell ref="T238:Z239"/>
    <mergeCell ref="AA238:AO238"/>
    <mergeCell ref="AP238:BD238"/>
    <mergeCell ref="AA239:AE239"/>
    <mergeCell ref="AF239:AJ239"/>
    <mergeCell ref="AK239:AO239"/>
    <mergeCell ref="AZ241:BD241"/>
    <mergeCell ref="A242:F242"/>
    <mergeCell ref="G242:S242"/>
    <mergeCell ref="T242:Z242"/>
    <mergeCell ref="AA242:AE242"/>
    <mergeCell ref="AF242:AJ242"/>
    <mergeCell ref="AK242:AO242"/>
    <mergeCell ref="AP242:AT242"/>
    <mergeCell ref="AU242:AY242"/>
    <mergeCell ref="AZ242:BD242"/>
    <mergeCell ref="AU240:AY240"/>
    <mergeCell ref="AZ240:BD240"/>
    <mergeCell ref="A241:F241"/>
    <mergeCell ref="G241:S241"/>
    <mergeCell ref="T241:Z241"/>
    <mergeCell ref="AA241:AE241"/>
    <mergeCell ref="AF241:AJ241"/>
    <mergeCell ref="AK241:AO241"/>
    <mergeCell ref="AP241:AT241"/>
    <mergeCell ref="AU241:AY241"/>
    <mergeCell ref="BB248:BF248"/>
    <mergeCell ref="BG248:BJ248"/>
    <mergeCell ref="BK248:BO248"/>
    <mergeCell ref="BP248:BS248"/>
    <mergeCell ref="A249:M249"/>
    <mergeCell ref="N249:U249"/>
    <mergeCell ref="V249:Z249"/>
    <mergeCell ref="AA249:AE249"/>
    <mergeCell ref="AF249:AI249"/>
    <mergeCell ref="AJ249:AN249"/>
    <mergeCell ref="AA248:AE248"/>
    <mergeCell ref="AF248:AI248"/>
    <mergeCell ref="AJ248:AN248"/>
    <mergeCell ref="AO248:AR248"/>
    <mergeCell ref="AS248:AW248"/>
    <mergeCell ref="AX248:BA248"/>
    <mergeCell ref="A245:BL245"/>
    <mergeCell ref="A246:BM246"/>
    <mergeCell ref="A247:M248"/>
    <mergeCell ref="N247:U248"/>
    <mergeCell ref="V247:Z248"/>
    <mergeCell ref="AA247:AI247"/>
    <mergeCell ref="AJ247:AR247"/>
    <mergeCell ref="AS247:BA247"/>
    <mergeCell ref="BB247:BJ247"/>
    <mergeCell ref="BK247:BS247"/>
    <mergeCell ref="BB250:BF250"/>
    <mergeCell ref="BG250:BJ250"/>
    <mergeCell ref="BK250:BO250"/>
    <mergeCell ref="BP250:BS250"/>
    <mergeCell ref="A251:M251"/>
    <mergeCell ref="N251:U251"/>
    <mergeCell ref="V251:Z251"/>
    <mergeCell ref="AA251:AE251"/>
    <mergeCell ref="AF251:AI251"/>
    <mergeCell ref="AJ251:AN251"/>
    <mergeCell ref="BP249:BS249"/>
    <mergeCell ref="A250:M250"/>
    <mergeCell ref="N250:U250"/>
    <mergeCell ref="V250:Z250"/>
    <mergeCell ref="AA250:AE250"/>
    <mergeCell ref="AF250:AI250"/>
    <mergeCell ref="AJ250:AN250"/>
    <mergeCell ref="AO250:AR250"/>
    <mergeCell ref="AS250:AW250"/>
    <mergeCell ref="AX250:BA250"/>
    <mergeCell ref="AO249:AR249"/>
    <mergeCell ref="AS249:AW249"/>
    <mergeCell ref="AX249:BA249"/>
    <mergeCell ref="BB249:BF249"/>
    <mergeCell ref="BG249:BJ249"/>
    <mergeCell ref="BK249:BO249"/>
    <mergeCell ref="AQ261:AV262"/>
    <mergeCell ref="AW261:BF261"/>
    <mergeCell ref="BG261:BL262"/>
    <mergeCell ref="AW262:BA262"/>
    <mergeCell ref="BB262:BF262"/>
    <mergeCell ref="A263:F263"/>
    <mergeCell ref="G263:S263"/>
    <mergeCell ref="T263:Y263"/>
    <mergeCell ref="Z263:AD263"/>
    <mergeCell ref="AE263:AJ263"/>
    <mergeCell ref="A261:F262"/>
    <mergeCell ref="G261:S262"/>
    <mergeCell ref="T261:Y262"/>
    <mergeCell ref="Z261:AD262"/>
    <mergeCell ref="AE261:AJ262"/>
    <mergeCell ref="AK261:AP262"/>
    <mergeCell ref="BP251:BS251"/>
    <mergeCell ref="A254:BL254"/>
    <mergeCell ref="A255:BL255"/>
    <mergeCell ref="A258:BL258"/>
    <mergeCell ref="A259:BL259"/>
    <mergeCell ref="A260:BL260"/>
    <mergeCell ref="AO251:AR251"/>
    <mergeCell ref="AS251:AW251"/>
    <mergeCell ref="AX251:BA251"/>
    <mergeCell ref="BB251:BF251"/>
    <mergeCell ref="BG251:BJ251"/>
    <mergeCell ref="BK251:BO251"/>
    <mergeCell ref="AK265:AP265"/>
    <mergeCell ref="AQ265:AV265"/>
    <mergeCell ref="AW265:BA265"/>
    <mergeCell ref="BB265:BF265"/>
    <mergeCell ref="BG265:BL265"/>
    <mergeCell ref="A267:BL267"/>
    <mergeCell ref="AK264:AP264"/>
    <mergeCell ref="AQ264:AV264"/>
    <mergeCell ref="AW264:BA264"/>
    <mergeCell ref="BB264:BF264"/>
    <mergeCell ref="BG264:BL264"/>
    <mergeCell ref="A265:F265"/>
    <mergeCell ref="G265:S265"/>
    <mergeCell ref="T265:Y265"/>
    <mergeCell ref="Z265:AD265"/>
    <mergeCell ref="AE265:AJ265"/>
    <mergeCell ref="AK263:AP263"/>
    <mergeCell ref="AQ263:AV263"/>
    <mergeCell ref="AW263:BA263"/>
    <mergeCell ref="BB263:BF263"/>
    <mergeCell ref="BG263:BL263"/>
    <mergeCell ref="A264:F264"/>
    <mergeCell ref="G264:S264"/>
    <mergeCell ref="T264:Y264"/>
    <mergeCell ref="Z264:AD264"/>
    <mergeCell ref="AE264:AJ264"/>
    <mergeCell ref="AT270:AW271"/>
    <mergeCell ref="AX270:BG270"/>
    <mergeCell ref="BH270:BL271"/>
    <mergeCell ref="Z271:AD271"/>
    <mergeCell ref="AE271:AI271"/>
    <mergeCell ref="AX271:BB271"/>
    <mergeCell ref="BC271:BG271"/>
    <mergeCell ref="A268:BL268"/>
    <mergeCell ref="A269:F271"/>
    <mergeCell ref="G269:P271"/>
    <mergeCell ref="Q269:AN269"/>
    <mergeCell ref="AO269:BL269"/>
    <mergeCell ref="Q270:U271"/>
    <mergeCell ref="V270:Y271"/>
    <mergeCell ref="Z270:AI270"/>
    <mergeCell ref="AJ270:AN271"/>
    <mergeCell ref="AO270:AS271"/>
    <mergeCell ref="AJ273:AN273"/>
    <mergeCell ref="AO273:AS273"/>
    <mergeCell ref="AT273:AW273"/>
    <mergeCell ref="AX273:BB273"/>
    <mergeCell ref="BC273:BG273"/>
    <mergeCell ref="BH273:BL273"/>
    <mergeCell ref="A273:F273"/>
    <mergeCell ref="G273:P273"/>
    <mergeCell ref="Q273:U273"/>
    <mergeCell ref="V273:Y273"/>
    <mergeCell ref="Z273:AD273"/>
    <mergeCell ref="AE273:AI273"/>
    <mergeCell ref="AJ272:AN272"/>
    <mergeCell ref="AO272:AS272"/>
    <mergeCell ref="AT272:AW272"/>
    <mergeCell ref="AX272:BB272"/>
    <mergeCell ref="BC272:BG272"/>
    <mergeCell ref="BH272:BL272"/>
    <mergeCell ref="A272:F272"/>
    <mergeCell ref="G272:P272"/>
    <mergeCell ref="Q272:U272"/>
    <mergeCell ref="V272:Y272"/>
    <mergeCell ref="Z272:AD272"/>
    <mergeCell ref="AE272:AI272"/>
    <mergeCell ref="A276:BL276"/>
    <mergeCell ref="A277:BL277"/>
    <mergeCell ref="A278:F279"/>
    <mergeCell ref="G278:S279"/>
    <mergeCell ref="T278:Y279"/>
    <mergeCell ref="Z278:AD279"/>
    <mergeCell ref="AE278:AJ279"/>
    <mergeCell ref="AK278:AP279"/>
    <mergeCell ref="AQ278:AV279"/>
    <mergeCell ref="AW278:BD279"/>
    <mergeCell ref="AJ274:AN274"/>
    <mergeCell ref="AO274:AS274"/>
    <mergeCell ref="AT274:AW274"/>
    <mergeCell ref="AX274:BB274"/>
    <mergeCell ref="BC274:BG274"/>
    <mergeCell ref="BH274:BL274"/>
    <mergeCell ref="A274:F274"/>
    <mergeCell ref="G274:P274"/>
    <mergeCell ref="Q274:U274"/>
    <mergeCell ref="V274:Y274"/>
    <mergeCell ref="Z274:AD274"/>
    <mergeCell ref="AE274:AI274"/>
    <mergeCell ref="AQ281:AV281"/>
    <mergeCell ref="AW281:BD281"/>
    <mergeCell ref="BE281:BL281"/>
    <mergeCell ref="A282:F282"/>
    <mergeCell ref="G282:S282"/>
    <mergeCell ref="T282:Y282"/>
    <mergeCell ref="Z282:AD282"/>
    <mergeCell ref="AE282:AJ282"/>
    <mergeCell ref="AK282:AP282"/>
    <mergeCell ref="AQ282:AV282"/>
    <mergeCell ref="A281:F281"/>
    <mergeCell ref="G281:S281"/>
    <mergeCell ref="T281:Y281"/>
    <mergeCell ref="Z281:AD281"/>
    <mergeCell ref="AE281:AJ281"/>
    <mergeCell ref="AK281:AP281"/>
    <mergeCell ref="BE278:BL279"/>
    <mergeCell ref="A280:F280"/>
    <mergeCell ref="G280:S280"/>
    <mergeCell ref="T280:Y280"/>
    <mergeCell ref="Z280:AD280"/>
    <mergeCell ref="AE280:AJ280"/>
    <mergeCell ref="AK280:AP280"/>
    <mergeCell ref="AQ280:AV280"/>
    <mergeCell ref="AW280:BD280"/>
    <mergeCell ref="BE280:BL280"/>
    <mergeCell ref="A297:AA297"/>
    <mergeCell ref="AH297:AP297"/>
    <mergeCell ref="AU297:BF297"/>
    <mergeCell ref="AH298:AP298"/>
    <mergeCell ref="AU298:BF298"/>
    <mergeCell ref="A31:D31"/>
    <mergeCell ref="E31:T31"/>
    <mergeCell ref="U31:Y31"/>
    <mergeCell ref="Z31:AD31"/>
    <mergeCell ref="AE31:AH31"/>
    <mergeCell ref="A290:BL290"/>
    <mergeCell ref="A294:AA294"/>
    <mergeCell ref="AH294:AP294"/>
    <mergeCell ref="AU294:BF294"/>
    <mergeCell ref="AH295:AP295"/>
    <mergeCell ref="AU295:BF295"/>
    <mergeCell ref="AW282:BD282"/>
    <mergeCell ref="BE282:BL282"/>
    <mergeCell ref="A284:BL284"/>
    <mergeCell ref="A285:BL285"/>
    <mergeCell ref="A288:BL288"/>
    <mergeCell ref="A289:BL289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U39:BY39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E49:W49"/>
    <mergeCell ref="X49:AB49"/>
    <mergeCell ref="AC49:AG49"/>
    <mergeCell ref="AH49:AL49"/>
    <mergeCell ref="AM49:AQ49"/>
    <mergeCell ref="AR49:AV49"/>
    <mergeCell ref="AW49:BA49"/>
    <mergeCell ref="BB49:BF49"/>
    <mergeCell ref="A48:D48"/>
    <mergeCell ref="E48:W48"/>
    <mergeCell ref="X48:AB48"/>
    <mergeCell ref="AC48:AG48"/>
    <mergeCell ref="AH48:AL48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51:BA51"/>
    <mergeCell ref="BB51:BF51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BG56:BK56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6:BA56"/>
    <mergeCell ref="BB56:BF56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5:BA55"/>
    <mergeCell ref="BB55:BF55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S70:AW70"/>
    <mergeCell ref="AX70:BA70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L71:BP71"/>
    <mergeCell ref="BQ71:BT71"/>
    <mergeCell ref="BU71:BY71"/>
    <mergeCell ref="A72:D72"/>
    <mergeCell ref="E72:T72"/>
    <mergeCell ref="U72:Y72"/>
    <mergeCell ref="Z72:AD72"/>
    <mergeCell ref="AE72:AH72"/>
    <mergeCell ref="AI72:AM72"/>
    <mergeCell ref="AN72:AR72"/>
    <mergeCell ref="AI71:AM71"/>
    <mergeCell ref="AN71:AR71"/>
    <mergeCell ref="AS71:AW71"/>
    <mergeCell ref="AX71:BA71"/>
    <mergeCell ref="BB71:BF71"/>
    <mergeCell ref="BG71:BK71"/>
    <mergeCell ref="BB70:BF70"/>
    <mergeCell ref="BG70:BK70"/>
    <mergeCell ref="BL70:BP70"/>
    <mergeCell ref="BQ70:BT70"/>
    <mergeCell ref="BU70:BY70"/>
    <mergeCell ref="A71:D71"/>
    <mergeCell ref="E71:T71"/>
    <mergeCell ref="U71:Y71"/>
    <mergeCell ref="Z71:AD71"/>
    <mergeCell ref="AE71:AH71"/>
    <mergeCell ref="BB73:BF73"/>
    <mergeCell ref="BG73:BK73"/>
    <mergeCell ref="BL73:BP73"/>
    <mergeCell ref="BQ73:BT73"/>
    <mergeCell ref="BU73:BY73"/>
    <mergeCell ref="A74:D74"/>
    <mergeCell ref="E74:T74"/>
    <mergeCell ref="U74:Y74"/>
    <mergeCell ref="Z74:AD74"/>
    <mergeCell ref="AE74:AH74"/>
    <mergeCell ref="BU72:BY72"/>
    <mergeCell ref="A73:D73"/>
    <mergeCell ref="E73:T73"/>
    <mergeCell ref="U73:Y73"/>
    <mergeCell ref="Z73:AD73"/>
    <mergeCell ref="AE73:AH73"/>
    <mergeCell ref="AI73:AM73"/>
    <mergeCell ref="AN73:AR73"/>
    <mergeCell ref="AS73:AW73"/>
    <mergeCell ref="AX73:BA73"/>
    <mergeCell ref="AS72:AW72"/>
    <mergeCell ref="AX72:BA72"/>
    <mergeCell ref="BB72:BF72"/>
    <mergeCell ref="BG72:BK72"/>
    <mergeCell ref="BL72:BP72"/>
    <mergeCell ref="BQ72:BT72"/>
    <mergeCell ref="BU75:BY75"/>
    <mergeCell ref="A76:D76"/>
    <mergeCell ref="E76:T76"/>
    <mergeCell ref="U76:Y76"/>
    <mergeCell ref="Z76:AD76"/>
    <mergeCell ref="AE76:AH76"/>
    <mergeCell ref="AI76:AM76"/>
    <mergeCell ref="AN76:AR76"/>
    <mergeCell ref="AS76:AW76"/>
    <mergeCell ref="AX76:BA76"/>
    <mergeCell ref="AS75:AW75"/>
    <mergeCell ref="AX75:BA75"/>
    <mergeCell ref="BB75:BF75"/>
    <mergeCell ref="BG75:BK75"/>
    <mergeCell ref="BL75:BP75"/>
    <mergeCell ref="BQ75:BT75"/>
    <mergeCell ref="BL74:BP74"/>
    <mergeCell ref="BQ74:BT74"/>
    <mergeCell ref="BU74:BY74"/>
    <mergeCell ref="A75:D75"/>
    <mergeCell ref="E75:T75"/>
    <mergeCell ref="U75:Y75"/>
    <mergeCell ref="Z75:AD75"/>
    <mergeCell ref="AE75:AH75"/>
    <mergeCell ref="AI75:AM75"/>
    <mergeCell ref="AN75:AR75"/>
    <mergeCell ref="AI74:AM74"/>
    <mergeCell ref="AN74:AR74"/>
    <mergeCell ref="AS74:AW74"/>
    <mergeCell ref="AX74:BA74"/>
    <mergeCell ref="BB74:BF74"/>
    <mergeCell ref="BG74:BK74"/>
    <mergeCell ref="BL77:BP77"/>
    <mergeCell ref="BQ77:BT77"/>
    <mergeCell ref="BU77:BY77"/>
    <mergeCell ref="A78:D78"/>
    <mergeCell ref="E78:T78"/>
    <mergeCell ref="U78:Y78"/>
    <mergeCell ref="Z78:AD78"/>
    <mergeCell ref="AE78:AH78"/>
    <mergeCell ref="AI78:AM78"/>
    <mergeCell ref="AN78:AR78"/>
    <mergeCell ref="AI77:AM77"/>
    <mergeCell ref="AN77:AR77"/>
    <mergeCell ref="AS77:AW77"/>
    <mergeCell ref="AX77:BA77"/>
    <mergeCell ref="BB77:BF77"/>
    <mergeCell ref="BG77:BK77"/>
    <mergeCell ref="BB76:BF76"/>
    <mergeCell ref="BG76:BK76"/>
    <mergeCell ref="BL76:BP76"/>
    <mergeCell ref="BQ76:BT76"/>
    <mergeCell ref="BU76:BY76"/>
    <mergeCell ref="A77:D77"/>
    <mergeCell ref="E77:T77"/>
    <mergeCell ref="U77:Y77"/>
    <mergeCell ref="Z77:AD77"/>
    <mergeCell ref="AE77:AH77"/>
    <mergeCell ref="BB79:BF79"/>
    <mergeCell ref="BG79:BK79"/>
    <mergeCell ref="BL79:BP79"/>
    <mergeCell ref="BQ79:BT79"/>
    <mergeCell ref="BU79:BY79"/>
    <mergeCell ref="A80:D80"/>
    <mergeCell ref="E80:T80"/>
    <mergeCell ref="U80:Y80"/>
    <mergeCell ref="Z80:AD80"/>
    <mergeCell ref="AE80:AH80"/>
    <mergeCell ref="BU78:BY78"/>
    <mergeCell ref="A79:D79"/>
    <mergeCell ref="E79:T79"/>
    <mergeCell ref="U79:Y79"/>
    <mergeCell ref="Z79:AD79"/>
    <mergeCell ref="AE79:AH79"/>
    <mergeCell ref="AI79:AM79"/>
    <mergeCell ref="AN79:AR79"/>
    <mergeCell ref="AS79:AW79"/>
    <mergeCell ref="AX79:BA79"/>
    <mergeCell ref="AS78:AW78"/>
    <mergeCell ref="AX78:BA78"/>
    <mergeCell ref="BB78:BF78"/>
    <mergeCell ref="BG78:BK78"/>
    <mergeCell ref="BL78:BP78"/>
    <mergeCell ref="BQ78:BT78"/>
    <mergeCell ref="BU81:BY81"/>
    <mergeCell ref="A82:D82"/>
    <mergeCell ref="E82:T82"/>
    <mergeCell ref="U82:Y82"/>
    <mergeCell ref="Z82:AD82"/>
    <mergeCell ref="AE82:AH82"/>
    <mergeCell ref="AI82:AM82"/>
    <mergeCell ref="AN82:AR82"/>
    <mergeCell ref="AS82:AW82"/>
    <mergeCell ref="AX82:BA82"/>
    <mergeCell ref="AS81:AW81"/>
    <mergeCell ref="AX81:BA81"/>
    <mergeCell ref="BB81:BF81"/>
    <mergeCell ref="BG81:BK81"/>
    <mergeCell ref="BL81:BP81"/>
    <mergeCell ref="BQ81:BT81"/>
    <mergeCell ref="BL80:BP80"/>
    <mergeCell ref="BQ80:BT80"/>
    <mergeCell ref="BU80:BY80"/>
    <mergeCell ref="A81:D81"/>
    <mergeCell ref="E81:T81"/>
    <mergeCell ref="U81:Y81"/>
    <mergeCell ref="Z81:AD81"/>
    <mergeCell ref="AE81:AH81"/>
    <mergeCell ref="AI81:AM81"/>
    <mergeCell ref="AN81:AR81"/>
    <mergeCell ref="AI80:AM80"/>
    <mergeCell ref="AN80:AR80"/>
    <mergeCell ref="AS80:AW80"/>
    <mergeCell ref="AX80:BA80"/>
    <mergeCell ref="BB80:BF80"/>
    <mergeCell ref="BG80:BK80"/>
    <mergeCell ref="BL83:BP83"/>
    <mergeCell ref="BQ83:BT83"/>
    <mergeCell ref="BU83:BY83"/>
    <mergeCell ref="A84:D84"/>
    <mergeCell ref="E84:T84"/>
    <mergeCell ref="U84:Y84"/>
    <mergeCell ref="Z84:AD84"/>
    <mergeCell ref="AE84:AH84"/>
    <mergeCell ref="AI84:AM84"/>
    <mergeCell ref="AN84:AR84"/>
    <mergeCell ref="AI83:AM83"/>
    <mergeCell ref="AN83:AR83"/>
    <mergeCell ref="AS83:AW83"/>
    <mergeCell ref="AX83:BA83"/>
    <mergeCell ref="BB83:BF83"/>
    <mergeCell ref="BG83:BK83"/>
    <mergeCell ref="BB82:BF82"/>
    <mergeCell ref="BG82:BK82"/>
    <mergeCell ref="BL82:BP82"/>
    <mergeCell ref="BQ82:BT82"/>
    <mergeCell ref="BU82:BY82"/>
    <mergeCell ref="A83:D83"/>
    <mergeCell ref="E83:T83"/>
    <mergeCell ref="U83:Y83"/>
    <mergeCell ref="Z83:AD83"/>
    <mergeCell ref="AE83:AH83"/>
    <mergeCell ref="AW102:BA102"/>
    <mergeCell ref="BB102:BF102"/>
    <mergeCell ref="BG102:BK102"/>
    <mergeCell ref="A103:D103"/>
    <mergeCell ref="E103:W103"/>
    <mergeCell ref="X103:AB103"/>
    <mergeCell ref="AC103:AG103"/>
    <mergeCell ref="AH103:AL103"/>
    <mergeCell ref="AM103:AQ103"/>
    <mergeCell ref="AR103:AV103"/>
    <mergeCell ref="E102:W102"/>
    <mergeCell ref="X102:AB102"/>
    <mergeCell ref="AC102:AG102"/>
    <mergeCell ref="AH102:AL102"/>
    <mergeCell ref="AM102:AQ102"/>
    <mergeCell ref="AR102:AV102"/>
    <mergeCell ref="BU84:BY84"/>
    <mergeCell ref="AS84:AW84"/>
    <mergeCell ref="AX84:BA84"/>
    <mergeCell ref="BB84:BF84"/>
    <mergeCell ref="BG84:BK84"/>
    <mergeCell ref="BL84:BP84"/>
    <mergeCell ref="BQ84:BT84"/>
    <mergeCell ref="BB100:BF100"/>
    <mergeCell ref="BG100:BK100"/>
    <mergeCell ref="AR98:AV98"/>
    <mergeCell ref="AW98:BA98"/>
    <mergeCell ref="BB98:BF98"/>
    <mergeCell ref="BG98:BK98"/>
    <mergeCell ref="X99:AB99"/>
    <mergeCell ref="AC99:AG99"/>
    <mergeCell ref="AH99:AL99"/>
    <mergeCell ref="AW105:BA105"/>
    <mergeCell ref="BB105:BF105"/>
    <mergeCell ref="BG105:BK105"/>
    <mergeCell ref="A106:D106"/>
    <mergeCell ref="E106:W106"/>
    <mergeCell ref="X106:AB106"/>
    <mergeCell ref="AC106:AG106"/>
    <mergeCell ref="AH106:AL106"/>
    <mergeCell ref="AM106:AQ106"/>
    <mergeCell ref="AR106:AV106"/>
    <mergeCell ref="AW104:BA104"/>
    <mergeCell ref="BB104:BF104"/>
    <mergeCell ref="BG104:BK104"/>
    <mergeCell ref="A105:D105"/>
    <mergeCell ref="E105:W105"/>
    <mergeCell ref="X105:AB105"/>
    <mergeCell ref="AC105:AG105"/>
    <mergeCell ref="AH105:AL105"/>
    <mergeCell ref="AM105:AQ105"/>
    <mergeCell ref="AR105:AV105"/>
    <mergeCell ref="X104:AB104"/>
    <mergeCell ref="AC104:AG104"/>
    <mergeCell ref="AH104:AL104"/>
    <mergeCell ref="AM104:AQ104"/>
    <mergeCell ref="AR104:AV104"/>
    <mergeCell ref="AW107:BA107"/>
    <mergeCell ref="BB107:BF107"/>
    <mergeCell ref="BG107:BK107"/>
    <mergeCell ref="A108:D108"/>
    <mergeCell ref="E108:W108"/>
    <mergeCell ref="X108:AB108"/>
    <mergeCell ref="AC108:AG108"/>
    <mergeCell ref="AH108:AL108"/>
    <mergeCell ref="AM108:AQ108"/>
    <mergeCell ref="AR108:AV108"/>
    <mergeCell ref="AW106:BA106"/>
    <mergeCell ref="BB106:BF106"/>
    <mergeCell ref="BG106:BK106"/>
    <mergeCell ref="A107:D107"/>
    <mergeCell ref="E107:W107"/>
    <mergeCell ref="X107:AB107"/>
    <mergeCell ref="AC107:AG107"/>
    <mergeCell ref="AH107:AL107"/>
    <mergeCell ref="AM107:AQ107"/>
    <mergeCell ref="AR107:AV107"/>
    <mergeCell ref="AW109:BA109"/>
    <mergeCell ref="BB109:BF109"/>
    <mergeCell ref="BG109:BK109"/>
    <mergeCell ref="A110:D110"/>
    <mergeCell ref="E110:W110"/>
    <mergeCell ref="X110:AB110"/>
    <mergeCell ref="AC110:AG110"/>
    <mergeCell ref="AH110:AL110"/>
    <mergeCell ref="AM110:AQ110"/>
    <mergeCell ref="AR110:AV110"/>
    <mergeCell ref="AW108:BA108"/>
    <mergeCell ref="BB108:BF108"/>
    <mergeCell ref="BG108:BK108"/>
    <mergeCell ref="A109:D109"/>
    <mergeCell ref="E109:W109"/>
    <mergeCell ref="X109:AB109"/>
    <mergeCell ref="AC109:AG109"/>
    <mergeCell ref="AH109:AL109"/>
    <mergeCell ref="AM109:AQ109"/>
    <mergeCell ref="AR109:AV109"/>
    <mergeCell ref="AW111:BA111"/>
    <mergeCell ref="BB111:BF111"/>
    <mergeCell ref="BG111:BK111"/>
    <mergeCell ref="A112:D112"/>
    <mergeCell ref="E112:W112"/>
    <mergeCell ref="X112:AB112"/>
    <mergeCell ref="AC112:AG112"/>
    <mergeCell ref="AH112:AL112"/>
    <mergeCell ref="AM112:AQ112"/>
    <mergeCell ref="AR112:AV112"/>
    <mergeCell ref="AW110:BA110"/>
    <mergeCell ref="BB110:BF110"/>
    <mergeCell ref="BG110:BK110"/>
    <mergeCell ref="A111:D111"/>
    <mergeCell ref="E111:W111"/>
    <mergeCell ref="X111:AB111"/>
    <mergeCell ref="AC111:AG111"/>
    <mergeCell ref="AH111:AL111"/>
    <mergeCell ref="AM111:AQ111"/>
    <mergeCell ref="AR111:AV111"/>
    <mergeCell ref="AW113:BA113"/>
    <mergeCell ref="BB113:BF113"/>
    <mergeCell ref="BG113:BK113"/>
    <mergeCell ref="A114:D114"/>
    <mergeCell ref="E114:W114"/>
    <mergeCell ref="X114:AB114"/>
    <mergeCell ref="AC114:AG114"/>
    <mergeCell ref="AH114:AL114"/>
    <mergeCell ref="AM114:AQ114"/>
    <mergeCell ref="AR114:AV114"/>
    <mergeCell ref="AW112:BA112"/>
    <mergeCell ref="BB112:BF112"/>
    <mergeCell ref="BG112:BK112"/>
    <mergeCell ref="A113:D113"/>
    <mergeCell ref="E113:W113"/>
    <mergeCell ref="X113:AB113"/>
    <mergeCell ref="AC113:AG113"/>
    <mergeCell ref="AH113:AL113"/>
    <mergeCell ref="AM113:AQ113"/>
    <mergeCell ref="AR113:AV113"/>
    <mergeCell ref="AW115:BA115"/>
    <mergeCell ref="BB115:BF115"/>
    <mergeCell ref="BG115:BK115"/>
    <mergeCell ref="A116:D116"/>
    <mergeCell ref="E116:W116"/>
    <mergeCell ref="X116:AB116"/>
    <mergeCell ref="AC116:AG116"/>
    <mergeCell ref="AH116:AL116"/>
    <mergeCell ref="AM116:AQ116"/>
    <mergeCell ref="AR116:AV116"/>
    <mergeCell ref="AW114:BA114"/>
    <mergeCell ref="BB114:BF114"/>
    <mergeCell ref="BG114:BK114"/>
    <mergeCell ref="A115:D115"/>
    <mergeCell ref="E115:W115"/>
    <mergeCell ref="X115:AB115"/>
    <mergeCell ref="AC115:AG115"/>
    <mergeCell ref="AH115:AL115"/>
    <mergeCell ref="AM115:AQ115"/>
    <mergeCell ref="AR115:AV115"/>
    <mergeCell ref="AW118:BA118"/>
    <mergeCell ref="BB118:BF118"/>
    <mergeCell ref="BG118:BK118"/>
    <mergeCell ref="AW117:BA117"/>
    <mergeCell ref="BB117:BF117"/>
    <mergeCell ref="BG117:BK117"/>
    <mergeCell ref="A118:D118"/>
    <mergeCell ref="E118:W118"/>
    <mergeCell ref="X118:AB118"/>
    <mergeCell ref="AC118:AG118"/>
    <mergeCell ref="AH118:AL118"/>
    <mergeCell ref="AM118:AQ118"/>
    <mergeCell ref="AR118:AV118"/>
    <mergeCell ref="AW116:BA116"/>
    <mergeCell ref="BB116:BF116"/>
    <mergeCell ref="BG116:BK116"/>
    <mergeCell ref="A117:D117"/>
    <mergeCell ref="E117:W117"/>
    <mergeCell ref="X117:AB117"/>
    <mergeCell ref="AC117:AG117"/>
    <mergeCell ref="AH117:AL117"/>
    <mergeCell ref="AM117:AQ117"/>
    <mergeCell ref="AR117:AV117"/>
    <mergeCell ref="AP156:AT156"/>
    <mergeCell ref="AU156:AY156"/>
    <mergeCell ref="AZ156:BD156"/>
    <mergeCell ref="BD146:BH146"/>
    <mergeCell ref="A146:C146"/>
    <mergeCell ref="D146:T146"/>
    <mergeCell ref="U146:Y146"/>
    <mergeCell ref="Z146:AD146"/>
    <mergeCell ref="AE146:AI146"/>
    <mergeCell ref="BU137:BY137"/>
    <mergeCell ref="AS137:AW137"/>
    <mergeCell ref="AX137:BA137"/>
    <mergeCell ref="BB137:BF137"/>
    <mergeCell ref="BG137:BK137"/>
    <mergeCell ref="BL137:BP137"/>
    <mergeCell ref="BQ137:BT137"/>
    <mergeCell ref="A137:C137"/>
    <mergeCell ref="D137:T137"/>
    <mergeCell ref="U137:Y137"/>
    <mergeCell ref="Z137:AD137"/>
    <mergeCell ref="AE137:AH137"/>
    <mergeCell ref="AI137:AM137"/>
    <mergeCell ref="AN137:AR137"/>
    <mergeCell ref="BT155:BX155"/>
    <mergeCell ref="BT154:BX154"/>
    <mergeCell ref="BT153:BX153"/>
    <mergeCell ref="AP153:AT153"/>
    <mergeCell ref="AU153:AY153"/>
    <mergeCell ref="AZ153:BD153"/>
    <mergeCell ref="BE153:BI153"/>
    <mergeCell ref="BJ153:BN153"/>
    <mergeCell ref="BO153:BS153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A156:C156"/>
    <mergeCell ref="D156:P156"/>
    <mergeCell ref="Q156:U156"/>
    <mergeCell ref="V156:AE156"/>
    <mergeCell ref="AF156:AJ156"/>
    <mergeCell ref="AK156:AO156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61:BX161"/>
    <mergeCell ref="A162:C162"/>
    <mergeCell ref="D162:P162"/>
    <mergeCell ref="Q162:U162"/>
    <mergeCell ref="V162:AE162"/>
    <mergeCell ref="AF162:AJ162"/>
    <mergeCell ref="AK162:AO162"/>
    <mergeCell ref="AP162:AT162"/>
    <mergeCell ref="AU162:AY162"/>
    <mergeCell ref="AZ162:BD162"/>
    <mergeCell ref="AP161:AT161"/>
    <mergeCell ref="AU161:AY161"/>
    <mergeCell ref="AZ161:BD161"/>
    <mergeCell ref="BE161:BI161"/>
    <mergeCell ref="BJ161:BN161"/>
    <mergeCell ref="BO161:BS161"/>
    <mergeCell ref="BE160:BI160"/>
    <mergeCell ref="BJ160:BN160"/>
    <mergeCell ref="BO160:BS160"/>
    <mergeCell ref="BT160:BX160"/>
    <mergeCell ref="A161:C161"/>
    <mergeCell ref="D161:P161"/>
    <mergeCell ref="Q161:U161"/>
    <mergeCell ref="V161:AE161"/>
    <mergeCell ref="AF161:AJ161"/>
    <mergeCell ref="AK161:AO161"/>
    <mergeCell ref="BT163:BX163"/>
    <mergeCell ref="A164:C164"/>
    <mergeCell ref="D164:P164"/>
    <mergeCell ref="Q164:U164"/>
    <mergeCell ref="V164:AE164"/>
    <mergeCell ref="AF164:AJ164"/>
    <mergeCell ref="AK164:AO164"/>
    <mergeCell ref="AP164:AT164"/>
    <mergeCell ref="AU164:AY164"/>
    <mergeCell ref="AZ164:BD164"/>
    <mergeCell ref="AP163:AT163"/>
    <mergeCell ref="AU163:AY163"/>
    <mergeCell ref="AZ163:BD163"/>
    <mergeCell ref="BE163:BI163"/>
    <mergeCell ref="BJ163:BN163"/>
    <mergeCell ref="BO163:BS163"/>
    <mergeCell ref="BE162:BI162"/>
    <mergeCell ref="BJ162:BN162"/>
    <mergeCell ref="BO162:BS162"/>
    <mergeCell ref="BT162:BX162"/>
    <mergeCell ref="A163:C163"/>
    <mergeCell ref="D163:P163"/>
    <mergeCell ref="Q163:U163"/>
    <mergeCell ref="V163:AE163"/>
    <mergeCell ref="AF163:AJ163"/>
    <mergeCell ref="AK163:AO163"/>
    <mergeCell ref="BT165:BX165"/>
    <mergeCell ref="A166:C166"/>
    <mergeCell ref="D166:P166"/>
    <mergeCell ref="Q166:U166"/>
    <mergeCell ref="V166:AE166"/>
    <mergeCell ref="AF166:AJ166"/>
    <mergeCell ref="AK166:AO166"/>
    <mergeCell ref="AP166:AT166"/>
    <mergeCell ref="AU166:AY166"/>
    <mergeCell ref="AZ166:BD166"/>
    <mergeCell ref="AP165:AT165"/>
    <mergeCell ref="AU165:AY165"/>
    <mergeCell ref="AZ165:BD165"/>
    <mergeCell ref="BE165:BI165"/>
    <mergeCell ref="BJ165:BN165"/>
    <mergeCell ref="BO165:BS165"/>
    <mergeCell ref="BE164:BI164"/>
    <mergeCell ref="BJ164:BN164"/>
    <mergeCell ref="BO164:BS164"/>
    <mergeCell ref="BT164:BX164"/>
    <mergeCell ref="A165:C165"/>
    <mergeCell ref="D165:P165"/>
    <mergeCell ref="Q165:U165"/>
    <mergeCell ref="V165:AE165"/>
    <mergeCell ref="AF165:AJ165"/>
    <mergeCell ref="AK165:AO165"/>
    <mergeCell ref="BT167:BX167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AP167:AT167"/>
    <mergeCell ref="AU167:AY167"/>
    <mergeCell ref="AZ167:BD167"/>
    <mergeCell ref="BE167:BI167"/>
    <mergeCell ref="BJ167:BN167"/>
    <mergeCell ref="BO167:BS167"/>
    <mergeCell ref="BE166:BI166"/>
    <mergeCell ref="BJ166:BN166"/>
    <mergeCell ref="BO166:BS166"/>
    <mergeCell ref="BT166:BX166"/>
    <mergeCell ref="A167:C167"/>
    <mergeCell ref="D167:P167"/>
    <mergeCell ref="Q167:U167"/>
    <mergeCell ref="V167:AE167"/>
    <mergeCell ref="AF167:AJ167"/>
    <mergeCell ref="AK167:AO167"/>
    <mergeCell ref="BT169:BX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AP169:AT169"/>
    <mergeCell ref="AU169:AY169"/>
    <mergeCell ref="AZ169:BD169"/>
    <mergeCell ref="BE169:BI169"/>
    <mergeCell ref="BJ169:BN169"/>
    <mergeCell ref="BO169:BS169"/>
    <mergeCell ref="BE168:BI168"/>
    <mergeCell ref="BJ168:BN168"/>
    <mergeCell ref="BO168:BS168"/>
    <mergeCell ref="BT168:BX168"/>
    <mergeCell ref="A169:C169"/>
    <mergeCell ref="D169:P169"/>
    <mergeCell ref="Q169:U169"/>
    <mergeCell ref="V169:AE169"/>
    <mergeCell ref="AF169:AJ169"/>
    <mergeCell ref="AK169:AO169"/>
    <mergeCell ref="A179:C179"/>
    <mergeCell ref="D179:P179"/>
    <mergeCell ref="Q179:U179"/>
    <mergeCell ref="V179:AE179"/>
    <mergeCell ref="AF179:AJ179"/>
    <mergeCell ref="AK179:AO179"/>
    <mergeCell ref="BT171:BX171"/>
    <mergeCell ref="AP171:AT171"/>
    <mergeCell ref="AU171:AY171"/>
    <mergeCell ref="AZ171:BD171"/>
    <mergeCell ref="BE171:BI171"/>
    <mergeCell ref="BJ171:BN171"/>
    <mergeCell ref="BO171:BS171"/>
    <mergeCell ref="BE170:BI170"/>
    <mergeCell ref="BJ170:BN170"/>
    <mergeCell ref="BO170:BS170"/>
    <mergeCell ref="BT170:BX170"/>
    <mergeCell ref="A171:C171"/>
    <mergeCell ref="D171:P171"/>
    <mergeCell ref="Q171:U171"/>
    <mergeCell ref="V171:AE171"/>
    <mergeCell ref="AF171:AJ171"/>
    <mergeCell ref="AK171:AO171"/>
    <mergeCell ref="AP178:AT178"/>
    <mergeCell ref="AU178:AY178"/>
    <mergeCell ref="AZ178:BD178"/>
    <mergeCell ref="BE178:BI178"/>
    <mergeCell ref="AP175:AT175"/>
    <mergeCell ref="AU175:AY175"/>
    <mergeCell ref="AZ175:BD175"/>
    <mergeCell ref="BE175:BI175"/>
    <mergeCell ref="A173:BL173"/>
    <mergeCell ref="AP181:AT181"/>
    <mergeCell ref="AU181:AY181"/>
    <mergeCell ref="AZ181:BD181"/>
    <mergeCell ref="BE181:BI181"/>
    <mergeCell ref="A182:C182"/>
    <mergeCell ref="D182:P182"/>
    <mergeCell ref="Q182:U182"/>
    <mergeCell ref="V182:AE182"/>
    <mergeCell ref="AF182:AJ182"/>
    <mergeCell ref="AK182:AO182"/>
    <mergeCell ref="AP180:AT180"/>
    <mergeCell ref="AU180:AY180"/>
    <mergeCell ref="AZ180:BD180"/>
    <mergeCell ref="BE180:BI180"/>
    <mergeCell ref="A181:C181"/>
    <mergeCell ref="D181:P181"/>
    <mergeCell ref="Q181:U181"/>
    <mergeCell ref="V181:AE181"/>
    <mergeCell ref="AF181:AJ181"/>
    <mergeCell ref="AK181:AO181"/>
    <mergeCell ref="A180:C180"/>
    <mergeCell ref="D180:P180"/>
    <mergeCell ref="Q180:U180"/>
    <mergeCell ref="V180:AE180"/>
    <mergeCell ref="AF180:AJ180"/>
    <mergeCell ref="AK180:AO180"/>
    <mergeCell ref="AP183:AT183"/>
    <mergeCell ref="AU183:AY183"/>
    <mergeCell ref="AZ183:BD183"/>
    <mergeCell ref="BE183:BI183"/>
    <mergeCell ref="A184:C184"/>
    <mergeCell ref="D184:P184"/>
    <mergeCell ref="Q184:U184"/>
    <mergeCell ref="V184:AE184"/>
    <mergeCell ref="AF184:AJ184"/>
    <mergeCell ref="AK184:AO184"/>
    <mergeCell ref="AP182:AT182"/>
    <mergeCell ref="AU182:AY182"/>
    <mergeCell ref="AZ182:BD182"/>
    <mergeCell ref="BE182:BI182"/>
    <mergeCell ref="A183:C183"/>
    <mergeCell ref="D183:P183"/>
    <mergeCell ref="Q183:U183"/>
    <mergeCell ref="V183:AE183"/>
    <mergeCell ref="AF183:AJ183"/>
    <mergeCell ref="AK183:AO183"/>
    <mergeCell ref="AP185:AT185"/>
    <mergeCell ref="AU185:AY185"/>
    <mergeCell ref="AZ185:BD185"/>
    <mergeCell ref="BE185:BI185"/>
    <mergeCell ref="A186:C186"/>
    <mergeCell ref="D186:P186"/>
    <mergeCell ref="Q186:U186"/>
    <mergeCell ref="V186:AE186"/>
    <mergeCell ref="AF186:AJ186"/>
    <mergeCell ref="AK186:AO186"/>
    <mergeCell ref="AP184:AT184"/>
    <mergeCell ref="AU184:AY184"/>
    <mergeCell ref="AZ184:BD184"/>
    <mergeCell ref="BE184:BI184"/>
    <mergeCell ref="A185:C185"/>
    <mergeCell ref="D185:P185"/>
    <mergeCell ref="Q185:U185"/>
    <mergeCell ref="V185:AE185"/>
    <mergeCell ref="AF185:AJ185"/>
    <mergeCell ref="AK185:AO185"/>
    <mergeCell ref="AP187:AT187"/>
    <mergeCell ref="AU187:AY187"/>
    <mergeCell ref="AZ187:BD187"/>
    <mergeCell ref="BE187:BI187"/>
    <mergeCell ref="A188:C188"/>
    <mergeCell ref="D188:P188"/>
    <mergeCell ref="Q188:U188"/>
    <mergeCell ref="V188:AE188"/>
    <mergeCell ref="AF188:AJ188"/>
    <mergeCell ref="AK188:AO188"/>
    <mergeCell ref="AP186:AT186"/>
    <mergeCell ref="AU186:AY186"/>
    <mergeCell ref="AZ186:BD186"/>
    <mergeCell ref="BE186:BI186"/>
    <mergeCell ref="A187:C187"/>
    <mergeCell ref="D187:P187"/>
    <mergeCell ref="Q187:U187"/>
    <mergeCell ref="V187:AE187"/>
    <mergeCell ref="AF187:AJ187"/>
    <mergeCell ref="AK187:AO187"/>
    <mergeCell ref="AP189:AT189"/>
    <mergeCell ref="AU189:AY189"/>
    <mergeCell ref="AZ189:BD189"/>
    <mergeCell ref="BE189:BI189"/>
    <mergeCell ref="A190:C190"/>
    <mergeCell ref="D190:P190"/>
    <mergeCell ref="Q190:U190"/>
    <mergeCell ref="V190:AE190"/>
    <mergeCell ref="AF190:AJ190"/>
    <mergeCell ref="AK190:AO190"/>
    <mergeCell ref="AP188:AT188"/>
    <mergeCell ref="AU188:AY188"/>
    <mergeCell ref="AZ188:BD188"/>
    <mergeCell ref="BE188:BI188"/>
    <mergeCell ref="A189:C189"/>
    <mergeCell ref="D189:P189"/>
    <mergeCell ref="Q189:U189"/>
    <mergeCell ref="V189:AE189"/>
    <mergeCell ref="AF189:AJ189"/>
    <mergeCell ref="AK189:AO189"/>
    <mergeCell ref="AP191:AT191"/>
    <mergeCell ref="AU191:AY191"/>
    <mergeCell ref="AZ191:BD191"/>
    <mergeCell ref="BE191:BI191"/>
    <mergeCell ref="A192:C192"/>
    <mergeCell ref="D192:P192"/>
    <mergeCell ref="Q192:U192"/>
    <mergeCell ref="V192:AE192"/>
    <mergeCell ref="AF192:AJ192"/>
    <mergeCell ref="AK192:AO192"/>
    <mergeCell ref="AP190:AT190"/>
    <mergeCell ref="AU190:AY190"/>
    <mergeCell ref="AZ190:BD190"/>
    <mergeCell ref="BE190:BI190"/>
    <mergeCell ref="A191:C191"/>
    <mergeCell ref="D191:P191"/>
    <mergeCell ref="Q191:U191"/>
    <mergeCell ref="V191:AE191"/>
    <mergeCell ref="AF191:AJ191"/>
    <mergeCell ref="AK191:AO191"/>
    <mergeCell ref="AP193:AT193"/>
    <mergeCell ref="AU193:AY193"/>
    <mergeCell ref="AZ193:BD193"/>
    <mergeCell ref="BE193:BI193"/>
    <mergeCell ref="A194:C194"/>
    <mergeCell ref="D194:P194"/>
    <mergeCell ref="Q194:U194"/>
    <mergeCell ref="V194:AE194"/>
    <mergeCell ref="AF194:AJ194"/>
    <mergeCell ref="AK194:AO194"/>
    <mergeCell ref="AP192:AT192"/>
    <mergeCell ref="AU192:AY192"/>
    <mergeCell ref="AZ192:BD192"/>
    <mergeCell ref="BE192:BI192"/>
    <mergeCell ref="A193:C193"/>
    <mergeCell ref="D193:P193"/>
    <mergeCell ref="Q193:U193"/>
    <mergeCell ref="V193:AE193"/>
    <mergeCell ref="AF193:AJ193"/>
    <mergeCell ref="AK193:AO193"/>
    <mergeCell ref="A203:T203"/>
    <mergeCell ref="U203:Y203"/>
    <mergeCell ref="Z203:AD203"/>
    <mergeCell ref="AE203:AI203"/>
    <mergeCell ref="AJ203:AN203"/>
    <mergeCell ref="AO203:AS203"/>
    <mergeCell ref="AP194:AT194"/>
    <mergeCell ref="AU194:AY194"/>
    <mergeCell ref="AZ194:BD194"/>
    <mergeCell ref="BE194:BI194"/>
    <mergeCell ref="AT202:AX202"/>
    <mergeCell ref="AY202:BC202"/>
    <mergeCell ref="BD202:BH202"/>
    <mergeCell ref="BI202:BM202"/>
    <mergeCell ref="BN202:BR202"/>
    <mergeCell ref="AT200:AX200"/>
    <mergeCell ref="AY200:BC200"/>
    <mergeCell ref="BD200:BH200"/>
    <mergeCell ref="BI200:BM200"/>
    <mergeCell ref="BN200:BR200"/>
    <mergeCell ref="A200:T200"/>
    <mergeCell ref="U200:Y200"/>
    <mergeCell ref="Z200:AD200"/>
    <mergeCell ref="AE200:AI200"/>
    <mergeCell ref="AJ200:AN200"/>
    <mergeCell ref="AO200:AS200"/>
    <mergeCell ref="AO199:AS199"/>
    <mergeCell ref="AT199:AX199"/>
    <mergeCell ref="AY199:BC199"/>
    <mergeCell ref="BD199:BH199"/>
    <mergeCell ref="BI199:BM199"/>
    <mergeCell ref="BN199:BR199"/>
    <mergeCell ref="BD205:BH205"/>
    <mergeCell ref="BI205:BM205"/>
    <mergeCell ref="BN205:BR205"/>
    <mergeCell ref="A206:T206"/>
    <mergeCell ref="U206:Y206"/>
    <mergeCell ref="Z206:AD206"/>
    <mergeCell ref="AE206:AI206"/>
    <mergeCell ref="AJ206:AN206"/>
    <mergeCell ref="AO206:AS206"/>
    <mergeCell ref="AT206:AX206"/>
    <mergeCell ref="BI204:BM204"/>
    <mergeCell ref="BN204:BR204"/>
    <mergeCell ref="A205:T205"/>
    <mergeCell ref="U205:Y205"/>
    <mergeCell ref="Z205:AD205"/>
    <mergeCell ref="AE205:AI205"/>
    <mergeCell ref="AJ205:AN205"/>
    <mergeCell ref="AO205:AS205"/>
    <mergeCell ref="AT205:AX205"/>
    <mergeCell ref="AY205:BC205"/>
    <mergeCell ref="AO208:AS208"/>
    <mergeCell ref="AT208:AX208"/>
    <mergeCell ref="AY208:BC208"/>
    <mergeCell ref="BD208:BH208"/>
    <mergeCell ref="BI208:BM208"/>
    <mergeCell ref="BN208:BR208"/>
    <mergeCell ref="AT207:AX207"/>
    <mergeCell ref="AY207:BC207"/>
    <mergeCell ref="BD207:BH207"/>
    <mergeCell ref="BI207:BM207"/>
    <mergeCell ref="BN207:BR207"/>
    <mergeCell ref="A208:T208"/>
    <mergeCell ref="U208:Y208"/>
    <mergeCell ref="Z208:AD208"/>
    <mergeCell ref="AE208:AI208"/>
    <mergeCell ref="AJ208:AN208"/>
    <mergeCell ref="AY206:BC206"/>
    <mergeCell ref="BD206:BH206"/>
    <mergeCell ref="BI206:BM206"/>
    <mergeCell ref="BN206:BR206"/>
    <mergeCell ref="A207:T207"/>
    <mergeCell ref="U207:Y207"/>
    <mergeCell ref="Z207:AD207"/>
    <mergeCell ref="AE207:AI207"/>
    <mergeCell ref="AJ207:AN207"/>
    <mergeCell ref="AO207:AS207"/>
    <mergeCell ref="AO210:AS210"/>
    <mergeCell ref="AT210:AX210"/>
    <mergeCell ref="AY210:BC210"/>
    <mergeCell ref="BD210:BH210"/>
    <mergeCell ref="BI210:BM210"/>
    <mergeCell ref="BN210:BR210"/>
    <mergeCell ref="AT209:AX209"/>
    <mergeCell ref="AY209:BC209"/>
    <mergeCell ref="BD209:BH209"/>
    <mergeCell ref="BI209:BM209"/>
    <mergeCell ref="BN209:BR209"/>
    <mergeCell ref="A210:T210"/>
    <mergeCell ref="U210:Y210"/>
    <mergeCell ref="Z210:AD210"/>
    <mergeCell ref="AE210:AI210"/>
    <mergeCell ref="AJ210:AN210"/>
    <mergeCell ref="A209:T209"/>
    <mergeCell ref="U209:Y209"/>
    <mergeCell ref="Z209:AD209"/>
    <mergeCell ref="AE209:AI209"/>
    <mergeCell ref="AJ209:AN209"/>
    <mergeCell ref="AO209:AS209"/>
    <mergeCell ref="AR220:AT220"/>
    <mergeCell ref="AU220:AW220"/>
    <mergeCell ref="AX220:AZ220"/>
    <mergeCell ref="BA220:BC220"/>
    <mergeCell ref="BD220:BF220"/>
    <mergeCell ref="BG220:BI220"/>
    <mergeCell ref="A220:C220"/>
    <mergeCell ref="D220:V220"/>
    <mergeCell ref="W220:Y220"/>
    <mergeCell ref="Z220:AB220"/>
    <mergeCell ref="AC220:AE220"/>
    <mergeCell ref="BJ222:BL222"/>
    <mergeCell ref="A223:C223"/>
    <mergeCell ref="D223:V223"/>
    <mergeCell ref="W223:Y223"/>
    <mergeCell ref="Z223:AB223"/>
    <mergeCell ref="AC223:AE223"/>
    <mergeCell ref="AF223:AH223"/>
    <mergeCell ref="AI223:AK223"/>
    <mergeCell ref="AL223:AN223"/>
    <mergeCell ref="AO223:AQ223"/>
    <mergeCell ref="AR222:AT222"/>
    <mergeCell ref="AU222:AW222"/>
    <mergeCell ref="AX222:AZ222"/>
    <mergeCell ref="BA222:BC222"/>
    <mergeCell ref="BD222:BF222"/>
    <mergeCell ref="BG222:BI222"/>
    <mergeCell ref="BJ221:BL221"/>
    <mergeCell ref="BJ224:BL224"/>
    <mergeCell ref="AR224:AT224"/>
    <mergeCell ref="AU224:AW224"/>
    <mergeCell ref="AX224:AZ224"/>
    <mergeCell ref="BA224:BC224"/>
    <mergeCell ref="BD224:BF224"/>
    <mergeCell ref="BG224:BI224"/>
    <mergeCell ref="BJ223:BL223"/>
    <mergeCell ref="A224:C224"/>
    <mergeCell ref="D224:V224"/>
    <mergeCell ref="W224:Y224"/>
    <mergeCell ref="Z224:AB224"/>
    <mergeCell ref="AC224:AE224"/>
    <mergeCell ref="AF224:AH224"/>
    <mergeCell ref="AI224:AK224"/>
    <mergeCell ref="AL224:AN224"/>
    <mergeCell ref="AO224:AQ224"/>
    <mergeCell ref="AR223:AT223"/>
    <mergeCell ref="AU223:AW223"/>
    <mergeCell ref="AX223:AZ223"/>
    <mergeCell ref="BA223:BC223"/>
    <mergeCell ref="BD223:BF223"/>
    <mergeCell ref="BG223:BI223"/>
    <mergeCell ref="A222:C222"/>
    <mergeCell ref="D222:V222"/>
    <mergeCell ref="W222:Y222"/>
    <mergeCell ref="Z222:AB222"/>
    <mergeCell ref="AC222:AE222"/>
    <mergeCell ref="AF222:AH222"/>
    <mergeCell ref="AI222:AK222"/>
    <mergeCell ref="AL222:AN222"/>
    <mergeCell ref="AO222:AQ222"/>
    <mergeCell ref="AR221:AT221"/>
    <mergeCell ref="AU221:AW221"/>
    <mergeCell ref="AX221:AZ221"/>
    <mergeCell ref="BA221:BC221"/>
    <mergeCell ref="BD221:BF221"/>
    <mergeCell ref="BG221:BI221"/>
    <mergeCell ref="AF221:AH221"/>
    <mergeCell ref="AI221:AK221"/>
    <mergeCell ref="AL221:AN221"/>
    <mergeCell ref="AO221:AQ221"/>
  </mergeCells>
  <conditionalFormatting sqref="A136 A219 A145">
    <cfRule type="cellIs" dxfId="74" priority="79" stopIfTrue="1" operator="equal">
      <formula>A135</formula>
    </cfRule>
  </conditionalFormatting>
  <conditionalFormatting sqref="A155:C155 A178:C178">
    <cfRule type="cellIs" dxfId="73" priority="80" stopIfTrue="1" operator="equal">
      <formula>A154</formula>
    </cfRule>
    <cfRule type="cellIs" dxfId="72" priority="81" stopIfTrue="1" operator="equal">
      <formula>0</formula>
    </cfRule>
  </conditionalFormatting>
  <conditionalFormatting sqref="A137">
    <cfRule type="cellIs" dxfId="71" priority="78" stopIfTrue="1" operator="equal">
      <formula>A136</formula>
    </cfRule>
  </conditionalFormatting>
  <conditionalFormatting sqref="A147">
    <cfRule type="cellIs" dxfId="70" priority="126" stopIfTrue="1" operator="equal">
      <formula>A145</formula>
    </cfRule>
  </conditionalFormatting>
  <conditionalFormatting sqref="A146">
    <cfRule type="cellIs" dxfId="69" priority="76" stopIfTrue="1" operator="equal">
      <formula>A145</formula>
    </cfRule>
  </conditionalFormatting>
  <conditionalFormatting sqref="A220">
    <cfRule type="cellIs" dxfId="68" priority="6" stopIfTrue="1" operator="equal">
      <formula>A219</formula>
    </cfRule>
  </conditionalFormatting>
  <conditionalFormatting sqref="A156:C156">
    <cfRule type="cellIs" dxfId="67" priority="73" stopIfTrue="1" operator="equal">
      <formula>A155</formula>
    </cfRule>
    <cfRule type="cellIs" dxfId="66" priority="74" stopIfTrue="1" operator="equal">
      <formula>0</formula>
    </cfRule>
  </conditionalFormatting>
  <conditionalFormatting sqref="A157:C157">
    <cfRule type="cellIs" dxfId="65" priority="71" stopIfTrue="1" operator="equal">
      <formula>A156</formula>
    </cfRule>
    <cfRule type="cellIs" dxfId="64" priority="72" stopIfTrue="1" operator="equal">
      <formula>0</formula>
    </cfRule>
  </conditionalFormatting>
  <conditionalFormatting sqref="A158:C158">
    <cfRule type="cellIs" dxfId="63" priority="69" stopIfTrue="1" operator="equal">
      <formula>A157</formula>
    </cfRule>
    <cfRule type="cellIs" dxfId="62" priority="70" stopIfTrue="1" operator="equal">
      <formula>0</formula>
    </cfRule>
  </conditionalFormatting>
  <conditionalFormatting sqref="A159:C159">
    <cfRule type="cellIs" dxfId="61" priority="67" stopIfTrue="1" operator="equal">
      <formula>A158</formula>
    </cfRule>
    <cfRule type="cellIs" dxfId="60" priority="68" stopIfTrue="1" operator="equal">
      <formula>0</formula>
    </cfRule>
  </conditionalFormatting>
  <conditionalFormatting sqref="A160:C160">
    <cfRule type="cellIs" dxfId="59" priority="65" stopIfTrue="1" operator="equal">
      <formula>A159</formula>
    </cfRule>
    <cfRule type="cellIs" dxfId="58" priority="66" stopIfTrue="1" operator="equal">
      <formula>0</formula>
    </cfRule>
  </conditionalFormatting>
  <conditionalFormatting sqref="A161:C161">
    <cfRule type="cellIs" dxfId="57" priority="63" stopIfTrue="1" operator="equal">
      <formula>A160</formula>
    </cfRule>
    <cfRule type="cellIs" dxfId="56" priority="64" stopIfTrue="1" operator="equal">
      <formula>0</formula>
    </cfRule>
  </conditionalFormatting>
  <conditionalFormatting sqref="A162:C162">
    <cfRule type="cellIs" dxfId="55" priority="61" stopIfTrue="1" operator="equal">
      <formula>A161</formula>
    </cfRule>
    <cfRule type="cellIs" dxfId="54" priority="62" stopIfTrue="1" operator="equal">
      <formula>0</formula>
    </cfRule>
  </conditionalFormatting>
  <conditionalFormatting sqref="A163:C163">
    <cfRule type="cellIs" dxfId="53" priority="59" stopIfTrue="1" operator="equal">
      <formula>A162</formula>
    </cfRule>
    <cfRule type="cellIs" dxfId="52" priority="60" stopIfTrue="1" operator="equal">
      <formula>0</formula>
    </cfRule>
  </conditionalFormatting>
  <conditionalFormatting sqref="A164:C164">
    <cfRule type="cellIs" dxfId="51" priority="57" stopIfTrue="1" operator="equal">
      <formula>A163</formula>
    </cfRule>
    <cfRule type="cellIs" dxfId="50" priority="58" stopIfTrue="1" operator="equal">
      <formula>0</formula>
    </cfRule>
  </conditionalFormatting>
  <conditionalFormatting sqref="A165:C165">
    <cfRule type="cellIs" dxfId="49" priority="55" stopIfTrue="1" operator="equal">
      <formula>A164</formula>
    </cfRule>
    <cfRule type="cellIs" dxfId="48" priority="56" stopIfTrue="1" operator="equal">
      <formula>0</formula>
    </cfRule>
  </conditionalFormatting>
  <conditionalFormatting sqref="A166:C166">
    <cfRule type="cellIs" dxfId="47" priority="53" stopIfTrue="1" operator="equal">
      <formula>A165</formula>
    </cfRule>
    <cfRule type="cellIs" dxfId="46" priority="54" stopIfTrue="1" operator="equal">
      <formula>0</formula>
    </cfRule>
  </conditionalFormatting>
  <conditionalFormatting sqref="A167:C167">
    <cfRule type="cellIs" dxfId="45" priority="51" stopIfTrue="1" operator="equal">
      <formula>A166</formula>
    </cfRule>
    <cfRule type="cellIs" dxfId="44" priority="52" stopIfTrue="1" operator="equal">
      <formula>0</formula>
    </cfRule>
  </conditionalFormatting>
  <conditionalFormatting sqref="A168:C168">
    <cfRule type="cellIs" dxfId="43" priority="49" stopIfTrue="1" operator="equal">
      <formula>A167</formula>
    </cfRule>
    <cfRule type="cellIs" dxfId="42" priority="50" stopIfTrue="1" operator="equal">
      <formula>0</formula>
    </cfRule>
  </conditionalFormatting>
  <conditionalFormatting sqref="A169:C169">
    <cfRule type="cellIs" dxfId="41" priority="47" stopIfTrue="1" operator="equal">
      <formula>A168</formula>
    </cfRule>
    <cfRule type="cellIs" dxfId="40" priority="48" stopIfTrue="1" operator="equal">
      <formula>0</formula>
    </cfRule>
  </conditionalFormatting>
  <conditionalFormatting sqref="A170:C170">
    <cfRule type="cellIs" dxfId="39" priority="45" stopIfTrue="1" operator="equal">
      <formula>A169</formula>
    </cfRule>
    <cfRule type="cellIs" dxfId="38" priority="46" stopIfTrue="1" operator="equal">
      <formula>0</formula>
    </cfRule>
  </conditionalFormatting>
  <conditionalFormatting sqref="A171:C171">
    <cfRule type="cellIs" dxfId="37" priority="43" stopIfTrue="1" operator="equal">
      <formula>A170</formula>
    </cfRule>
    <cfRule type="cellIs" dxfId="36" priority="44" stopIfTrue="1" operator="equal">
      <formula>0</formula>
    </cfRule>
  </conditionalFormatting>
  <conditionalFormatting sqref="A179:C179">
    <cfRule type="cellIs" dxfId="35" priority="39" stopIfTrue="1" operator="equal">
      <formula>A178</formula>
    </cfRule>
    <cfRule type="cellIs" dxfId="34" priority="40" stopIfTrue="1" operator="equal">
      <formula>0</formula>
    </cfRule>
  </conditionalFormatting>
  <conditionalFormatting sqref="A180:C180">
    <cfRule type="cellIs" dxfId="33" priority="37" stopIfTrue="1" operator="equal">
      <formula>A179</formula>
    </cfRule>
    <cfRule type="cellIs" dxfId="32" priority="38" stopIfTrue="1" operator="equal">
      <formula>0</formula>
    </cfRule>
  </conditionalFormatting>
  <conditionalFormatting sqref="A181:C181">
    <cfRule type="cellIs" dxfId="31" priority="35" stopIfTrue="1" operator="equal">
      <formula>A180</formula>
    </cfRule>
    <cfRule type="cellIs" dxfId="30" priority="36" stopIfTrue="1" operator="equal">
      <formula>0</formula>
    </cfRule>
  </conditionalFormatting>
  <conditionalFormatting sqref="A182:C182">
    <cfRule type="cellIs" dxfId="29" priority="33" stopIfTrue="1" operator="equal">
      <formula>A181</formula>
    </cfRule>
    <cfRule type="cellIs" dxfId="28" priority="34" stopIfTrue="1" operator="equal">
      <formula>0</formula>
    </cfRule>
  </conditionalFormatting>
  <conditionalFormatting sqref="A183:C183">
    <cfRule type="cellIs" dxfId="27" priority="31" stopIfTrue="1" operator="equal">
      <formula>A182</formula>
    </cfRule>
    <cfRule type="cellIs" dxfId="26" priority="32" stopIfTrue="1" operator="equal">
      <formula>0</formula>
    </cfRule>
  </conditionalFormatting>
  <conditionalFormatting sqref="A184:C184">
    <cfRule type="cellIs" dxfId="25" priority="29" stopIfTrue="1" operator="equal">
      <formula>A183</formula>
    </cfRule>
    <cfRule type="cellIs" dxfId="24" priority="30" stopIfTrue="1" operator="equal">
      <formula>0</formula>
    </cfRule>
  </conditionalFormatting>
  <conditionalFormatting sqref="A185:C185">
    <cfRule type="cellIs" dxfId="23" priority="27" stopIfTrue="1" operator="equal">
      <formula>A184</formula>
    </cfRule>
    <cfRule type="cellIs" dxfId="22" priority="28" stopIfTrue="1" operator="equal">
      <formula>0</formula>
    </cfRule>
  </conditionalFormatting>
  <conditionalFormatting sqref="A186:C186">
    <cfRule type="cellIs" dxfId="21" priority="25" stopIfTrue="1" operator="equal">
      <formula>A185</formula>
    </cfRule>
    <cfRule type="cellIs" dxfId="20" priority="26" stopIfTrue="1" operator="equal">
      <formula>0</formula>
    </cfRule>
  </conditionalFormatting>
  <conditionalFormatting sqref="A187:C187">
    <cfRule type="cellIs" dxfId="19" priority="23" stopIfTrue="1" operator="equal">
      <formula>A186</formula>
    </cfRule>
    <cfRule type="cellIs" dxfId="18" priority="24" stopIfTrue="1" operator="equal">
      <formula>0</formula>
    </cfRule>
  </conditionalFormatting>
  <conditionalFormatting sqref="A188:C188">
    <cfRule type="cellIs" dxfId="17" priority="21" stopIfTrue="1" operator="equal">
      <formula>A187</formula>
    </cfRule>
    <cfRule type="cellIs" dxfId="16" priority="22" stopIfTrue="1" operator="equal">
      <formula>0</formula>
    </cfRule>
  </conditionalFormatting>
  <conditionalFormatting sqref="A189:C189">
    <cfRule type="cellIs" dxfId="15" priority="19" stopIfTrue="1" operator="equal">
      <formula>A188</formula>
    </cfRule>
    <cfRule type="cellIs" dxfId="14" priority="20" stopIfTrue="1" operator="equal">
      <formula>0</formula>
    </cfRule>
  </conditionalFormatting>
  <conditionalFormatting sqref="A190:C190">
    <cfRule type="cellIs" dxfId="13" priority="17" stopIfTrue="1" operator="equal">
      <formula>A189</formula>
    </cfRule>
    <cfRule type="cellIs" dxfId="12" priority="18" stopIfTrue="1" operator="equal">
      <formula>0</formula>
    </cfRule>
  </conditionalFormatting>
  <conditionalFormatting sqref="A191:C191">
    <cfRule type="cellIs" dxfId="11" priority="15" stopIfTrue="1" operator="equal">
      <formula>A190</formula>
    </cfRule>
    <cfRule type="cellIs" dxfId="10" priority="16" stopIfTrue="1" operator="equal">
      <formula>0</formula>
    </cfRule>
  </conditionalFormatting>
  <conditionalFormatting sqref="A192:C192">
    <cfRule type="cellIs" dxfId="9" priority="13" stopIfTrue="1" operator="equal">
      <formula>A191</formula>
    </cfRule>
    <cfRule type="cellIs" dxfId="8" priority="14" stopIfTrue="1" operator="equal">
      <formula>0</formula>
    </cfRule>
  </conditionalFormatting>
  <conditionalFormatting sqref="A193:C193">
    <cfRule type="cellIs" dxfId="7" priority="11" stopIfTrue="1" operator="equal">
      <formula>A192</formula>
    </cfRule>
    <cfRule type="cellIs" dxfId="6" priority="12" stopIfTrue="1" operator="equal">
      <formula>0</formula>
    </cfRule>
  </conditionalFormatting>
  <conditionalFormatting sqref="A194:C194">
    <cfRule type="cellIs" dxfId="5" priority="9" stopIfTrue="1" operator="equal">
      <formula>A193</formula>
    </cfRule>
    <cfRule type="cellIs" dxfId="4" priority="10" stopIfTrue="1" operator="equal">
      <formula>0</formula>
    </cfRule>
  </conditionalFormatting>
  <conditionalFormatting sqref="A221">
    <cfRule type="cellIs" dxfId="3" priority="5" stopIfTrue="1" operator="equal">
      <formula>A220</formula>
    </cfRule>
  </conditionalFormatting>
  <conditionalFormatting sqref="A222">
    <cfRule type="cellIs" dxfId="2" priority="4" stopIfTrue="1" operator="equal">
      <formula>A221</formula>
    </cfRule>
  </conditionalFormatting>
  <conditionalFormatting sqref="A223">
    <cfRule type="cellIs" dxfId="1" priority="3" stopIfTrue="1" operator="equal">
      <formula>A222</formula>
    </cfRule>
  </conditionalFormatting>
  <conditionalFormatting sqref="A224">
    <cfRule type="cellIs" dxfId="0" priority="2" stopIfTrue="1" operator="equal">
      <formula>A223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КПК0611010</vt:lpstr>
      <vt:lpstr>'Додаток2 КПК0611010'!Область_печати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2024-01-05T12:43:16Z</dcterms:modified>
</cp:coreProperties>
</file>