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0610" windowHeight="11160" tabRatio="522"/>
  </bookViews>
  <sheets>
    <sheet name="Додаток2 КПК0611070" sheetId="10" r:id="rId1"/>
  </sheets>
  <definedNames>
    <definedName name="_xlnm.Print_Area" localSheetId="0">'Додаток2 КПК0611070'!$A$1:$BY$286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63" i="10" l="1"/>
  <c r="AT263" i="10"/>
  <c r="AJ263" i="10"/>
  <c r="BG254" i="10"/>
  <c r="AQ254" i="10"/>
  <c r="AZ231" i="10"/>
  <c r="AK231" i="10"/>
  <c r="BO223" i="10"/>
  <c r="AZ223" i="10"/>
  <c r="AK223" i="10"/>
  <c r="BD136" i="10"/>
  <c r="AJ136" i="10"/>
  <c r="BD135" i="10"/>
  <c r="AJ135" i="10"/>
  <c r="BU127" i="10"/>
  <c r="BB127" i="10"/>
  <c r="AI127" i="10"/>
  <c r="BU126" i="10"/>
  <c r="BB126" i="10"/>
  <c r="AI126" i="10"/>
  <c r="BG116" i="10"/>
  <c r="AM116" i="10"/>
  <c r="BG108" i="10"/>
  <c r="AM108" i="10"/>
  <c r="BG107" i="10"/>
  <c r="AM107" i="10"/>
  <c r="BG106" i="10"/>
  <c r="AM106" i="10"/>
  <c r="BG105" i="10"/>
  <c r="AM105" i="10"/>
  <c r="BG104" i="10"/>
  <c r="AM104" i="10"/>
  <c r="BG103" i="10"/>
  <c r="AM103" i="10"/>
  <c r="BG102" i="10"/>
  <c r="AM102" i="10"/>
  <c r="BG101" i="10"/>
  <c r="AM101" i="10"/>
  <c r="BG100" i="10"/>
  <c r="AM100" i="10"/>
  <c r="BG99" i="10"/>
  <c r="AM99" i="10"/>
  <c r="BG98" i="10"/>
  <c r="AM98" i="10"/>
  <c r="BG97" i="10"/>
  <c r="AM97" i="10"/>
  <c r="BG96" i="10"/>
  <c r="AM96" i="10"/>
  <c r="BG95" i="10"/>
  <c r="AM95" i="10"/>
  <c r="BG94" i="10"/>
  <c r="AM94" i="10"/>
  <c r="BG93" i="10"/>
  <c r="AM93" i="10"/>
  <c r="BU85" i="10"/>
  <c r="BB85" i="10"/>
  <c r="AI85" i="10"/>
  <c r="BU77" i="10"/>
  <c r="BB77" i="10"/>
  <c r="AI77" i="10"/>
  <c r="BU76" i="10"/>
  <c r="BB76" i="10"/>
  <c r="AI76" i="10"/>
  <c r="BU75" i="10"/>
  <c r="BB75" i="10"/>
  <c r="AI75" i="10"/>
  <c r="BU74" i="10"/>
  <c r="BB74" i="10"/>
  <c r="AI74" i="10"/>
  <c r="BU73" i="10"/>
  <c r="BB73" i="10"/>
  <c r="AI73" i="10"/>
  <c r="BU72" i="10"/>
  <c r="BB72" i="10"/>
  <c r="AI72" i="10"/>
  <c r="BU71" i="10"/>
  <c r="BB71" i="10"/>
  <c r="AI71" i="10"/>
  <c r="BU70" i="10"/>
  <c r="BB70" i="10"/>
  <c r="AI70" i="10"/>
  <c r="BU69" i="10"/>
  <c r="BB69" i="10"/>
  <c r="AI69" i="10"/>
  <c r="BU68" i="10"/>
  <c r="BB68" i="10"/>
  <c r="AI68" i="10"/>
  <c r="BU67" i="10"/>
  <c r="BB67" i="10"/>
  <c r="AI67" i="10"/>
  <c r="BU66" i="10"/>
  <c r="BB66" i="10"/>
  <c r="AI66" i="10"/>
  <c r="BU65" i="10"/>
  <c r="BB65" i="10"/>
  <c r="AI65" i="10"/>
  <c r="BU64" i="10"/>
  <c r="BB64" i="10"/>
  <c r="AI64" i="10"/>
  <c r="BU63" i="10"/>
  <c r="BB63" i="10"/>
  <c r="AI63" i="10"/>
  <c r="BU62" i="10"/>
  <c r="BB62" i="10"/>
  <c r="AI62" i="10"/>
  <c r="BG52" i="10"/>
  <c r="AM52" i="10"/>
  <c r="BG51" i="10"/>
  <c r="AM51" i="10"/>
  <c r="BG50" i="10"/>
  <c r="AM50" i="10"/>
  <c r="BG49" i="10"/>
  <c r="AM49" i="10"/>
  <c r="BG48" i="10"/>
  <c r="AM48" i="10"/>
  <c r="BG47" i="10"/>
  <c r="AM47" i="10"/>
  <c r="BG46" i="10"/>
  <c r="AM46" i="10"/>
  <c r="BG45" i="10"/>
  <c r="AM45" i="10"/>
  <c r="BU37" i="10"/>
  <c r="BB37" i="10"/>
  <c r="AI37" i="10"/>
  <c r="BU36" i="10"/>
  <c r="BB36" i="10"/>
  <c r="AI36" i="10"/>
  <c r="BU35" i="10"/>
  <c r="BB35" i="10"/>
  <c r="AI35" i="10"/>
  <c r="BU34" i="10"/>
  <c r="BB34" i="10"/>
  <c r="AI34" i="10"/>
  <c r="BU33" i="10"/>
  <c r="BB33" i="10"/>
  <c r="AI33" i="10"/>
  <c r="BU32" i="10"/>
  <c r="BB32" i="10"/>
  <c r="AI32" i="10"/>
  <c r="BU31" i="10"/>
  <c r="BB31" i="10"/>
  <c r="AI31" i="10"/>
  <c r="BU30" i="10"/>
  <c r="BB30" i="10"/>
  <c r="AI30" i="10"/>
</calcChain>
</file>

<file path=xl/sharedStrings.xml><?xml version="1.0" encoding="utf-8"?>
<sst xmlns="http://schemas.openxmlformats.org/spreadsheetml/2006/main" count="814" uniqueCount="288">
  <si>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</si>
  <si>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</si>
  <si>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</si>
  <si>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</si>
  <si>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</si>
  <si>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</si>
  <si>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</si>
  <si>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</si>
  <si>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</si>
  <si>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</si>
  <si>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</si>
  <si>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</si>
  <si>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</si>
  <si>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</si>
  <si>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</si>
  <si>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</si>
  <si>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</si>
  <si>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</si>
  <si>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</si>
  <si>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</si>
  <si>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</si>
  <si>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</si>
  <si>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</si>
  <si>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</si>
  <si>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</si>
  <si>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</si>
  <si>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</si>
  <si>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</si>
  <si>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</si>
  <si>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</si>
  <si>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</si>
  <si>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</si>
  <si>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</si>
  <si>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</si>
  <si>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</si>
  <si>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</si>
  <si>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</si>
  <si>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</si>
  <si>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</si>
  <si>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</si>
  <si>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</si>
  <si>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</si>
  <si>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</si>
  <si>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</si>
  <si>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</si>
  <si>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</si>
  <si>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</si>
  <si>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</si>
  <si>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</si>
  <si>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</si>
  <si>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</si>
  <si>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</si>
  <si>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</si>
  <si>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</si>
  <si>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</si>
  <si>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</si>
  <si>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</si>
  <si>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</si>
  <si>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</si>
  <si>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</si>
  <si>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</si>
  <si>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</si>
  <si>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</si>
  <si>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</si>
  <si>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</si>
  <si>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</si>
  <si>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</si>
  <si>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</si>
  <si>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</si>
  <si>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</si>
  <si>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</si>
  <si>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</si>
  <si>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</si>
  <si>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</si>
  <si>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</si>
  <si>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</si>
  <si>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</si>
  <si>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</si>
  <si>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</si>
  <si>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</si>
  <si>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</si>
  <si>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</si>
  <si>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</si>
  <si>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</si>
  <si>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</si>
  <si>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</si>
  <si>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</si>
  <si>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</si>
  <si>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</si>
  <si>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</si>
  <si>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</si>
  <si>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</si>
  <si>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</si>
  <si>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</si>
  <si>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</si>
  <si>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</si>
  <si>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</si>
  <si>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</si>
  <si>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</si>
  <si>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</si>
  <si>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</si>
  <si>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</si>
  <si>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</si>
  <si>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</si>
  <si>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</si>
  <si>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</si>
  <si>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</si>
  <si>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</si>
  <si>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</si>
  <si>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</si>
  <si>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</si>
  <si>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</si>
  <si>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</si>
  <si>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</si>
  <si>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</si>
  <si>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</si>
  <si>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</si>
  <si>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</si>
  <si>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</si>
  <si>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</si>
  <si>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</si>
  <si>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</si>
  <si>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</si>
  <si>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</si>
  <si>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</si>
  <si>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</si>
  <si>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</si>
  <si>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</si>
  <si>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</si>
  <si>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</si>
  <si>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</si>
  <si>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</si>
  <si>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</si>
  <si>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</si>
  <si>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</si>
  <si>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</si>
  <si>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</si>
  <si>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</si>
  <si>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</si>
  <si>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</si>
  <si>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</si>
  <si>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</si>
  <si>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</si>
  <si>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</si>
  <si>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</si>
  <si>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</si>
  <si>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</si>
  <si>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</si>
  <si>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</si>
  <si>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</si>
  <si>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</si>
  <si>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</si>
  <si>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</si>
  <si>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</si>
  <si>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</si>
  <si>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</si>
  <si>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</si>
  <si>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</si>
  <si>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</si>
  <si>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</si>
  <si>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</si>
  <si>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</si>
  <si>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</si>
  <si>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</si>
  <si>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</si>
  <si>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</si>
  <si>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</si>
  <si>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</si>
  <si>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</si>
  <si>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</si>
  <si>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</si>
  <si>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</si>
  <si>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од.</t>
  </si>
  <si>
    <t>осіб</t>
  </si>
  <si>
    <t>Управління освіти,молоді та спорту Дунаєвецької міської ради</t>
  </si>
  <si>
    <t>Надання позашкільної освіти закладами позашкільної освіти, заходи із позашкільної роботи з дітьми</t>
  </si>
  <si>
    <t>(0)(6)</t>
  </si>
  <si>
    <t>Управління освіти, молоді та спорту Дунаєвецької міської ради</t>
  </si>
  <si>
    <t>Керівник установи</t>
  </si>
  <si>
    <t>Керівник фінансової служби</t>
  </si>
  <si>
    <t>ІСАКОВА І. А.</t>
  </si>
  <si>
    <t>ГОРБАТЮК Г. І.</t>
  </si>
  <si>
    <t>40216423</t>
  </si>
  <si>
    <t>2250700000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</si>
  <si>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</si>
  <si>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</si>
  <si>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</si>
  <si>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</si>
  <si>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</si>
  <si>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2026 рік (прогноз)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</si>
  <si>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</si>
  <si>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</si>
  <si>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</si>
  <si>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</si>
  <si>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</si>
  <si>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</si>
  <si>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</si>
  <si>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</si>
  <si>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</si>
  <si>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</si>
  <si>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затрат</t>
  </si>
  <si>
    <t xml:space="preserve">formula=RC[-16]+RC[-8]                          </t>
  </si>
  <si>
    <t>продукту</t>
  </si>
  <si>
    <t>ефективності</t>
  </si>
  <si>
    <t>розрахунково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</si>
  <si>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</si>
  <si>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</si>
  <si>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</si>
  <si>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</si>
  <si>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</si>
  <si>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</si>
  <si>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</si>
  <si>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</si>
  <si>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</si>
  <si>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</si>
  <si>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</si>
  <si>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</si>
  <si>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</si>
  <si>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</si>
  <si>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</si>
  <si>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</si>
  <si>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</si>
  <si>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</si>
  <si>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</si>
  <si>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</si>
  <si>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</si>
  <si>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</si>
  <si>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</si>
  <si>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</si>
  <si>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</si>
  <si>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</si>
  <si>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</si>
  <si>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</si>
  <si>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</si>
  <si>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</si>
  <si>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</si>
  <si>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</si>
  <si>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</si>
  <si>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</si>
  <si>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</si>
  <si>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</si>
  <si>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</si>
  <si>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</si>
  <si>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</si>
  <si>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</si>
  <si>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</si>
  <si>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</si>
  <si>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</si>
  <si>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</si>
  <si>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</si>
  <si>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</si>
  <si>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</si>
  <si>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Медикаменти та перев`язувальні матеріали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</si>
  <si>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</si>
  <si>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</si>
  <si>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</si>
  <si>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</si>
  <si>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</si>
  <si>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</si>
  <si>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мережа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</si>
  <si>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</si>
  <si>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</si>
  <si>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грн.</t>
  </si>
  <si>
    <t>відс.</t>
  </si>
  <si>
    <t>070 - Робітники</t>
  </si>
  <si>
    <t>370 - Адміністративний персонал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</si>
  <si>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</si>
  <si>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Кількість закладів</t>
  </si>
  <si>
    <t>130 - Педагогічні працівники</t>
  </si>
  <si>
    <t>Середньорічне число посадових окладів (ставок) педагогічного персоналу</t>
  </si>
  <si>
    <t>Створення належних умов для діяльності працівників та функціонування Центру позашкільної освіти</t>
  </si>
  <si>
    <t>штатний розпис, тарифікація</t>
  </si>
  <si>
    <t>Всього середньорічне число ставок (штатних одиниць )</t>
  </si>
  <si>
    <t>Середньорічна кількість дітей , які отримують позашкільну освіту</t>
  </si>
  <si>
    <t>науково-технічного напряму</t>
  </si>
  <si>
    <t>художньо-естетичного напряму</t>
  </si>
  <si>
    <t>дослідницько-експериментального напряму</t>
  </si>
  <si>
    <t>соціально-реабілітаційного напряму</t>
  </si>
  <si>
    <t>гуманітарного напряму</t>
  </si>
  <si>
    <t>еколого-натуралістичного напряму</t>
  </si>
  <si>
    <t>Витрати на 1 дитину, яка  отримує позашкільну освіту</t>
  </si>
  <si>
    <t>Відсоток дітей, охоплених позашкільною освітою</t>
  </si>
  <si>
    <t>Задоволення потреб дівчат і хлопців у сфері позашкільної освіти з урахуванням їх віку та місця проживання</t>
  </si>
  <si>
    <t>Забезпечити рівні можливості дівчатам та хлопцям у сфері отримання позашкільної освіти</t>
  </si>
  <si>
    <t xml:space="preserve"> Конституція України,  Закон України "Про місцеве самоврядування в Україні" , Бюджетний Кодекс України, Закон України  "Про позашкільну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"Про деякі питання запровадження методу складання та виконання місцевих бюджетів №836 від 26.08.2014 р."</t>
  </si>
  <si>
    <t>(0)(6)(1)(1)(0)(7)(0)</t>
  </si>
  <si>
    <t>(1)(0)(7)(0)</t>
  </si>
  <si>
    <t>(0)(9)(6)(0)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</si>
</sst>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7"/>
  <sheetViews>
    <sheetView tabSelected="1" topLeftCell="Q1" zoomScaleNormal="100" workbookViewId="0">
      <selection activeCell="BL124" sqref="BL124:BP12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">
      <c r="A2" s="27" t="s">
        <v>234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 x14ac:dyDescent="0.2">
      <c r="A4" s="11" t="s">
        <v>159</v>
      </c>
      <c r="B4" s="28" t="s">
        <v>177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176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182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8" t="s">
        <v>174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246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182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0" t="s">
        <v>285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286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287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175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183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4" t="s">
        <v>235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35" t="s">
        <v>282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 x14ac:dyDescent="0.2">
      <c r="A18" s="35" t="s">
        <v>283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45" customHeight="1" x14ac:dyDescent="0.2">
      <c r="A21" s="35" t="s">
        <v>284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47" t="s">
        <v>223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">
      <c r="A25" s="48" t="s">
        <v>184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 x14ac:dyDescent="0.2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185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186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187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 x14ac:dyDescent="0.2">
      <c r="A30" s="59"/>
      <c r="B30" s="60"/>
      <c r="C30" s="60"/>
      <c r="D30" s="61"/>
      <c r="E30" s="62" t="s">
        <v>190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4657849</v>
      </c>
      <c r="V30" s="65"/>
      <c r="W30" s="65"/>
      <c r="X30" s="65"/>
      <c r="Y30" s="65"/>
      <c r="Z30" s="65" t="s">
        <v>191</v>
      </c>
      <c r="AA30" s="65"/>
      <c r="AB30" s="65"/>
      <c r="AC30" s="65"/>
      <c r="AD30" s="65"/>
      <c r="AE30" s="66" t="s">
        <v>191</v>
      </c>
      <c r="AF30" s="67"/>
      <c r="AG30" s="67"/>
      <c r="AH30" s="68"/>
      <c r="AI30" s="66">
        <f t="shared" ref="AI30:AI37" si="0">IF(ISNUMBER(U30),U30,0)+IF(ISNUMBER(Z30),Z30,0)</f>
        <v>4657849</v>
      </c>
      <c r="AJ30" s="67"/>
      <c r="AK30" s="67"/>
      <c r="AL30" s="67"/>
      <c r="AM30" s="68"/>
      <c r="AN30" s="66">
        <v>5428870</v>
      </c>
      <c r="AO30" s="67"/>
      <c r="AP30" s="67"/>
      <c r="AQ30" s="67"/>
      <c r="AR30" s="68"/>
      <c r="AS30" s="66" t="s">
        <v>191</v>
      </c>
      <c r="AT30" s="67"/>
      <c r="AU30" s="67"/>
      <c r="AV30" s="67"/>
      <c r="AW30" s="68"/>
      <c r="AX30" s="66" t="s">
        <v>191</v>
      </c>
      <c r="AY30" s="67"/>
      <c r="AZ30" s="67"/>
      <c r="BA30" s="68"/>
      <c r="BB30" s="66">
        <f t="shared" ref="BB30:BB37" si="1">IF(ISNUMBER(AN30),AN30,0)+IF(ISNUMBER(AS30),AS30,0)</f>
        <v>5428870</v>
      </c>
      <c r="BC30" s="67"/>
      <c r="BD30" s="67"/>
      <c r="BE30" s="67"/>
      <c r="BF30" s="68"/>
      <c r="BG30" s="66">
        <v>6355730</v>
      </c>
      <c r="BH30" s="67"/>
      <c r="BI30" s="67"/>
      <c r="BJ30" s="67"/>
      <c r="BK30" s="68"/>
      <c r="BL30" s="66" t="s">
        <v>191</v>
      </c>
      <c r="BM30" s="67"/>
      <c r="BN30" s="67"/>
      <c r="BO30" s="67"/>
      <c r="BP30" s="68"/>
      <c r="BQ30" s="66" t="s">
        <v>191</v>
      </c>
      <c r="BR30" s="67"/>
      <c r="BS30" s="67"/>
      <c r="BT30" s="68"/>
      <c r="BU30" s="66">
        <f t="shared" ref="BU30:BU37" si="2">IF(ISNUMBER(BG30),BG30,0)+IF(ISNUMBER(BL30),BL30,0)</f>
        <v>6355730</v>
      </c>
      <c r="BV30" s="67"/>
      <c r="BW30" s="67"/>
      <c r="BX30" s="67"/>
      <c r="BY30" s="68"/>
      <c r="CA30" s="25" t="s">
        <v>22</v>
      </c>
    </row>
    <row r="31" spans="1:79" s="25" customFormat="1" ht="25.5" customHeight="1" x14ac:dyDescent="0.2">
      <c r="A31" s="59"/>
      <c r="B31" s="60"/>
      <c r="C31" s="60"/>
      <c r="D31" s="61"/>
      <c r="E31" s="62" t="s">
        <v>247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191</v>
      </c>
      <c r="V31" s="65"/>
      <c r="W31" s="65"/>
      <c r="X31" s="65"/>
      <c r="Y31" s="65"/>
      <c r="Z31" s="65">
        <v>5436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 t="shared" si="0"/>
        <v>5436</v>
      </c>
      <c r="AJ31" s="67"/>
      <c r="AK31" s="67"/>
      <c r="AL31" s="67"/>
      <c r="AM31" s="68"/>
      <c r="AN31" s="66" t="s">
        <v>191</v>
      </c>
      <c r="AO31" s="67"/>
      <c r="AP31" s="67"/>
      <c r="AQ31" s="67"/>
      <c r="AR31" s="68"/>
      <c r="AS31" s="66">
        <v>6156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6156</v>
      </c>
      <c r="BC31" s="67"/>
      <c r="BD31" s="67"/>
      <c r="BE31" s="67"/>
      <c r="BF31" s="68"/>
      <c r="BG31" s="66" t="s">
        <v>191</v>
      </c>
      <c r="BH31" s="67"/>
      <c r="BI31" s="67"/>
      <c r="BJ31" s="67"/>
      <c r="BK31" s="68"/>
      <c r="BL31" s="66">
        <v>6588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6588</v>
      </c>
      <c r="BV31" s="67"/>
      <c r="BW31" s="67"/>
      <c r="BX31" s="67"/>
      <c r="BY31" s="68"/>
    </row>
    <row r="32" spans="1:79" s="25" customFormat="1" ht="38.25" customHeight="1" x14ac:dyDescent="0.2">
      <c r="A32" s="59">
        <v>25010300</v>
      </c>
      <c r="B32" s="60"/>
      <c r="C32" s="60"/>
      <c r="D32" s="61"/>
      <c r="E32" s="62" t="s">
        <v>266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191</v>
      </c>
      <c r="V32" s="65"/>
      <c r="W32" s="65"/>
      <c r="X32" s="65"/>
      <c r="Y32" s="65"/>
      <c r="Z32" s="65">
        <v>5436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 t="shared" si="0"/>
        <v>5436</v>
      </c>
      <c r="AJ32" s="67"/>
      <c r="AK32" s="67"/>
      <c r="AL32" s="67"/>
      <c r="AM32" s="68"/>
      <c r="AN32" s="66" t="s">
        <v>191</v>
      </c>
      <c r="AO32" s="67"/>
      <c r="AP32" s="67"/>
      <c r="AQ32" s="67"/>
      <c r="AR32" s="68"/>
      <c r="AS32" s="66">
        <v>6156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6156</v>
      </c>
      <c r="BC32" s="67"/>
      <c r="BD32" s="67"/>
      <c r="BE32" s="67"/>
      <c r="BF32" s="68"/>
      <c r="BG32" s="66" t="s">
        <v>191</v>
      </c>
      <c r="BH32" s="67"/>
      <c r="BI32" s="67"/>
      <c r="BJ32" s="67"/>
      <c r="BK32" s="68"/>
      <c r="BL32" s="66">
        <v>6588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6588</v>
      </c>
      <c r="BV32" s="67"/>
      <c r="BW32" s="67"/>
      <c r="BX32" s="67"/>
      <c r="BY32" s="68"/>
    </row>
    <row r="33" spans="1:79" s="25" customFormat="1" ht="25.5" customHeight="1" x14ac:dyDescent="0.2">
      <c r="A33" s="59"/>
      <c r="B33" s="60"/>
      <c r="C33" s="60"/>
      <c r="D33" s="61"/>
      <c r="E33" s="62" t="s">
        <v>248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191</v>
      </c>
      <c r="V33" s="65"/>
      <c r="W33" s="65"/>
      <c r="X33" s="65"/>
      <c r="Y33" s="65"/>
      <c r="Z33" s="65">
        <v>0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 t="shared" si="0"/>
        <v>0</v>
      </c>
      <c r="AJ33" s="67"/>
      <c r="AK33" s="67"/>
      <c r="AL33" s="67"/>
      <c r="AM33" s="68"/>
      <c r="AN33" s="66" t="s">
        <v>191</v>
      </c>
      <c r="AO33" s="67"/>
      <c r="AP33" s="67"/>
      <c r="AQ33" s="67"/>
      <c r="AR33" s="68"/>
      <c r="AS33" s="66">
        <v>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0</v>
      </c>
      <c r="BC33" s="67"/>
      <c r="BD33" s="67"/>
      <c r="BE33" s="67"/>
      <c r="BF33" s="68"/>
      <c r="BG33" s="66" t="s">
        <v>191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12.75" customHeight="1" x14ac:dyDescent="0.2">
      <c r="A34" s="59">
        <v>205100</v>
      </c>
      <c r="B34" s="60"/>
      <c r="C34" s="60"/>
      <c r="D34" s="61"/>
      <c r="E34" s="62" t="s">
        <v>249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 t="s">
        <v>191</v>
      </c>
      <c r="V34" s="65"/>
      <c r="W34" s="65"/>
      <c r="X34" s="65"/>
      <c r="Y34" s="65"/>
      <c r="Z34" s="65">
        <v>0</v>
      </c>
      <c r="AA34" s="65"/>
      <c r="AB34" s="65"/>
      <c r="AC34" s="65"/>
      <c r="AD34" s="65"/>
      <c r="AE34" s="66">
        <v>0</v>
      </c>
      <c r="AF34" s="67"/>
      <c r="AG34" s="67"/>
      <c r="AH34" s="68"/>
      <c r="AI34" s="66">
        <f t="shared" si="0"/>
        <v>0</v>
      </c>
      <c r="AJ34" s="67"/>
      <c r="AK34" s="67"/>
      <c r="AL34" s="67"/>
      <c r="AM34" s="68"/>
      <c r="AN34" s="66" t="s">
        <v>191</v>
      </c>
      <c r="AO34" s="67"/>
      <c r="AP34" s="67"/>
      <c r="AQ34" s="67"/>
      <c r="AR34" s="68"/>
      <c r="AS34" s="66">
        <v>0</v>
      </c>
      <c r="AT34" s="67"/>
      <c r="AU34" s="67"/>
      <c r="AV34" s="67"/>
      <c r="AW34" s="68"/>
      <c r="AX34" s="66">
        <v>0</v>
      </c>
      <c r="AY34" s="67"/>
      <c r="AZ34" s="67"/>
      <c r="BA34" s="68"/>
      <c r="BB34" s="66">
        <f t="shared" si="1"/>
        <v>0</v>
      </c>
      <c r="BC34" s="67"/>
      <c r="BD34" s="67"/>
      <c r="BE34" s="67"/>
      <c r="BF34" s="68"/>
      <c r="BG34" s="66" t="s">
        <v>191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25" customFormat="1" ht="12.75" customHeight="1" x14ac:dyDescent="0.2">
      <c r="A35" s="59">
        <v>205200</v>
      </c>
      <c r="B35" s="60"/>
      <c r="C35" s="60"/>
      <c r="D35" s="61"/>
      <c r="E35" s="62" t="s">
        <v>250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5" t="s">
        <v>191</v>
      </c>
      <c r="V35" s="65"/>
      <c r="W35" s="65"/>
      <c r="X35" s="65"/>
      <c r="Y35" s="65"/>
      <c r="Z35" s="65">
        <v>0</v>
      </c>
      <c r="AA35" s="65"/>
      <c r="AB35" s="65"/>
      <c r="AC35" s="65"/>
      <c r="AD35" s="65"/>
      <c r="AE35" s="66">
        <v>0</v>
      </c>
      <c r="AF35" s="67"/>
      <c r="AG35" s="67"/>
      <c r="AH35" s="68"/>
      <c r="AI35" s="66">
        <f t="shared" si="0"/>
        <v>0</v>
      </c>
      <c r="AJ35" s="67"/>
      <c r="AK35" s="67"/>
      <c r="AL35" s="67"/>
      <c r="AM35" s="68"/>
      <c r="AN35" s="66" t="s">
        <v>191</v>
      </c>
      <c r="AO35" s="67"/>
      <c r="AP35" s="67"/>
      <c r="AQ35" s="67"/>
      <c r="AR35" s="68"/>
      <c r="AS35" s="66">
        <v>0</v>
      </c>
      <c r="AT35" s="67"/>
      <c r="AU35" s="67"/>
      <c r="AV35" s="67"/>
      <c r="AW35" s="68"/>
      <c r="AX35" s="66">
        <v>0</v>
      </c>
      <c r="AY35" s="67"/>
      <c r="AZ35" s="67"/>
      <c r="BA35" s="68"/>
      <c r="BB35" s="66">
        <f t="shared" si="1"/>
        <v>0</v>
      </c>
      <c r="BC35" s="67"/>
      <c r="BD35" s="67"/>
      <c r="BE35" s="67"/>
      <c r="BF35" s="68"/>
      <c r="BG35" s="66" t="s">
        <v>191</v>
      </c>
      <c r="BH35" s="67"/>
      <c r="BI35" s="67"/>
      <c r="BJ35" s="67"/>
      <c r="BK35" s="68"/>
      <c r="BL35" s="66">
        <v>0</v>
      </c>
      <c r="BM35" s="67"/>
      <c r="BN35" s="67"/>
      <c r="BO35" s="67"/>
      <c r="BP35" s="68"/>
      <c r="BQ35" s="66">
        <v>0</v>
      </c>
      <c r="BR35" s="67"/>
      <c r="BS35" s="67"/>
      <c r="BT35" s="68"/>
      <c r="BU35" s="66">
        <f t="shared" si="2"/>
        <v>0</v>
      </c>
      <c r="BV35" s="67"/>
      <c r="BW35" s="67"/>
      <c r="BX35" s="67"/>
      <c r="BY35" s="68"/>
    </row>
    <row r="36" spans="1:79" s="25" customFormat="1" ht="38.25" customHeight="1" x14ac:dyDescent="0.2">
      <c r="A36" s="59">
        <v>602400</v>
      </c>
      <c r="B36" s="60"/>
      <c r="C36" s="60"/>
      <c r="D36" s="61"/>
      <c r="E36" s="62" t="s">
        <v>251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5" t="s">
        <v>191</v>
      </c>
      <c r="V36" s="65"/>
      <c r="W36" s="65"/>
      <c r="X36" s="65"/>
      <c r="Y36" s="65"/>
      <c r="Z36" s="65">
        <v>0</v>
      </c>
      <c r="AA36" s="65"/>
      <c r="AB36" s="65"/>
      <c r="AC36" s="65"/>
      <c r="AD36" s="65"/>
      <c r="AE36" s="66">
        <v>0</v>
      </c>
      <c r="AF36" s="67"/>
      <c r="AG36" s="67"/>
      <c r="AH36" s="68"/>
      <c r="AI36" s="66">
        <f t="shared" si="0"/>
        <v>0</v>
      </c>
      <c r="AJ36" s="67"/>
      <c r="AK36" s="67"/>
      <c r="AL36" s="67"/>
      <c r="AM36" s="68"/>
      <c r="AN36" s="66" t="s">
        <v>191</v>
      </c>
      <c r="AO36" s="67"/>
      <c r="AP36" s="67"/>
      <c r="AQ36" s="67"/>
      <c r="AR36" s="68"/>
      <c r="AS36" s="66">
        <v>0</v>
      </c>
      <c r="AT36" s="67"/>
      <c r="AU36" s="67"/>
      <c r="AV36" s="67"/>
      <c r="AW36" s="68"/>
      <c r="AX36" s="66">
        <v>0</v>
      </c>
      <c r="AY36" s="67"/>
      <c r="AZ36" s="67"/>
      <c r="BA36" s="68"/>
      <c r="BB36" s="66">
        <f t="shared" si="1"/>
        <v>0</v>
      </c>
      <c r="BC36" s="67"/>
      <c r="BD36" s="67"/>
      <c r="BE36" s="67"/>
      <c r="BF36" s="68"/>
      <c r="BG36" s="66" t="s">
        <v>191</v>
      </c>
      <c r="BH36" s="67"/>
      <c r="BI36" s="67"/>
      <c r="BJ36" s="67"/>
      <c r="BK36" s="68"/>
      <c r="BL36" s="66">
        <v>0</v>
      </c>
      <c r="BM36" s="67"/>
      <c r="BN36" s="67"/>
      <c r="BO36" s="67"/>
      <c r="BP36" s="68"/>
      <c r="BQ36" s="66">
        <v>0</v>
      </c>
      <c r="BR36" s="67"/>
      <c r="BS36" s="67"/>
      <c r="BT36" s="68"/>
      <c r="BU36" s="66">
        <f t="shared" si="2"/>
        <v>0</v>
      </c>
      <c r="BV36" s="67"/>
      <c r="BW36" s="67"/>
      <c r="BX36" s="67"/>
      <c r="BY36" s="68"/>
    </row>
    <row r="37" spans="1:79" s="6" customFormat="1" ht="12.75" customHeight="1" x14ac:dyDescent="0.2">
      <c r="A37" s="87"/>
      <c r="B37" s="88"/>
      <c r="C37" s="88"/>
      <c r="D37" s="89"/>
      <c r="E37" s="110" t="s">
        <v>147</v>
      </c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2"/>
      <c r="U37" s="97">
        <v>4657849</v>
      </c>
      <c r="V37" s="97"/>
      <c r="W37" s="97"/>
      <c r="X37" s="97"/>
      <c r="Y37" s="97"/>
      <c r="Z37" s="97">
        <v>5436</v>
      </c>
      <c r="AA37" s="97"/>
      <c r="AB37" s="97"/>
      <c r="AC37" s="97"/>
      <c r="AD37" s="97"/>
      <c r="AE37" s="84">
        <v>0</v>
      </c>
      <c r="AF37" s="85"/>
      <c r="AG37" s="85"/>
      <c r="AH37" s="86"/>
      <c r="AI37" s="84">
        <f t="shared" si="0"/>
        <v>4663285</v>
      </c>
      <c r="AJ37" s="85"/>
      <c r="AK37" s="85"/>
      <c r="AL37" s="85"/>
      <c r="AM37" s="86"/>
      <c r="AN37" s="84">
        <v>5428870</v>
      </c>
      <c r="AO37" s="85"/>
      <c r="AP37" s="85"/>
      <c r="AQ37" s="85"/>
      <c r="AR37" s="86"/>
      <c r="AS37" s="84">
        <v>6156</v>
      </c>
      <c r="AT37" s="85"/>
      <c r="AU37" s="85"/>
      <c r="AV37" s="85"/>
      <c r="AW37" s="86"/>
      <c r="AX37" s="84">
        <v>0</v>
      </c>
      <c r="AY37" s="85"/>
      <c r="AZ37" s="85"/>
      <c r="BA37" s="86"/>
      <c r="BB37" s="84">
        <f t="shared" si="1"/>
        <v>5435026</v>
      </c>
      <c r="BC37" s="85"/>
      <c r="BD37" s="85"/>
      <c r="BE37" s="85"/>
      <c r="BF37" s="86"/>
      <c r="BG37" s="84">
        <v>6355730</v>
      </c>
      <c r="BH37" s="85"/>
      <c r="BI37" s="85"/>
      <c r="BJ37" s="85"/>
      <c r="BK37" s="86"/>
      <c r="BL37" s="84">
        <v>6588</v>
      </c>
      <c r="BM37" s="85"/>
      <c r="BN37" s="85"/>
      <c r="BO37" s="85"/>
      <c r="BP37" s="86"/>
      <c r="BQ37" s="84">
        <v>0</v>
      </c>
      <c r="BR37" s="85"/>
      <c r="BS37" s="85"/>
      <c r="BT37" s="86"/>
      <c r="BU37" s="84">
        <f t="shared" si="2"/>
        <v>6362318</v>
      </c>
      <c r="BV37" s="85"/>
      <c r="BW37" s="85"/>
      <c r="BX37" s="85"/>
      <c r="BY37" s="86"/>
    </row>
    <row r="39" spans="1:79" ht="14.25" customHeight="1" x14ac:dyDescent="0.2">
      <c r="A39" s="47" t="s">
        <v>236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1:79" ht="15" customHeight="1" x14ac:dyDescent="0.2">
      <c r="A40" s="75" t="s">
        <v>184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</row>
    <row r="41" spans="1:79" ht="22.5" customHeight="1" x14ac:dyDescent="0.2">
      <c r="A41" s="49" t="s">
        <v>2</v>
      </c>
      <c r="B41" s="50"/>
      <c r="C41" s="50"/>
      <c r="D41" s="51"/>
      <c r="E41" s="49" t="s">
        <v>19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1"/>
      <c r="X41" s="41" t="s">
        <v>188</v>
      </c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3"/>
      <c r="AR41" s="55" t="s">
        <v>189</v>
      </c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</row>
    <row r="42" spans="1:79" ht="36" customHeight="1" x14ac:dyDescent="0.2">
      <c r="A42" s="52"/>
      <c r="B42" s="53"/>
      <c r="C42" s="53"/>
      <c r="D42" s="54"/>
      <c r="E42" s="52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4"/>
      <c r="X42" s="55" t="s">
        <v>4</v>
      </c>
      <c r="Y42" s="55"/>
      <c r="Z42" s="55"/>
      <c r="AA42" s="55"/>
      <c r="AB42" s="55"/>
      <c r="AC42" s="55" t="s">
        <v>3</v>
      </c>
      <c r="AD42" s="55"/>
      <c r="AE42" s="55"/>
      <c r="AF42" s="55"/>
      <c r="AG42" s="55"/>
      <c r="AH42" s="44" t="s">
        <v>116</v>
      </c>
      <c r="AI42" s="45"/>
      <c r="AJ42" s="45"/>
      <c r="AK42" s="45"/>
      <c r="AL42" s="46"/>
      <c r="AM42" s="41" t="s">
        <v>5</v>
      </c>
      <c r="AN42" s="42"/>
      <c r="AO42" s="42"/>
      <c r="AP42" s="42"/>
      <c r="AQ42" s="43"/>
      <c r="AR42" s="41" t="s">
        <v>4</v>
      </c>
      <c r="AS42" s="42"/>
      <c r="AT42" s="42"/>
      <c r="AU42" s="42"/>
      <c r="AV42" s="43"/>
      <c r="AW42" s="41" t="s">
        <v>3</v>
      </c>
      <c r="AX42" s="42"/>
      <c r="AY42" s="42"/>
      <c r="AZ42" s="42"/>
      <c r="BA42" s="43"/>
      <c r="BB42" s="44" t="s">
        <v>116</v>
      </c>
      <c r="BC42" s="45"/>
      <c r="BD42" s="45"/>
      <c r="BE42" s="45"/>
      <c r="BF42" s="46"/>
      <c r="BG42" s="41" t="s">
        <v>96</v>
      </c>
      <c r="BH42" s="42"/>
      <c r="BI42" s="42"/>
      <c r="BJ42" s="42"/>
      <c r="BK42" s="43"/>
    </row>
    <row r="43" spans="1:79" ht="15" customHeight="1" x14ac:dyDescent="0.2">
      <c r="A43" s="41">
        <v>1</v>
      </c>
      <c r="B43" s="42"/>
      <c r="C43" s="42"/>
      <c r="D43" s="43"/>
      <c r="E43" s="41">
        <v>2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3"/>
      <c r="X43" s="55">
        <v>3</v>
      </c>
      <c r="Y43" s="55"/>
      <c r="Z43" s="55"/>
      <c r="AA43" s="55"/>
      <c r="AB43" s="55"/>
      <c r="AC43" s="55">
        <v>4</v>
      </c>
      <c r="AD43" s="55"/>
      <c r="AE43" s="55"/>
      <c r="AF43" s="55"/>
      <c r="AG43" s="55"/>
      <c r="AH43" s="55">
        <v>5</v>
      </c>
      <c r="AI43" s="55"/>
      <c r="AJ43" s="55"/>
      <c r="AK43" s="55"/>
      <c r="AL43" s="55"/>
      <c r="AM43" s="55">
        <v>6</v>
      </c>
      <c r="AN43" s="55"/>
      <c r="AO43" s="55"/>
      <c r="AP43" s="55"/>
      <c r="AQ43" s="55"/>
      <c r="AR43" s="41">
        <v>7</v>
      </c>
      <c r="AS43" s="42"/>
      <c r="AT43" s="42"/>
      <c r="AU43" s="42"/>
      <c r="AV43" s="43"/>
      <c r="AW43" s="41">
        <v>8</v>
      </c>
      <c r="AX43" s="42"/>
      <c r="AY43" s="42"/>
      <c r="AZ43" s="42"/>
      <c r="BA43" s="43"/>
      <c r="BB43" s="41">
        <v>9</v>
      </c>
      <c r="BC43" s="42"/>
      <c r="BD43" s="42"/>
      <c r="BE43" s="42"/>
      <c r="BF43" s="43"/>
      <c r="BG43" s="41">
        <v>10</v>
      </c>
      <c r="BH43" s="42"/>
      <c r="BI43" s="42"/>
      <c r="BJ43" s="42"/>
      <c r="BK43" s="43"/>
    </row>
    <row r="44" spans="1:79" ht="20.25" hidden="1" customHeight="1" x14ac:dyDescent="0.2">
      <c r="A44" s="69" t="s">
        <v>56</v>
      </c>
      <c r="B44" s="70"/>
      <c r="C44" s="70"/>
      <c r="D44" s="71"/>
      <c r="E44" s="69" t="s">
        <v>57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1"/>
      <c r="X44" s="76" t="s">
        <v>60</v>
      </c>
      <c r="Y44" s="76"/>
      <c r="Z44" s="76"/>
      <c r="AA44" s="76"/>
      <c r="AB44" s="76"/>
      <c r="AC44" s="76" t="s">
        <v>61</v>
      </c>
      <c r="AD44" s="76"/>
      <c r="AE44" s="76"/>
      <c r="AF44" s="76"/>
      <c r="AG44" s="76"/>
      <c r="AH44" s="69" t="s">
        <v>94</v>
      </c>
      <c r="AI44" s="70"/>
      <c r="AJ44" s="70"/>
      <c r="AK44" s="70"/>
      <c r="AL44" s="71"/>
      <c r="AM44" s="56" t="s">
        <v>171</v>
      </c>
      <c r="AN44" s="57"/>
      <c r="AO44" s="57"/>
      <c r="AP44" s="57"/>
      <c r="AQ44" s="58"/>
      <c r="AR44" s="69" t="s">
        <v>62</v>
      </c>
      <c r="AS44" s="70"/>
      <c r="AT44" s="70"/>
      <c r="AU44" s="70"/>
      <c r="AV44" s="71"/>
      <c r="AW44" s="69" t="s">
        <v>63</v>
      </c>
      <c r="AX44" s="70"/>
      <c r="AY44" s="70"/>
      <c r="AZ44" s="70"/>
      <c r="BA44" s="71"/>
      <c r="BB44" s="69" t="s">
        <v>95</v>
      </c>
      <c r="BC44" s="70"/>
      <c r="BD44" s="70"/>
      <c r="BE44" s="70"/>
      <c r="BF44" s="71"/>
      <c r="BG44" s="56" t="s">
        <v>171</v>
      </c>
      <c r="BH44" s="57"/>
      <c r="BI44" s="57"/>
      <c r="BJ44" s="57"/>
      <c r="BK44" s="58"/>
      <c r="CA44" t="s">
        <v>23</v>
      </c>
    </row>
    <row r="45" spans="1:79" s="25" customFormat="1" ht="12.75" customHeight="1" x14ac:dyDescent="0.2">
      <c r="A45" s="59"/>
      <c r="B45" s="60"/>
      <c r="C45" s="60"/>
      <c r="D45" s="61"/>
      <c r="E45" s="62" t="s">
        <v>190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4"/>
      <c r="X45" s="66">
        <v>6850751</v>
      </c>
      <c r="Y45" s="67"/>
      <c r="Z45" s="67"/>
      <c r="AA45" s="67"/>
      <c r="AB45" s="68"/>
      <c r="AC45" s="66" t="s">
        <v>191</v>
      </c>
      <c r="AD45" s="67"/>
      <c r="AE45" s="67"/>
      <c r="AF45" s="67"/>
      <c r="AG45" s="68"/>
      <c r="AH45" s="66" t="s">
        <v>191</v>
      </c>
      <c r="AI45" s="67"/>
      <c r="AJ45" s="67"/>
      <c r="AK45" s="67"/>
      <c r="AL45" s="68"/>
      <c r="AM45" s="66">
        <f t="shared" ref="AM45:AM52" si="3">IF(ISNUMBER(X45),X45,0)+IF(ISNUMBER(AC45),AC45,0)</f>
        <v>6850751</v>
      </c>
      <c r="AN45" s="67"/>
      <c r="AO45" s="67"/>
      <c r="AP45" s="67"/>
      <c r="AQ45" s="68"/>
      <c r="AR45" s="66">
        <v>7326976</v>
      </c>
      <c r="AS45" s="67"/>
      <c r="AT45" s="67"/>
      <c r="AU45" s="67"/>
      <c r="AV45" s="68"/>
      <c r="AW45" s="66" t="s">
        <v>191</v>
      </c>
      <c r="AX45" s="67"/>
      <c r="AY45" s="67"/>
      <c r="AZ45" s="67"/>
      <c r="BA45" s="68"/>
      <c r="BB45" s="66" t="s">
        <v>191</v>
      </c>
      <c r="BC45" s="67"/>
      <c r="BD45" s="67"/>
      <c r="BE45" s="67"/>
      <c r="BF45" s="68"/>
      <c r="BG45" s="65">
        <f t="shared" ref="BG45:BG52" si="4">IF(ISNUMBER(AR45),AR45,0)+IF(ISNUMBER(AW45),AW45,0)</f>
        <v>7326976</v>
      </c>
      <c r="BH45" s="65"/>
      <c r="BI45" s="65"/>
      <c r="BJ45" s="65"/>
      <c r="BK45" s="65"/>
      <c r="CA45" s="25" t="s">
        <v>24</v>
      </c>
    </row>
    <row r="46" spans="1:79" s="25" customFormat="1" ht="25.5" customHeight="1" x14ac:dyDescent="0.2">
      <c r="A46" s="59"/>
      <c r="B46" s="60"/>
      <c r="C46" s="60"/>
      <c r="D46" s="61"/>
      <c r="E46" s="62" t="s">
        <v>247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4"/>
      <c r="X46" s="66" t="s">
        <v>191</v>
      </c>
      <c r="Y46" s="67"/>
      <c r="Z46" s="67"/>
      <c r="AA46" s="67"/>
      <c r="AB46" s="68"/>
      <c r="AC46" s="66">
        <v>7049</v>
      </c>
      <c r="AD46" s="67"/>
      <c r="AE46" s="67"/>
      <c r="AF46" s="67"/>
      <c r="AG46" s="68"/>
      <c r="AH46" s="66">
        <v>0</v>
      </c>
      <c r="AI46" s="67"/>
      <c r="AJ46" s="67"/>
      <c r="AK46" s="67"/>
      <c r="AL46" s="68"/>
      <c r="AM46" s="66">
        <f t="shared" si="3"/>
        <v>7049</v>
      </c>
      <c r="AN46" s="67"/>
      <c r="AO46" s="67"/>
      <c r="AP46" s="67"/>
      <c r="AQ46" s="68"/>
      <c r="AR46" s="66" t="s">
        <v>191</v>
      </c>
      <c r="AS46" s="67"/>
      <c r="AT46" s="67"/>
      <c r="AU46" s="67"/>
      <c r="AV46" s="68"/>
      <c r="AW46" s="66">
        <v>7458</v>
      </c>
      <c r="AX46" s="67"/>
      <c r="AY46" s="67"/>
      <c r="AZ46" s="67"/>
      <c r="BA46" s="68"/>
      <c r="BB46" s="66">
        <v>0</v>
      </c>
      <c r="BC46" s="67"/>
      <c r="BD46" s="67"/>
      <c r="BE46" s="67"/>
      <c r="BF46" s="68"/>
      <c r="BG46" s="65">
        <f t="shared" si="4"/>
        <v>7458</v>
      </c>
      <c r="BH46" s="65"/>
      <c r="BI46" s="65"/>
      <c r="BJ46" s="65"/>
      <c r="BK46" s="65"/>
    </row>
    <row r="47" spans="1:79" s="25" customFormat="1" ht="38.25" customHeight="1" x14ac:dyDescent="0.2">
      <c r="A47" s="59">
        <v>25010300</v>
      </c>
      <c r="B47" s="60"/>
      <c r="C47" s="60"/>
      <c r="D47" s="61"/>
      <c r="E47" s="62" t="s">
        <v>266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66" t="s">
        <v>191</v>
      </c>
      <c r="Y47" s="67"/>
      <c r="Z47" s="67"/>
      <c r="AA47" s="67"/>
      <c r="AB47" s="68"/>
      <c r="AC47" s="66">
        <v>7049</v>
      </c>
      <c r="AD47" s="67"/>
      <c r="AE47" s="67"/>
      <c r="AF47" s="67"/>
      <c r="AG47" s="68"/>
      <c r="AH47" s="66">
        <v>0</v>
      </c>
      <c r="AI47" s="67"/>
      <c r="AJ47" s="67"/>
      <c r="AK47" s="67"/>
      <c r="AL47" s="68"/>
      <c r="AM47" s="66">
        <f t="shared" si="3"/>
        <v>7049</v>
      </c>
      <c r="AN47" s="67"/>
      <c r="AO47" s="67"/>
      <c r="AP47" s="67"/>
      <c r="AQ47" s="68"/>
      <c r="AR47" s="66" t="s">
        <v>191</v>
      </c>
      <c r="AS47" s="67"/>
      <c r="AT47" s="67"/>
      <c r="AU47" s="67"/>
      <c r="AV47" s="68"/>
      <c r="AW47" s="66">
        <v>7458</v>
      </c>
      <c r="AX47" s="67"/>
      <c r="AY47" s="67"/>
      <c r="AZ47" s="67"/>
      <c r="BA47" s="68"/>
      <c r="BB47" s="66">
        <v>0</v>
      </c>
      <c r="BC47" s="67"/>
      <c r="BD47" s="67"/>
      <c r="BE47" s="67"/>
      <c r="BF47" s="68"/>
      <c r="BG47" s="65">
        <f t="shared" si="4"/>
        <v>7458</v>
      </c>
      <c r="BH47" s="65"/>
      <c r="BI47" s="65"/>
      <c r="BJ47" s="65"/>
      <c r="BK47" s="65"/>
    </row>
    <row r="48" spans="1:79" s="25" customFormat="1" ht="25.5" customHeight="1" x14ac:dyDescent="0.2">
      <c r="A48" s="59"/>
      <c r="B48" s="60"/>
      <c r="C48" s="60"/>
      <c r="D48" s="61"/>
      <c r="E48" s="62" t="s">
        <v>248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  <c r="X48" s="66" t="s">
        <v>191</v>
      </c>
      <c r="Y48" s="67"/>
      <c r="Z48" s="67"/>
      <c r="AA48" s="67"/>
      <c r="AB48" s="68"/>
      <c r="AC48" s="66">
        <v>0</v>
      </c>
      <c r="AD48" s="67"/>
      <c r="AE48" s="67"/>
      <c r="AF48" s="67"/>
      <c r="AG48" s="68"/>
      <c r="AH48" s="66">
        <v>0</v>
      </c>
      <c r="AI48" s="67"/>
      <c r="AJ48" s="67"/>
      <c r="AK48" s="67"/>
      <c r="AL48" s="68"/>
      <c r="AM48" s="66">
        <f t="shared" si="3"/>
        <v>0</v>
      </c>
      <c r="AN48" s="67"/>
      <c r="AO48" s="67"/>
      <c r="AP48" s="67"/>
      <c r="AQ48" s="68"/>
      <c r="AR48" s="66" t="s">
        <v>191</v>
      </c>
      <c r="AS48" s="67"/>
      <c r="AT48" s="67"/>
      <c r="AU48" s="67"/>
      <c r="AV48" s="68"/>
      <c r="AW48" s="66">
        <v>0</v>
      </c>
      <c r="AX48" s="67"/>
      <c r="AY48" s="67"/>
      <c r="AZ48" s="67"/>
      <c r="BA48" s="68"/>
      <c r="BB48" s="66">
        <v>0</v>
      </c>
      <c r="BC48" s="67"/>
      <c r="BD48" s="67"/>
      <c r="BE48" s="67"/>
      <c r="BF48" s="68"/>
      <c r="BG48" s="65">
        <f t="shared" si="4"/>
        <v>0</v>
      </c>
      <c r="BH48" s="65"/>
      <c r="BI48" s="65"/>
      <c r="BJ48" s="65"/>
      <c r="BK48" s="65"/>
    </row>
    <row r="49" spans="1:79" s="25" customFormat="1" ht="12.75" customHeight="1" x14ac:dyDescent="0.2">
      <c r="A49" s="59">
        <v>205100</v>
      </c>
      <c r="B49" s="60"/>
      <c r="C49" s="60"/>
      <c r="D49" s="61"/>
      <c r="E49" s="62" t="s">
        <v>249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66" t="s">
        <v>191</v>
      </c>
      <c r="Y49" s="67"/>
      <c r="Z49" s="67"/>
      <c r="AA49" s="67"/>
      <c r="AB49" s="68"/>
      <c r="AC49" s="66">
        <v>0</v>
      </c>
      <c r="AD49" s="67"/>
      <c r="AE49" s="67"/>
      <c r="AF49" s="67"/>
      <c r="AG49" s="68"/>
      <c r="AH49" s="66">
        <v>0</v>
      </c>
      <c r="AI49" s="67"/>
      <c r="AJ49" s="67"/>
      <c r="AK49" s="67"/>
      <c r="AL49" s="68"/>
      <c r="AM49" s="66">
        <f t="shared" si="3"/>
        <v>0</v>
      </c>
      <c r="AN49" s="67"/>
      <c r="AO49" s="67"/>
      <c r="AP49" s="67"/>
      <c r="AQ49" s="68"/>
      <c r="AR49" s="66" t="s">
        <v>191</v>
      </c>
      <c r="AS49" s="67"/>
      <c r="AT49" s="67"/>
      <c r="AU49" s="67"/>
      <c r="AV49" s="68"/>
      <c r="AW49" s="66">
        <v>0</v>
      </c>
      <c r="AX49" s="67"/>
      <c r="AY49" s="67"/>
      <c r="AZ49" s="67"/>
      <c r="BA49" s="68"/>
      <c r="BB49" s="66">
        <v>0</v>
      </c>
      <c r="BC49" s="67"/>
      <c r="BD49" s="67"/>
      <c r="BE49" s="67"/>
      <c r="BF49" s="68"/>
      <c r="BG49" s="65">
        <f t="shared" si="4"/>
        <v>0</v>
      </c>
      <c r="BH49" s="65"/>
      <c r="BI49" s="65"/>
      <c r="BJ49" s="65"/>
      <c r="BK49" s="65"/>
    </row>
    <row r="50" spans="1:79" s="25" customFormat="1" ht="12.75" customHeight="1" x14ac:dyDescent="0.2">
      <c r="A50" s="59">
        <v>205200</v>
      </c>
      <c r="B50" s="60"/>
      <c r="C50" s="60"/>
      <c r="D50" s="61"/>
      <c r="E50" s="62" t="s">
        <v>250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6" t="s">
        <v>191</v>
      </c>
      <c r="Y50" s="67"/>
      <c r="Z50" s="67"/>
      <c r="AA50" s="67"/>
      <c r="AB50" s="68"/>
      <c r="AC50" s="66">
        <v>0</v>
      </c>
      <c r="AD50" s="67"/>
      <c r="AE50" s="67"/>
      <c r="AF50" s="67"/>
      <c r="AG50" s="68"/>
      <c r="AH50" s="66">
        <v>0</v>
      </c>
      <c r="AI50" s="67"/>
      <c r="AJ50" s="67"/>
      <c r="AK50" s="67"/>
      <c r="AL50" s="68"/>
      <c r="AM50" s="66">
        <f t="shared" si="3"/>
        <v>0</v>
      </c>
      <c r="AN50" s="67"/>
      <c r="AO50" s="67"/>
      <c r="AP50" s="67"/>
      <c r="AQ50" s="68"/>
      <c r="AR50" s="66" t="s">
        <v>191</v>
      </c>
      <c r="AS50" s="67"/>
      <c r="AT50" s="67"/>
      <c r="AU50" s="67"/>
      <c r="AV50" s="68"/>
      <c r="AW50" s="66">
        <v>0</v>
      </c>
      <c r="AX50" s="67"/>
      <c r="AY50" s="67"/>
      <c r="AZ50" s="67"/>
      <c r="BA50" s="68"/>
      <c r="BB50" s="66">
        <v>0</v>
      </c>
      <c r="BC50" s="67"/>
      <c r="BD50" s="67"/>
      <c r="BE50" s="67"/>
      <c r="BF50" s="68"/>
      <c r="BG50" s="65">
        <f t="shared" si="4"/>
        <v>0</v>
      </c>
      <c r="BH50" s="65"/>
      <c r="BI50" s="65"/>
      <c r="BJ50" s="65"/>
      <c r="BK50" s="65"/>
    </row>
    <row r="51" spans="1:79" s="25" customFormat="1" ht="25.5" customHeight="1" x14ac:dyDescent="0.2">
      <c r="A51" s="59">
        <v>602400</v>
      </c>
      <c r="B51" s="60"/>
      <c r="C51" s="60"/>
      <c r="D51" s="61"/>
      <c r="E51" s="62" t="s">
        <v>251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6" t="s">
        <v>191</v>
      </c>
      <c r="Y51" s="67"/>
      <c r="Z51" s="67"/>
      <c r="AA51" s="67"/>
      <c r="AB51" s="68"/>
      <c r="AC51" s="66">
        <v>0</v>
      </c>
      <c r="AD51" s="67"/>
      <c r="AE51" s="67"/>
      <c r="AF51" s="67"/>
      <c r="AG51" s="68"/>
      <c r="AH51" s="66">
        <v>0</v>
      </c>
      <c r="AI51" s="67"/>
      <c r="AJ51" s="67"/>
      <c r="AK51" s="67"/>
      <c r="AL51" s="68"/>
      <c r="AM51" s="66">
        <f t="shared" si="3"/>
        <v>0</v>
      </c>
      <c r="AN51" s="67"/>
      <c r="AO51" s="67"/>
      <c r="AP51" s="67"/>
      <c r="AQ51" s="68"/>
      <c r="AR51" s="66" t="s">
        <v>191</v>
      </c>
      <c r="AS51" s="67"/>
      <c r="AT51" s="67"/>
      <c r="AU51" s="67"/>
      <c r="AV51" s="68"/>
      <c r="AW51" s="66">
        <v>0</v>
      </c>
      <c r="AX51" s="67"/>
      <c r="AY51" s="67"/>
      <c r="AZ51" s="67"/>
      <c r="BA51" s="68"/>
      <c r="BB51" s="66">
        <v>0</v>
      </c>
      <c r="BC51" s="67"/>
      <c r="BD51" s="67"/>
      <c r="BE51" s="67"/>
      <c r="BF51" s="68"/>
      <c r="BG51" s="65">
        <f t="shared" si="4"/>
        <v>0</v>
      </c>
      <c r="BH51" s="65"/>
      <c r="BI51" s="65"/>
      <c r="BJ51" s="65"/>
      <c r="BK51" s="65"/>
    </row>
    <row r="52" spans="1:79" s="6" customFormat="1" ht="12.75" customHeight="1" x14ac:dyDescent="0.2">
      <c r="A52" s="87"/>
      <c r="B52" s="88"/>
      <c r="C52" s="88"/>
      <c r="D52" s="89"/>
      <c r="E52" s="110" t="s">
        <v>147</v>
      </c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2"/>
      <c r="X52" s="84">
        <v>6850751</v>
      </c>
      <c r="Y52" s="85"/>
      <c r="Z52" s="85"/>
      <c r="AA52" s="85"/>
      <c r="AB52" s="86"/>
      <c r="AC52" s="84">
        <v>7049</v>
      </c>
      <c r="AD52" s="85"/>
      <c r="AE52" s="85"/>
      <c r="AF52" s="85"/>
      <c r="AG52" s="86"/>
      <c r="AH52" s="84">
        <v>0</v>
      </c>
      <c r="AI52" s="85"/>
      <c r="AJ52" s="85"/>
      <c r="AK52" s="85"/>
      <c r="AL52" s="86"/>
      <c r="AM52" s="84">
        <f t="shared" si="3"/>
        <v>6857800</v>
      </c>
      <c r="AN52" s="85"/>
      <c r="AO52" s="85"/>
      <c r="AP52" s="85"/>
      <c r="AQ52" s="86"/>
      <c r="AR52" s="84">
        <v>7326976</v>
      </c>
      <c r="AS52" s="85"/>
      <c r="AT52" s="85"/>
      <c r="AU52" s="85"/>
      <c r="AV52" s="86"/>
      <c r="AW52" s="84">
        <v>7458</v>
      </c>
      <c r="AX52" s="85"/>
      <c r="AY52" s="85"/>
      <c r="AZ52" s="85"/>
      <c r="BA52" s="86"/>
      <c r="BB52" s="84">
        <v>0</v>
      </c>
      <c r="BC52" s="85"/>
      <c r="BD52" s="85"/>
      <c r="BE52" s="85"/>
      <c r="BF52" s="86"/>
      <c r="BG52" s="97">
        <f t="shared" si="4"/>
        <v>7334434</v>
      </c>
      <c r="BH52" s="97"/>
      <c r="BI52" s="97"/>
      <c r="BJ52" s="97"/>
      <c r="BK52" s="97"/>
    </row>
    <row r="53" spans="1:79" s="4" customFormat="1" ht="12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5" spans="1:79" s="3" customFormat="1" ht="14.25" customHeight="1" x14ac:dyDescent="0.2">
      <c r="A55" s="34" t="s">
        <v>117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9"/>
    </row>
    <row r="56" spans="1:79" ht="14.25" customHeight="1" x14ac:dyDescent="0.2">
      <c r="A56" s="34" t="s">
        <v>224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</row>
    <row r="57" spans="1:79" ht="15" customHeight="1" x14ac:dyDescent="0.2">
      <c r="A57" s="48" t="s">
        <v>184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</row>
    <row r="58" spans="1:79" ht="23.1" customHeight="1" x14ac:dyDescent="0.2">
      <c r="A58" s="77" t="s">
        <v>118</v>
      </c>
      <c r="B58" s="78"/>
      <c r="C58" s="78"/>
      <c r="D58" s="79"/>
      <c r="E58" s="55" t="s">
        <v>19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41" t="s">
        <v>185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3"/>
      <c r="AN58" s="41" t="s">
        <v>186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3"/>
      <c r="BG58" s="41" t="s">
        <v>187</v>
      </c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3"/>
    </row>
    <row r="59" spans="1:79" ht="48.75" customHeight="1" x14ac:dyDescent="0.2">
      <c r="A59" s="80"/>
      <c r="B59" s="81"/>
      <c r="C59" s="81"/>
      <c r="D59" s="82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41" t="s">
        <v>4</v>
      </c>
      <c r="V59" s="42"/>
      <c r="W59" s="42"/>
      <c r="X59" s="42"/>
      <c r="Y59" s="43"/>
      <c r="Z59" s="41" t="s">
        <v>3</v>
      </c>
      <c r="AA59" s="42"/>
      <c r="AB59" s="42"/>
      <c r="AC59" s="42"/>
      <c r="AD59" s="43"/>
      <c r="AE59" s="44" t="s">
        <v>116</v>
      </c>
      <c r="AF59" s="45"/>
      <c r="AG59" s="45"/>
      <c r="AH59" s="46"/>
      <c r="AI59" s="41" t="s">
        <v>5</v>
      </c>
      <c r="AJ59" s="42"/>
      <c r="AK59" s="42"/>
      <c r="AL59" s="42"/>
      <c r="AM59" s="43"/>
      <c r="AN59" s="41" t="s">
        <v>4</v>
      </c>
      <c r="AO59" s="42"/>
      <c r="AP59" s="42"/>
      <c r="AQ59" s="42"/>
      <c r="AR59" s="43"/>
      <c r="AS59" s="41" t="s">
        <v>3</v>
      </c>
      <c r="AT59" s="42"/>
      <c r="AU59" s="42"/>
      <c r="AV59" s="42"/>
      <c r="AW59" s="43"/>
      <c r="AX59" s="44" t="s">
        <v>116</v>
      </c>
      <c r="AY59" s="45"/>
      <c r="AZ59" s="45"/>
      <c r="BA59" s="46"/>
      <c r="BB59" s="41" t="s">
        <v>96</v>
      </c>
      <c r="BC59" s="42"/>
      <c r="BD59" s="42"/>
      <c r="BE59" s="42"/>
      <c r="BF59" s="43"/>
      <c r="BG59" s="41" t="s">
        <v>4</v>
      </c>
      <c r="BH59" s="42"/>
      <c r="BI59" s="42"/>
      <c r="BJ59" s="42"/>
      <c r="BK59" s="43"/>
      <c r="BL59" s="41" t="s">
        <v>3</v>
      </c>
      <c r="BM59" s="42"/>
      <c r="BN59" s="42"/>
      <c r="BO59" s="42"/>
      <c r="BP59" s="43"/>
      <c r="BQ59" s="44" t="s">
        <v>116</v>
      </c>
      <c r="BR59" s="45"/>
      <c r="BS59" s="45"/>
      <c r="BT59" s="46"/>
      <c r="BU59" s="41" t="s">
        <v>97</v>
      </c>
      <c r="BV59" s="42"/>
      <c r="BW59" s="42"/>
      <c r="BX59" s="42"/>
      <c r="BY59" s="43"/>
    </row>
    <row r="60" spans="1:79" ht="15" customHeight="1" x14ac:dyDescent="0.2">
      <c r="A60" s="41">
        <v>1</v>
      </c>
      <c r="B60" s="42"/>
      <c r="C60" s="42"/>
      <c r="D60" s="43"/>
      <c r="E60" s="41">
        <v>2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3"/>
      <c r="U60" s="41">
        <v>3</v>
      </c>
      <c r="V60" s="42"/>
      <c r="W60" s="42"/>
      <c r="X60" s="42"/>
      <c r="Y60" s="43"/>
      <c r="Z60" s="41">
        <v>4</v>
      </c>
      <c r="AA60" s="42"/>
      <c r="AB60" s="42"/>
      <c r="AC60" s="42"/>
      <c r="AD60" s="43"/>
      <c r="AE60" s="41">
        <v>5</v>
      </c>
      <c r="AF60" s="42"/>
      <c r="AG60" s="42"/>
      <c r="AH60" s="43"/>
      <c r="AI60" s="41">
        <v>6</v>
      </c>
      <c r="AJ60" s="42"/>
      <c r="AK60" s="42"/>
      <c r="AL60" s="42"/>
      <c r="AM60" s="43"/>
      <c r="AN60" s="41">
        <v>7</v>
      </c>
      <c r="AO60" s="42"/>
      <c r="AP60" s="42"/>
      <c r="AQ60" s="42"/>
      <c r="AR60" s="43"/>
      <c r="AS60" s="41">
        <v>8</v>
      </c>
      <c r="AT60" s="42"/>
      <c r="AU60" s="42"/>
      <c r="AV60" s="42"/>
      <c r="AW60" s="43"/>
      <c r="AX60" s="41">
        <v>9</v>
      </c>
      <c r="AY60" s="42"/>
      <c r="AZ60" s="42"/>
      <c r="BA60" s="43"/>
      <c r="BB60" s="41">
        <v>10</v>
      </c>
      <c r="BC60" s="42"/>
      <c r="BD60" s="42"/>
      <c r="BE60" s="42"/>
      <c r="BF60" s="43"/>
      <c r="BG60" s="41">
        <v>11</v>
      </c>
      <c r="BH60" s="42"/>
      <c r="BI60" s="42"/>
      <c r="BJ60" s="42"/>
      <c r="BK60" s="43"/>
      <c r="BL60" s="41">
        <v>12</v>
      </c>
      <c r="BM60" s="42"/>
      <c r="BN60" s="42"/>
      <c r="BO60" s="42"/>
      <c r="BP60" s="43"/>
      <c r="BQ60" s="41">
        <v>13</v>
      </c>
      <c r="BR60" s="42"/>
      <c r="BS60" s="42"/>
      <c r="BT60" s="43"/>
      <c r="BU60" s="41">
        <v>14</v>
      </c>
      <c r="BV60" s="42"/>
      <c r="BW60" s="42"/>
      <c r="BX60" s="42"/>
      <c r="BY60" s="43"/>
    </row>
    <row r="61" spans="1:79" s="1" customFormat="1" ht="12.75" hidden="1" customHeight="1" x14ac:dyDescent="0.2">
      <c r="A61" s="69" t="s">
        <v>64</v>
      </c>
      <c r="B61" s="70"/>
      <c r="C61" s="70"/>
      <c r="D61" s="71"/>
      <c r="E61" s="69" t="s">
        <v>57</v>
      </c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1"/>
      <c r="U61" s="69" t="s">
        <v>65</v>
      </c>
      <c r="V61" s="70"/>
      <c r="W61" s="70"/>
      <c r="X61" s="70"/>
      <c r="Y61" s="71"/>
      <c r="Z61" s="69" t="s">
        <v>66</v>
      </c>
      <c r="AA61" s="70"/>
      <c r="AB61" s="70"/>
      <c r="AC61" s="70"/>
      <c r="AD61" s="71"/>
      <c r="AE61" s="69" t="s">
        <v>91</v>
      </c>
      <c r="AF61" s="70"/>
      <c r="AG61" s="70"/>
      <c r="AH61" s="71"/>
      <c r="AI61" s="56" t="s">
        <v>170</v>
      </c>
      <c r="AJ61" s="57"/>
      <c r="AK61" s="57"/>
      <c r="AL61" s="57"/>
      <c r="AM61" s="58"/>
      <c r="AN61" s="69" t="s">
        <v>67</v>
      </c>
      <c r="AO61" s="70"/>
      <c r="AP61" s="70"/>
      <c r="AQ61" s="70"/>
      <c r="AR61" s="71"/>
      <c r="AS61" s="69" t="s">
        <v>68</v>
      </c>
      <c r="AT61" s="70"/>
      <c r="AU61" s="70"/>
      <c r="AV61" s="70"/>
      <c r="AW61" s="71"/>
      <c r="AX61" s="69" t="s">
        <v>92</v>
      </c>
      <c r="AY61" s="70"/>
      <c r="AZ61" s="70"/>
      <c r="BA61" s="71"/>
      <c r="BB61" s="56" t="s">
        <v>170</v>
      </c>
      <c r="BC61" s="57"/>
      <c r="BD61" s="57"/>
      <c r="BE61" s="57"/>
      <c r="BF61" s="58"/>
      <c r="BG61" s="69" t="s">
        <v>58</v>
      </c>
      <c r="BH61" s="70"/>
      <c r="BI61" s="70"/>
      <c r="BJ61" s="70"/>
      <c r="BK61" s="71"/>
      <c r="BL61" s="69" t="s">
        <v>59</v>
      </c>
      <c r="BM61" s="70"/>
      <c r="BN61" s="70"/>
      <c r="BO61" s="70"/>
      <c r="BP61" s="71"/>
      <c r="BQ61" s="69" t="s">
        <v>93</v>
      </c>
      <c r="BR61" s="70"/>
      <c r="BS61" s="70"/>
      <c r="BT61" s="71"/>
      <c r="BU61" s="56" t="s">
        <v>170</v>
      </c>
      <c r="BV61" s="57"/>
      <c r="BW61" s="57"/>
      <c r="BX61" s="57"/>
      <c r="BY61" s="58"/>
      <c r="CA61" t="s">
        <v>25</v>
      </c>
    </row>
    <row r="62" spans="1:79" s="25" customFormat="1" ht="12.75" customHeight="1" x14ac:dyDescent="0.2">
      <c r="A62" s="59">
        <v>2111</v>
      </c>
      <c r="B62" s="60"/>
      <c r="C62" s="60"/>
      <c r="D62" s="61"/>
      <c r="E62" s="62" t="s">
        <v>192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3382488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ref="AI62:AI77" si="5">IF(ISNUMBER(U62),U62,0)+IF(ISNUMBER(Z62),Z62,0)</f>
        <v>3382488</v>
      </c>
      <c r="AJ62" s="67"/>
      <c r="AK62" s="67"/>
      <c r="AL62" s="67"/>
      <c r="AM62" s="68"/>
      <c r="AN62" s="66">
        <v>3513615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ref="BB62:BB77" si="6">IF(ISNUMBER(AN62),AN62,0)+IF(ISNUMBER(AS62),AS62,0)</f>
        <v>3513615</v>
      </c>
      <c r="BC62" s="67"/>
      <c r="BD62" s="67"/>
      <c r="BE62" s="67"/>
      <c r="BF62" s="68"/>
      <c r="BG62" s="66">
        <v>4210065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ref="BU62:BU77" si="7">IF(ISNUMBER(BG62),BG62,0)+IF(ISNUMBER(BL62),BL62,0)</f>
        <v>4210065</v>
      </c>
      <c r="BV62" s="67"/>
      <c r="BW62" s="67"/>
      <c r="BX62" s="67"/>
      <c r="BY62" s="68"/>
      <c r="CA62" s="25" t="s">
        <v>26</v>
      </c>
    </row>
    <row r="63" spans="1:79" s="25" customFormat="1" ht="12.75" customHeight="1" x14ac:dyDescent="0.2">
      <c r="A63" s="59">
        <v>2120</v>
      </c>
      <c r="B63" s="60"/>
      <c r="C63" s="60"/>
      <c r="D63" s="61"/>
      <c r="E63" s="62" t="s">
        <v>193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680759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5"/>
        <v>680759</v>
      </c>
      <c r="AJ63" s="67"/>
      <c r="AK63" s="67"/>
      <c r="AL63" s="67"/>
      <c r="AM63" s="68"/>
      <c r="AN63" s="66">
        <v>772995</v>
      </c>
      <c r="AO63" s="67"/>
      <c r="AP63" s="67"/>
      <c r="AQ63" s="67"/>
      <c r="AR63" s="68"/>
      <c r="AS63" s="66">
        <v>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6"/>
        <v>772995</v>
      </c>
      <c r="BC63" s="67"/>
      <c r="BD63" s="67"/>
      <c r="BE63" s="67"/>
      <c r="BF63" s="68"/>
      <c r="BG63" s="66">
        <v>926214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7"/>
        <v>926214</v>
      </c>
      <c r="BV63" s="67"/>
      <c r="BW63" s="67"/>
      <c r="BX63" s="67"/>
      <c r="BY63" s="68"/>
    </row>
    <row r="64" spans="1:79" s="25" customFormat="1" ht="12.75" customHeight="1" x14ac:dyDescent="0.2">
      <c r="A64" s="59">
        <v>2210</v>
      </c>
      <c r="B64" s="60"/>
      <c r="C64" s="60"/>
      <c r="D64" s="61"/>
      <c r="E64" s="62" t="s">
        <v>194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52233</v>
      </c>
      <c r="V64" s="67"/>
      <c r="W64" s="67"/>
      <c r="X64" s="67"/>
      <c r="Y64" s="68"/>
      <c r="Z64" s="66">
        <v>5436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5"/>
        <v>57669</v>
      </c>
      <c r="AJ64" s="67"/>
      <c r="AK64" s="67"/>
      <c r="AL64" s="67"/>
      <c r="AM64" s="68"/>
      <c r="AN64" s="66">
        <v>171985</v>
      </c>
      <c r="AO64" s="67"/>
      <c r="AP64" s="67"/>
      <c r="AQ64" s="67"/>
      <c r="AR64" s="68"/>
      <c r="AS64" s="66">
        <v>6156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6"/>
        <v>178141</v>
      </c>
      <c r="BC64" s="67"/>
      <c r="BD64" s="67"/>
      <c r="BE64" s="67"/>
      <c r="BF64" s="68"/>
      <c r="BG64" s="66">
        <v>172102</v>
      </c>
      <c r="BH64" s="67"/>
      <c r="BI64" s="67"/>
      <c r="BJ64" s="67"/>
      <c r="BK64" s="68"/>
      <c r="BL64" s="66">
        <v>6588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7"/>
        <v>178690</v>
      </c>
      <c r="BV64" s="67"/>
      <c r="BW64" s="67"/>
      <c r="BX64" s="67"/>
      <c r="BY64" s="68"/>
    </row>
    <row r="65" spans="1:77" s="25" customFormat="1" ht="12.75" customHeight="1" x14ac:dyDescent="0.2">
      <c r="A65" s="59">
        <v>2220</v>
      </c>
      <c r="B65" s="60"/>
      <c r="C65" s="60"/>
      <c r="D65" s="61"/>
      <c r="E65" s="62" t="s">
        <v>252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6">
        <v>552</v>
      </c>
      <c r="V65" s="67"/>
      <c r="W65" s="67"/>
      <c r="X65" s="67"/>
      <c r="Y65" s="68"/>
      <c r="Z65" s="66">
        <v>0</v>
      </c>
      <c r="AA65" s="67"/>
      <c r="AB65" s="67"/>
      <c r="AC65" s="67"/>
      <c r="AD65" s="68"/>
      <c r="AE65" s="66">
        <v>0</v>
      </c>
      <c r="AF65" s="67"/>
      <c r="AG65" s="67"/>
      <c r="AH65" s="68"/>
      <c r="AI65" s="66">
        <f t="shared" si="5"/>
        <v>552</v>
      </c>
      <c r="AJ65" s="67"/>
      <c r="AK65" s="67"/>
      <c r="AL65" s="67"/>
      <c r="AM65" s="68"/>
      <c r="AN65" s="66">
        <v>900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6"/>
        <v>900</v>
      </c>
      <c r="BC65" s="67"/>
      <c r="BD65" s="67"/>
      <c r="BE65" s="67"/>
      <c r="BF65" s="68"/>
      <c r="BG65" s="66">
        <v>900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7"/>
        <v>900</v>
      </c>
      <c r="BV65" s="67"/>
      <c r="BW65" s="67"/>
      <c r="BX65" s="67"/>
      <c r="BY65" s="68"/>
    </row>
    <row r="66" spans="1:77" s="25" customFormat="1" ht="12.75" customHeight="1" x14ac:dyDescent="0.2">
      <c r="A66" s="59">
        <v>2240</v>
      </c>
      <c r="B66" s="60"/>
      <c r="C66" s="60"/>
      <c r="D66" s="61"/>
      <c r="E66" s="62" t="s">
        <v>195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79229</v>
      </c>
      <c r="V66" s="67"/>
      <c r="W66" s="67"/>
      <c r="X66" s="67"/>
      <c r="Y66" s="68"/>
      <c r="Z66" s="66">
        <v>0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si="5"/>
        <v>79229</v>
      </c>
      <c r="AJ66" s="67"/>
      <c r="AK66" s="67"/>
      <c r="AL66" s="67"/>
      <c r="AM66" s="68"/>
      <c r="AN66" s="66">
        <v>104392</v>
      </c>
      <c r="AO66" s="67"/>
      <c r="AP66" s="67"/>
      <c r="AQ66" s="67"/>
      <c r="AR66" s="68"/>
      <c r="AS66" s="66">
        <v>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si="6"/>
        <v>104392</v>
      </c>
      <c r="BC66" s="67"/>
      <c r="BD66" s="67"/>
      <c r="BE66" s="67"/>
      <c r="BF66" s="68"/>
      <c r="BG66" s="66">
        <v>119116</v>
      </c>
      <c r="BH66" s="67"/>
      <c r="BI66" s="67"/>
      <c r="BJ66" s="67"/>
      <c r="BK66" s="68"/>
      <c r="BL66" s="66">
        <v>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si="7"/>
        <v>119116</v>
      </c>
      <c r="BV66" s="67"/>
      <c r="BW66" s="67"/>
      <c r="BX66" s="67"/>
      <c r="BY66" s="68"/>
    </row>
    <row r="67" spans="1:77" s="25" customFormat="1" ht="12.75" customHeight="1" x14ac:dyDescent="0.2">
      <c r="A67" s="59">
        <v>2250</v>
      </c>
      <c r="B67" s="60"/>
      <c r="C67" s="60"/>
      <c r="D67" s="61"/>
      <c r="E67" s="62" t="s">
        <v>196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6">
        <v>11504</v>
      </c>
      <c r="V67" s="67"/>
      <c r="W67" s="67"/>
      <c r="X67" s="67"/>
      <c r="Y67" s="68"/>
      <c r="Z67" s="66">
        <v>0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11504</v>
      </c>
      <c r="AJ67" s="67"/>
      <c r="AK67" s="67"/>
      <c r="AL67" s="67"/>
      <c r="AM67" s="68"/>
      <c r="AN67" s="66">
        <v>33820</v>
      </c>
      <c r="AO67" s="67"/>
      <c r="AP67" s="67"/>
      <c r="AQ67" s="67"/>
      <c r="AR67" s="68"/>
      <c r="AS67" s="66">
        <v>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33820</v>
      </c>
      <c r="BC67" s="67"/>
      <c r="BD67" s="67"/>
      <c r="BE67" s="67"/>
      <c r="BF67" s="68"/>
      <c r="BG67" s="66">
        <v>41750</v>
      </c>
      <c r="BH67" s="67"/>
      <c r="BI67" s="67"/>
      <c r="BJ67" s="67"/>
      <c r="BK67" s="68"/>
      <c r="BL67" s="66">
        <v>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41750</v>
      </c>
      <c r="BV67" s="67"/>
      <c r="BW67" s="67"/>
      <c r="BX67" s="67"/>
      <c r="BY67" s="68"/>
    </row>
    <row r="68" spans="1:77" s="25" customFormat="1" ht="12.75" customHeight="1" x14ac:dyDescent="0.2">
      <c r="A68" s="59">
        <v>2271</v>
      </c>
      <c r="B68" s="60"/>
      <c r="C68" s="60"/>
      <c r="D68" s="61"/>
      <c r="E68" s="62" t="s">
        <v>197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302031</v>
      </c>
      <c r="V68" s="67"/>
      <c r="W68" s="67"/>
      <c r="X68" s="67"/>
      <c r="Y68" s="68"/>
      <c r="Z68" s="66">
        <v>0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302031</v>
      </c>
      <c r="AJ68" s="67"/>
      <c r="AK68" s="67"/>
      <c r="AL68" s="67"/>
      <c r="AM68" s="68"/>
      <c r="AN68" s="66">
        <v>554455</v>
      </c>
      <c r="AO68" s="67"/>
      <c r="AP68" s="67"/>
      <c r="AQ68" s="67"/>
      <c r="AR68" s="68"/>
      <c r="AS68" s="66">
        <v>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554455</v>
      </c>
      <c r="BC68" s="67"/>
      <c r="BD68" s="67"/>
      <c r="BE68" s="67"/>
      <c r="BF68" s="68"/>
      <c r="BG68" s="66">
        <v>607347</v>
      </c>
      <c r="BH68" s="67"/>
      <c r="BI68" s="67"/>
      <c r="BJ68" s="67"/>
      <c r="BK68" s="68"/>
      <c r="BL68" s="66">
        <v>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607347</v>
      </c>
      <c r="BV68" s="67"/>
      <c r="BW68" s="67"/>
      <c r="BX68" s="67"/>
      <c r="BY68" s="68"/>
    </row>
    <row r="69" spans="1:77" s="25" customFormat="1" ht="12.75" customHeight="1" x14ac:dyDescent="0.2">
      <c r="A69" s="59">
        <v>2272</v>
      </c>
      <c r="B69" s="60"/>
      <c r="C69" s="60"/>
      <c r="D69" s="61"/>
      <c r="E69" s="62" t="s">
        <v>198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3389</v>
      </c>
      <c r="V69" s="67"/>
      <c r="W69" s="67"/>
      <c r="X69" s="67"/>
      <c r="Y69" s="68"/>
      <c r="Z69" s="66">
        <v>0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3389</v>
      </c>
      <c r="AJ69" s="67"/>
      <c r="AK69" s="67"/>
      <c r="AL69" s="67"/>
      <c r="AM69" s="68"/>
      <c r="AN69" s="66">
        <v>7626</v>
      </c>
      <c r="AO69" s="67"/>
      <c r="AP69" s="67"/>
      <c r="AQ69" s="67"/>
      <c r="AR69" s="68"/>
      <c r="AS69" s="66">
        <v>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7626</v>
      </c>
      <c r="BC69" s="67"/>
      <c r="BD69" s="67"/>
      <c r="BE69" s="67"/>
      <c r="BF69" s="68"/>
      <c r="BG69" s="66">
        <v>6160</v>
      </c>
      <c r="BH69" s="67"/>
      <c r="BI69" s="67"/>
      <c r="BJ69" s="67"/>
      <c r="BK69" s="68"/>
      <c r="BL69" s="66">
        <v>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6160</v>
      </c>
      <c r="BV69" s="67"/>
      <c r="BW69" s="67"/>
      <c r="BX69" s="67"/>
      <c r="BY69" s="68"/>
    </row>
    <row r="70" spans="1:77" s="25" customFormat="1" ht="12.75" customHeight="1" x14ac:dyDescent="0.2">
      <c r="A70" s="59">
        <v>2273</v>
      </c>
      <c r="B70" s="60"/>
      <c r="C70" s="60"/>
      <c r="D70" s="61"/>
      <c r="E70" s="62" t="s">
        <v>199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6">
        <v>40733</v>
      </c>
      <c r="V70" s="67"/>
      <c r="W70" s="67"/>
      <c r="X70" s="67"/>
      <c r="Y70" s="68"/>
      <c r="Z70" s="66">
        <v>0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40733</v>
      </c>
      <c r="AJ70" s="67"/>
      <c r="AK70" s="67"/>
      <c r="AL70" s="67"/>
      <c r="AM70" s="68"/>
      <c r="AN70" s="66">
        <v>95000</v>
      </c>
      <c r="AO70" s="67"/>
      <c r="AP70" s="67"/>
      <c r="AQ70" s="67"/>
      <c r="AR70" s="68"/>
      <c r="AS70" s="66">
        <v>0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6"/>
        <v>95000</v>
      </c>
      <c r="BC70" s="67"/>
      <c r="BD70" s="67"/>
      <c r="BE70" s="67"/>
      <c r="BF70" s="68"/>
      <c r="BG70" s="66">
        <v>82800</v>
      </c>
      <c r="BH70" s="67"/>
      <c r="BI70" s="67"/>
      <c r="BJ70" s="67"/>
      <c r="BK70" s="68"/>
      <c r="BL70" s="66">
        <v>0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7"/>
        <v>82800</v>
      </c>
      <c r="BV70" s="67"/>
      <c r="BW70" s="67"/>
      <c r="BX70" s="67"/>
      <c r="BY70" s="68"/>
    </row>
    <row r="71" spans="1:77" s="25" customFormat="1" ht="12.75" customHeight="1" x14ac:dyDescent="0.2">
      <c r="A71" s="59">
        <v>2274</v>
      </c>
      <c r="B71" s="60"/>
      <c r="C71" s="60"/>
      <c r="D71" s="61"/>
      <c r="E71" s="62" t="s">
        <v>253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6">
        <v>102953</v>
      </c>
      <c r="V71" s="67"/>
      <c r="W71" s="67"/>
      <c r="X71" s="67"/>
      <c r="Y71" s="68"/>
      <c r="Z71" s="66">
        <v>0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102953</v>
      </c>
      <c r="AJ71" s="67"/>
      <c r="AK71" s="67"/>
      <c r="AL71" s="67"/>
      <c r="AM71" s="68"/>
      <c r="AN71" s="66">
        <v>169423</v>
      </c>
      <c r="AO71" s="67"/>
      <c r="AP71" s="67"/>
      <c r="AQ71" s="67"/>
      <c r="AR71" s="68"/>
      <c r="AS71" s="66">
        <v>0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6"/>
        <v>169423</v>
      </c>
      <c r="BC71" s="67"/>
      <c r="BD71" s="67"/>
      <c r="BE71" s="67"/>
      <c r="BF71" s="68"/>
      <c r="BG71" s="66">
        <v>185212</v>
      </c>
      <c r="BH71" s="67"/>
      <c r="BI71" s="67"/>
      <c r="BJ71" s="67"/>
      <c r="BK71" s="68"/>
      <c r="BL71" s="66">
        <v>0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7"/>
        <v>185212</v>
      </c>
      <c r="BV71" s="67"/>
      <c r="BW71" s="67"/>
      <c r="BX71" s="67"/>
      <c r="BY71" s="68"/>
    </row>
    <row r="72" spans="1:77" s="25" customFormat="1" ht="25.5" customHeight="1" x14ac:dyDescent="0.2">
      <c r="A72" s="59">
        <v>2275</v>
      </c>
      <c r="B72" s="60"/>
      <c r="C72" s="60"/>
      <c r="D72" s="61"/>
      <c r="E72" s="62" t="s">
        <v>254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6">
        <v>928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928</v>
      </c>
      <c r="AJ72" s="67"/>
      <c r="AK72" s="67"/>
      <c r="AL72" s="67"/>
      <c r="AM72" s="68"/>
      <c r="AN72" s="66">
        <v>4509</v>
      </c>
      <c r="AO72" s="67"/>
      <c r="AP72" s="67"/>
      <c r="AQ72" s="67"/>
      <c r="AR72" s="68"/>
      <c r="AS72" s="66">
        <v>0</v>
      </c>
      <c r="AT72" s="67"/>
      <c r="AU72" s="67"/>
      <c r="AV72" s="67"/>
      <c r="AW72" s="68"/>
      <c r="AX72" s="66">
        <v>0</v>
      </c>
      <c r="AY72" s="67"/>
      <c r="AZ72" s="67"/>
      <c r="BA72" s="68"/>
      <c r="BB72" s="66">
        <f t="shared" si="6"/>
        <v>4509</v>
      </c>
      <c r="BC72" s="67"/>
      <c r="BD72" s="67"/>
      <c r="BE72" s="67"/>
      <c r="BF72" s="68"/>
      <c r="BG72" s="66">
        <v>3914</v>
      </c>
      <c r="BH72" s="67"/>
      <c r="BI72" s="67"/>
      <c r="BJ72" s="67"/>
      <c r="BK72" s="68"/>
      <c r="BL72" s="66">
        <v>0</v>
      </c>
      <c r="BM72" s="67"/>
      <c r="BN72" s="67"/>
      <c r="BO72" s="67"/>
      <c r="BP72" s="68"/>
      <c r="BQ72" s="66">
        <v>0</v>
      </c>
      <c r="BR72" s="67"/>
      <c r="BS72" s="67"/>
      <c r="BT72" s="68"/>
      <c r="BU72" s="66">
        <f t="shared" si="7"/>
        <v>3914</v>
      </c>
      <c r="BV72" s="67"/>
      <c r="BW72" s="67"/>
      <c r="BX72" s="67"/>
      <c r="BY72" s="68"/>
    </row>
    <row r="73" spans="1:77" s="25" customFormat="1" ht="38.25" customHeight="1" x14ac:dyDescent="0.2">
      <c r="A73" s="59">
        <v>2282</v>
      </c>
      <c r="B73" s="60"/>
      <c r="C73" s="60"/>
      <c r="D73" s="61"/>
      <c r="E73" s="62" t="s">
        <v>255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6">
        <v>0</v>
      </c>
      <c r="V73" s="67"/>
      <c r="W73" s="67"/>
      <c r="X73" s="67"/>
      <c r="Y73" s="68"/>
      <c r="Z73" s="66">
        <v>0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0</v>
      </c>
      <c r="AJ73" s="67"/>
      <c r="AK73" s="67"/>
      <c r="AL73" s="67"/>
      <c r="AM73" s="68"/>
      <c r="AN73" s="66">
        <v>0</v>
      </c>
      <c r="AO73" s="67"/>
      <c r="AP73" s="67"/>
      <c r="AQ73" s="67"/>
      <c r="AR73" s="68"/>
      <c r="AS73" s="66">
        <v>0</v>
      </c>
      <c r="AT73" s="67"/>
      <c r="AU73" s="67"/>
      <c r="AV73" s="67"/>
      <c r="AW73" s="68"/>
      <c r="AX73" s="66">
        <v>0</v>
      </c>
      <c r="AY73" s="67"/>
      <c r="AZ73" s="67"/>
      <c r="BA73" s="68"/>
      <c r="BB73" s="66">
        <f t="shared" si="6"/>
        <v>0</v>
      </c>
      <c r="BC73" s="67"/>
      <c r="BD73" s="67"/>
      <c r="BE73" s="67"/>
      <c r="BF73" s="68"/>
      <c r="BG73" s="66">
        <v>0</v>
      </c>
      <c r="BH73" s="67"/>
      <c r="BI73" s="67"/>
      <c r="BJ73" s="67"/>
      <c r="BK73" s="68"/>
      <c r="BL73" s="66">
        <v>0</v>
      </c>
      <c r="BM73" s="67"/>
      <c r="BN73" s="67"/>
      <c r="BO73" s="67"/>
      <c r="BP73" s="68"/>
      <c r="BQ73" s="66">
        <v>0</v>
      </c>
      <c r="BR73" s="67"/>
      <c r="BS73" s="67"/>
      <c r="BT73" s="68"/>
      <c r="BU73" s="66">
        <f t="shared" si="7"/>
        <v>0</v>
      </c>
      <c r="BV73" s="67"/>
      <c r="BW73" s="67"/>
      <c r="BX73" s="67"/>
      <c r="BY73" s="68"/>
    </row>
    <row r="74" spans="1:77" s="25" customFormat="1" ht="12.75" customHeight="1" x14ac:dyDescent="0.2">
      <c r="A74" s="59">
        <v>2800</v>
      </c>
      <c r="B74" s="60"/>
      <c r="C74" s="60"/>
      <c r="D74" s="61"/>
      <c r="E74" s="62" t="s">
        <v>256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6">
        <v>1050</v>
      </c>
      <c r="V74" s="67"/>
      <c r="W74" s="67"/>
      <c r="X74" s="67"/>
      <c r="Y74" s="68"/>
      <c r="Z74" s="66">
        <v>0</v>
      </c>
      <c r="AA74" s="67"/>
      <c r="AB74" s="67"/>
      <c r="AC74" s="67"/>
      <c r="AD74" s="68"/>
      <c r="AE74" s="66">
        <v>0</v>
      </c>
      <c r="AF74" s="67"/>
      <c r="AG74" s="67"/>
      <c r="AH74" s="68"/>
      <c r="AI74" s="66">
        <f t="shared" si="5"/>
        <v>1050</v>
      </c>
      <c r="AJ74" s="67"/>
      <c r="AK74" s="67"/>
      <c r="AL74" s="67"/>
      <c r="AM74" s="68"/>
      <c r="AN74" s="66">
        <v>150</v>
      </c>
      <c r="AO74" s="67"/>
      <c r="AP74" s="67"/>
      <c r="AQ74" s="67"/>
      <c r="AR74" s="68"/>
      <c r="AS74" s="66">
        <v>0</v>
      </c>
      <c r="AT74" s="67"/>
      <c r="AU74" s="67"/>
      <c r="AV74" s="67"/>
      <c r="AW74" s="68"/>
      <c r="AX74" s="66">
        <v>0</v>
      </c>
      <c r="AY74" s="67"/>
      <c r="AZ74" s="67"/>
      <c r="BA74" s="68"/>
      <c r="BB74" s="66">
        <f t="shared" si="6"/>
        <v>150</v>
      </c>
      <c r="BC74" s="67"/>
      <c r="BD74" s="67"/>
      <c r="BE74" s="67"/>
      <c r="BF74" s="68"/>
      <c r="BG74" s="66">
        <v>150</v>
      </c>
      <c r="BH74" s="67"/>
      <c r="BI74" s="67"/>
      <c r="BJ74" s="67"/>
      <c r="BK74" s="68"/>
      <c r="BL74" s="66">
        <v>0</v>
      </c>
      <c r="BM74" s="67"/>
      <c r="BN74" s="67"/>
      <c r="BO74" s="67"/>
      <c r="BP74" s="68"/>
      <c r="BQ74" s="66">
        <v>0</v>
      </c>
      <c r="BR74" s="67"/>
      <c r="BS74" s="67"/>
      <c r="BT74" s="68"/>
      <c r="BU74" s="66">
        <f t="shared" si="7"/>
        <v>150</v>
      </c>
      <c r="BV74" s="67"/>
      <c r="BW74" s="67"/>
      <c r="BX74" s="67"/>
      <c r="BY74" s="68"/>
    </row>
    <row r="75" spans="1:77" s="25" customFormat="1" ht="25.5" customHeight="1" x14ac:dyDescent="0.2">
      <c r="A75" s="59">
        <v>3110</v>
      </c>
      <c r="B75" s="60"/>
      <c r="C75" s="60"/>
      <c r="D75" s="61"/>
      <c r="E75" s="62" t="s">
        <v>257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66">
        <v>0</v>
      </c>
      <c r="V75" s="67"/>
      <c r="W75" s="67"/>
      <c r="X75" s="67"/>
      <c r="Y75" s="68"/>
      <c r="Z75" s="66">
        <v>0</v>
      </c>
      <c r="AA75" s="67"/>
      <c r="AB75" s="67"/>
      <c r="AC75" s="67"/>
      <c r="AD75" s="68"/>
      <c r="AE75" s="66">
        <v>0</v>
      </c>
      <c r="AF75" s="67"/>
      <c r="AG75" s="67"/>
      <c r="AH75" s="68"/>
      <c r="AI75" s="66">
        <f t="shared" si="5"/>
        <v>0</v>
      </c>
      <c r="AJ75" s="67"/>
      <c r="AK75" s="67"/>
      <c r="AL75" s="67"/>
      <c r="AM75" s="68"/>
      <c r="AN75" s="66">
        <v>0</v>
      </c>
      <c r="AO75" s="67"/>
      <c r="AP75" s="67"/>
      <c r="AQ75" s="67"/>
      <c r="AR75" s="68"/>
      <c r="AS75" s="66">
        <v>0</v>
      </c>
      <c r="AT75" s="67"/>
      <c r="AU75" s="67"/>
      <c r="AV75" s="67"/>
      <c r="AW75" s="68"/>
      <c r="AX75" s="66">
        <v>0</v>
      </c>
      <c r="AY75" s="67"/>
      <c r="AZ75" s="67"/>
      <c r="BA75" s="68"/>
      <c r="BB75" s="66">
        <f t="shared" si="6"/>
        <v>0</v>
      </c>
      <c r="BC75" s="67"/>
      <c r="BD75" s="67"/>
      <c r="BE75" s="67"/>
      <c r="BF75" s="68"/>
      <c r="BG75" s="66">
        <v>0</v>
      </c>
      <c r="BH75" s="67"/>
      <c r="BI75" s="67"/>
      <c r="BJ75" s="67"/>
      <c r="BK75" s="68"/>
      <c r="BL75" s="66">
        <v>0</v>
      </c>
      <c r="BM75" s="67"/>
      <c r="BN75" s="67"/>
      <c r="BO75" s="67"/>
      <c r="BP75" s="68"/>
      <c r="BQ75" s="66">
        <v>0</v>
      </c>
      <c r="BR75" s="67"/>
      <c r="BS75" s="67"/>
      <c r="BT75" s="68"/>
      <c r="BU75" s="66">
        <f t="shared" si="7"/>
        <v>0</v>
      </c>
      <c r="BV75" s="67"/>
      <c r="BW75" s="67"/>
      <c r="BX75" s="67"/>
      <c r="BY75" s="68"/>
    </row>
    <row r="76" spans="1:77" s="25" customFormat="1" ht="12.75" customHeight="1" x14ac:dyDescent="0.2">
      <c r="A76" s="59">
        <v>3132</v>
      </c>
      <c r="B76" s="60"/>
      <c r="C76" s="60"/>
      <c r="D76" s="61"/>
      <c r="E76" s="62" t="s">
        <v>258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66">
        <v>0</v>
      </c>
      <c r="V76" s="67"/>
      <c r="W76" s="67"/>
      <c r="X76" s="67"/>
      <c r="Y76" s="68"/>
      <c r="Z76" s="66">
        <v>0</v>
      </c>
      <c r="AA76" s="67"/>
      <c r="AB76" s="67"/>
      <c r="AC76" s="67"/>
      <c r="AD76" s="68"/>
      <c r="AE76" s="66">
        <v>0</v>
      </c>
      <c r="AF76" s="67"/>
      <c r="AG76" s="67"/>
      <c r="AH76" s="68"/>
      <c r="AI76" s="66">
        <f t="shared" si="5"/>
        <v>0</v>
      </c>
      <c r="AJ76" s="67"/>
      <c r="AK76" s="67"/>
      <c r="AL76" s="67"/>
      <c r="AM76" s="68"/>
      <c r="AN76" s="66">
        <v>0</v>
      </c>
      <c r="AO76" s="67"/>
      <c r="AP76" s="67"/>
      <c r="AQ76" s="67"/>
      <c r="AR76" s="68"/>
      <c r="AS76" s="66">
        <v>0</v>
      </c>
      <c r="AT76" s="67"/>
      <c r="AU76" s="67"/>
      <c r="AV76" s="67"/>
      <c r="AW76" s="68"/>
      <c r="AX76" s="66">
        <v>0</v>
      </c>
      <c r="AY76" s="67"/>
      <c r="AZ76" s="67"/>
      <c r="BA76" s="68"/>
      <c r="BB76" s="66">
        <f t="shared" si="6"/>
        <v>0</v>
      </c>
      <c r="BC76" s="67"/>
      <c r="BD76" s="67"/>
      <c r="BE76" s="67"/>
      <c r="BF76" s="68"/>
      <c r="BG76" s="66">
        <v>0</v>
      </c>
      <c r="BH76" s="67"/>
      <c r="BI76" s="67"/>
      <c r="BJ76" s="67"/>
      <c r="BK76" s="68"/>
      <c r="BL76" s="66">
        <v>0</v>
      </c>
      <c r="BM76" s="67"/>
      <c r="BN76" s="67"/>
      <c r="BO76" s="67"/>
      <c r="BP76" s="68"/>
      <c r="BQ76" s="66">
        <v>0</v>
      </c>
      <c r="BR76" s="67"/>
      <c r="BS76" s="67"/>
      <c r="BT76" s="68"/>
      <c r="BU76" s="66">
        <f t="shared" si="7"/>
        <v>0</v>
      </c>
      <c r="BV76" s="67"/>
      <c r="BW76" s="67"/>
      <c r="BX76" s="67"/>
      <c r="BY76" s="68"/>
    </row>
    <row r="77" spans="1:77" s="6" customFormat="1" ht="12.75" customHeight="1" x14ac:dyDescent="0.2">
      <c r="A77" s="87"/>
      <c r="B77" s="88"/>
      <c r="C77" s="88"/>
      <c r="D77" s="89"/>
      <c r="E77" s="110" t="s">
        <v>147</v>
      </c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2"/>
      <c r="U77" s="84">
        <v>4657849</v>
      </c>
      <c r="V77" s="85"/>
      <c r="W77" s="85"/>
      <c r="X77" s="85"/>
      <c r="Y77" s="86"/>
      <c r="Z77" s="84">
        <v>5436</v>
      </c>
      <c r="AA77" s="85"/>
      <c r="AB77" s="85"/>
      <c r="AC77" s="85"/>
      <c r="AD77" s="86"/>
      <c r="AE77" s="84">
        <v>0</v>
      </c>
      <c r="AF77" s="85"/>
      <c r="AG77" s="85"/>
      <c r="AH77" s="86"/>
      <c r="AI77" s="84">
        <f t="shared" si="5"/>
        <v>4663285</v>
      </c>
      <c r="AJ77" s="85"/>
      <c r="AK77" s="85"/>
      <c r="AL77" s="85"/>
      <c r="AM77" s="86"/>
      <c r="AN77" s="84">
        <v>5428870</v>
      </c>
      <c r="AO77" s="85"/>
      <c r="AP77" s="85"/>
      <c r="AQ77" s="85"/>
      <c r="AR77" s="86"/>
      <c r="AS77" s="84">
        <v>6156</v>
      </c>
      <c r="AT77" s="85"/>
      <c r="AU77" s="85"/>
      <c r="AV77" s="85"/>
      <c r="AW77" s="86"/>
      <c r="AX77" s="84">
        <v>0</v>
      </c>
      <c r="AY77" s="85"/>
      <c r="AZ77" s="85"/>
      <c r="BA77" s="86"/>
      <c r="BB77" s="84">
        <f t="shared" si="6"/>
        <v>5435026</v>
      </c>
      <c r="BC77" s="85"/>
      <c r="BD77" s="85"/>
      <c r="BE77" s="85"/>
      <c r="BF77" s="86"/>
      <c r="BG77" s="84">
        <v>6355730</v>
      </c>
      <c r="BH77" s="85"/>
      <c r="BI77" s="85"/>
      <c r="BJ77" s="85"/>
      <c r="BK77" s="86"/>
      <c r="BL77" s="84">
        <v>6588</v>
      </c>
      <c r="BM77" s="85"/>
      <c r="BN77" s="85"/>
      <c r="BO77" s="85"/>
      <c r="BP77" s="86"/>
      <c r="BQ77" s="84">
        <v>0</v>
      </c>
      <c r="BR77" s="85"/>
      <c r="BS77" s="85"/>
      <c r="BT77" s="86"/>
      <c r="BU77" s="84">
        <f t="shared" si="7"/>
        <v>6362318</v>
      </c>
      <c r="BV77" s="85"/>
      <c r="BW77" s="85"/>
      <c r="BX77" s="85"/>
      <c r="BY77" s="86"/>
    </row>
    <row r="79" spans="1:77" ht="14.25" customHeight="1" x14ac:dyDescent="0.2">
      <c r="A79" s="34" t="s">
        <v>225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</row>
    <row r="80" spans="1:77" ht="15" customHeight="1" x14ac:dyDescent="0.2">
      <c r="A80" s="75" t="s">
        <v>184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</row>
    <row r="81" spans="1:79" ht="23.1" customHeight="1" x14ac:dyDescent="0.2">
      <c r="A81" s="77" t="s">
        <v>119</v>
      </c>
      <c r="B81" s="78"/>
      <c r="C81" s="78"/>
      <c r="D81" s="78"/>
      <c r="E81" s="79"/>
      <c r="F81" s="55" t="s">
        <v>19</v>
      </c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41" t="s">
        <v>185</v>
      </c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3"/>
      <c r="AN81" s="41" t="s">
        <v>186</v>
      </c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3"/>
      <c r="BG81" s="41" t="s">
        <v>187</v>
      </c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3"/>
    </row>
    <row r="82" spans="1:79" ht="51.75" customHeight="1" x14ac:dyDescent="0.2">
      <c r="A82" s="80"/>
      <c r="B82" s="81"/>
      <c r="C82" s="81"/>
      <c r="D82" s="81"/>
      <c r="E82" s="82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41" t="s">
        <v>4</v>
      </c>
      <c r="V82" s="42"/>
      <c r="W82" s="42"/>
      <c r="X82" s="42"/>
      <c r="Y82" s="43"/>
      <c r="Z82" s="41" t="s">
        <v>3</v>
      </c>
      <c r="AA82" s="42"/>
      <c r="AB82" s="42"/>
      <c r="AC82" s="42"/>
      <c r="AD82" s="43"/>
      <c r="AE82" s="44" t="s">
        <v>116</v>
      </c>
      <c r="AF82" s="45"/>
      <c r="AG82" s="45"/>
      <c r="AH82" s="46"/>
      <c r="AI82" s="41" t="s">
        <v>5</v>
      </c>
      <c r="AJ82" s="42"/>
      <c r="AK82" s="42"/>
      <c r="AL82" s="42"/>
      <c r="AM82" s="43"/>
      <c r="AN82" s="41" t="s">
        <v>4</v>
      </c>
      <c r="AO82" s="42"/>
      <c r="AP82" s="42"/>
      <c r="AQ82" s="42"/>
      <c r="AR82" s="43"/>
      <c r="AS82" s="41" t="s">
        <v>3</v>
      </c>
      <c r="AT82" s="42"/>
      <c r="AU82" s="42"/>
      <c r="AV82" s="42"/>
      <c r="AW82" s="43"/>
      <c r="AX82" s="44" t="s">
        <v>116</v>
      </c>
      <c r="AY82" s="45"/>
      <c r="AZ82" s="45"/>
      <c r="BA82" s="46"/>
      <c r="BB82" s="41" t="s">
        <v>96</v>
      </c>
      <c r="BC82" s="42"/>
      <c r="BD82" s="42"/>
      <c r="BE82" s="42"/>
      <c r="BF82" s="43"/>
      <c r="BG82" s="41" t="s">
        <v>4</v>
      </c>
      <c r="BH82" s="42"/>
      <c r="BI82" s="42"/>
      <c r="BJ82" s="42"/>
      <c r="BK82" s="43"/>
      <c r="BL82" s="41" t="s">
        <v>3</v>
      </c>
      <c r="BM82" s="42"/>
      <c r="BN82" s="42"/>
      <c r="BO82" s="42"/>
      <c r="BP82" s="43"/>
      <c r="BQ82" s="44" t="s">
        <v>116</v>
      </c>
      <c r="BR82" s="45"/>
      <c r="BS82" s="45"/>
      <c r="BT82" s="46"/>
      <c r="BU82" s="55" t="s">
        <v>97</v>
      </c>
      <c r="BV82" s="55"/>
      <c r="BW82" s="55"/>
      <c r="BX82" s="55"/>
      <c r="BY82" s="55"/>
    </row>
    <row r="83" spans="1:79" ht="15" customHeight="1" x14ac:dyDescent="0.2">
      <c r="A83" s="41">
        <v>1</v>
      </c>
      <c r="B83" s="42"/>
      <c r="C83" s="42"/>
      <c r="D83" s="42"/>
      <c r="E83" s="43"/>
      <c r="F83" s="41">
        <v>2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3"/>
      <c r="U83" s="41">
        <v>3</v>
      </c>
      <c r="V83" s="42"/>
      <c r="W83" s="42"/>
      <c r="X83" s="42"/>
      <c r="Y83" s="43"/>
      <c r="Z83" s="41">
        <v>4</v>
      </c>
      <c r="AA83" s="42"/>
      <c r="AB83" s="42"/>
      <c r="AC83" s="42"/>
      <c r="AD83" s="43"/>
      <c r="AE83" s="41">
        <v>5</v>
      </c>
      <c r="AF83" s="42"/>
      <c r="AG83" s="42"/>
      <c r="AH83" s="43"/>
      <c r="AI83" s="41">
        <v>6</v>
      </c>
      <c r="AJ83" s="42"/>
      <c r="AK83" s="42"/>
      <c r="AL83" s="42"/>
      <c r="AM83" s="43"/>
      <c r="AN83" s="41">
        <v>7</v>
      </c>
      <c r="AO83" s="42"/>
      <c r="AP83" s="42"/>
      <c r="AQ83" s="42"/>
      <c r="AR83" s="43"/>
      <c r="AS83" s="41">
        <v>8</v>
      </c>
      <c r="AT83" s="42"/>
      <c r="AU83" s="42"/>
      <c r="AV83" s="42"/>
      <c r="AW83" s="43"/>
      <c r="AX83" s="41">
        <v>9</v>
      </c>
      <c r="AY83" s="42"/>
      <c r="AZ83" s="42"/>
      <c r="BA83" s="43"/>
      <c r="BB83" s="41">
        <v>10</v>
      </c>
      <c r="BC83" s="42"/>
      <c r="BD83" s="42"/>
      <c r="BE83" s="42"/>
      <c r="BF83" s="43"/>
      <c r="BG83" s="41">
        <v>11</v>
      </c>
      <c r="BH83" s="42"/>
      <c r="BI83" s="42"/>
      <c r="BJ83" s="42"/>
      <c r="BK83" s="43"/>
      <c r="BL83" s="41">
        <v>12</v>
      </c>
      <c r="BM83" s="42"/>
      <c r="BN83" s="42"/>
      <c r="BO83" s="42"/>
      <c r="BP83" s="43"/>
      <c r="BQ83" s="41">
        <v>13</v>
      </c>
      <c r="BR83" s="42"/>
      <c r="BS83" s="42"/>
      <c r="BT83" s="43"/>
      <c r="BU83" s="55">
        <v>14</v>
      </c>
      <c r="BV83" s="55"/>
      <c r="BW83" s="55"/>
      <c r="BX83" s="55"/>
      <c r="BY83" s="55"/>
    </row>
    <row r="84" spans="1:79" s="1" customFormat="1" ht="13.5" hidden="1" customHeight="1" x14ac:dyDescent="0.2">
      <c r="A84" s="69" t="s">
        <v>64</v>
      </c>
      <c r="B84" s="70"/>
      <c r="C84" s="70"/>
      <c r="D84" s="70"/>
      <c r="E84" s="71"/>
      <c r="F84" s="69" t="s">
        <v>57</v>
      </c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1"/>
      <c r="U84" s="69" t="s">
        <v>65</v>
      </c>
      <c r="V84" s="70"/>
      <c r="W84" s="70"/>
      <c r="X84" s="70"/>
      <c r="Y84" s="71"/>
      <c r="Z84" s="69" t="s">
        <v>66</v>
      </c>
      <c r="AA84" s="70"/>
      <c r="AB84" s="70"/>
      <c r="AC84" s="70"/>
      <c r="AD84" s="71"/>
      <c r="AE84" s="69" t="s">
        <v>91</v>
      </c>
      <c r="AF84" s="70"/>
      <c r="AG84" s="70"/>
      <c r="AH84" s="71"/>
      <c r="AI84" s="56" t="s">
        <v>170</v>
      </c>
      <c r="AJ84" s="57"/>
      <c r="AK84" s="57"/>
      <c r="AL84" s="57"/>
      <c r="AM84" s="58"/>
      <c r="AN84" s="69" t="s">
        <v>67</v>
      </c>
      <c r="AO84" s="70"/>
      <c r="AP84" s="70"/>
      <c r="AQ84" s="70"/>
      <c r="AR84" s="71"/>
      <c r="AS84" s="69" t="s">
        <v>68</v>
      </c>
      <c r="AT84" s="70"/>
      <c r="AU84" s="70"/>
      <c r="AV84" s="70"/>
      <c r="AW84" s="71"/>
      <c r="AX84" s="69" t="s">
        <v>92</v>
      </c>
      <c r="AY84" s="70"/>
      <c r="AZ84" s="70"/>
      <c r="BA84" s="71"/>
      <c r="BB84" s="56" t="s">
        <v>170</v>
      </c>
      <c r="BC84" s="57"/>
      <c r="BD84" s="57"/>
      <c r="BE84" s="57"/>
      <c r="BF84" s="58"/>
      <c r="BG84" s="69" t="s">
        <v>58</v>
      </c>
      <c r="BH84" s="70"/>
      <c r="BI84" s="70"/>
      <c r="BJ84" s="70"/>
      <c r="BK84" s="71"/>
      <c r="BL84" s="69" t="s">
        <v>59</v>
      </c>
      <c r="BM84" s="70"/>
      <c r="BN84" s="70"/>
      <c r="BO84" s="70"/>
      <c r="BP84" s="71"/>
      <c r="BQ84" s="69" t="s">
        <v>93</v>
      </c>
      <c r="BR84" s="70"/>
      <c r="BS84" s="70"/>
      <c r="BT84" s="71"/>
      <c r="BU84" s="83" t="s">
        <v>170</v>
      </c>
      <c r="BV84" s="83"/>
      <c r="BW84" s="83"/>
      <c r="BX84" s="83"/>
      <c r="BY84" s="83"/>
      <c r="CA84" t="s">
        <v>27</v>
      </c>
    </row>
    <row r="85" spans="1:79" s="6" customFormat="1" ht="12.75" customHeight="1" x14ac:dyDescent="0.2">
      <c r="A85" s="87"/>
      <c r="B85" s="88"/>
      <c r="C85" s="88"/>
      <c r="D85" s="88"/>
      <c r="E85" s="89"/>
      <c r="F85" s="87" t="s">
        <v>147</v>
      </c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9"/>
      <c r="U85" s="84"/>
      <c r="V85" s="85"/>
      <c r="W85" s="85"/>
      <c r="X85" s="85"/>
      <c r="Y85" s="86"/>
      <c r="Z85" s="84"/>
      <c r="AA85" s="85"/>
      <c r="AB85" s="85"/>
      <c r="AC85" s="85"/>
      <c r="AD85" s="86"/>
      <c r="AE85" s="84"/>
      <c r="AF85" s="85"/>
      <c r="AG85" s="85"/>
      <c r="AH85" s="86"/>
      <c r="AI85" s="84">
        <f>IF(ISNUMBER(U85),U85,0)+IF(ISNUMBER(Z85),Z85,0)</f>
        <v>0</v>
      </c>
      <c r="AJ85" s="85"/>
      <c r="AK85" s="85"/>
      <c r="AL85" s="85"/>
      <c r="AM85" s="86"/>
      <c r="AN85" s="84"/>
      <c r="AO85" s="85"/>
      <c r="AP85" s="85"/>
      <c r="AQ85" s="85"/>
      <c r="AR85" s="86"/>
      <c r="AS85" s="84"/>
      <c r="AT85" s="85"/>
      <c r="AU85" s="85"/>
      <c r="AV85" s="85"/>
      <c r="AW85" s="86"/>
      <c r="AX85" s="84"/>
      <c r="AY85" s="85"/>
      <c r="AZ85" s="85"/>
      <c r="BA85" s="86"/>
      <c r="BB85" s="84">
        <f>IF(ISNUMBER(AN85),AN85,0)+IF(ISNUMBER(AS85),AS85,0)</f>
        <v>0</v>
      </c>
      <c r="BC85" s="85"/>
      <c r="BD85" s="85"/>
      <c r="BE85" s="85"/>
      <c r="BF85" s="86"/>
      <c r="BG85" s="84"/>
      <c r="BH85" s="85"/>
      <c r="BI85" s="85"/>
      <c r="BJ85" s="85"/>
      <c r="BK85" s="86"/>
      <c r="BL85" s="84"/>
      <c r="BM85" s="85"/>
      <c r="BN85" s="85"/>
      <c r="BO85" s="85"/>
      <c r="BP85" s="86"/>
      <c r="BQ85" s="84"/>
      <c r="BR85" s="85"/>
      <c r="BS85" s="85"/>
      <c r="BT85" s="86"/>
      <c r="BU85" s="84">
        <f>IF(ISNUMBER(BG85),BG85,0)+IF(ISNUMBER(BL85),BL85,0)</f>
        <v>0</v>
      </c>
      <c r="BV85" s="85"/>
      <c r="BW85" s="85"/>
      <c r="BX85" s="85"/>
      <c r="BY85" s="86"/>
      <c r="CA85" s="6" t="s">
        <v>28</v>
      </c>
    </row>
    <row r="87" spans="1:79" ht="14.25" customHeight="1" x14ac:dyDescent="0.2">
      <c r="A87" s="34" t="s">
        <v>237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</row>
    <row r="88" spans="1:79" ht="15" customHeight="1" x14ac:dyDescent="0.2">
      <c r="A88" s="75" t="s">
        <v>184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</row>
    <row r="89" spans="1:79" ht="23.1" customHeight="1" x14ac:dyDescent="0.2">
      <c r="A89" s="77" t="s">
        <v>118</v>
      </c>
      <c r="B89" s="78"/>
      <c r="C89" s="78"/>
      <c r="D89" s="79"/>
      <c r="E89" s="49" t="s">
        <v>19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1"/>
      <c r="X89" s="41" t="s">
        <v>188</v>
      </c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3"/>
      <c r="AR89" s="55" t="s">
        <v>189</v>
      </c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</row>
    <row r="90" spans="1:79" ht="48.75" customHeight="1" x14ac:dyDescent="0.2">
      <c r="A90" s="80"/>
      <c r="B90" s="81"/>
      <c r="C90" s="81"/>
      <c r="D90" s="82"/>
      <c r="E90" s="52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4"/>
      <c r="X90" s="49" t="s">
        <v>4</v>
      </c>
      <c r="Y90" s="50"/>
      <c r="Z90" s="50"/>
      <c r="AA90" s="50"/>
      <c r="AB90" s="51"/>
      <c r="AC90" s="49" t="s">
        <v>3</v>
      </c>
      <c r="AD90" s="50"/>
      <c r="AE90" s="50"/>
      <c r="AF90" s="50"/>
      <c r="AG90" s="51"/>
      <c r="AH90" s="44" t="s">
        <v>116</v>
      </c>
      <c r="AI90" s="45"/>
      <c r="AJ90" s="45"/>
      <c r="AK90" s="45"/>
      <c r="AL90" s="46"/>
      <c r="AM90" s="41" t="s">
        <v>5</v>
      </c>
      <c r="AN90" s="42"/>
      <c r="AO90" s="42"/>
      <c r="AP90" s="42"/>
      <c r="AQ90" s="43"/>
      <c r="AR90" s="41" t="s">
        <v>4</v>
      </c>
      <c r="AS90" s="42"/>
      <c r="AT90" s="42"/>
      <c r="AU90" s="42"/>
      <c r="AV90" s="43"/>
      <c r="AW90" s="41" t="s">
        <v>3</v>
      </c>
      <c r="AX90" s="42"/>
      <c r="AY90" s="42"/>
      <c r="AZ90" s="42"/>
      <c r="BA90" s="43"/>
      <c r="BB90" s="44" t="s">
        <v>116</v>
      </c>
      <c r="BC90" s="45"/>
      <c r="BD90" s="45"/>
      <c r="BE90" s="45"/>
      <c r="BF90" s="46"/>
      <c r="BG90" s="41" t="s">
        <v>96</v>
      </c>
      <c r="BH90" s="42"/>
      <c r="BI90" s="42"/>
      <c r="BJ90" s="42"/>
      <c r="BK90" s="43"/>
    </row>
    <row r="91" spans="1:79" ht="12.75" customHeight="1" x14ac:dyDescent="0.2">
      <c r="A91" s="41">
        <v>1</v>
      </c>
      <c r="B91" s="42"/>
      <c r="C91" s="42"/>
      <c r="D91" s="43"/>
      <c r="E91" s="41">
        <v>2</v>
      </c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3"/>
      <c r="X91" s="41">
        <v>3</v>
      </c>
      <c r="Y91" s="42"/>
      <c r="Z91" s="42"/>
      <c r="AA91" s="42"/>
      <c r="AB91" s="43"/>
      <c r="AC91" s="41">
        <v>4</v>
      </c>
      <c r="AD91" s="42"/>
      <c r="AE91" s="42"/>
      <c r="AF91" s="42"/>
      <c r="AG91" s="43"/>
      <c r="AH91" s="41">
        <v>5</v>
      </c>
      <c r="AI91" s="42"/>
      <c r="AJ91" s="42"/>
      <c r="AK91" s="42"/>
      <c r="AL91" s="43"/>
      <c r="AM91" s="41">
        <v>6</v>
      </c>
      <c r="AN91" s="42"/>
      <c r="AO91" s="42"/>
      <c r="AP91" s="42"/>
      <c r="AQ91" s="43"/>
      <c r="AR91" s="41">
        <v>7</v>
      </c>
      <c r="AS91" s="42"/>
      <c r="AT91" s="42"/>
      <c r="AU91" s="42"/>
      <c r="AV91" s="43"/>
      <c r="AW91" s="41">
        <v>8</v>
      </c>
      <c r="AX91" s="42"/>
      <c r="AY91" s="42"/>
      <c r="AZ91" s="42"/>
      <c r="BA91" s="43"/>
      <c r="BB91" s="41">
        <v>9</v>
      </c>
      <c r="BC91" s="42"/>
      <c r="BD91" s="42"/>
      <c r="BE91" s="42"/>
      <c r="BF91" s="43"/>
      <c r="BG91" s="41">
        <v>10</v>
      </c>
      <c r="BH91" s="42"/>
      <c r="BI91" s="42"/>
      <c r="BJ91" s="42"/>
      <c r="BK91" s="43"/>
    </row>
    <row r="92" spans="1:79" s="1" customFormat="1" ht="12.75" hidden="1" customHeight="1" x14ac:dyDescent="0.2">
      <c r="A92" s="69" t="s">
        <v>64</v>
      </c>
      <c r="B92" s="70"/>
      <c r="C92" s="70"/>
      <c r="D92" s="71"/>
      <c r="E92" s="69" t="s">
        <v>57</v>
      </c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1"/>
      <c r="X92" s="90" t="s">
        <v>60</v>
      </c>
      <c r="Y92" s="91"/>
      <c r="Z92" s="91"/>
      <c r="AA92" s="91"/>
      <c r="AB92" s="92"/>
      <c r="AC92" s="90" t="s">
        <v>61</v>
      </c>
      <c r="AD92" s="91"/>
      <c r="AE92" s="91"/>
      <c r="AF92" s="91"/>
      <c r="AG92" s="92"/>
      <c r="AH92" s="69" t="s">
        <v>94</v>
      </c>
      <c r="AI92" s="70"/>
      <c r="AJ92" s="70"/>
      <c r="AK92" s="70"/>
      <c r="AL92" s="71"/>
      <c r="AM92" s="56" t="s">
        <v>171</v>
      </c>
      <c r="AN92" s="57"/>
      <c r="AO92" s="57"/>
      <c r="AP92" s="57"/>
      <c r="AQ92" s="58"/>
      <c r="AR92" s="69" t="s">
        <v>62</v>
      </c>
      <c r="AS92" s="70"/>
      <c r="AT92" s="70"/>
      <c r="AU92" s="70"/>
      <c r="AV92" s="71"/>
      <c r="AW92" s="69" t="s">
        <v>63</v>
      </c>
      <c r="AX92" s="70"/>
      <c r="AY92" s="70"/>
      <c r="AZ92" s="70"/>
      <c r="BA92" s="71"/>
      <c r="BB92" s="69" t="s">
        <v>95</v>
      </c>
      <c r="BC92" s="70"/>
      <c r="BD92" s="70"/>
      <c r="BE92" s="70"/>
      <c r="BF92" s="71"/>
      <c r="BG92" s="56" t="s">
        <v>171</v>
      </c>
      <c r="BH92" s="57"/>
      <c r="BI92" s="57"/>
      <c r="BJ92" s="57"/>
      <c r="BK92" s="58"/>
      <c r="CA92" t="s">
        <v>29</v>
      </c>
    </row>
    <row r="93" spans="1:79" s="25" customFormat="1" ht="12.75" customHeight="1" x14ac:dyDescent="0.2">
      <c r="A93" s="59">
        <v>2111</v>
      </c>
      <c r="B93" s="60"/>
      <c r="C93" s="60"/>
      <c r="D93" s="61"/>
      <c r="E93" s="62" t="s">
        <v>192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6">
        <v>4534240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ref="AM93:AM108" si="8">IF(ISNUMBER(X93),X93,0)+IF(ISNUMBER(AC93),AC93,0)</f>
        <v>4534240</v>
      </c>
      <c r="AN93" s="67"/>
      <c r="AO93" s="67"/>
      <c r="AP93" s="67"/>
      <c r="AQ93" s="68"/>
      <c r="AR93" s="66">
        <v>4851637</v>
      </c>
      <c r="AS93" s="67"/>
      <c r="AT93" s="67"/>
      <c r="AU93" s="67"/>
      <c r="AV93" s="68"/>
      <c r="AW93" s="66">
        <v>0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5">
        <f t="shared" ref="BG93:BG108" si="9">IF(ISNUMBER(AR93),AR93,0)+IF(ISNUMBER(AW93),AW93,0)</f>
        <v>4851637</v>
      </c>
      <c r="BH93" s="65"/>
      <c r="BI93" s="65"/>
      <c r="BJ93" s="65"/>
      <c r="BK93" s="65"/>
      <c r="CA93" s="25" t="s">
        <v>30</v>
      </c>
    </row>
    <row r="94" spans="1:79" s="25" customFormat="1" ht="12.75" customHeight="1" x14ac:dyDescent="0.2">
      <c r="A94" s="59">
        <v>2120</v>
      </c>
      <c r="B94" s="60"/>
      <c r="C94" s="60"/>
      <c r="D94" s="61"/>
      <c r="E94" s="62" t="s">
        <v>193</v>
      </c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4"/>
      <c r="X94" s="66">
        <v>997532</v>
      </c>
      <c r="Y94" s="67"/>
      <c r="Z94" s="67"/>
      <c r="AA94" s="67"/>
      <c r="AB94" s="68"/>
      <c r="AC94" s="66">
        <v>0</v>
      </c>
      <c r="AD94" s="67"/>
      <c r="AE94" s="67"/>
      <c r="AF94" s="67"/>
      <c r="AG94" s="68"/>
      <c r="AH94" s="66">
        <v>0</v>
      </c>
      <c r="AI94" s="67"/>
      <c r="AJ94" s="67"/>
      <c r="AK94" s="67"/>
      <c r="AL94" s="68"/>
      <c r="AM94" s="66">
        <f t="shared" si="8"/>
        <v>997532</v>
      </c>
      <c r="AN94" s="67"/>
      <c r="AO94" s="67"/>
      <c r="AP94" s="67"/>
      <c r="AQ94" s="68"/>
      <c r="AR94" s="66">
        <v>1067359</v>
      </c>
      <c r="AS94" s="67"/>
      <c r="AT94" s="67"/>
      <c r="AU94" s="67"/>
      <c r="AV94" s="68"/>
      <c r="AW94" s="66">
        <v>0</v>
      </c>
      <c r="AX94" s="67"/>
      <c r="AY94" s="67"/>
      <c r="AZ94" s="67"/>
      <c r="BA94" s="68"/>
      <c r="BB94" s="66">
        <v>0</v>
      </c>
      <c r="BC94" s="67"/>
      <c r="BD94" s="67"/>
      <c r="BE94" s="67"/>
      <c r="BF94" s="68"/>
      <c r="BG94" s="65">
        <f t="shared" si="9"/>
        <v>1067359</v>
      </c>
      <c r="BH94" s="65"/>
      <c r="BI94" s="65"/>
      <c r="BJ94" s="65"/>
      <c r="BK94" s="65"/>
    </row>
    <row r="95" spans="1:79" s="25" customFormat="1" ht="12.75" customHeight="1" x14ac:dyDescent="0.2">
      <c r="A95" s="59">
        <v>2210</v>
      </c>
      <c r="B95" s="60"/>
      <c r="C95" s="60"/>
      <c r="D95" s="61"/>
      <c r="E95" s="62" t="s">
        <v>194</v>
      </c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4"/>
      <c r="X95" s="66">
        <v>184149</v>
      </c>
      <c r="Y95" s="67"/>
      <c r="Z95" s="67"/>
      <c r="AA95" s="67"/>
      <c r="AB95" s="68"/>
      <c r="AC95" s="66">
        <v>7049</v>
      </c>
      <c r="AD95" s="67"/>
      <c r="AE95" s="67"/>
      <c r="AF95" s="67"/>
      <c r="AG95" s="68"/>
      <c r="AH95" s="66">
        <v>0</v>
      </c>
      <c r="AI95" s="67"/>
      <c r="AJ95" s="67"/>
      <c r="AK95" s="67"/>
      <c r="AL95" s="68"/>
      <c r="AM95" s="66">
        <f t="shared" si="8"/>
        <v>191198</v>
      </c>
      <c r="AN95" s="67"/>
      <c r="AO95" s="67"/>
      <c r="AP95" s="67"/>
      <c r="AQ95" s="68"/>
      <c r="AR95" s="66">
        <v>194830</v>
      </c>
      <c r="AS95" s="67"/>
      <c r="AT95" s="67"/>
      <c r="AU95" s="67"/>
      <c r="AV95" s="68"/>
      <c r="AW95" s="66">
        <v>7458</v>
      </c>
      <c r="AX95" s="67"/>
      <c r="AY95" s="67"/>
      <c r="AZ95" s="67"/>
      <c r="BA95" s="68"/>
      <c r="BB95" s="66">
        <v>0</v>
      </c>
      <c r="BC95" s="67"/>
      <c r="BD95" s="67"/>
      <c r="BE95" s="67"/>
      <c r="BF95" s="68"/>
      <c r="BG95" s="65">
        <f t="shared" si="9"/>
        <v>202288</v>
      </c>
      <c r="BH95" s="65"/>
      <c r="BI95" s="65"/>
      <c r="BJ95" s="65"/>
      <c r="BK95" s="65"/>
    </row>
    <row r="96" spans="1:79" s="25" customFormat="1" ht="12.75" customHeight="1" x14ac:dyDescent="0.2">
      <c r="A96" s="59">
        <v>2220</v>
      </c>
      <c r="B96" s="60"/>
      <c r="C96" s="60"/>
      <c r="D96" s="61"/>
      <c r="E96" s="62" t="s">
        <v>252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4"/>
      <c r="X96" s="66">
        <v>963</v>
      </c>
      <c r="Y96" s="67"/>
      <c r="Z96" s="67"/>
      <c r="AA96" s="67"/>
      <c r="AB96" s="68"/>
      <c r="AC96" s="66">
        <v>0</v>
      </c>
      <c r="AD96" s="67"/>
      <c r="AE96" s="67"/>
      <c r="AF96" s="67"/>
      <c r="AG96" s="68"/>
      <c r="AH96" s="66">
        <v>0</v>
      </c>
      <c r="AI96" s="67"/>
      <c r="AJ96" s="67"/>
      <c r="AK96" s="67"/>
      <c r="AL96" s="68"/>
      <c r="AM96" s="66">
        <f t="shared" si="8"/>
        <v>963</v>
      </c>
      <c r="AN96" s="67"/>
      <c r="AO96" s="67"/>
      <c r="AP96" s="67"/>
      <c r="AQ96" s="68"/>
      <c r="AR96" s="66">
        <v>1019</v>
      </c>
      <c r="AS96" s="67"/>
      <c r="AT96" s="67"/>
      <c r="AU96" s="67"/>
      <c r="AV96" s="68"/>
      <c r="AW96" s="66">
        <v>0</v>
      </c>
      <c r="AX96" s="67"/>
      <c r="AY96" s="67"/>
      <c r="AZ96" s="67"/>
      <c r="BA96" s="68"/>
      <c r="BB96" s="66">
        <v>0</v>
      </c>
      <c r="BC96" s="67"/>
      <c r="BD96" s="67"/>
      <c r="BE96" s="67"/>
      <c r="BF96" s="68"/>
      <c r="BG96" s="65">
        <f t="shared" si="9"/>
        <v>1019</v>
      </c>
      <c r="BH96" s="65"/>
      <c r="BI96" s="65"/>
      <c r="BJ96" s="65"/>
      <c r="BK96" s="65"/>
    </row>
    <row r="97" spans="1:64" s="25" customFormat="1" ht="12.75" customHeight="1" x14ac:dyDescent="0.2">
      <c r="A97" s="59">
        <v>2240</v>
      </c>
      <c r="B97" s="60"/>
      <c r="C97" s="60"/>
      <c r="D97" s="61"/>
      <c r="E97" s="62" t="s">
        <v>195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4"/>
      <c r="X97" s="66">
        <v>127454</v>
      </c>
      <c r="Y97" s="67"/>
      <c r="Z97" s="67"/>
      <c r="AA97" s="67"/>
      <c r="AB97" s="68"/>
      <c r="AC97" s="66">
        <v>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si="8"/>
        <v>127454</v>
      </c>
      <c r="AN97" s="67"/>
      <c r="AO97" s="67"/>
      <c r="AP97" s="67"/>
      <c r="AQ97" s="68"/>
      <c r="AR97" s="66">
        <v>134846</v>
      </c>
      <c r="AS97" s="67"/>
      <c r="AT97" s="67"/>
      <c r="AU97" s="67"/>
      <c r="AV97" s="68"/>
      <c r="AW97" s="66">
        <v>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5">
        <f t="shared" si="9"/>
        <v>134846</v>
      </c>
      <c r="BH97" s="65"/>
      <c r="BI97" s="65"/>
      <c r="BJ97" s="65"/>
      <c r="BK97" s="65"/>
    </row>
    <row r="98" spans="1:64" s="25" customFormat="1" ht="12.75" customHeight="1" x14ac:dyDescent="0.2">
      <c r="A98" s="59">
        <v>2250</v>
      </c>
      <c r="B98" s="60"/>
      <c r="C98" s="60"/>
      <c r="D98" s="61"/>
      <c r="E98" s="62" t="s">
        <v>196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66">
        <v>44672</v>
      </c>
      <c r="Y98" s="67"/>
      <c r="Z98" s="67"/>
      <c r="AA98" s="67"/>
      <c r="AB98" s="68"/>
      <c r="AC98" s="66">
        <v>0</v>
      </c>
      <c r="AD98" s="67"/>
      <c r="AE98" s="67"/>
      <c r="AF98" s="67"/>
      <c r="AG98" s="68"/>
      <c r="AH98" s="66">
        <v>0</v>
      </c>
      <c r="AI98" s="67"/>
      <c r="AJ98" s="67"/>
      <c r="AK98" s="67"/>
      <c r="AL98" s="68"/>
      <c r="AM98" s="66">
        <f t="shared" si="8"/>
        <v>44672</v>
      </c>
      <c r="AN98" s="67"/>
      <c r="AO98" s="67"/>
      <c r="AP98" s="67"/>
      <c r="AQ98" s="68"/>
      <c r="AR98" s="66">
        <v>47263</v>
      </c>
      <c r="AS98" s="67"/>
      <c r="AT98" s="67"/>
      <c r="AU98" s="67"/>
      <c r="AV98" s="68"/>
      <c r="AW98" s="66">
        <v>0</v>
      </c>
      <c r="AX98" s="67"/>
      <c r="AY98" s="67"/>
      <c r="AZ98" s="67"/>
      <c r="BA98" s="68"/>
      <c r="BB98" s="66">
        <v>0</v>
      </c>
      <c r="BC98" s="67"/>
      <c r="BD98" s="67"/>
      <c r="BE98" s="67"/>
      <c r="BF98" s="68"/>
      <c r="BG98" s="65">
        <f t="shared" si="9"/>
        <v>47263</v>
      </c>
      <c r="BH98" s="65"/>
      <c r="BI98" s="65"/>
      <c r="BJ98" s="65"/>
      <c r="BK98" s="65"/>
    </row>
    <row r="99" spans="1:64" s="25" customFormat="1" ht="12.75" customHeight="1" x14ac:dyDescent="0.2">
      <c r="A99" s="59">
        <v>2271</v>
      </c>
      <c r="B99" s="60"/>
      <c r="C99" s="60"/>
      <c r="D99" s="61"/>
      <c r="E99" s="62" t="s">
        <v>197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6">
        <v>659579</v>
      </c>
      <c r="Y99" s="67"/>
      <c r="Z99" s="67"/>
      <c r="AA99" s="67"/>
      <c r="AB99" s="68"/>
      <c r="AC99" s="66">
        <v>0</v>
      </c>
      <c r="AD99" s="67"/>
      <c r="AE99" s="67"/>
      <c r="AF99" s="67"/>
      <c r="AG99" s="68"/>
      <c r="AH99" s="66">
        <v>0</v>
      </c>
      <c r="AI99" s="67"/>
      <c r="AJ99" s="67"/>
      <c r="AK99" s="67"/>
      <c r="AL99" s="68"/>
      <c r="AM99" s="66">
        <f t="shared" si="8"/>
        <v>659579</v>
      </c>
      <c r="AN99" s="67"/>
      <c r="AO99" s="67"/>
      <c r="AP99" s="67"/>
      <c r="AQ99" s="68"/>
      <c r="AR99" s="66">
        <v>706409</v>
      </c>
      <c r="AS99" s="67"/>
      <c r="AT99" s="67"/>
      <c r="AU99" s="67"/>
      <c r="AV99" s="68"/>
      <c r="AW99" s="66">
        <v>0</v>
      </c>
      <c r="AX99" s="67"/>
      <c r="AY99" s="67"/>
      <c r="AZ99" s="67"/>
      <c r="BA99" s="68"/>
      <c r="BB99" s="66">
        <v>0</v>
      </c>
      <c r="BC99" s="67"/>
      <c r="BD99" s="67"/>
      <c r="BE99" s="67"/>
      <c r="BF99" s="68"/>
      <c r="BG99" s="65">
        <f t="shared" si="9"/>
        <v>706409</v>
      </c>
      <c r="BH99" s="65"/>
      <c r="BI99" s="65"/>
      <c r="BJ99" s="65"/>
      <c r="BK99" s="65"/>
    </row>
    <row r="100" spans="1:64" s="25" customFormat="1" ht="12.75" customHeight="1" x14ac:dyDescent="0.2">
      <c r="A100" s="59">
        <v>2272</v>
      </c>
      <c r="B100" s="60"/>
      <c r="C100" s="60"/>
      <c r="D100" s="61"/>
      <c r="E100" s="62" t="s">
        <v>198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6">
        <v>6690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7"/>
      <c r="AK100" s="67"/>
      <c r="AL100" s="68"/>
      <c r="AM100" s="66">
        <f t="shared" si="8"/>
        <v>6690</v>
      </c>
      <c r="AN100" s="67"/>
      <c r="AO100" s="67"/>
      <c r="AP100" s="67"/>
      <c r="AQ100" s="68"/>
      <c r="AR100" s="66">
        <v>7165</v>
      </c>
      <c r="AS100" s="67"/>
      <c r="AT100" s="67"/>
      <c r="AU100" s="67"/>
      <c r="AV100" s="68"/>
      <c r="AW100" s="66">
        <v>0</v>
      </c>
      <c r="AX100" s="67"/>
      <c r="AY100" s="67"/>
      <c r="AZ100" s="67"/>
      <c r="BA100" s="68"/>
      <c r="BB100" s="66">
        <v>0</v>
      </c>
      <c r="BC100" s="67"/>
      <c r="BD100" s="67"/>
      <c r="BE100" s="67"/>
      <c r="BF100" s="68"/>
      <c r="BG100" s="65">
        <f t="shared" si="9"/>
        <v>7165</v>
      </c>
      <c r="BH100" s="65"/>
      <c r="BI100" s="65"/>
      <c r="BJ100" s="65"/>
      <c r="BK100" s="65"/>
    </row>
    <row r="101" spans="1:64" s="25" customFormat="1" ht="12.75" customHeight="1" x14ac:dyDescent="0.2">
      <c r="A101" s="59">
        <v>2273</v>
      </c>
      <c r="B101" s="60"/>
      <c r="C101" s="60"/>
      <c r="D101" s="61"/>
      <c r="E101" s="62" t="s">
        <v>199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4"/>
      <c r="X101" s="66">
        <v>89921</v>
      </c>
      <c r="Y101" s="67"/>
      <c r="Z101" s="67"/>
      <c r="AA101" s="67"/>
      <c r="AB101" s="68"/>
      <c r="AC101" s="66">
        <v>0</v>
      </c>
      <c r="AD101" s="67"/>
      <c r="AE101" s="67"/>
      <c r="AF101" s="67"/>
      <c r="AG101" s="68"/>
      <c r="AH101" s="66">
        <v>0</v>
      </c>
      <c r="AI101" s="67"/>
      <c r="AJ101" s="67"/>
      <c r="AK101" s="67"/>
      <c r="AL101" s="68"/>
      <c r="AM101" s="66">
        <f t="shared" si="8"/>
        <v>89921</v>
      </c>
      <c r="AN101" s="67"/>
      <c r="AO101" s="67"/>
      <c r="AP101" s="67"/>
      <c r="AQ101" s="68"/>
      <c r="AR101" s="66">
        <v>96305</v>
      </c>
      <c r="AS101" s="67"/>
      <c r="AT101" s="67"/>
      <c r="AU101" s="67"/>
      <c r="AV101" s="68"/>
      <c r="AW101" s="66">
        <v>0</v>
      </c>
      <c r="AX101" s="67"/>
      <c r="AY101" s="67"/>
      <c r="AZ101" s="67"/>
      <c r="BA101" s="68"/>
      <c r="BB101" s="66">
        <v>0</v>
      </c>
      <c r="BC101" s="67"/>
      <c r="BD101" s="67"/>
      <c r="BE101" s="67"/>
      <c r="BF101" s="68"/>
      <c r="BG101" s="65">
        <f t="shared" si="9"/>
        <v>96305</v>
      </c>
      <c r="BH101" s="65"/>
      <c r="BI101" s="65"/>
      <c r="BJ101" s="65"/>
      <c r="BK101" s="65"/>
    </row>
    <row r="102" spans="1:64" s="25" customFormat="1" ht="12.75" customHeight="1" x14ac:dyDescent="0.2">
      <c r="A102" s="59">
        <v>2274</v>
      </c>
      <c r="B102" s="60"/>
      <c r="C102" s="60"/>
      <c r="D102" s="61"/>
      <c r="E102" s="62" t="s">
        <v>253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6">
        <v>201140</v>
      </c>
      <c r="Y102" s="67"/>
      <c r="Z102" s="67"/>
      <c r="AA102" s="67"/>
      <c r="AB102" s="68"/>
      <c r="AC102" s="66">
        <v>0</v>
      </c>
      <c r="AD102" s="67"/>
      <c r="AE102" s="67"/>
      <c r="AF102" s="67"/>
      <c r="AG102" s="68"/>
      <c r="AH102" s="66">
        <v>0</v>
      </c>
      <c r="AI102" s="67"/>
      <c r="AJ102" s="67"/>
      <c r="AK102" s="67"/>
      <c r="AL102" s="68"/>
      <c r="AM102" s="66">
        <f t="shared" si="8"/>
        <v>201140</v>
      </c>
      <c r="AN102" s="67"/>
      <c r="AO102" s="67"/>
      <c r="AP102" s="67"/>
      <c r="AQ102" s="68"/>
      <c r="AR102" s="66">
        <v>215421</v>
      </c>
      <c r="AS102" s="67"/>
      <c r="AT102" s="67"/>
      <c r="AU102" s="67"/>
      <c r="AV102" s="68"/>
      <c r="AW102" s="66">
        <v>0</v>
      </c>
      <c r="AX102" s="67"/>
      <c r="AY102" s="67"/>
      <c r="AZ102" s="67"/>
      <c r="BA102" s="68"/>
      <c r="BB102" s="66">
        <v>0</v>
      </c>
      <c r="BC102" s="67"/>
      <c r="BD102" s="67"/>
      <c r="BE102" s="67"/>
      <c r="BF102" s="68"/>
      <c r="BG102" s="65">
        <f t="shared" si="9"/>
        <v>215421</v>
      </c>
      <c r="BH102" s="65"/>
      <c r="BI102" s="65"/>
      <c r="BJ102" s="65"/>
      <c r="BK102" s="65"/>
    </row>
    <row r="103" spans="1:64" s="25" customFormat="1" ht="12.75" customHeight="1" x14ac:dyDescent="0.2">
      <c r="A103" s="59">
        <v>2275</v>
      </c>
      <c r="B103" s="60"/>
      <c r="C103" s="60"/>
      <c r="D103" s="61"/>
      <c r="E103" s="62" t="s">
        <v>254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4"/>
      <c r="X103" s="66">
        <v>4251</v>
      </c>
      <c r="Y103" s="67"/>
      <c r="Z103" s="67"/>
      <c r="AA103" s="67"/>
      <c r="AB103" s="68"/>
      <c r="AC103" s="66">
        <v>0</v>
      </c>
      <c r="AD103" s="67"/>
      <c r="AE103" s="67"/>
      <c r="AF103" s="67"/>
      <c r="AG103" s="68"/>
      <c r="AH103" s="66">
        <v>0</v>
      </c>
      <c r="AI103" s="67"/>
      <c r="AJ103" s="67"/>
      <c r="AK103" s="67"/>
      <c r="AL103" s="68"/>
      <c r="AM103" s="66">
        <f t="shared" si="8"/>
        <v>4251</v>
      </c>
      <c r="AN103" s="67"/>
      <c r="AO103" s="67"/>
      <c r="AP103" s="67"/>
      <c r="AQ103" s="68"/>
      <c r="AR103" s="66">
        <v>4553</v>
      </c>
      <c r="AS103" s="67"/>
      <c r="AT103" s="67"/>
      <c r="AU103" s="67"/>
      <c r="AV103" s="68"/>
      <c r="AW103" s="66">
        <v>0</v>
      </c>
      <c r="AX103" s="67"/>
      <c r="AY103" s="67"/>
      <c r="AZ103" s="67"/>
      <c r="BA103" s="68"/>
      <c r="BB103" s="66">
        <v>0</v>
      </c>
      <c r="BC103" s="67"/>
      <c r="BD103" s="67"/>
      <c r="BE103" s="67"/>
      <c r="BF103" s="68"/>
      <c r="BG103" s="65">
        <f t="shared" si="9"/>
        <v>4553</v>
      </c>
      <c r="BH103" s="65"/>
      <c r="BI103" s="65"/>
      <c r="BJ103" s="65"/>
      <c r="BK103" s="65"/>
    </row>
    <row r="104" spans="1:64" s="25" customFormat="1" ht="25.5" customHeight="1" x14ac:dyDescent="0.2">
      <c r="A104" s="59">
        <v>2282</v>
      </c>
      <c r="B104" s="60"/>
      <c r="C104" s="60"/>
      <c r="D104" s="61"/>
      <c r="E104" s="62" t="s">
        <v>255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6">
        <v>0</v>
      </c>
      <c r="Y104" s="67"/>
      <c r="Z104" s="67"/>
      <c r="AA104" s="67"/>
      <c r="AB104" s="68"/>
      <c r="AC104" s="66">
        <v>0</v>
      </c>
      <c r="AD104" s="67"/>
      <c r="AE104" s="67"/>
      <c r="AF104" s="67"/>
      <c r="AG104" s="68"/>
      <c r="AH104" s="66">
        <v>0</v>
      </c>
      <c r="AI104" s="67"/>
      <c r="AJ104" s="67"/>
      <c r="AK104" s="67"/>
      <c r="AL104" s="68"/>
      <c r="AM104" s="66">
        <f t="shared" si="8"/>
        <v>0</v>
      </c>
      <c r="AN104" s="67"/>
      <c r="AO104" s="67"/>
      <c r="AP104" s="67"/>
      <c r="AQ104" s="68"/>
      <c r="AR104" s="66">
        <v>0</v>
      </c>
      <c r="AS104" s="67"/>
      <c r="AT104" s="67"/>
      <c r="AU104" s="67"/>
      <c r="AV104" s="68"/>
      <c r="AW104" s="66">
        <v>0</v>
      </c>
      <c r="AX104" s="67"/>
      <c r="AY104" s="67"/>
      <c r="AZ104" s="67"/>
      <c r="BA104" s="68"/>
      <c r="BB104" s="66">
        <v>0</v>
      </c>
      <c r="BC104" s="67"/>
      <c r="BD104" s="67"/>
      <c r="BE104" s="67"/>
      <c r="BF104" s="68"/>
      <c r="BG104" s="65">
        <f t="shared" si="9"/>
        <v>0</v>
      </c>
      <c r="BH104" s="65"/>
      <c r="BI104" s="65"/>
      <c r="BJ104" s="65"/>
      <c r="BK104" s="65"/>
    </row>
    <row r="105" spans="1:64" s="25" customFormat="1" ht="12.75" customHeight="1" x14ac:dyDescent="0.2">
      <c r="A105" s="59">
        <v>2800</v>
      </c>
      <c r="B105" s="60"/>
      <c r="C105" s="60"/>
      <c r="D105" s="61"/>
      <c r="E105" s="62" t="s">
        <v>256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  <c r="X105" s="66">
        <v>160</v>
      </c>
      <c r="Y105" s="67"/>
      <c r="Z105" s="67"/>
      <c r="AA105" s="67"/>
      <c r="AB105" s="68"/>
      <c r="AC105" s="66">
        <v>0</v>
      </c>
      <c r="AD105" s="67"/>
      <c r="AE105" s="67"/>
      <c r="AF105" s="67"/>
      <c r="AG105" s="68"/>
      <c r="AH105" s="66">
        <v>0</v>
      </c>
      <c r="AI105" s="67"/>
      <c r="AJ105" s="67"/>
      <c r="AK105" s="67"/>
      <c r="AL105" s="68"/>
      <c r="AM105" s="66">
        <f t="shared" si="8"/>
        <v>160</v>
      </c>
      <c r="AN105" s="67"/>
      <c r="AO105" s="67"/>
      <c r="AP105" s="67"/>
      <c r="AQ105" s="68"/>
      <c r="AR105" s="66">
        <v>169</v>
      </c>
      <c r="AS105" s="67"/>
      <c r="AT105" s="67"/>
      <c r="AU105" s="67"/>
      <c r="AV105" s="68"/>
      <c r="AW105" s="66">
        <v>0</v>
      </c>
      <c r="AX105" s="67"/>
      <c r="AY105" s="67"/>
      <c r="AZ105" s="67"/>
      <c r="BA105" s="68"/>
      <c r="BB105" s="66">
        <v>0</v>
      </c>
      <c r="BC105" s="67"/>
      <c r="BD105" s="67"/>
      <c r="BE105" s="67"/>
      <c r="BF105" s="68"/>
      <c r="BG105" s="65">
        <f t="shared" si="9"/>
        <v>169</v>
      </c>
      <c r="BH105" s="65"/>
      <c r="BI105" s="65"/>
      <c r="BJ105" s="65"/>
      <c r="BK105" s="65"/>
    </row>
    <row r="106" spans="1:64" s="25" customFormat="1" ht="25.5" customHeight="1" x14ac:dyDescent="0.2">
      <c r="A106" s="59">
        <v>3110</v>
      </c>
      <c r="B106" s="60"/>
      <c r="C106" s="60"/>
      <c r="D106" s="61"/>
      <c r="E106" s="62" t="s">
        <v>257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4"/>
      <c r="X106" s="66">
        <v>0</v>
      </c>
      <c r="Y106" s="67"/>
      <c r="Z106" s="67"/>
      <c r="AA106" s="67"/>
      <c r="AB106" s="68"/>
      <c r="AC106" s="66">
        <v>0</v>
      </c>
      <c r="AD106" s="67"/>
      <c r="AE106" s="67"/>
      <c r="AF106" s="67"/>
      <c r="AG106" s="68"/>
      <c r="AH106" s="66">
        <v>0</v>
      </c>
      <c r="AI106" s="67"/>
      <c r="AJ106" s="67"/>
      <c r="AK106" s="67"/>
      <c r="AL106" s="68"/>
      <c r="AM106" s="66">
        <f t="shared" si="8"/>
        <v>0</v>
      </c>
      <c r="AN106" s="67"/>
      <c r="AO106" s="67"/>
      <c r="AP106" s="67"/>
      <c r="AQ106" s="68"/>
      <c r="AR106" s="66">
        <v>0</v>
      </c>
      <c r="AS106" s="67"/>
      <c r="AT106" s="67"/>
      <c r="AU106" s="67"/>
      <c r="AV106" s="68"/>
      <c r="AW106" s="66">
        <v>0</v>
      </c>
      <c r="AX106" s="67"/>
      <c r="AY106" s="67"/>
      <c r="AZ106" s="67"/>
      <c r="BA106" s="68"/>
      <c r="BB106" s="66">
        <v>0</v>
      </c>
      <c r="BC106" s="67"/>
      <c r="BD106" s="67"/>
      <c r="BE106" s="67"/>
      <c r="BF106" s="68"/>
      <c r="BG106" s="65">
        <f t="shared" si="9"/>
        <v>0</v>
      </c>
      <c r="BH106" s="65"/>
      <c r="BI106" s="65"/>
      <c r="BJ106" s="65"/>
      <c r="BK106" s="65"/>
    </row>
    <row r="107" spans="1:64" s="25" customFormat="1" ht="12.75" customHeight="1" x14ac:dyDescent="0.2">
      <c r="A107" s="59">
        <v>3132</v>
      </c>
      <c r="B107" s="60"/>
      <c r="C107" s="60"/>
      <c r="D107" s="61"/>
      <c r="E107" s="62" t="s">
        <v>258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4"/>
      <c r="X107" s="66">
        <v>0</v>
      </c>
      <c r="Y107" s="67"/>
      <c r="Z107" s="67"/>
      <c r="AA107" s="67"/>
      <c r="AB107" s="68"/>
      <c r="AC107" s="66">
        <v>0</v>
      </c>
      <c r="AD107" s="67"/>
      <c r="AE107" s="67"/>
      <c r="AF107" s="67"/>
      <c r="AG107" s="68"/>
      <c r="AH107" s="66">
        <v>0</v>
      </c>
      <c r="AI107" s="67"/>
      <c r="AJ107" s="67"/>
      <c r="AK107" s="67"/>
      <c r="AL107" s="68"/>
      <c r="AM107" s="66">
        <f t="shared" si="8"/>
        <v>0</v>
      </c>
      <c r="AN107" s="67"/>
      <c r="AO107" s="67"/>
      <c r="AP107" s="67"/>
      <c r="AQ107" s="68"/>
      <c r="AR107" s="66">
        <v>0</v>
      </c>
      <c r="AS107" s="67"/>
      <c r="AT107" s="67"/>
      <c r="AU107" s="67"/>
      <c r="AV107" s="68"/>
      <c r="AW107" s="66">
        <v>0</v>
      </c>
      <c r="AX107" s="67"/>
      <c r="AY107" s="67"/>
      <c r="AZ107" s="67"/>
      <c r="BA107" s="68"/>
      <c r="BB107" s="66">
        <v>0</v>
      </c>
      <c r="BC107" s="67"/>
      <c r="BD107" s="67"/>
      <c r="BE107" s="67"/>
      <c r="BF107" s="68"/>
      <c r="BG107" s="65">
        <f t="shared" si="9"/>
        <v>0</v>
      </c>
      <c r="BH107" s="65"/>
      <c r="BI107" s="65"/>
      <c r="BJ107" s="65"/>
      <c r="BK107" s="65"/>
    </row>
    <row r="108" spans="1:64" s="6" customFormat="1" ht="12.75" customHeight="1" x14ac:dyDescent="0.2">
      <c r="A108" s="87"/>
      <c r="B108" s="88"/>
      <c r="C108" s="88"/>
      <c r="D108" s="89"/>
      <c r="E108" s="110" t="s">
        <v>147</v>
      </c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2"/>
      <c r="X108" s="84">
        <v>6850751</v>
      </c>
      <c r="Y108" s="85"/>
      <c r="Z108" s="85"/>
      <c r="AA108" s="85"/>
      <c r="AB108" s="86"/>
      <c r="AC108" s="84">
        <v>7049</v>
      </c>
      <c r="AD108" s="85"/>
      <c r="AE108" s="85"/>
      <c r="AF108" s="85"/>
      <c r="AG108" s="86"/>
      <c r="AH108" s="84">
        <v>0</v>
      </c>
      <c r="AI108" s="85"/>
      <c r="AJ108" s="85"/>
      <c r="AK108" s="85"/>
      <c r="AL108" s="86"/>
      <c r="AM108" s="84">
        <f t="shared" si="8"/>
        <v>6857800</v>
      </c>
      <c r="AN108" s="85"/>
      <c r="AO108" s="85"/>
      <c r="AP108" s="85"/>
      <c r="AQ108" s="86"/>
      <c r="AR108" s="84">
        <v>7326976</v>
      </c>
      <c r="AS108" s="85"/>
      <c r="AT108" s="85"/>
      <c r="AU108" s="85"/>
      <c r="AV108" s="86"/>
      <c r="AW108" s="84">
        <v>7458</v>
      </c>
      <c r="AX108" s="85"/>
      <c r="AY108" s="85"/>
      <c r="AZ108" s="85"/>
      <c r="BA108" s="86"/>
      <c r="BB108" s="84">
        <v>0</v>
      </c>
      <c r="BC108" s="85"/>
      <c r="BD108" s="85"/>
      <c r="BE108" s="85"/>
      <c r="BF108" s="86"/>
      <c r="BG108" s="97">
        <f t="shared" si="9"/>
        <v>7334434</v>
      </c>
      <c r="BH108" s="97"/>
      <c r="BI108" s="97"/>
      <c r="BJ108" s="97"/>
      <c r="BK108" s="97"/>
    </row>
    <row r="110" spans="1:64" ht="14.25" customHeight="1" x14ac:dyDescent="0.2">
      <c r="A110" s="34" t="s">
        <v>238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</row>
    <row r="111" spans="1:64" ht="15" customHeight="1" x14ac:dyDescent="0.2">
      <c r="A111" s="75" t="s">
        <v>184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</row>
    <row r="112" spans="1:64" ht="23.1" customHeight="1" x14ac:dyDescent="0.2">
      <c r="A112" s="77" t="s">
        <v>119</v>
      </c>
      <c r="B112" s="78"/>
      <c r="C112" s="78"/>
      <c r="D112" s="78"/>
      <c r="E112" s="79"/>
      <c r="F112" s="49" t="s">
        <v>19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1"/>
      <c r="X112" s="55" t="s">
        <v>188</v>
      </c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41" t="s">
        <v>189</v>
      </c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3"/>
    </row>
    <row r="113" spans="1:79" ht="53.25" customHeight="1" x14ac:dyDescent="0.2">
      <c r="A113" s="80"/>
      <c r="B113" s="81"/>
      <c r="C113" s="81"/>
      <c r="D113" s="81"/>
      <c r="E113" s="82"/>
      <c r="F113" s="52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4"/>
      <c r="X113" s="41" t="s">
        <v>4</v>
      </c>
      <c r="Y113" s="42"/>
      <c r="Z113" s="42"/>
      <c r="AA113" s="42"/>
      <c r="AB113" s="43"/>
      <c r="AC113" s="41" t="s">
        <v>3</v>
      </c>
      <c r="AD113" s="42"/>
      <c r="AE113" s="42"/>
      <c r="AF113" s="42"/>
      <c r="AG113" s="43"/>
      <c r="AH113" s="44" t="s">
        <v>116</v>
      </c>
      <c r="AI113" s="45"/>
      <c r="AJ113" s="45"/>
      <c r="AK113" s="45"/>
      <c r="AL113" s="46"/>
      <c r="AM113" s="41" t="s">
        <v>5</v>
      </c>
      <c r="AN113" s="42"/>
      <c r="AO113" s="42"/>
      <c r="AP113" s="42"/>
      <c r="AQ113" s="43"/>
      <c r="AR113" s="41" t="s">
        <v>4</v>
      </c>
      <c r="AS113" s="42"/>
      <c r="AT113" s="42"/>
      <c r="AU113" s="42"/>
      <c r="AV113" s="43"/>
      <c r="AW113" s="41" t="s">
        <v>3</v>
      </c>
      <c r="AX113" s="42"/>
      <c r="AY113" s="42"/>
      <c r="AZ113" s="42"/>
      <c r="BA113" s="43"/>
      <c r="BB113" s="93" t="s">
        <v>116</v>
      </c>
      <c r="BC113" s="93"/>
      <c r="BD113" s="93"/>
      <c r="BE113" s="93"/>
      <c r="BF113" s="93"/>
      <c r="BG113" s="41" t="s">
        <v>96</v>
      </c>
      <c r="BH113" s="42"/>
      <c r="BI113" s="42"/>
      <c r="BJ113" s="42"/>
      <c r="BK113" s="43"/>
    </row>
    <row r="114" spans="1:79" ht="15" customHeight="1" x14ac:dyDescent="0.2">
      <c r="A114" s="41">
        <v>1</v>
      </c>
      <c r="B114" s="42"/>
      <c r="C114" s="42"/>
      <c r="D114" s="42"/>
      <c r="E114" s="43"/>
      <c r="F114" s="41">
        <v>2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3"/>
      <c r="X114" s="41">
        <v>3</v>
      </c>
      <c r="Y114" s="42"/>
      <c r="Z114" s="42"/>
      <c r="AA114" s="42"/>
      <c r="AB114" s="43"/>
      <c r="AC114" s="41">
        <v>4</v>
      </c>
      <c r="AD114" s="42"/>
      <c r="AE114" s="42"/>
      <c r="AF114" s="42"/>
      <c r="AG114" s="43"/>
      <c r="AH114" s="41">
        <v>5</v>
      </c>
      <c r="AI114" s="42"/>
      <c r="AJ114" s="42"/>
      <c r="AK114" s="42"/>
      <c r="AL114" s="43"/>
      <c r="AM114" s="41">
        <v>6</v>
      </c>
      <c r="AN114" s="42"/>
      <c r="AO114" s="42"/>
      <c r="AP114" s="42"/>
      <c r="AQ114" s="43"/>
      <c r="AR114" s="41">
        <v>7</v>
      </c>
      <c r="AS114" s="42"/>
      <c r="AT114" s="42"/>
      <c r="AU114" s="42"/>
      <c r="AV114" s="43"/>
      <c r="AW114" s="41">
        <v>8</v>
      </c>
      <c r="AX114" s="42"/>
      <c r="AY114" s="42"/>
      <c r="AZ114" s="42"/>
      <c r="BA114" s="43"/>
      <c r="BB114" s="41">
        <v>9</v>
      </c>
      <c r="BC114" s="42"/>
      <c r="BD114" s="42"/>
      <c r="BE114" s="42"/>
      <c r="BF114" s="43"/>
      <c r="BG114" s="41">
        <v>10</v>
      </c>
      <c r="BH114" s="42"/>
      <c r="BI114" s="42"/>
      <c r="BJ114" s="42"/>
      <c r="BK114" s="43"/>
    </row>
    <row r="115" spans="1:79" s="1" customFormat="1" ht="15" hidden="1" customHeight="1" x14ac:dyDescent="0.2">
      <c r="A115" s="69" t="s">
        <v>64</v>
      </c>
      <c r="B115" s="70"/>
      <c r="C115" s="70"/>
      <c r="D115" s="70"/>
      <c r="E115" s="71"/>
      <c r="F115" s="69" t="s">
        <v>57</v>
      </c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1"/>
      <c r="X115" s="69" t="s">
        <v>60</v>
      </c>
      <c r="Y115" s="70"/>
      <c r="Z115" s="70"/>
      <c r="AA115" s="70"/>
      <c r="AB115" s="71"/>
      <c r="AC115" s="69" t="s">
        <v>61</v>
      </c>
      <c r="AD115" s="70"/>
      <c r="AE115" s="70"/>
      <c r="AF115" s="70"/>
      <c r="AG115" s="71"/>
      <c r="AH115" s="69" t="s">
        <v>94</v>
      </c>
      <c r="AI115" s="70"/>
      <c r="AJ115" s="70"/>
      <c r="AK115" s="70"/>
      <c r="AL115" s="71"/>
      <c r="AM115" s="56" t="s">
        <v>171</v>
      </c>
      <c r="AN115" s="57"/>
      <c r="AO115" s="57"/>
      <c r="AP115" s="57"/>
      <c r="AQ115" s="58"/>
      <c r="AR115" s="69" t="s">
        <v>62</v>
      </c>
      <c r="AS115" s="70"/>
      <c r="AT115" s="70"/>
      <c r="AU115" s="70"/>
      <c r="AV115" s="71"/>
      <c r="AW115" s="69" t="s">
        <v>63</v>
      </c>
      <c r="AX115" s="70"/>
      <c r="AY115" s="70"/>
      <c r="AZ115" s="70"/>
      <c r="BA115" s="71"/>
      <c r="BB115" s="69" t="s">
        <v>95</v>
      </c>
      <c r="BC115" s="70"/>
      <c r="BD115" s="70"/>
      <c r="BE115" s="70"/>
      <c r="BF115" s="71"/>
      <c r="BG115" s="56" t="s">
        <v>171</v>
      </c>
      <c r="BH115" s="57"/>
      <c r="BI115" s="57"/>
      <c r="BJ115" s="57"/>
      <c r="BK115" s="58"/>
      <c r="CA115" t="s">
        <v>31</v>
      </c>
    </row>
    <row r="116" spans="1:79" s="6" customFormat="1" ht="12.75" customHeight="1" x14ac:dyDescent="0.2">
      <c r="A116" s="87"/>
      <c r="B116" s="88"/>
      <c r="C116" s="88"/>
      <c r="D116" s="88"/>
      <c r="E116" s="89"/>
      <c r="F116" s="87" t="s">
        <v>147</v>
      </c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9"/>
      <c r="X116" s="94"/>
      <c r="Y116" s="95"/>
      <c r="Z116" s="95"/>
      <c r="AA116" s="95"/>
      <c r="AB116" s="96"/>
      <c r="AC116" s="94"/>
      <c r="AD116" s="95"/>
      <c r="AE116" s="95"/>
      <c r="AF116" s="95"/>
      <c r="AG116" s="96"/>
      <c r="AH116" s="97"/>
      <c r="AI116" s="97"/>
      <c r="AJ116" s="97"/>
      <c r="AK116" s="97"/>
      <c r="AL116" s="97"/>
      <c r="AM116" s="97">
        <f>IF(ISNUMBER(X116),X116,0)+IF(ISNUMBER(AC116),AC116,0)</f>
        <v>0</v>
      </c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>
        <f>IF(ISNUMBER(AR116),AR116,0)+IF(ISNUMBER(AW116),AW116,0)</f>
        <v>0</v>
      </c>
      <c r="BH116" s="97"/>
      <c r="BI116" s="97"/>
      <c r="BJ116" s="97"/>
      <c r="BK116" s="97"/>
      <c r="CA116" s="6" t="s">
        <v>32</v>
      </c>
    </row>
    <row r="119" spans="1:79" ht="14.25" customHeight="1" x14ac:dyDescent="0.2">
      <c r="A119" s="34" t="s">
        <v>120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</row>
    <row r="120" spans="1:79" ht="14.25" customHeight="1" x14ac:dyDescent="0.2">
      <c r="A120" s="34" t="s">
        <v>226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</row>
    <row r="121" spans="1:79" ht="15" customHeight="1" x14ac:dyDescent="0.2">
      <c r="A121" s="75" t="s">
        <v>184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</row>
    <row r="122" spans="1:79" ht="23.1" customHeight="1" x14ac:dyDescent="0.2">
      <c r="A122" s="49" t="s">
        <v>6</v>
      </c>
      <c r="B122" s="50"/>
      <c r="C122" s="50"/>
      <c r="D122" s="49" t="s">
        <v>121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1"/>
      <c r="U122" s="41" t="s">
        <v>185</v>
      </c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3"/>
      <c r="AN122" s="41" t="s">
        <v>186</v>
      </c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3"/>
      <c r="BG122" s="55" t="s">
        <v>187</v>
      </c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</row>
    <row r="123" spans="1:79" ht="52.5" customHeight="1" x14ac:dyDescent="0.2">
      <c r="A123" s="52"/>
      <c r="B123" s="53"/>
      <c r="C123" s="53"/>
      <c r="D123" s="52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4"/>
      <c r="U123" s="41" t="s">
        <v>4</v>
      </c>
      <c r="V123" s="42"/>
      <c r="W123" s="42"/>
      <c r="X123" s="42"/>
      <c r="Y123" s="43"/>
      <c r="Z123" s="41" t="s">
        <v>3</v>
      </c>
      <c r="AA123" s="42"/>
      <c r="AB123" s="42"/>
      <c r="AC123" s="42"/>
      <c r="AD123" s="43"/>
      <c r="AE123" s="44" t="s">
        <v>116</v>
      </c>
      <c r="AF123" s="45"/>
      <c r="AG123" s="45"/>
      <c r="AH123" s="46"/>
      <c r="AI123" s="41" t="s">
        <v>5</v>
      </c>
      <c r="AJ123" s="42"/>
      <c r="AK123" s="42"/>
      <c r="AL123" s="42"/>
      <c r="AM123" s="43"/>
      <c r="AN123" s="41" t="s">
        <v>4</v>
      </c>
      <c r="AO123" s="42"/>
      <c r="AP123" s="42"/>
      <c r="AQ123" s="42"/>
      <c r="AR123" s="43"/>
      <c r="AS123" s="41" t="s">
        <v>3</v>
      </c>
      <c r="AT123" s="42"/>
      <c r="AU123" s="42"/>
      <c r="AV123" s="42"/>
      <c r="AW123" s="43"/>
      <c r="AX123" s="44" t="s">
        <v>116</v>
      </c>
      <c r="AY123" s="45"/>
      <c r="AZ123" s="45"/>
      <c r="BA123" s="46"/>
      <c r="BB123" s="41" t="s">
        <v>96</v>
      </c>
      <c r="BC123" s="42"/>
      <c r="BD123" s="42"/>
      <c r="BE123" s="42"/>
      <c r="BF123" s="43"/>
      <c r="BG123" s="41" t="s">
        <v>4</v>
      </c>
      <c r="BH123" s="42"/>
      <c r="BI123" s="42"/>
      <c r="BJ123" s="42"/>
      <c r="BK123" s="43"/>
      <c r="BL123" s="55" t="s">
        <v>3</v>
      </c>
      <c r="BM123" s="55"/>
      <c r="BN123" s="55"/>
      <c r="BO123" s="55"/>
      <c r="BP123" s="55"/>
      <c r="BQ123" s="93" t="s">
        <v>116</v>
      </c>
      <c r="BR123" s="93"/>
      <c r="BS123" s="93"/>
      <c r="BT123" s="93"/>
      <c r="BU123" s="41" t="s">
        <v>97</v>
      </c>
      <c r="BV123" s="42"/>
      <c r="BW123" s="42"/>
      <c r="BX123" s="42"/>
      <c r="BY123" s="43"/>
    </row>
    <row r="124" spans="1:79" ht="15" customHeight="1" x14ac:dyDescent="0.2">
      <c r="A124" s="41">
        <v>1</v>
      </c>
      <c r="B124" s="42"/>
      <c r="C124" s="42"/>
      <c r="D124" s="41">
        <v>2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3"/>
      <c r="U124" s="41">
        <v>3</v>
      </c>
      <c r="V124" s="42"/>
      <c r="W124" s="42"/>
      <c r="X124" s="42"/>
      <c r="Y124" s="43"/>
      <c r="Z124" s="41">
        <v>4</v>
      </c>
      <c r="AA124" s="42"/>
      <c r="AB124" s="42"/>
      <c r="AC124" s="42"/>
      <c r="AD124" s="43"/>
      <c r="AE124" s="41">
        <v>5</v>
      </c>
      <c r="AF124" s="42"/>
      <c r="AG124" s="42"/>
      <c r="AH124" s="43"/>
      <c r="AI124" s="41">
        <v>6</v>
      </c>
      <c r="AJ124" s="42"/>
      <c r="AK124" s="42"/>
      <c r="AL124" s="42"/>
      <c r="AM124" s="43"/>
      <c r="AN124" s="41">
        <v>7</v>
      </c>
      <c r="AO124" s="42"/>
      <c r="AP124" s="42"/>
      <c r="AQ124" s="42"/>
      <c r="AR124" s="43"/>
      <c r="AS124" s="41">
        <v>8</v>
      </c>
      <c r="AT124" s="42"/>
      <c r="AU124" s="42"/>
      <c r="AV124" s="42"/>
      <c r="AW124" s="43"/>
      <c r="AX124" s="55">
        <v>9</v>
      </c>
      <c r="AY124" s="55"/>
      <c r="AZ124" s="55"/>
      <c r="BA124" s="55"/>
      <c r="BB124" s="41">
        <v>10</v>
      </c>
      <c r="BC124" s="42"/>
      <c r="BD124" s="42"/>
      <c r="BE124" s="42"/>
      <c r="BF124" s="43"/>
      <c r="BG124" s="41">
        <v>11</v>
      </c>
      <c r="BH124" s="42"/>
      <c r="BI124" s="42"/>
      <c r="BJ124" s="42"/>
      <c r="BK124" s="43"/>
      <c r="BL124" s="55">
        <v>12</v>
      </c>
      <c r="BM124" s="55"/>
      <c r="BN124" s="55"/>
      <c r="BO124" s="55"/>
      <c r="BP124" s="55"/>
      <c r="BQ124" s="41">
        <v>13</v>
      </c>
      <c r="BR124" s="42"/>
      <c r="BS124" s="42"/>
      <c r="BT124" s="43"/>
      <c r="BU124" s="41">
        <v>14</v>
      </c>
      <c r="BV124" s="42"/>
      <c r="BW124" s="42"/>
      <c r="BX124" s="42"/>
      <c r="BY124" s="43"/>
    </row>
    <row r="125" spans="1:79" s="1" customFormat="1" ht="14.25" hidden="1" customHeight="1" x14ac:dyDescent="0.2">
      <c r="A125" s="69" t="s">
        <v>69</v>
      </c>
      <c r="B125" s="70"/>
      <c r="C125" s="70"/>
      <c r="D125" s="69" t="s">
        <v>57</v>
      </c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1"/>
      <c r="U125" s="76" t="s">
        <v>65</v>
      </c>
      <c r="V125" s="76"/>
      <c r="W125" s="76"/>
      <c r="X125" s="76"/>
      <c r="Y125" s="76"/>
      <c r="Z125" s="76" t="s">
        <v>66</v>
      </c>
      <c r="AA125" s="76"/>
      <c r="AB125" s="76"/>
      <c r="AC125" s="76"/>
      <c r="AD125" s="76"/>
      <c r="AE125" s="76" t="s">
        <v>91</v>
      </c>
      <c r="AF125" s="76"/>
      <c r="AG125" s="76"/>
      <c r="AH125" s="76"/>
      <c r="AI125" s="83" t="s">
        <v>170</v>
      </c>
      <c r="AJ125" s="83"/>
      <c r="AK125" s="83"/>
      <c r="AL125" s="83"/>
      <c r="AM125" s="83"/>
      <c r="AN125" s="76" t="s">
        <v>67</v>
      </c>
      <c r="AO125" s="76"/>
      <c r="AP125" s="76"/>
      <c r="AQ125" s="76"/>
      <c r="AR125" s="76"/>
      <c r="AS125" s="76" t="s">
        <v>68</v>
      </c>
      <c r="AT125" s="76"/>
      <c r="AU125" s="76"/>
      <c r="AV125" s="76"/>
      <c r="AW125" s="76"/>
      <c r="AX125" s="76" t="s">
        <v>92</v>
      </c>
      <c r="AY125" s="76"/>
      <c r="AZ125" s="76"/>
      <c r="BA125" s="76"/>
      <c r="BB125" s="83" t="s">
        <v>170</v>
      </c>
      <c r="BC125" s="83"/>
      <c r="BD125" s="83"/>
      <c r="BE125" s="83"/>
      <c r="BF125" s="83"/>
      <c r="BG125" s="76" t="s">
        <v>58</v>
      </c>
      <c r="BH125" s="76"/>
      <c r="BI125" s="76"/>
      <c r="BJ125" s="76"/>
      <c r="BK125" s="76"/>
      <c r="BL125" s="76" t="s">
        <v>59</v>
      </c>
      <c r="BM125" s="76"/>
      <c r="BN125" s="76"/>
      <c r="BO125" s="76"/>
      <c r="BP125" s="76"/>
      <c r="BQ125" s="76" t="s">
        <v>93</v>
      </c>
      <c r="BR125" s="76"/>
      <c r="BS125" s="76"/>
      <c r="BT125" s="76"/>
      <c r="BU125" s="83" t="s">
        <v>170</v>
      </c>
      <c r="BV125" s="83"/>
      <c r="BW125" s="83"/>
      <c r="BX125" s="83"/>
      <c r="BY125" s="83"/>
      <c r="CA125" t="s">
        <v>33</v>
      </c>
    </row>
    <row r="126" spans="1:79" s="25" customFormat="1" ht="25.5" customHeight="1" x14ac:dyDescent="0.2">
      <c r="A126" s="59">
        <v>1</v>
      </c>
      <c r="B126" s="60"/>
      <c r="C126" s="60"/>
      <c r="D126" s="62" t="s">
        <v>270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4"/>
      <c r="U126" s="66">
        <v>4657849</v>
      </c>
      <c r="V126" s="67"/>
      <c r="W126" s="67"/>
      <c r="X126" s="67"/>
      <c r="Y126" s="68"/>
      <c r="Z126" s="66">
        <v>5436</v>
      </c>
      <c r="AA126" s="67"/>
      <c r="AB126" s="67"/>
      <c r="AC126" s="67"/>
      <c r="AD126" s="68"/>
      <c r="AE126" s="66">
        <v>0</v>
      </c>
      <c r="AF126" s="67"/>
      <c r="AG126" s="67"/>
      <c r="AH126" s="68"/>
      <c r="AI126" s="66">
        <f>IF(ISNUMBER(U126),U126,0)+IF(ISNUMBER(Z126),Z126,0)</f>
        <v>4663285</v>
      </c>
      <c r="AJ126" s="67"/>
      <c r="AK126" s="67"/>
      <c r="AL126" s="67"/>
      <c r="AM126" s="68"/>
      <c r="AN126" s="66">
        <v>5428870</v>
      </c>
      <c r="AO126" s="67"/>
      <c r="AP126" s="67"/>
      <c r="AQ126" s="67"/>
      <c r="AR126" s="68"/>
      <c r="AS126" s="66">
        <v>6156</v>
      </c>
      <c r="AT126" s="67"/>
      <c r="AU126" s="67"/>
      <c r="AV126" s="67"/>
      <c r="AW126" s="68"/>
      <c r="AX126" s="66">
        <v>0</v>
      </c>
      <c r="AY126" s="67"/>
      <c r="AZ126" s="67"/>
      <c r="BA126" s="68"/>
      <c r="BB126" s="66">
        <f>IF(ISNUMBER(AN126),AN126,0)+IF(ISNUMBER(AS126),AS126,0)</f>
        <v>5435026</v>
      </c>
      <c r="BC126" s="67"/>
      <c r="BD126" s="67"/>
      <c r="BE126" s="67"/>
      <c r="BF126" s="68"/>
      <c r="BG126" s="66">
        <v>6355730</v>
      </c>
      <c r="BH126" s="67"/>
      <c r="BI126" s="67"/>
      <c r="BJ126" s="67"/>
      <c r="BK126" s="68"/>
      <c r="BL126" s="66">
        <v>6588</v>
      </c>
      <c r="BM126" s="67"/>
      <c r="BN126" s="67"/>
      <c r="BO126" s="67"/>
      <c r="BP126" s="68"/>
      <c r="BQ126" s="66">
        <v>0</v>
      </c>
      <c r="BR126" s="67"/>
      <c r="BS126" s="67"/>
      <c r="BT126" s="68"/>
      <c r="BU126" s="66">
        <f>IF(ISNUMBER(BG126),BG126,0)+IF(ISNUMBER(BL126),BL126,0)</f>
        <v>6362318</v>
      </c>
      <c r="BV126" s="67"/>
      <c r="BW126" s="67"/>
      <c r="BX126" s="67"/>
      <c r="BY126" s="68"/>
      <c r="CA126" s="25" t="s">
        <v>34</v>
      </c>
    </row>
    <row r="127" spans="1:79" s="6" customFormat="1" ht="12.75" customHeight="1" x14ac:dyDescent="0.2">
      <c r="A127" s="87"/>
      <c r="B127" s="88"/>
      <c r="C127" s="88"/>
      <c r="D127" s="110" t="s">
        <v>147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2"/>
      <c r="U127" s="84">
        <v>4657849</v>
      </c>
      <c r="V127" s="85"/>
      <c r="W127" s="85"/>
      <c r="X127" s="85"/>
      <c r="Y127" s="86"/>
      <c r="Z127" s="84">
        <v>5436</v>
      </c>
      <c r="AA127" s="85"/>
      <c r="AB127" s="85"/>
      <c r="AC127" s="85"/>
      <c r="AD127" s="86"/>
      <c r="AE127" s="84">
        <v>0</v>
      </c>
      <c r="AF127" s="85"/>
      <c r="AG127" s="85"/>
      <c r="AH127" s="86"/>
      <c r="AI127" s="84">
        <f>IF(ISNUMBER(U127),U127,0)+IF(ISNUMBER(Z127),Z127,0)</f>
        <v>4663285</v>
      </c>
      <c r="AJ127" s="85"/>
      <c r="AK127" s="85"/>
      <c r="AL127" s="85"/>
      <c r="AM127" s="86"/>
      <c r="AN127" s="84">
        <v>5428870</v>
      </c>
      <c r="AO127" s="85"/>
      <c r="AP127" s="85"/>
      <c r="AQ127" s="85"/>
      <c r="AR127" s="86"/>
      <c r="AS127" s="84">
        <v>6156</v>
      </c>
      <c r="AT127" s="85"/>
      <c r="AU127" s="85"/>
      <c r="AV127" s="85"/>
      <c r="AW127" s="86"/>
      <c r="AX127" s="84">
        <v>0</v>
      </c>
      <c r="AY127" s="85"/>
      <c r="AZ127" s="85"/>
      <c r="BA127" s="86"/>
      <c r="BB127" s="84">
        <f>IF(ISNUMBER(AN127),AN127,0)+IF(ISNUMBER(AS127),AS127,0)</f>
        <v>5435026</v>
      </c>
      <c r="BC127" s="85"/>
      <c r="BD127" s="85"/>
      <c r="BE127" s="85"/>
      <c r="BF127" s="86"/>
      <c r="BG127" s="84">
        <v>6355730</v>
      </c>
      <c r="BH127" s="85"/>
      <c r="BI127" s="85"/>
      <c r="BJ127" s="85"/>
      <c r="BK127" s="86"/>
      <c r="BL127" s="84">
        <v>6588</v>
      </c>
      <c r="BM127" s="85"/>
      <c r="BN127" s="85"/>
      <c r="BO127" s="85"/>
      <c r="BP127" s="86"/>
      <c r="BQ127" s="84">
        <v>0</v>
      </c>
      <c r="BR127" s="85"/>
      <c r="BS127" s="85"/>
      <c r="BT127" s="86"/>
      <c r="BU127" s="84">
        <f>IF(ISNUMBER(BG127),BG127,0)+IF(ISNUMBER(BL127),BL127,0)</f>
        <v>6362318</v>
      </c>
      <c r="BV127" s="85"/>
      <c r="BW127" s="85"/>
      <c r="BX127" s="85"/>
      <c r="BY127" s="86"/>
    </row>
    <row r="129" spans="1:79" ht="14.25" customHeight="1" x14ac:dyDescent="0.2">
      <c r="A129" s="34" t="s">
        <v>239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</row>
    <row r="130" spans="1:79" ht="15" customHeight="1" x14ac:dyDescent="0.2">
      <c r="A130" s="98" t="s">
        <v>184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</row>
    <row r="131" spans="1:79" ht="23.1" customHeight="1" x14ac:dyDescent="0.2">
      <c r="A131" s="49" t="s">
        <v>6</v>
      </c>
      <c r="B131" s="50"/>
      <c r="C131" s="50"/>
      <c r="D131" s="49" t="s">
        <v>121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1"/>
      <c r="U131" s="55" t="s">
        <v>188</v>
      </c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 t="s">
        <v>189</v>
      </c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</row>
    <row r="132" spans="1:79" ht="54" customHeight="1" x14ac:dyDescent="0.2">
      <c r="A132" s="52"/>
      <c r="B132" s="53"/>
      <c r="C132" s="53"/>
      <c r="D132" s="52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4"/>
      <c r="U132" s="41" t="s">
        <v>4</v>
      </c>
      <c r="V132" s="42"/>
      <c r="W132" s="42"/>
      <c r="X132" s="42"/>
      <c r="Y132" s="43"/>
      <c r="Z132" s="41" t="s">
        <v>3</v>
      </c>
      <c r="AA132" s="42"/>
      <c r="AB132" s="42"/>
      <c r="AC132" s="42"/>
      <c r="AD132" s="43"/>
      <c r="AE132" s="44" t="s">
        <v>116</v>
      </c>
      <c r="AF132" s="45"/>
      <c r="AG132" s="45"/>
      <c r="AH132" s="45"/>
      <c r="AI132" s="46"/>
      <c r="AJ132" s="41" t="s">
        <v>5</v>
      </c>
      <c r="AK132" s="42"/>
      <c r="AL132" s="42"/>
      <c r="AM132" s="42"/>
      <c r="AN132" s="43"/>
      <c r="AO132" s="41" t="s">
        <v>4</v>
      </c>
      <c r="AP132" s="42"/>
      <c r="AQ132" s="42"/>
      <c r="AR132" s="42"/>
      <c r="AS132" s="43"/>
      <c r="AT132" s="41" t="s">
        <v>3</v>
      </c>
      <c r="AU132" s="42"/>
      <c r="AV132" s="42"/>
      <c r="AW132" s="42"/>
      <c r="AX132" s="43"/>
      <c r="AY132" s="44" t="s">
        <v>116</v>
      </c>
      <c r="AZ132" s="45"/>
      <c r="BA132" s="45"/>
      <c r="BB132" s="45"/>
      <c r="BC132" s="46"/>
      <c r="BD132" s="55" t="s">
        <v>96</v>
      </c>
      <c r="BE132" s="55"/>
      <c r="BF132" s="55"/>
      <c r="BG132" s="55"/>
      <c r="BH132" s="55"/>
    </row>
    <row r="133" spans="1:79" ht="15" customHeight="1" x14ac:dyDescent="0.2">
      <c r="A133" s="41" t="s">
        <v>169</v>
      </c>
      <c r="B133" s="42"/>
      <c r="C133" s="42"/>
      <c r="D133" s="41">
        <v>2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3"/>
      <c r="U133" s="41">
        <v>3</v>
      </c>
      <c r="V133" s="42"/>
      <c r="W133" s="42"/>
      <c r="X133" s="42"/>
      <c r="Y133" s="43"/>
      <c r="Z133" s="41">
        <v>4</v>
      </c>
      <c r="AA133" s="42"/>
      <c r="AB133" s="42"/>
      <c r="AC133" s="42"/>
      <c r="AD133" s="43"/>
      <c r="AE133" s="41">
        <v>5</v>
      </c>
      <c r="AF133" s="42"/>
      <c r="AG133" s="42"/>
      <c r="AH133" s="42"/>
      <c r="AI133" s="43"/>
      <c r="AJ133" s="41">
        <v>6</v>
      </c>
      <c r="AK133" s="42"/>
      <c r="AL133" s="42"/>
      <c r="AM133" s="42"/>
      <c r="AN133" s="43"/>
      <c r="AO133" s="41">
        <v>7</v>
      </c>
      <c r="AP133" s="42"/>
      <c r="AQ133" s="42"/>
      <c r="AR133" s="42"/>
      <c r="AS133" s="43"/>
      <c r="AT133" s="41">
        <v>8</v>
      </c>
      <c r="AU133" s="42"/>
      <c r="AV133" s="42"/>
      <c r="AW133" s="42"/>
      <c r="AX133" s="43"/>
      <c r="AY133" s="41">
        <v>9</v>
      </c>
      <c r="AZ133" s="42"/>
      <c r="BA133" s="42"/>
      <c r="BB133" s="42"/>
      <c r="BC133" s="43"/>
      <c r="BD133" s="41">
        <v>10</v>
      </c>
      <c r="BE133" s="42"/>
      <c r="BF133" s="42"/>
      <c r="BG133" s="42"/>
      <c r="BH133" s="43"/>
    </row>
    <row r="134" spans="1:79" s="1" customFormat="1" ht="12.75" hidden="1" customHeight="1" x14ac:dyDescent="0.2">
      <c r="A134" s="69" t="s">
        <v>69</v>
      </c>
      <c r="B134" s="70"/>
      <c r="C134" s="70"/>
      <c r="D134" s="69" t="s">
        <v>57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1"/>
      <c r="U134" s="69" t="s">
        <v>60</v>
      </c>
      <c r="V134" s="70"/>
      <c r="W134" s="70"/>
      <c r="X134" s="70"/>
      <c r="Y134" s="71"/>
      <c r="Z134" s="69" t="s">
        <v>61</v>
      </c>
      <c r="AA134" s="70"/>
      <c r="AB134" s="70"/>
      <c r="AC134" s="70"/>
      <c r="AD134" s="71"/>
      <c r="AE134" s="69" t="s">
        <v>94</v>
      </c>
      <c r="AF134" s="70"/>
      <c r="AG134" s="70"/>
      <c r="AH134" s="70"/>
      <c r="AI134" s="71"/>
      <c r="AJ134" s="56" t="s">
        <v>171</v>
      </c>
      <c r="AK134" s="57"/>
      <c r="AL134" s="57"/>
      <c r="AM134" s="57"/>
      <c r="AN134" s="58"/>
      <c r="AO134" s="69" t="s">
        <v>62</v>
      </c>
      <c r="AP134" s="70"/>
      <c r="AQ134" s="70"/>
      <c r="AR134" s="70"/>
      <c r="AS134" s="71"/>
      <c r="AT134" s="69" t="s">
        <v>63</v>
      </c>
      <c r="AU134" s="70"/>
      <c r="AV134" s="70"/>
      <c r="AW134" s="70"/>
      <c r="AX134" s="71"/>
      <c r="AY134" s="69" t="s">
        <v>95</v>
      </c>
      <c r="AZ134" s="70"/>
      <c r="BA134" s="70"/>
      <c r="BB134" s="70"/>
      <c r="BC134" s="71"/>
      <c r="BD134" s="83" t="s">
        <v>171</v>
      </c>
      <c r="BE134" s="83"/>
      <c r="BF134" s="83"/>
      <c r="BG134" s="83"/>
      <c r="BH134" s="83"/>
      <c r="CA134" s="1" t="s">
        <v>35</v>
      </c>
    </row>
    <row r="135" spans="1:79" s="25" customFormat="1" ht="25.5" customHeight="1" x14ac:dyDescent="0.2">
      <c r="A135" s="59">
        <v>1</v>
      </c>
      <c r="B135" s="60"/>
      <c r="C135" s="60"/>
      <c r="D135" s="62" t="s">
        <v>270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4"/>
      <c r="U135" s="66">
        <v>6850751</v>
      </c>
      <c r="V135" s="67"/>
      <c r="W135" s="67"/>
      <c r="X135" s="67"/>
      <c r="Y135" s="68"/>
      <c r="Z135" s="66">
        <v>7049</v>
      </c>
      <c r="AA135" s="67"/>
      <c r="AB135" s="67"/>
      <c r="AC135" s="67"/>
      <c r="AD135" s="68"/>
      <c r="AE135" s="65">
        <v>0</v>
      </c>
      <c r="AF135" s="65"/>
      <c r="AG135" s="65"/>
      <c r="AH135" s="65"/>
      <c r="AI135" s="65"/>
      <c r="AJ135" s="99">
        <f>IF(ISNUMBER(U135),U135,0)+IF(ISNUMBER(Z135),Z135,0)</f>
        <v>6857800</v>
      </c>
      <c r="AK135" s="99"/>
      <c r="AL135" s="99"/>
      <c r="AM135" s="99"/>
      <c r="AN135" s="99"/>
      <c r="AO135" s="65">
        <v>7326976</v>
      </c>
      <c r="AP135" s="65"/>
      <c r="AQ135" s="65"/>
      <c r="AR135" s="65"/>
      <c r="AS135" s="65"/>
      <c r="AT135" s="99">
        <v>7458</v>
      </c>
      <c r="AU135" s="99"/>
      <c r="AV135" s="99"/>
      <c r="AW135" s="99"/>
      <c r="AX135" s="99"/>
      <c r="AY135" s="65">
        <v>0</v>
      </c>
      <c r="AZ135" s="65"/>
      <c r="BA135" s="65"/>
      <c r="BB135" s="65"/>
      <c r="BC135" s="65"/>
      <c r="BD135" s="99">
        <f>IF(ISNUMBER(AO135),AO135,0)+IF(ISNUMBER(AT135),AT135,0)</f>
        <v>7334434</v>
      </c>
      <c r="BE135" s="99"/>
      <c r="BF135" s="99"/>
      <c r="BG135" s="99"/>
      <c r="BH135" s="99"/>
      <c r="CA135" s="25" t="s">
        <v>36</v>
      </c>
    </row>
    <row r="136" spans="1:79" s="6" customFormat="1" ht="12.75" customHeight="1" x14ac:dyDescent="0.2">
      <c r="A136" s="87"/>
      <c r="B136" s="88"/>
      <c r="C136" s="88"/>
      <c r="D136" s="110" t="s">
        <v>147</v>
      </c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2"/>
      <c r="U136" s="84">
        <v>6850751</v>
      </c>
      <c r="V136" s="85"/>
      <c r="W136" s="85"/>
      <c r="X136" s="85"/>
      <c r="Y136" s="86"/>
      <c r="Z136" s="84">
        <v>7049</v>
      </c>
      <c r="AA136" s="85"/>
      <c r="AB136" s="85"/>
      <c r="AC136" s="85"/>
      <c r="AD136" s="86"/>
      <c r="AE136" s="97">
        <v>0</v>
      </c>
      <c r="AF136" s="97"/>
      <c r="AG136" s="97"/>
      <c r="AH136" s="97"/>
      <c r="AI136" s="97"/>
      <c r="AJ136" s="100">
        <f>IF(ISNUMBER(U136),U136,0)+IF(ISNUMBER(Z136),Z136,0)</f>
        <v>6857800</v>
      </c>
      <c r="AK136" s="100"/>
      <c r="AL136" s="100"/>
      <c r="AM136" s="100"/>
      <c r="AN136" s="100"/>
      <c r="AO136" s="97">
        <v>7326976</v>
      </c>
      <c r="AP136" s="97"/>
      <c r="AQ136" s="97"/>
      <c r="AR136" s="97"/>
      <c r="AS136" s="97"/>
      <c r="AT136" s="100">
        <v>7458</v>
      </c>
      <c r="AU136" s="100"/>
      <c r="AV136" s="100"/>
      <c r="AW136" s="100"/>
      <c r="AX136" s="100"/>
      <c r="AY136" s="97">
        <v>0</v>
      </c>
      <c r="AZ136" s="97"/>
      <c r="BA136" s="97"/>
      <c r="BB136" s="97"/>
      <c r="BC136" s="97"/>
      <c r="BD136" s="100">
        <f>IF(ISNUMBER(AO136),AO136,0)+IF(ISNUMBER(AT136),AT136,0)</f>
        <v>7334434</v>
      </c>
      <c r="BE136" s="100"/>
      <c r="BF136" s="100"/>
      <c r="BG136" s="100"/>
      <c r="BH136" s="100"/>
    </row>
    <row r="137" spans="1:79" s="5" customFormat="1" ht="12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</row>
    <row r="139" spans="1:79" ht="14.25" customHeight="1" x14ac:dyDescent="0.2">
      <c r="A139" s="34" t="s">
        <v>152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</row>
    <row r="140" spans="1:79" ht="14.25" customHeight="1" x14ac:dyDescent="0.2">
      <c r="A140" s="34" t="s">
        <v>227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</row>
    <row r="141" spans="1:79" ht="23.1" customHeight="1" x14ac:dyDescent="0.2">
      <c r="A141" s="49" t="s">
        <v>6</v>
      </c>
      <c r="B141" s="50"/>
      <c r="C141" s="50"/>
      <c r="D141" s="55" t="s">
        <v>9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 t="s">
        <v>8</v>
      </c>
      <c r="R141" s="55"/>
      <c r="S141" s="55"/>
      <c r="T141" s="55"/>
      <c r="U141" s="55"/>
      <c r="V141" s="55" t="s">
        <v>7</v>
      </c>
      <c r="W141" s="55"/>
      <c r="X141" s="55"/>
      <c r="Y141" s="55"/>
      <c r="Z141" s="55"/>
      <c r="AA141" s="55"/>
      <c r="AB141" s="55"/>
      <c r="AC141" s="55"/>
      <c r="AD141" s="55"/>
      <c r="AE141" s="55"/>
      <c r="AF141" s="41" t="s">
        <v>185</v>
      </c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3"/>
      <c r="AU141" s="41" t="s">
        <v>186</v>
      </c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3"/>
      <c r="BJ141" s="41" t="s">
        <v>187</v>
      </c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3"/>
    </row>
    <row r="142" spans="1:79" ht="32.25" customHeight="1" x14ac:dyDescent="0.2">
      <c r="A142" s="52"/>
      <c r="B142" s="53"/>
      <c r="C142" s="53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 t="s">
        <v>4</v>
      </c>
      <c r="AG142" s="55"/>
      <c r="AH142" s="55"/>
      <c r="AI142" s="55"/>
      <c r="AJ142" s="55"/>
      <c r="AK142" s="55" t="s">
        <v>3</v>
      </c>
      <c r="AL142" s="55"/>
      <c r="AM142" s="55"/>
      <c r="AN142" s="55"/>
      <c r="AO142" s="55"/>
      <c r="AP142" s="55" t="s">
        <v>123</v>
      </c>
      <c r="AQ142" s="55"/>
      <c r="AR142" s="55"/>
      <c r="AS142" s="55"/>
      <c r="AT142" s="55"/>
      <c r="AU142" s="55" t="s">
        <v>4</v>
      </c>
      <c r="AV142" s="55"/>
      <c r="AW142" s="55"/>
      <c r="AX142" s="55"/>
      <c r="AY142" s="55"/>
      <c r="AZ142" s="55" t="s">
        <v>3</v>
      </c>
      <c r="BA142" s="55"/>
      <c r="BB142" s="55"/>
      <c r="BC142" s="55"/>
      <c r="BD142" s="55"/>
      <c r="BE142" s="55" t="s">
        <v>90</v>
      </c>
      <c r="BF142" s="55"/>
      <c r="BG142" s="55"/>
      <c r="BH142" s="55"/>
      <c r="BI142" s="55"/>
      <c r="BJ142" s="55" t="s">
        <v>4</v>
      </c>
      <c r="BK142" s="55"/>
      <c r="BL142" s="55"/>
      <c r="BM142" s="55"/>
      <c r="BN142" s="55"/>
      <c r="BO142" s="55" t="s">
        <v>3</v>
      </c>
      <c r="BP142" s="55"/>
      <c r="BQ142" s="55"/>
      <c r="BR142" s="55"/>
      <c r="BS142" s="55"/>
      <c r="BT142" s="55" t="s">
        <v>97</v>
      </c>
      <c r="BU142" s="55"/>
      <c r="BV142" s="55"/>
      <c r="BW142" s="55"/>
      <c r="BX142" s="55"/>
    </row>
    <row r="143" spans="1:79" ht="15" customHeight="1" x14ac:dyDescent="0.2">
      <c r="A143" s="41">
        <v>1</v>
      </c>
      <c r="B143" s="42"/>
      <c r="C143" s="42"/>
      <c r="D143" s="55">
        <v>2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>
        <v>3</v>
      </c>
      <c r="R143" s="55"/>
      <c r="S143" s="55"/>
      <c r="T143" s="55"/>
      <c r="U143" s="55"/>
      <c r="V143" s="55">
        <v>4</v>
      </c>
      <c r="W143" s="55"/>
      <c r="X143" s="55"/>
      <c r="Y143" s="55"/>
      <c r="Z143" s="55"/>
      <c r="AA143" s="55"/>
      <c r="AB143" s="55"/>
      <c r="AC143" s="55"/>
      <c r="AD143" s="55"/>
      <c r="AE143" s="55"/>
      <c r="AF143" s="55">
        <v>5</v>
      </c>
      <c r="AG143" s="55"/>
      <c r="AH143" s="55"/>
      <c r="AI143" s="55"/>
      <c r="AJ143" s="55"/>
      <c r="AK143" s="55">
        <v>6</v>
      </c>
      <c r="AL143" s="55"/>
      <c r="AM143" s="55"/>
      <c r="AN143" s="55"/>
      <c r="AO143" s="55"/>
      <c r="AP143" s="55">
        <v>7</v>
      </c>
      <c r="AQ143" s="55"/>
      <c r="AR143" s="55"/>
      <c r="AS143" s="55"/>
      <c r="AT143" s="55"/>
      <c r="AU143" s="55">
        <v>8</v>
      </c>
      <c r="AV143" s="55"/>
      <c r="AW143" s="55"/>
      <c r="AX143" s="55"/>
      <c r="AY143" s="55"/>
      <c r="AZ143" s="55">
        <v>9</v>
      </c>
      <c r="BA143" s="55"/>
      <c r="BB143" s="55"/>
      <c r="BC143" s="55"/>
      <c r="BD143" s="55"/>
      <c r="BE143" s="55">
        <v>10</v>
      </c>
      <c r="BF143" s="55"/>
      <c r="BG143" s="55"/>
      <c r="BH143" s="55"/>
      <c r="BI143" s="55"/>
      <c r="BJ143" s="55">
        <v>11</v>
      </c>
      <c r="BK143" s="55"/>
      <c r="BL143" s="55"/>
      <c r="BM143" s="55"/>
      <c r="BN143" s="55"/>
      <c r="BO143" s="55">
        <v>12</v>
      </c>
      <c r="BP143" s="55"/>
      <c r="BQ143" s="55"/>
      <c r="BR143" s="55"/>
      <c r="BS143" s="55"/>
      <c r="BT143" s="55">
        <v>13</v>
      </c>
      <c r="BU143" s="55"/>
      <c r="BV143" s="55"/>
      <c r="BW143" s="55"/>
      <c r="BX143" s="55"/>
    </row>
    <row r="144" spans="1:79" ht="10.5" hidden="1" customHeight="1" x14ac:dyDescent="0.2">
      <c r="A144" s="69" t="s">
        <v>154</v>
      </c>
      <c r="B144" s="70"/>
      <c r="C144" s="70"/>
      <c r="D144" s="55" t="s">
        <v>57</v>
      </c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 t="s">
        <v>70</v>
      </c>
      <c r="R144" s="55"/>
      <c r="S144" s="55"/>
      <c r="T144" s="55"/>
      <c r="U144" s="55"/>
      <c r="V144" s="55" t="s">
        <v>71</v>
      </c>
      <c r="W144" s="55"/>
      <c r="X144" s="55"/>
      <c r="Y144" s="55"/>
      <c r="Z144" s="55"/>
      <c r="AA144" s="55"/>
      <c r="AB144" s="55"/>
      <c r="AC144" s="55"/>
      <c r="AD144" s="55"/>
      <c r="AE144" s="55"/>
      <c r="AF144" s="76" t="s">
        <v>111</v>
      </c>
      <c r="AG144" s="76"/>
      <c r="AH144" s="76"/>
      <c r="AI144" s="76"/>
      <c r="AJ144" s="76"/>
      <c r="AK144" s="102" t="s">
        <v>112</v>
      </c>
      <c r="AL144" s="102"/>
      <c r="AM144" s="102"/>
      <c r="AN144" s="102"/>
      <c r="AO144" s="102"/>
      <c r="AP144" s="83" t="s">
        <v>201</v>
      </c>
      <c r="AQ144" s="83"/>
      <c r="AR144" s="83"/>
      <c r="AS144" s="83"/>
      <c r="AT144" s="83"/>
      <c r="AU144" s="76" t="s">
        <v>113</v>
      </c>
      <c r="AV144" s="76"/>
      <c r="AW144" s="76"/>
      <c r="AX144" s="76"/>
      <c r="AY144" s="76"/>
      <c r="AZ144" s="102" t="s">
        <v>114</v>
      </c>
      <c r="BA144" s="102"/>
      <c r="BB144" s="102"/>
      <c r="BC144" s="102"/>
      <c r="BD144" s="102"/>
      <c r="BE144" s="83" t="s">
        <v>201</v>
      </c>
      <c r="BF144" s="83"/>
      <c r="BG144" s="83"/>
      <c r="BH144" s="83"/>
      <c r="BI144" s="83"/>
      <c r="BJ144" s="76" t="s">
        <v>105</v>
      </c>
      <c r="BK144" s="76"/>
      <c r="BL144" s="76"/>
      <c r="BM144" s="76"/>
      <c r="BN144" s="76"/>
      <c r="BO144" s="102" t="s">
        <v>106</v>
      </c>
      <c r="BP144" s="102"/>
      <c r="BQ144" s="102"/>
      <c r="BR144" s="102"/>
      <c r="BS144" s="102"/>
      <c r="BT144" s="83" t="s">
        <v>201</v>
      </c>
      <c r="BU144" s="83"/>
      <c r="BV144" s="83"/>
      <c r="BW144" s="83"/>
      <c r="BX144" s="83"/>
      <c r="CA144" t="s">
        <v>37</v>
      </c>
    </row>
    <row r="145" spans="1:79" s="6" customFormat="1" ht="15" customHeight="1" x14ac:dyDescent="0.2">
      <c r="A145" s="87">
        <v>0</v>
      </c>
      <c r="B145" s="88"/>
      <c r="C145" s="88"/>
      <c r="D145" s="103" t="s">
        <v>200</v>
      </c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CA145" s="6" t="s">
        <v>38</v>
      </c>
    </row>
    <row r="146" spans="1:79" s="25" customFormat="1" ht="15" customHeight="1" x14ac:dyDescent="0.2">
      <c r="A146" s="59">
        <v>0</v>
      </c>
      <c r="B146" s="60"/>
      <c r="C146" s="60"/>
      <c r="D146" s="131" t="s">
        <v>267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55" t="s">
        <v>172</v>
      </c>
      <c r="R146" s="55"/>
      <c r="S146" s="55"/>
      <c r="T146" s="55"/>
      <c r="U146" s="55"/>
      <c r="V146" s="55" t="s">
        <v>259</v>
      </c>
      <c r="W146" s="55"/>
      <c r="X146" s="55"/>
      <c r="Y146" s="55"/>
      <c r="Z146" s="55"/>
      <c r="AA146" s="55"/>
      <c r="AB146" s="55"/>
      <c r="AC146" s="55"/>
      <c r="AD146" s="55"/>
      <c r="AE146" s="55"/>
      <c r="AF146" s="104">
        <v>1</v>
      </c>
      <c r="AG146" s="104"/>
      <c r="AH146" s="104"/>
      <c r="AI146" s="104"/>
      <c r="AJ146" s="104"/>
      <c r="AK146" s="104">
        <v>0</v>
      </c>
      <c r="AL146" s="104"/>
      <c r="AM146" s="104"/>
      <c r="AN146" s="104"/>
      <c r="AO146" s="104"/>
      <c r="AP146" s="104">
        <v>1</v>
      </c>
      <c r="AQ146" s="104"/>
      <c r="AR146" s="104"/>
      <c r="AS146" s="104"/>
      <c r="AT146" s="104"/>
      <c r="AU146" s="104">
        <v>1</v>
      </c>
      <c r="AV146" s="104"/>
      <c r="AW146" s="104"/>
      <c r="AX146" s="104"/>
      <c r="AY146" s="104"/>
      <c r="AZ146" s="104">
        <v>0</v>
      </c>
      <c r="BA146" s="104"/>
      <c r="BB146" s="104"/>
      <c r="BC146" s="104"/>
      <c r="BD146" s="104"/>
      <c r="BE146" s="104">
        <v>1</v>
      </c>
      <c r="BF146" s="104"/>
      <c r="BG146" s="104"/>
      <c r="BH146" s="104"/>
      <c r="BI146" s="104"/>
      <c r="BJ146" s="104">
        <v>1</v>
      </c>
      <c r="BK146" s="104"/>
      <c r="BL146" s="104"/>
      <c r="BM146" s="104"/>
      <c r="BN146" s="104"/>
      <c r="BO146" s="104">
        <v>0</v>
      </c>
      <c r="BP146" s="104"/>
      <c r="BQ146" s="104"/>
      <c r="BR146" s="104"/>
      <c r="BS146" s="104"/>
      <c r="BT146" s="104">
        <v>1</v>
      </c>
      <c r="BU146" s="104"/>
      <c r="BV146" s="104"/>
      <c r="BW146" s="104"/>
      <c r="BX146" s="104"/>
    </row>
    <row r="147" spans="1:79" s="25" customFormat="1" ht="45" customHeight="1" x14ac:dyDescent="0.2">
      <c r="A147" s="59">
        <v>0</v>
      </c>
      <c r="B147" s="60"/>
      <c r="C147" s="60"/>
      <c r="D147" s="131" t="s">
        <v>269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4"/>
      <c r="Q147" s="55" t="s">
        <v>172</v>
      </c>
      <c r="R147" s="55"/>
      <c r="S147" s="55"/>
      <c r="T147" s="55"/>
      <c r="U147" s="55"/>
      <c r="V147" s="131" t="s">
        <v>271</v>
      </c>
      <c r="W147" s="63"/>
      <c r="X147" s="63"/>
      <c r="Y147" s="63"/>
      <c r="Z147" s="63"/>
      <c r="AA147" s="63"/>
      <c r="AB147" s="63"/>
      <c r="AC147" s="63"/>
      <c r="AD147" s="63"/>
      <c r="AE147" s="64"/>
      <c r="AF147" s="104">
        <v>20.399999999999999</v>
      </c>
      <c r="AG147" s="104"/>
      <c r="AH147" s="104"/>
      <c r="AI147" s="104"/>
      <c r="AJ147" s="104"/>
      <c r="AK147" s="104">
        <v>0</v>
      </c>
      <c r="AL147" s="104"/>
      <c r="AM147" s="104"/>
      <c r="AN147" s="104"/>
      <c r="AO147" s="104"/>
      <c r="AP147" s="104">
        <v>20.399999999999999</v>
      </c>
      <c r="AQ147" s="104"/>
      <c r="AR147" s="104"/>
      <c r="AS147" s="104"/>
      <c r="AT147" s="104"/>
      <c r="AU147" s="104">
        <v>20.399999999999999</v>
      </c>
      <c r="AV147" s="104"/>
      <c r="AW147" s="104"/>
      <c r="AX147" s="104"/>
      <c r="AY147" s="104"/>
      <c r="AZ147" s="104">
        <v>0</v>
      </c>
      <c r="BA147" s="104"/>
      <c r="BB147" s="104"/>
      <c r="BC147" s="104"/>
      <c r="BD147" s="104"/>
      <c r="BE147" s="104">
        <v>20.399999999999999</v>
      </c>
      <c r="BF147" s="104"/>
      <c r="BG147" s="104"/>
      <c r="BH147" s="104"/>
      <c r="BI147" s="104"/>
      <c r="BJ147" s="104">
        <v>20.399999999999999</v>
      </c>
      <c r="BK147" s="104"/>
      <c r="BL147" s="104"/>
      <c r="BM147" s="104"/>
      <c r="BN147" s="104"/>
      <c r="BO147" s="104">
        <v>0</v>
      </c>
      <c r="BP147" s="104"/>
      <c r="BQ147" s="104"/>
      <c r="BR147" s="104"/>
      <c r="BS147" s="104"/>
      <c r="BT147" s="104">
        <v>20.399999999999999</v>
      </c>
      <c r="BU147" s="104"/>
      <c r="BV147" s="104"/>
      <c r="BW147" s="104"/>
      <c r="BX147" s="104"/>
    </row>
    <row r="148" spans="1:79" s="25" customFormat="1" ht="45" customHeight="1" x14ac:dyDescent="0.2">
      <c r="A148" s="59">
        <v>0</v>
      </c>
      <c r="B148" s="60"/>
      <c r="C148" s="60"/>
      <c r="D148" s="131" t="s">
        <v>260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55" t="s">
        <v>172</v>
      </c>
      <c r="R148" s="55"/>
      <c r="S148" s="55"/>
      <c r="T148" s="55"/>
      <c r="U148" s="55"/>
      <c r="V148" s="131" t="s">
        <v>271</v>
      </c>
      <c r="W148" s="63"/>
      <c r="X148" s="63"/>
      <c r="Y148" s="63"/>
      <c r="Z148" s="63"/>
      <c r="AA148" s="63"/>
      <c r="AB148" s="63"/>
      <c r="AC148" s="63"/>
      <c r="AD148" s="63"/>
      <c r="AE148" s="64"/>
      <c r="AF148" s="104">
        <v>6.42</v>
      </c>
      <c r="AG148" s="104"/>
      <c r="AH148" s="104"/>
      <c r="AI148" s="104"/>
      <c r="AJ148" s="104"/>
      <c r="AK148" s="104">
        <v>0</v>
      </c>
      <c r="AL148" s="104"/>
      <c r="AM148" s="104"/>
      <c r="AN148" s="104"/>
      <c r="AO148" s="104"/>
      <c r="AP148" s="104">
        <v>6.42</v>
      </c>
      <c r="AQ148" s="104"/>
      <c r="AR148" s="104"/>
      <c r="AS148" s="104"/>
      <c r="AT148" s="104"/>
      <c r="AU148" s="104">
        <v>5.5</v>
      </c>
      <c r="AV148" s="104"/>
      <c r="AW148" s="104"/>
      <c r="AX148" s="104"/>
      <c r="AY148" s="104"/>
      <c r="AZ148" s="104">
        <v>0</v>
      </c>
      <c r="BA148" s="104"/>
      <c r="BB148" s="104"/>
      <c r="BC148" s="104"/>
      <c r="BD148" s="104"/>
      <c r="BE148" s="104">
        <v>5.5</v>
      </c>
      <c r="BF148" s="104"/>
      <c r="BG148" s="104"/>
      <c r="BH148" s="104"/>
      <c r="BI148" s="104"/>
      <c r="BJ148" s="104">
        <v>5.5</v>
      </c>
      <c r="BK148" s="104"/>
      <c r="BL148" s="104"/>
      <c r="BM148" s="104"/>
      <c r="BN148" s="104"/>
      <c r="BO148" s="104">
        <v>0</v>
      </c>
      <c r="BP148" s="104"/>
      <c r="BQ148" s="104"/>
      <c r="BR148" s="104"/>
      <c r="BS148" s="104"/>
      <c r="BT148" s="104">
        <v>5.5</v>
      </c>
      <c r="BU148" s="104"/>
      <c r="BV148" s="104"/>
      <c r="BW148" s="104"/>
      <c r="BX148" s="104"/>
    </row>
    <row r="149" spans="1:79" s="25" customFormat="1" ht="30" customHeight="1" x14ac:dyDescent="0.2">
      <c r="A149" s="59">
        <v>0</v>
      </c>
      <c r="B149" s="60"/>
      <c r="C149" s="60"/>
      <c r="D149" s="131" t="s">
        <v>261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55" t="s">
        <v>172</v>
      </c>
      <c r="R149" s="55"/>
      <c r="S149" s="55"/>
      <c r="T149" s="55"/>
      <c r="U149" s="55"/>
      <c r="V149" s="131" t="s">
        <v>271</v>
      </c>
      <c r="W149" s="63"/>
      <c r="X149" s="63"/>
      <c r="Y149" s="63"/>
      <c r="Z149" s="63"/>
      <c r="AA149" s="63"/>
      <c r="AB149" s="63"/>
      <c r="AC149" s="63"/>
      <c r="AD149" s="63"/>
      <c r="AE149" s="64"/>
      <c r="AF149" s="104">
        <v>7</v>
      </c>
      <c r="AG149" s="104"/>
      <c r="AH149" s="104"/>
      <c r="AI149" s="104"/>
      <c r="AJ149" s="104"/>
      <c r="AK149" s="104">
        <v>0</v>
      </c>
      <c r="AL149" s="104"/>
      <c r="AM149" s="104"/>
      <c r="AN149" s="104"/>
      <c r="AO149" s="104"/>
      <c r="AP149" s="104">
        <v>7</v>
      </c>
      <c r="AQ149" s="104"/>
      <c r="AR149" s="104"/>
      <c r="AS149" s="104"/>
      <c r="AT149" s="104"/>
      <c r="AU149" s="104">
        <v>7</v>
      </c>
      <c r="AV149" s="104"/>
      <c r="AW149" s="104"/>
      <c r="AX149" s="104"/>
      <c r="AY149" s="104"/>
      <c r="AZ149" s="104">
        <v>0</v>
      </c>
      <c r="BA149" s="104"/>
      <c r="BB149" s="104"/>
      <c r="BC149" s="104"/>
      <c r="BD149" s="104"/>
      <c r="BE149" s="104">
        <v>7</v>
      </c>
      <c r="BF149" s="104"/>
      <c r="BG149" s="104"/>
      <c r="BH149" s="104"/>
      <c r="BI149" s="104"/>
      <c r="BJ149" s="104">
        <v>7</v>
      </c>
      <c r="BK149" s="104"/>
      <c r="BL149" s="104"/>
      <c r="BM149" s="104"/>
      <c r="BN149" s="104"/>
      <c r="BO149" s="104">
        <v>0</v>
      </c>
      <c r="BP149" s="104"/>
      <c r="BQ149" s="104"/>
      <c r="BR149" s="104"/>
      <c r="BS149" s="104"/>
      <c r="BT149" s="104">
        <v>7</v>
      </c>
      <c r="BU149" s="104"/>
      <c r="BV149" s="104"/>
      <c r="BW149" s="104"/>
      <c r="BX149" s="104"/>
    </row>
    <row r="150" spans="1:79" s="25" customFormat="1" ht="30" customHeight="1" x14ac:dyDescent="0.2">
      <c r="A150" s="59">
        <v>0</v>
      </c>
      <c r="B150" s="60"/>
      <c r="C150" s="60"/>
      <c r="D150" s="131" t="s">
        <v>272</v>
      </c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4"/>
      <c r="Q150" s="55" t="s">
        <v>172</v>
      </c>
      <c r="R150" s="55"/>
      <c r="S150" s="55"/>
      <c r="T150" s="55"/>
      <c r="U150" s="55"/>
      <c r="V150" s="131" t="s">
        <v>271</v>
      </c>
      <c r="W150" s="63"/>
      <c r="X150" s="63"/>
      <c r="Y150" s="63"/>
      <c r="Z150" s="63"/>
      <c r="AA150" s="63"/>
      <c r="AB150" s="63"/>
      <c r="AC150" s="63"/>
      <c r="AD150" s="63"/>
      <c r="AE150" s="64"/>
      <c r="AF150" s="104">
        <v>33.851999999999997</v>
      </c>
      <c r="AG150" s="104"/>
      <c r="AH150" s="104"/>
      <c r="AI150" s="104"/>
      <c r="AJ150" s="104"/>
      <c r="AK150" s="104">
        <v>0</v>
      </c>
      <c r="AL150" s="104"/>
      <c r="AM150" s="104"/>
      <c r="AN150" s="104"/>
      <c r="AO150" s="104"/>
      <c r="AP150" s="104">
        <v>33.851999999999997</v>
      </c>
      <c r="AQ150" s="104"/>
      <c r="AR150" s="104"/>
      <c r="AS150" s="104"/>
      <c r="AT150" s="104"/>
      <c r="AU150" s="104">
        <v>32.9</v>
      </c>
      <c r="AV150" s="104"/>
      <c r="AW150" s="104"/>
      <c r="AX150" s="104"/>
      <c r="AY150" s="104"/>
      <c r="AZ150" s="104">
        <v>0</v>
      </c>
      <c r="BA150" s="104"/>
      <c r="BB150" s="104"/>
      <c r="BC150" s="104"/>
      <c r="BD150" s="104"/>
      <c r="BE150" s="104">
        <v>32.9</v>
      </c>
      <c r="BF150" s="104"/>
      <c r="BG150" s="104"/>
      <c r="BH150" s="104"/>
      <c r="BI150" s="104"/>
      <c r="BJ150" s="104">
        <v>32.9</v>
      </c>
      <c r="BK150" s="104"/>
      <c r="BL150" s="104"/>
      <c r="BM150" s="104"/>
      <c r="BN150" s="104"/>
      <c r="BO150" s="104">
        <v>0</v>
      </c>
      <c r="BP150" s="104"/>
      <c r="BQ150" s="104"/>
      <c r="BR150" s="104"/>
      <c r="BS150" s="104"/>
      <c r="BT150" s="104">
        <v>32.9</v>
      </c>
      <c r="BU150" s="104"/>
      <c r="BV150" s="104"/>
      <c r="BW150" s="104"/>
      <c r="BX150" s="104"/>
    </row>
    <row r="151" spans="1:79" s="6" customFormat="1" ht="15" customHeight="1" x14ac:dyDescent="0.2">
      <c r="A151" s="87">
        <v>0</v>
      </c>
      <c r="B151" s="88"/>
      <c r="C151" s="88"/>
      <c r="D151" s="132" t="s">
        <v>202</v>
      </c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2"/>
      <c r="Q151" s="103"/>
      <c r="R151" s="103"/>
      <c r="S151" s="103"/>
      <c r="T151" s="103"/>
      <c r="U151" s="103"/>
      <c r="V151" s="132"/>
      <c r="W151" s="111"/>
      <c r="X151" s="111"/>
      <c r="Y151" s="111"/>
      <c r="Z151" s="111"/>
      <c r="AA151" s="111"/>
      <c r="AB151" s="111"/>
      <c r="AC151" s="111"/>
      <c r="AD151" s="111"/>
      <c r="AE151" s="112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</row>
    <row r="152" spans="1:79" s="25" customFormat="1" ht="28.5" customHeight="1" x14ac:dyDescent="0.2">
      <c r="A152" s="59">
        <v>0</v>
      </c>
      <c r="B152" s="60"/>
      <c r="C152" s="60"/>
      <c r="D152" s="131" t="s">
        <v>273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4"/>
      <c r="Q152" s="55" t="s">
        <v>173</v>
      </c>
      <c r="R152" s="55"/>
      <c r="S152" s="55"/>
      <c r="T152" s="55"/>
      <c r="U152" s="55"/>
      <c r="V152" s="131" t="s">
        <v>259</v>
      </c>
      <c r="W152" s="63"/>
      <c r="X152" s="63"/>
      <c r="Y152" s="63"/>
      <c r="Z152" s="63"/>
      <c r="AA152" s="63"/>
      <c r="AB152" s="63"/>
      <c r="AC152" s="63"/>
      <c r="AD152" s="63"/>
      <c r="AE152" s="64"/>
      <c r="AF152" s="104">
        <v>937</v>
      </c>
      <c r="AG152" s="104"/>
      <c r="AH152" s="104"/>
      <c r="AI152" s="104"/>
      <c r="AJ152" s="104"/>
      <c r="AK152" s="104">
        <v>0</v>
      </c>
      <c r="AL152" s="104"/>
      <c r="AM152" s="104"/>
      <c r="AN152" s="104"/>
      <c r="AO152" s="104"/>
      <c r="AP152" s="104">
        <v>937</v>
      </c>
      <c r="AQ152" s="104"/>
      <c r="AR152" s="104"/>
      <c r="AS152" s="104"/>
      <c r="AT152" s="104"/>
      <c r="AU152" s="104">
        <v>950</v>
      </c>
      <c r="AV152" s="104"/>
      <c r="AW152" s="104"/>
      <c r="AX152" s="104"/>
      <c r="AY152" s="104"/>
      <c r="AZ152" s="104">
        <v>0</v>
      </c>
      <c r="BA152" s="104"/>
      <c r="BB152" s="104"/>
      <c r="BC152" s="104"/>
      <c r="BD152" s="104"/>
      <c r="BE152" s="104">
        <v>950</v>
      </c>
      <c r="BF152" s="104"/>
      <c r="BG152" s="104"/>
      <c r="BH152" s="104"/>
      <c r="BI152" s="104"/>
      <c r="BJ152" s="104">
        <v>950</v>
      </c>
      <c r="BK152" s="104"/>
      <c r="BL152" s="104"/>
      <c r="BM152" s="104"/>
      <c r="BN152" s="104"/>
      <c r="BO152" s="104">
        <v>0</v>
      </c>
      <c r="BP152" s="104"/>
      <c r="BQ152" s="104"/>
      <c r="BR152" s="104"/>
      <c r="BS152" s="104"/>
      <c r="BT152" s="104">
        <v>950</v>
      </c>
      <c r="BU152" s="104"/>
      <c r="BV152" s="104"/>
      <c r="BW152" s="104"/>
      <c r="BX152" s="104"/>
    </row>
    <row r="153" spans="1:79" s="25" customFormat="1" ht="15" customHeight="1" x14ac:dyDescent="0.2">
      <c r="A153" s="59">
        <v>0</v>
      </c>
      <c r="B153" s="60"/>
      <c r="C153" s="60"/>
      <c r="D153" s="131" t="s">
        <v>274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55" t="s">
        <v>173</v>
      </c>
      <c r="R153" s="55"/>
      <c r="S153" s="55"/>
      <c r="T153" s="55"/>
      <c r="U153" s="55"/>
      <c r="V153" s="131" t="s">
        <v>259</v>
      </c>
      <c r="W153" s="63"/>
      <c r="X153" s="63"/>
      <c r="Y153" s="63"/>
      <c r="Z153" s="63"/>
      <c r="AA153" s="63"/>
      <c r="AB153" s="63"/>
      <c r="AC153" s="63"/>
      <c r="AD153" s="63"/>
      <c r="AE153" s="64"/>
      <c r="AF153" s="104">
        <v>30</v>
      </c>
      <c r="AG153" s="104"/>
      <c r="AH153" s="104"/>
      <c r="AI153" s="104"/>
      <c r="AJ153" s="104"/>
      <c r="AK153" s="104">
        <v>0</v>
      </c>
      <c r="AL153" s="104"/>
      <c r="AM153" s="104"/>
      <c r="AN153" s="104"/>
      <c r="AO153" s="104"/>
      <c r="AP153" s="104">
        <v>30</v>
      </c>
      <c r="AQ153" s="104"/>
      <c r="AR153" s="104"/>
      <c r="AS153" s="104"/>
      <c r="AT153" s="104"/>
      <c r="AU153" s="104">
        <v>38</v>
      </c>
      <c r="AV153" s="104"/>
      <c r="AW153" s="104"/>
      <c r="AX153" s="104"/>
      <c r="AY153" s="104"/>
      <c r="AZ153" s="104">
        <v>0</v>
      </c>
      <c r="BA153" s="104"/>
      <c r="BB153" s="104"/>
      <c r="BC153" s="104"/>
      <c r="BD153" s="104"/>
      <c r="BE153" s="104">
        <v>38</v>
      </c>
      <c r="BF153" s="104"/>
      <c r="BG153" s="104"/>
      <c r="BH153" s="104"/>
      <c r="BI153" s="104"/>
      <c r="BJ153" s="104">
        <v>38</v>
      </c>
      <c r="BK153" s="104"/>
      <c r="BL153" s="104"/>
      <c r="BM153" s="104"/>
      <c r="BN153" s="104"/>
      <c r="BO153" s="104">
        <v>0</v>
      </c>
      <c r="BP153" s="104"/>
      <c r="BQ153" s="104"/>
      <c r="BR153" s="104"/>
      <c r="BS153" s="104"/>
      <c r="BT153" s="104">
        <v>38</v>
      </c>
      <c r="BU153" s="104"/>
      <c r="BV153" s="104"/>
      <c r="BW153" s="104"/>
      <c r="BX153" s="104"/>
    </row>
    <row r="154" spans="1:79" s="25" customFormat="1" ht="15" customHeight="1" x14ac:dyDescent="0.2">
      <c r="A154" s="59">
        <v>0</v>
      </c>
      <c r="B154" s="60"/>
      <c r="C154" s="60"/>
      <c r="D154" s="131" t="s">
        <v>275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4"/>
      <c r="Q154" s="55" t="s">
        <v>173</v>
      </c>
      <c r="R154" s="55"/>
      <c r="S154" s="55"/>
      <c r="T154" s="55"/>
      <c r="U154" s="55"/>
      <c r="V154" s="131" t="s">
        <v>259</v>
      </c>
      <c r="W154" s="63"/>
      <c r="X154" s="63"/>
      <c r="Y154" s="63"/>
      <c r="Z154" s="63"/>
      <c r="AA154" s="63"/>
      <c r="AB154" s="63"/>
      <c r="AC154" s="63"/>
      <c r="AD154" s="63"/>
      <c r="AE154" s="64"/>
      <c r="AF154" s="104">
        <v>535</v>
      </c>
      <c r="AG154" s="104"/>
      <c r="AH154" s="104"/>
      <c r="AI154" s="104"/>
      <c r="AJ154" s="104"/>
      <c r="AK154" s="104">
        <v>0</v>
      </c>
      <c r="AL154" s="104"/>
      <c r="AM154" s="104"/>
      <c r="AN154" s="104"/>
      <c r="AO154" s="104"/>
      <c r="AP154" s="104">
        <v>535</v>
      </c>
      <c r="AQ154" s="104"/>
      <c r="AR154" s="104"/>
      <c r="AS154" s="104"/>
      <c r="AT154" s="104"/>
      <c r="AU154" s="104">
        <v>581</v>
      </c>
      <c r="AV154" s="104"/>
      <c r="AW154" s="104"/>
      <c r="AX154" s="104"/>
      <c r="AY154" s="104"/>
      <c r="AZ154" s="104">
        <v>0</v>
      </c>
      <c r="BA154" s="104"/>
      <c r="BB154" s="104"/>
      <c r="BC154" s="104"/>
      <c r="BD154" s="104"/>
      <c r="BE154" s="104">
        <v>581</v>
      </c>
      <c r="BF154" s="104"/>
      <c r="BG154" s="104"/>
      <c r="BH154" s="104"/>
      <c r="BI154" s="104"/>
      <c r="BJ154" s="104">
        <v>569</v>
      </c>
      <c r="BK154" s="104"/>
      <c r="BL154" s="104"/>
      <c r="BM154" s="104"/>
      <c r="BN154" s="104"/>
      <c r="BO154" s="104">
        <v>0</v>
      </c>
      <c r="BP154" s="104"/>
      <c r="BQ154" s="104"/>
      <c r="BR154" s="104"/>
      <c r="BS154" s="104"/>
      <c r="BT154" s="104">
        <v>569</v>
      </c>
      <c r="BU154" s="104"/>
      <c r="BV154" s="104"/>
      <c r="BW154" s="104"/>
      <c r="BX154" s="104"/>
    </row>
    <row r="155" spans="1:79" s="25" customFormat="1" ht="30" customHeight="1" x14ac:dyDescent="0.2">
      <c r="A155" s="59">
        <v>0</v>
      </c>
      <c r="B155" s="60"/>
      <c r="C155" s="60"/>
      <c r="D155" s="131" t="s">
        <v>276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173</v>
      </c>
      <c r="R155" s="55"/>
      <c r="S155" s="55"/>
      <c r="T155" s="55"/>
      <c r="U155" s="55"/>
      <c r="V155" s="131" t="s">
        <v>259</v>
      </c>
      <c r="W155" s="63"/>
      <c r="X155" s="63"/>
      <c r="Y155" s="63"/>
      <c r="Z155" s="63"/>
      <c r="AA155" s="63"/>
      <c r="AB155" s="63"/>
      <c r="AC155" s="63"/>
      <c r="AD155" s="63"/>
      <c r="AE155" s="64"/>
      <c r="AF155" s="104">
        <v>51</v>
      </c>
      <c r="AG155" s="104"/>
      <c r="AH155" s="104"/>
      <c r="AI155" s="104"/>
      <c r="AJ155" s="104"/>
      <c r="AK155" s="104">
        <v>0</v>
      </c>
      <c r="AL155" s="104"/>
      <c r="AM155" s="104"/>
      <c r="AN155" s="104"/>
      <c r="AO155" s="104"/>
      <c r="AP155" s="104">
        <v>51</v>
      </c>
      <c r="AQ155" s="104"/>
      <c r="AR155" s="104"/>
      <c r="AS155" s="104"/>
      <c r="AT155" s="104"/>
      <c r="AU155" s="104">
        <v>48</v>
      </c>
      <c r="AV155" s="104"/>
      <c r="AW155" s="104"/>
      <c r="AX155" s="104"/>
      <c r="AY155" s="104"/>
      <c r="AZ155" s="104">
        <v>0</v>
      </c>
      <c r="BA155" s="104"/>
      <c r="BB155" s="104"/>
      <c r="BC155" s="104"/>
      <c r="BD155" s="104"/>
      <c r="BE155" s="104">
        <v>48</v>
      </c>
      <c r="BF155" s="104"/>
      <c r="BG155" s="104"/>
      <c r="BH155" s="104"/>
      <c r="BI155" s="104"/>
      <c r="BJ155" s="104">
        <v>36</v>
      </c>
      <c r="BK155" s="104"/>
      <c r="BL155" s="104"/>
      <c r="BM155" s="104"/>
      <c r="BN155" s="104"/>
      <c r="BO155" s="104">
        <v>0</v>
      </c>
      <c r="BP155" s="104"/>
      <c r="BQ155" s="104"/>
      <c r="BR155" s="104"/>
      <c r="BS155" s="104"/>
      <c r="BT155" s="104">
        <v>36</v>
      </c>
      <c r="BU155" s="104"/>
      <c r="BV155" s="104"/>
      <c r="BW155" s="104"/>
      <c r="BX155" s="104"/>
    </row>
    <row r="156" spans="1:79" s="25" customFormat="1" ht="15" customHeight="1" x14ac:dyDescent="0.2">
      <c r="A156" s="59">
        <v>0</v>
      </c>
      <c r="B156" s="60"/>
      <c r="C156" s="60"/>
      <c r="D156" s="131" t="s">
        <v>277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173</v>
      </c>
      <c r="R156" s="55"/>
      <c r="S156" s="55"/>
      <c r="T156" s="55"/>
      <c r="U156" s="55"/>
      <c r="V156" s="131" t="s">
        <v>259</v>
      </c>
      <c r="W156" s="63"/>
      <c r="X156" s="63"/>
      <c r="Y156" s="63"/>
      <c r="Z156" s="63"/>
      <c r="AA156" s="63"/>
      <c r="AB156" s="63"/>
      <c r="AC156" s="63"/>
      <c r="AD156" s="63"/>
      <c r="AE156" s="64"/>
      <c r="AF156" s="104">
        <v>75</v>
      </c>
      <c r="AG156" s="104"/>
      <c r="AH156" s="104"/>
      <c r="AI156" s="104"/>
      <c r="AJ156" s="104"/>
      <c r="AK156" s="104">
        <v>0</v>
      </c>
      <c r="AL156" s="104"/>
      <c r="AM156" s="104"/>
      <c r="AN156" s="104"/>
      <c r="AO156" s="104"/>
      <c r="AP156" s="104">
        <v>75</v>
      </c>
      <c r="AQ156" s="104"/>
      <c r="AR156" s="104"/>
      <c r="AS156" s="104"/>
      <c r="AT156" s="104"/>
      <c r="AU156" s="104">
        <v>83</v>
      </c>
      <c r="AV156" s="104"/>
      <c r="AW156" s="104"/>
      <c r="AX156" s="104"/>
      <c r="AY156" s="104"/>
      <c r="AZ156" s="104">
        <v>0</v>
      </c>
      <c r="BA156" s="104"/>
      <c r="BB156" s="104"/>
      <c r="BC156" s="104"/>
      <c r="BD156" s="104"/>
      <c r="BE156" s="104">
        <v>83</v>
      </c>
      <c r="BF156" s="104"/>
      <c r="BG156" s="104"/>
      <c r="BH156" s="104"/>
      <c r="BI156" s="104"/>
      <c r="BJ156" s="104">
        <v>107</v>
      </c>
      <c r="BK156" s="104"/>
      <c r="BL156" s="104"/>
      <c r="BM156" s="104"/>
      <c r="BN156" s="104"/>
      <c r="BO156" s="104">
        <v>0</v>
      </c>
      <c r="BP156" s="104"/>
      <c r="BQ156" s="104"/>
      <c r="BR156" s="104"/>
      <c r="BS156" s="104"/>
      <c r="BT156" s="104">
        <v>107</v>
      </c>
      <c r="BU156" s="104"/>
      <c r="BV156" s="104"/>
      <c r="BW156" s="104"/>
      <c r="BX156" s="104"/>
    </row>
    <row r="157" spans="1:79" s="25" customFormat="1" ht="15" customHeight="1" x14ac:dyDescent="0.2">
      <c r="A157" s="59">
        <v>0</v>
      </c>
      <c r="B157" s="60"/>
      <c r="C157" s="60"/>
      <c r="D157" s="131" t="s">
        <v>278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173</v>
      </c>
      <c r="R157" s="55"/>
      <c r="S157" s="55"/>
      <c r="T157" s="55"/>
      <c r="U157" s="55"/>
      <c r="V157" s="131" t="s">
        <v>259</v>
      </c>
      <c r="W157" s="63"/>
      <c r="X157" s="63"/>
      <c r="Y157" s="63"/>
      <c r="Z157" s="63"/>
      <c r="AA157" s="63"/>
      <c r="AB157" s="63"/>
      <c r="AC157" s="63"/>
      <c r="AD157" s="63"/>
      <c r="AE157" s="64"/>
      <c r="AF157" s="104">
        <v>35</v>
      </c>
      <c r="AG157" s="104"/>
      <c r="AH157" s="104"/>
      <c r="AI157" s="104"/>
      <c r="AJ157" s="104"/>
      <c r="AK157" s="104">
        <v>0</v>
      </c>
      <c r="AL157" s="104"/>
      <c r="AM157" s="104"/>
      <c r="AN157" s="104"/>
      <c r="AO157" s="104"/>
      <c r="AP157" s="104">
        <v>35</v>
      </c>
      <c r="AQ157" s="104"/>
      <c r="AR157" s="104"/>
      <c r="AS157" s="104"/>
      <c r="AT157" s="104"/>
      <c r="AU157" s="104">
        <v>36</v>
      </c>
      <c r="AV157" s="104"/>
      <c r="AW157" s="104"/>
      <c r="AX157" s="104"/>
      <c r="AY157" s="104"/>
      <c r="AZ157" s="104">
        <v>0</v>
      </c>
      <c r="BA157" s="104"/>
      <c r="BB157" s="104"/>
      <c r="BC157" s="104"/>
      <c r="BD157" s="104"/>
      <c r="BE157" s="104">
        <v>36</v>
      </c>
      <c r="BF157" s="104"/>
      <c r="BG157" s="104"/>
      <c r="BH157" s="104"/>
      <c r="BI157" s="104"/>
      <c r="BJ157" s="104">
        <v>36</v>
      </c>
      <c r="BK157" s="104"/>
      <c r="BL157" s="104"/>
      <c r="BM157" s="104"/>
      <c r="BN157" s="104"/>
      <c r="BO157" s="104">
        <v>0</v>
      </c>
      <c r="BP157" s="104"/>
      <c r="BQ157" s="104"/>
      <c r="BR157" s="104"/>
      <c r="BS157" s="104"/>
      <c r="BT157" s="104">
        <v>36</v>
      </c>
      <c r="BU157" s="104"/>
      <c r="BV157" s="104"/>
      <c r="BW157" s="104"/>
      <c r="BX157" s="104"/>
    </row>
    <row r="158" spans="1:79" s="25" customFormat="1" ht="15" customHeight="1" x14ac:dyDescent="0.2">
      <c r="A158" s="59">
        <v>0</v>
      </c>
      <c r="B158" s="60"/>
      <c r="C158" s="60"/>
      <c r="D158" s="131" t="s">
        <v>279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173</v>
      </c>
      <c r="R158" s="55"/>
      <c r="S158" s="55"/>
      <c r="T158" s="55"/>
      <c r="U158" s="55"/>
      <c r="V158" s="131" t="s">
        <v>259</v>
      </c>
      <c r="W158" s="63"/>
      <c r="X158" s="63"/>
      <c r="Y158" s="63"/>
      <c r="Z158" s="63"/>
      <c r="AA158" s="63"/>
      <c r="AB158" s="63"/>
      <c r="AC158" s="63"/>
      <c r="AD158" s="63"/>
      <c r="AE158" s="64"/>
      <c r="AF158" s="104">
        <v>211</v>
      </c>
      <c r="AG158" s="104"/>
      <c r="AH158" s="104"/>
      <c r="AI158" s="104"/>
      <c r="AJ158" s="104"/>
      <c r="AK158" s="104">
        <v>0</v>
      </c>
      <c r="AL158" s="104"/>
      <c r="AM158" s="104"/>
      <c r="AN158" s="104"/>
      <c r="AO158" s="104"/>
      <c r="AP158" s="104">
        <v>211</v>
      </c>
      <c r="AQ158" s="104"/>
      <c r="AR158" s="104"/>
      <c r="AS158" s="104"/>
      <c r="AT158" s="104"/>
      <c r="AU158" s="104">
        <v>164</v>
      </c>
      <c r="AV158" s="104"/>
      <c r="AW158" s="104"/>
      <c r="AX158" s="104"/>
      <c r="AY158" s="104"/>
      <c r="AZ158" s="104">
        <v>0</v>
      </c>
      <c r="BA158" s="104"/>
      <c r="BB158" s="104"/>
      <c r="BC158" s="104"/>
      <c r="BD158" s="104"/>
      <c r="BE158" s="104">
        <v>164</v>
      </c>
      <c r="BF158" s="104"/>
      <c r="BG158" s="104"/>
      <c r="BH158" s="104"/>
      <c r="BI158" s="104"/>
      <c r="BJ158" s="104">
        <v>164</v>
      </c>
      <c r="BK158" s="104"/>
      <c r="BL158" s="104"/>
      <c r="BM158" s="104"/>
      <c r="BN158" s="104"/>
      <c r="BO158" s="104">
        <v>0</v>
      </c>
      <c r="BP158" s="104"/>
      <c r="BQ158" s="104"/>
      <c r="BR158" s="104"/>
      <c r="BS158" s="104"/>
      <c r="BT158" s="104">
        <v>164</v>
      </c>
      <c r="BU158" s="104"/>
      <c r="BV158" s="104"/>
      <c r="BW158" s="104"/>
      <c r="BX158" s="104"/>
    </row>
    <row r="159" spans="1:79" s="6" customFormat="1" ht="15" customHeight="1" x14ac:dyDescent="0.2">
      <c r="A159" s="87">
        <v>0</v>
      </c>
      <c r="B159" s="88"/>
      <c r="C159" s="88"/>
      <c r="D159" s="132" t="s">
        <v>203</v>
      </c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2"/>
      <c r="Q159" s="103"/>
      <c r="R159" s="103"/>
      <c r="S159" s="103"/>
      <c r="T159" s="103"/>
      <c r="U159" s="103"/>
      <c r="V159" s="132"/>
      <c r="W159" s="111"/>
      <c r="X159" s="111"/>
      <c r="Y159" s="111"/>
      <c r="Z159" s="111"/>
      <c r="AA159" s="111"/>
      <c r="AB159" s="111"/>
      <c r="AC159" s="111"/>
      <c r="AD159" s="111"/>
      <c r="AE159" s="112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</row>
    <row r="160" spans="1:79" s="25" customFormat="1" ht="28.5" customHeight="1" x14ac:dyDescent="0.2">
      <c r="A160" s="59">
        <v>0</v>
      </c>
      <c r="B160" s="60"/>
      <c r="C160" s="60"/>
      <c r="D160" s="131" t="s">
        <v>280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262</v>
      </c>
      <c r="R160" s="55"/>
      <c r="S160" s="55"/>
      <c r="T160" s="55"/>
      <c r="U160" s="55"/>
      <c r="V160" s="131" t="s">
        <v>204</v>
      </c>
      <c r="W160" s="63"/>
      <c r="X160" s="63"/>
      <c r="Y160" s="63"/>
      <c r="Z160" s="63"/>
      <c r="AA160" s="63"/>
      <c r="AB160" s="63"/>
      <c r="AC160" s="63"/>
      <c r="AD160" s="63"/>
      <c r="AE160" s="64"/>
      <c r="AF160" s="104">
        <v>4971.0200000000004</v>
      </c>
      <c r="AG160" s="104"/>
      <c r="AH160" s="104"/>
      <c r="AI160" s="104"/>
      <c r="AJ160" s="104"/>
      <c r="AK160" s="104">
        <v>0</v>
      </c>
      <c r="AL160" s="104"/>
      <c r="AM160" s="104"/>
      <c r="AN160" s="104"/>
      <c r="AO160" s="104"/>
      <c r="AP160" s="104">
        <v>4971.0200000000004</v>
      </c>
      <c r="AQ160" s="104"/>
      <c r="AR160" s="104"/>
      <c r="AS160" s="104"/>
      <c r="AT160" s="104"/>
      <c r="AU160" s="104">
        <v>5714.6</v>
      </c>
      <c r="AV160" s="104"/>
      <c r="AW160" s="104"/>
      <c r="AX160" s="104"/>
      <c r="AY160" s="104"/>
      <c r="AZ160" s="104">
        <v>0</v>
      </c>
      <c r="BA160" s="104"/>
      <c r="BB160" s="104"/>
      <c r="BC160" s="104"/>
      <c r="BD160" s="104"/>
      <c r="BE160" s="104">
        <v>5714.6</v>
      </c>
      <c r="BF160" s="104"/>
      <c r="BG160" s="104"/>
      <c r="BH160" s="104"/>
      <c r="BI160" s="104"/>
      <c r="BJ160" s="104">
        <v>6669.19</v>
      </c>
      <c r="BK160" s="104"/>
      <c r="BL160" s="104"/>
      <c r="BM160" s="104"/>
      <c r="BN160" s="104"/>
      <c r="BO160" s="104">
        <v>0</v>
      </c>
      <c r="BP160" s="104"/>
      <c r="BQ160" s="104"/>
      <c r="BR160" s="104"/>
      <c r="BS160" s="104"/>
      <c r="BT160" s="104">
        <v>6669.19</v>
      </c>
      <c r="BU160" s="104"/>
      <c r="BV160" s="104"/>
      <c r="BW160" s="104"/>
      <c r="BX160" s="104"/>
    </row>
    <row r="161" spans="1:79" s="25" customFormat="1" ht="30" customHeight="1" x14ac:dyDescent="0.2">
      <c r="A161" s="59">
        <v>0</v>
      </c>
      <c r="B161" s="60"/>
      <c r="C161" s="60"/>
      <c r="D161" s="131" t="s">
        <v>281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 t="s">
        <v>263</v>
      </c>
      <c r="R161" s="55"/>
      <c r="S161" s="55"/>
      <c r="T161" s="55"/>
      <c r="U161" s="55"/>
      <c r="V161" s="131" t="s">
        <v>204</v>
      </c>
      <c r="W161" s="63"/>
      <c r="X161" s="63"/>
      <c r="Y161" s="63"/>
      <c r="Z161" s="63"/>
      <c r="AA161" s="63"/>
      <c r="AB161" s="63"/>
      <c r="AC161" s="63"/>
      <c r="AD161" s="63"/>
      <c r="AE161" s="64"/>
      <c r="AF161" s="104">
        <v>24.6</v>
      </c>
      <c r="AG161" s="104"/>
      <c r="AH161" s="104"/>
      <c r="AI161" s="104"/>
      <c r="AJ161" s="104"/>
      <c r="AK161" s="104">
        <v>0</v>
      </c>
      <c r="AL161" s="104"/>
      <c r="AM161" s="104"/>
      <c r="AN161" s="104"/>
      <c r="AO161" s="104"/>
      <c r="AP161" s="104">
        <v>24.6</v>
      </c>
      <c r="AQ161" s="104"/>
      <c r="AR161" s="104"/>
      <c r="AS161" s="104"/>
      <c r="AT161" s="104"/>
      <c r="AU161" s="104">
        <v>24.7</v>
      </c>
      <c r="AV161" s="104"/>
      <c r="AW161" s="104"/>
      <c r="AX161" s="104"/>
      <c r="AY161" s="104"/>
      <c r="AZ161" s="104">
        <v>0</v>
      </c>
      <c r="BA161" s="104"/>
      <c r="BB161" s="104"/>
      <c r="BC161" s="104"/>
      <c r="BD161" s="104"/>
      <c r="BE161" s="104">
        <v>24.7</v>
      </c>
      <c r="BF161" s="104"/>
      <c r="BG161" s="104"/>
      <c r="BH161" s="104"/>
      <c r="BI161" s="104"/>
      <c r="BJ161" s="104">
        <v>25.3</v>
      </c>
      <c r="BK161" s="104"/>
      <c r="BL161" s="104"/>
      <c r="BM161" s="104"/>
      <c r="BN161" s="104"/>
      <c r="BO161" s="104">
        <v>0</v>
      </c>
      <c r="BP161" s="104"/>
      <c r="BQ161" s="104"/>
      <c r="BR161" s="104"/>
      <c r="BS161" s="104"/>
      <c r="BT161" s="104">
        <v>25.3</v>
      </c>
      <c r="BU161" s="104"/>
      <c r="BV161" s="104"/>
      <c r="BW161" s="104"/>
      <c r="BX161" s="104"/>
    </row>
    <row r="163" spans="1:79" ht="14.25" customHeight="1" x14ac:dyDescent="0.2">
      <c r="A163" s="34" t="s">
        <v>240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</row>
    <row r="164" spans="1:79" ht="23.1" customHeight="1" x14ac:dyDescent="0.2">
      <c r="A164" s="49" t="s">
        <v>6</v>
      </c>
      <c r="B164" s="50"/>
      <c r="C164" s="50"/>
      <c r="D164" s="55" t="s">
        <v>9</v>
      </c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 t="s">
        <v>8</v>
      </c>
      <c r="R164" s="55"/>
      <c r="S164" s="55"/>
      <c r="T164" s="55"/>
      <c r="U164" s="55"/>
      <c r="V164" s="55" t="s">
        <v>7</v>
      </c>
      <c r="W164" s="55"/>
      <c r="X164" s="55"/>
      <c r="Y164" s="55"/>
      <c r="Z164" s="55"/>
      <c r="AA164" s="55"/>
      <c r="AB164" s="55"/>
      <c r="AC164" s="55"/>
      <c r="AD164" s="55"/>
      <c r="AE164" s="55"/>
      <c r="AF164" s="41" t="s">
        <v>188</v>
      </c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3"/>
      <c r="AU164" s="41" t="s">
        <v>189</v>
      </c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3"/>
    </row>
    <row r="165" spans="1:79" ht="28.5" customHeight="1" x14ac:dyDescent="0.2">
      <c r="A165" s="52"/>
      <c r="B165" s="53"/>
      <c r="C165" s="53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 t="s">
        <v>4</v>
      </c>
      <c r="AG165" s="55"/>
      <c r="AH165" s="55"/>
      <c r="AI165" s="55"/>
      <c r="AJ165" s="55"/>
      <c r="AK165" s="55" t="s">
        <v>3</v>
      </c>
      <c r="AL165" s="55"/>
      <c r="AM165" s="55"/>
      <c r="AN165" s="55"/>
      <c r="AO165" s="55"/>
      <c r="AP165" s="55" t="s">
        <v>123</v>
      </c>
      <c r="AQ165" s="55"/>
      <c r="AR165" s="55"/>
      <c r="AS165" s="55"/>
      <c r="AT165" s="55"/>
      <c r="AU165" s="55" t="s">
        <v>4</v>
      </c>
      <c r="AV165" s="55"/>
      <c r="AW165" s="55"/>
      <c r="AX165" s="55"/>
      <c r="AY165" s="55"/>
      <c r="AZ165" s="55" t="s">
        <v>3</v>
      </c>
      <c r="BA165" s="55"/>
      <c r="BB165" s="55"/>
      <c r="BC165" s="55"/>
      <c r="BD165" s="55"/>
      <c r="BE165" s="55" t="s">
        <v>90</v>
      </c>
      <c r="BF165" s="55"/>
      <c r="BG165" s="55"/>
      <c r="BH165" s="55"/>
      <c r="BI165" s="55"/>
    </row>
    <row r="166" spans="1:79" ht="15" customHeight="1" x14ac:dyDescent="0.2">
      <c r="A166" s="41">
        <v>1</v>
      </c>
      <c r="B166" s="42"/>
      <c r="C166" s="42"/>
      <c r="D166" s="55">
        <v>2</v>
      </c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>
        <v>3</v>
      </c>
      <c r="R166" s="55"/>
      <c r="S166" s="55"/>
      <c r="T166" s="55"/>
      <c r="U166" s="55"/>
      <c r="V166" s="55">
        <v>4</v>
      </c>
      <c r="W166" s="55"/>
      <c r="X166" s="55"/>
      <c r="Y166" s="55"/>
      <c r="Z166" s="55"/>
      <c r="AA166" s="55"/>
      <c r="AB166" s="55"/>
      <c r="AC166" s="55"/>
      <c r="AD166" s="55"/>
      <c r="AE166" s="55"/>
      <c r="AF166" s="55">
        <v>5</v>
      </c>
      <c r="AG166" s="55"/>
      <c r="AH166" s="55"/>
      <c r="AI166" s="55"/>
      <c r="AJ166" s="55"/>
      <c r="AK166" s="55">
        <v>6</v>
      </c>
      <c r="AL166" s="55"/>
      <c r="AM166" s="55"/>
      <c r="AN166" s="55"/>
      <c r="AO166" s="55"/>
      <c r="AP166" s="55">
        <v>7</v>
      </c>
      <c r="AQ166" s="55"/>
      <c r="AR166" s="55"/>
      <c r="AS166" s="55"/>
      <c r="AT166" s="55"/>
      <c r="AU166" s="55">
        <v>8</v>
      </c>
      <c r="AV166" s="55"/>
      <c r="AW166" s="55"/>
      <c r="AX166" s="55"/>
      <c r="AY166" s="55"/>
      <c r="AZ166" s="55">
        <v>9</v>
      </c>
      <c r="BA166" s="55"/>
      <c r="BB166" s="55"/>
      <c r="BC166" s="55"/>
      <c r="BD166" s="55"/>
      <c r="BE166" s="55">
        <v>10</v>
      </c>
      <c r="BF166" s="55"/>
      <c r="BG166" s="55"/>
      <c r="BH166" s="55"/>
      <c r="BI166" s="55"/>
    </row>
    <row r="167" spans="1:79" ht="15.75" hidden="1" customHeight="1" x14ac:dyDescent="0.2">
      <c r="A167" s="69" t="s">
        <v>154</v>
      </c>
      <c r="B167" s="70"/>
      <c r="C167" s="70"/>
      <c r="D167" s="55" t="s">
        <v>57</v>
      </c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 t="s">
        <v>70</v>
      </c>
      <c r="R167" s="55"/>
      <c r="S167" s="55"/>
      <c r="T167" s="55"/>
      <c r="U167" s="55"/>
      <c r="V167" s="55" t="s">
        <v>71</v>
      </c>
      <c r="W167" s="55"/>
      <c r="X167" s="55"/>
      <c r="Y167" s="55"/>
      <c r="Z167" s="55"/>
      <c r="AA167" s="55"/>
      <c r="AB167" s="55"/>
      <c r="AC167" s="55"/>
      <c r="AD167" s="55"/>
      <c r="AE167" s="55"/>
      <c r="AF167" s="76" t="s">
        <v>107</v>
      </c>
      <c r="AG167" s="76"/>
      <c r="AH167" s="76"/>
      <c r="AI167" s="76"/>
      <c r="AJ167" s="76"/>
      <c r="AK167" s="102" t="s">
        <v>108</v>
      </c>
      <c r="AL167" s="102"/>
      <c r="AM167" s="102"/>
      <c r="AN167" s="102"/>
      <c r="AO167" s="102"/>
      <c r="AP167" s="83" t="s">
        <v>201</v>
      </c>
      <c r="AQ167" s="83"/>
      <c r="AR167" s="83"/>
      <c r="AS167" s="83"/>
      <c r="AT167" s="83"/>
      <c r="AU167" s="76" t="s">
        <v>109</v>
      </c>
      <c r="AV167" s="76"/>
      <c r="AW167" s="76"/>
      <c r="AX167" s="76"/>
      <c r="AY167" s="76"/>
      <c r="AZ167" s="102" t="s">
        <v>110</v>
      </c>
      <c r="BA167" s="102"/>
      <c r="BB167" s="102"/>
      <c r="BC167" s="102"/>
      <c r="BD167" s="102"/>
      <c r="BE167" s="83" t="s">
        <v>201</v>
      </c>
      <c r="BF167" s="83"/>
      <c r="BG167" s="83"/>
      <c r="BH167" s="83"/>
      <c r="BI167" s="83"/>
      <c r="CA167" t="s">
        <v>39</v>
      </c>
    </row>
    <row r="168" spans="1:79" s="6" customFormat="1" ht="14.25" x14ac:dyDescent="0.2">
      <c r="A168" s="87">
        <v>0</v>
      </c>
      <c r="B168" s="88"/>
      <c r="C168" s="88"/>
      <c r="D168" s="103" t="s">
        <v>200</v>
      </c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CA168" s="6" t="s">
        <v>40</v>
      </c>
    </row>
    <row r="169" spans="1:79" s="25" customFormat="1" ht="14.25" customHeight="1" x14ac:dyDescent="0.2">
      <c r="A169" s="59">
        <v>0</v>
      </c>
      <c r="B169" s="60"/>
      <c r="C169" s="60"/>
      <c r="D169" s="131" t="s">
        <v>267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4"/>
      <c r="Q169" s="55" t="s">
        <v>172</v>
      </c>
      <c r="R169" s="55"/>
      <c r="S169" s="55"/>
      <c r="T169" s="55"/>
      <c r="U169" s="55"/>
      <c r="V169" s="55" t="s">
        <v>259</v>
      </c>
      <c r="W169" s="55"/>
      <c r="X169" s="55"/>
      <c r="Y169" s="55"/>
      <c r="Z169" s="55"/>
      <c r="AA169" s="55"/>
      <c r="AB169" s="55"/>
      <c r="AC169" s="55"/>
      <c r="AD169" s="55"/>
      <c r="AE169" s="55"/>
      <c r="AF169" s="104">
        <v>1</v>
      </c>
      <c r="AG169" s="104"/>
      <c r="AH169" s="104"/>
      <c r="AI169" s="104"/>
      <c r="AJ169" s="104"/>
      <c r="AK169" s="104">
        <v>0</v>
      </c>
      <c r="AL169" s="104"/>
      <c r="AM169" s="104"/>
      <c r="AN169" s="104"/>
      <c r="AO169" s="104"/>
      <c r="AP169" s="104">
        <v>1</v>
      </c>
      <c r="AQ169" s="104"/>
      <c r="AR169" s="104"/>
      <c r="AS169" s="104"/>
      <c r="AT169" s="104"/>
      <c r="AU169" s="104">
        <v>1</v>
      </c>
      <c r="AV169" s="104"/>
      <c r="AW169" s="104"/>
      <c r="AX169" s="104"/>
      <c r="AY169" s="104"/>
      <c r="AZ169" s="104">
        <v>0</v>
      </c>
      <c r="BA169" s="104"/>
      <c r="BB169" s="104"/>
      <c r="BC169" s="104"/>
      <c r="BD169" s="104"/>
      <c r="BE169" s="104">
        <v>1</v>
      </c>
      <c r="BF169" s="104"/>
      <c r="BG169" s="104"/>
      <c r="BH169" s="104"/>
      <c r="BI169" s="104"/>
    </row>
    <row r="170" spans="1:79" s="25" customFormat="1" ht="45" customHeight="1" x14ac:dyDescent="0.2">
      <c r="A170" s="59">
        <v>0</v>
      </c>
      <c r="B170" s="60"/>
      <c r="C170" s="60"/>
      <c r="D170" s="131" t="s">
        <v>269</v>
      </c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4"/>
      <c r="Q170" s="55" t="s">
        <v>172</v>
      </c>
      <c r="R170" s="55"/>
      <c r="S170" s="55"/>
      <c r="T170" s="55"/>
      <c r="U170" s="55"/>
      <c r="V170" s="131" t="s">
        <v>271</v>
      </c>
      <c r="W170" s="63"/>
      <c r="X170" s="63"/>
      <c r="Y170" s="63"/>
      <c r="Z170" s="63"/>
      <c r="AA170" s="63"/>
      <c r="AB170" s="63"/>
      <c r="AC170" s="63"/>
      <c r="AD170" s="63"/>
      <c r="AE170" s="64"/>
      <c r="AF170" s="104">
        <v>20.399999999999999</v>
      </c>
      <c r="AG170" s="104"/>
      <c r="AH170" s="104"/>
      <c r="AI170" s="104"/>
      <c r="AJ170" s="104"/>
      <c r="AK170" s="104">
        <v>0</v>
      </c>
      <c r="AL170" s="104"/>
      <c r="AM170" s="104"/>
      <c r="AN170" s="104"/>
      <c r="AO170" s="104"/>
      <c r="AP170" s="104">
        <v>20.399999999999999</v>
      </c>
      <c r="AQ170" s="104"/>
      <c r="AR170" s="104"/>
      <c r="AS170" s="104"/>
      <c r="AT170" s="104"/>
      <c r="AU170" s="104">
        <v>20.399999999999999</v>
      </c>
      <c r="AV170" s="104"/>
      <c r="AW170" s="104"/>
      <c r="AX170" s="104"/>
      <c r="AY170" s="104"/>
      <c r="AZ170" s="104">
        <v>0</v>
      </c>
      <c r="BA170" s="104"/>
      <c r="BB170" s="104"/>
      <c r="BC170" s="104"/>
      <c r="BD170" s="104"/>
      <c r="BE170" s="104">
        <v>20.399999999999999</v>
      </c>
      <c r="BF170" s="104"/>
      <c r="BG170" s="104"/>
      <c r="BH170" s="104"/>
      <c r="BI170" s="104"/>
    </row>
    <row r="171" spans="1:79" s="25" customFormat="1" ht="45" customHeight="1" x14ac:dyDescent="0.2">
      <c r="A171" s="59">
        <v>0</v>
      </c>
      <c r="B171" s="60"/>
      <c r="C171" s="60"/>
      <c r="D171" s="131" t="s">
        <v>260</v>
      </c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4"/>
      <c r="Q171" s="55" t="s">
        <v>172</v>
      </c>
      <c r="R171" s="55"/>
      <c r="S171" s="55"/>
      <c r="T171" s="55"/>
      <c r="U171" s="55"/>
      <c r="V171" s="131" t="s">
        <v>271</v>
      </c>
      <c r="W171" s="63"/>
      <c r="X171" s="63"/>
      <c r="Y171" s="63"/>
      <c r="Z171" s="63"/>
      <c r="AA171" s="63"/>
      <c r="AB171" s="63"/>
      <c r="AC171" s="63"/>
      <c r="AD171" s="63"/>
      <c r="AE171" s="64"/>
      <c r="AF171" s="104">
        <v>5.5</v>
      </c>
      <c r="AG171" s="104"/>
      <c r="AH171" s="104"/>
      <c r="AI171" s="104"/>
      <c r="AJ171" s="104"/>
      <c r="AK171" s="104">
        <v>0</v>
      </c>
      <c r="AL171" s="104"/>
      <c r="AM171" s="104"/>
      <c r="AN171" s="104"/>
      <c r="AO171" s="104"/>
      <c r="AP171" s="104">
        <v>5.5</v>
      </c>
      <c r="AQ171" s="104"/>
      <c r="AR171" s="104"/>
      <c r="AS171" s="104"/>
      <c r="AT171" s="104"/>
      <c r="AU171" s="104">
        <v>5.5</v>
      </c>
      <c r="AV171" s="104"/>
      <c r="AW171" s="104"/>
      <c r="AX171" s="104"/>
      <c r="AY171" s="104"/>
      <c r="AZ171" s="104">
        <v>0</v>
      </c>
      <c r="BA171" s="104"/>
      <c r="BB171" s="104"/>
      <c r="BC171" s="104"/>
      <c r="BD171" s="104"/>
      <c r="BE171" s="104">
        <v>5.5</v>
      </c>
      <c r="BF171" s="104"/>
      <c r="BG171" s="104"/>
      <c r="BH171" s="104"/>
      <c r="BI171" s="104"/>
    </row>
    <row r="172" spans="1:79" s="25" customFormat="1" ht="30" customHeight="1" x14ac:dyDescent="0.2">
      <c r="A172" s="59">
        <v>0</v>
      </c>
      <c r="B172" s="60"/>
      <c r="C172" s="60"/>
      <c r="D172" s="131" t="s">
        <v>261</v>
      </c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4"/>
      <c r="Q172" s="55" t="s">
        <v>172</v>
      </c>
      <c r="R172" s="55"/>
      <c r="S172" s="55"/>
      <c r="T172" s="55"/>
      <c r="U172" s="55"/>
      <c r="V172" s="131" t="s">
        <v>271</v>
      </c>
      <c r="W172" s="63"/>
      <c r="X172" s="63"/>
      <c r="Y172" s="63"/>
      <c r="Z172" s="63"/>
      <c r="AA172" s="63"/>
      <c r="AB172" s="63"/>
      <c r="AC172" s="63"/>
      <c r="AD172" s="63"/>
      <c r="AE172" s="64"/>
      <c r="AF172" s="104">
        <v>7</v>
      </c>
      <c r="AG172" s="104"/>
      <c r="AH172" s="104"/>
      <c r="AI172" s="104"/>
      <c r="AJ172" s="104"/>
      <c r="AK172" s="104">
        <v>0</v>
      </c>
      <c r="AL172" s="104"/>
      <c r="AM172" s="104"/>
      <c r="AN172" s="104"/>
      <c r="AO172" s="104"/>
      <c r="AP172" s="104">
        <v>7</v>
      </c>
      <c r="AQ172" s="104"/>
      <c r="AR172" s="104"/>
      <c r="AS172" s="104"/>
      <c r="AT172" s="104"/>
      <c r="AU172" s="104">
        <v>7</v>
      </c>
      <c r="AV172" s="104"/>
      <c r="AW172" s="104"/>
      <c r="AX172" s="104"/>
      <c r="AY172" s="104"/>
      <c r="AZ172" s="104">
        <v>0</v>
      </c>
      <c r="BA172" s="104"/>
      <c r="BB172" s="104"/>
      <c r="BC172" s="104"/>
      <c r="BD172" s="104"/>
      <c r="BE172" s="104">
        <v>7</v>
      </c>
      <c r="BF172" s="104"/>
      <c r="BG172" s="104"/>
      <c r="BH172" s="104"/>
      <c r="BI172" s="104"/>
    </row>
    <row r="173" spans="1:79" s="25" customFormat="1" ht="30" customHeight="1" x14ac:dyDescent="0.2">
      <c r="A173" s="59">
        <v>0</v>
      </c>
      <c r="B173" s="60"/>
      <c r="C173" s="60"/>
      <c r="D173" s="131" t="s">
        <v>272</v>
      </c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4"/>
      <c r="Q173" s="55" t="s">
        <v>172</v>
      </c>
      <c r="R173" s="55"/>
      <c r="S173" s="55"/>
      <c r="T173" s="55"/>
      <c r="U173" s="55"/>
      <c r="V173" s="131" t="s">
        <v>271</v>
      </c>
      <c r="W173" s="63"/>
      <c r="X173" s="63"/>
      <c r="Y173" s="63"/>
      <c r="Z173" s="63"/>
      <c r="AA173" s="63"/>
      <c r="AB173" s="63"/>
      <c r="AC173" s="63"/>
      <c r="AD173" s="63"/>
      <c r="AE173" s="64"/>
      <c r="AF173" s="104">
        <v>32.9</v>
      </c>
      <c r="AG173" s="104"/>
      <c r="AH173" s="104"/>
      <c r="AI173" s="104"/>
      <c r="AJ173" s="104"/>
      <c r="AK173" s="104">
        <v>0</v>
      </c>
      <c r="AL173" s="104"/>
      <c r="AM173" s="104"/>
      <c r="AN173" s="104"/>
      <c r="AO173" s="104"/>
      <c r="AP173" s="104">
        <v>32.9</v>
      </c>
      <c r="AQ173" s="104"/>
      <c r="AR173" s="104"/>
      <c r="AS173" s="104"/>
      <c r="AT173" s="104"/>
      <c r="AU173" s="104">
        <v>32.9</v>
      </c>
      <c r="AV173" s="104"/>
      <c r="AW173" s="104"/>
      <c r="AX173" s="104"/>
      <c r="AY173" s="104"/>
      <c r="AZ173" s="104">
        <v>0</v>
      </c>
      <c r="BA173" s="104"/>
      <c r="BB173" s="104"/>
      <c r="BC173" s="104"/>
      <c r="BD173" s="104"/>
      <c r="BE173" s="104">
        <v>32.9</v>
      </c>
      <c r="BF173" s="104"/>
      <c r="BG173" s="104"/>
      <c r="BH173" s="104"/>
      <c r="BI173" s="104"/>
    </row>
    <row r="174" spans="1:79" s="6" customFormat="1" ht="14.25" x14ac:dyDescent="0.2">
      <c r="A174" s="87">
        <v>0</v>
      </c>
      <c r="B174" s="88"/>
      <c r="C174" s="88"/>
      <c r="D174" s="132" t="s">
        <v>202</v>
      </c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2"/>
      <c r="Q174" s="103"/>
      <c r="R174" s="103"/>
      <c r="S174" s="103"/>
      <c r="T174" s="103"/>
      <c r="U174" s="103"/>
      <c r="V174" s="132"/>
      <c r="W174" s="111"/>
      <c r="X174" s="111"/>
      <c r="Y174" s="111"/>
      <c r="Z174" s="111"/>
      <c r="AA174" s="111"/>
      <c r="AB174" s="111"/>
      <c r="AC174" s="111"/>
      <c r="AD174" s="111"/>
      <c r="AE174" s="112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</row>
    <row r="175" spans="1:79" s="25" customFormat="1" ht="28.5" customHeight="1" x14ac:dyDescent="0.2">
      <c r="A175" s="59">
        <v>0</v>
      </c>
      <c r="B175" s="60"/>
      <c r="C175" s="60"/>
      <c r="D175" s="131" t="s">
        <v>273</v>
      </c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4"/>
      <c r="Q175" s="55" t="s">
        <v>173</v>
      </c>
      <c r="R175" s="55"/>
      <c r="S175" s="55"/>
      <c r="T175" s="55"/>
      <c r="U175" s="55"/>
      <c r="V175" s="131" t="s">
        <v>259</v>
      </c>
      <c r="W175" s="63"/>
      <c r="X175" s="63"/>
      <c r="Y175" s="63"/>
      <c r="Z175" s="63"/>
      <c r="AA175" s="63"/>
      <c r="AB175" s="63"/>
      <c r="AC175" s="63"/>
      <c r="AD175" s="63"/>
      <c r="AE175" s="64"/>
      <c r="AF175" s="104">
        <v>950</v>
      </c>
      <c r="AG175" s="104"/>
      <c r="AH175" s="104"/>
      <c r="AI175" s="104"/>
      <c r="AJ175" s="104"/>
      <c r="AK175" s="104">
        <v>0</v>
      </c>
      <c r="AL175" s="104"/>
      <c r="AM175" s="104"/>
      <c r="AN175" s="104"/>
      <c r="AO175" s="104"/>
      <c r="AP175" s="104">
        <v>950</v>
      </c>
      <c r="AQ175" s="104"/>
      <c r="AR175" s="104"/>
      <c r="AS175" s="104"/>
      <c r="AT175" s="104"/>
      <c r="AU175" s="104">
        <v>950</v>
      </c>
      <c r="AV175" s="104"/>
      <c r="AW175" s="104"/>
      <c r="AX175" s="104"/>
      <c r="AY175" s="104"/>
      <c r="AZ175" s="104">
        <v>0</v>
      </c>
      <c r="BA175" s="104"/>
      <c r="BB175" s="104"/>
      <c r="BC175" s="104"/>
      <c r="BD175" s="104"/>
      <c r="BE175" s="104">
        <v>950</v>
      </c>
      <c r="BF175" s="104"/>
      <c r="BG175" s="104"/>
      <c r="BH175" s="104"/>
      <c r="BI175" s="104"/>
    </row>
    <row r="176" spans="1:79" s="25" customFormat="1" ht="15" customHeight="1" x14ac:dyDescent="0.2">
      <c r="A176" s="59">
        <v>0</v>
      </c>
      <c r="B176" s="60"/>
      <c r="C176" s="60"/>
      <c r="D176" s="131" t="s">
        <v>274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4"/>
      <c r="Q176" s="55" t="s">
        <v>173</v>
      </c>
      <c r="R176" s="55"/>
      <c r="S176" s="55"/>
      <c r="T176" s="55"/>
      <c r="U176" s="55"/>
      <c r="V176" s="131" t="s">
        <v>259</v>
      </c>
      <c r="W176" s="63"/>
      <c r="X176" s="63"/>
      <c r="Y176" s="63"/>
      <c r="Z176" s="63"/>
      <c r="AA176" s="63"/>
      <c r="AB176" s="63"/>
      <c r="AC176" s="63"/>
      <c r="AD176" s="63"/>
      <c r="AE176" s="64"/>
      <c r="AF176" s="104">
        <v>38</v>
      </c>
      <c r="AG176" s="104"/>
      <c r="AH176" s="104"/>
      <c r="AI176" s="104"/>
      <c r="AJ176" s="104"/>
      <c r="AK176" s="104">
        <v>0</v>
      </c>
      <c r="AL176" s="104"/>
      <c r="AM176" s="104"/>
      <c r="AN176" s="104"/>
      <c r="AO176" s="104"/>
      <c r="AP176" s="104">
        <v>38</v>
      </c>
      <c r="AQ176" s="104"/>
      <c r="AR176" s="104"/>
      <c r="AS176" s="104"/>
      <c r="AT176" s="104"/>
      <c r="AU176" s="104">
        <v>38</v>
      </c>
      <c r="AV176" s="104"/>
      <c r="AW176" s="104"/>
      <c r="AX176" s="104"/>
      <c r="AY176" s="104"/>
      <c r="AZ176" s="104">
        <v>0</v>
      </c>
      <c r="BA176" s="104"/>
      <c r="BB176" s="104"/>
      <c r="BC176" s="104"/>
      <c r="BD176" s="104"/>
      <c r="BE176" s="104">
        <v>38</v>
      </c>
      <c r="BF176" s="104"/>
      <c r="BG176" s="104"/>
      <c r="BH176" s="104"/>
      <c r="BI176" s="104"/>
    </row>
    <row r="177" spans="1:79" s="25" customFormat="1" ht="15" customHeight="1" x14ac:dyDescent="0.2">
      <c r="A177" s="59">
        <v>0</v>
      </c>
      <c r="B177" s="60"/>
      <c r="C177" s="60"/>
      <c r="D177" s="131" t="s">
        <v>275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4"/>
      <c r="Q177" s="55" t="s">
        <v>173</v>
      </c>
      <c r="R177" s="55"/>
      <c r="S177" s="55"/>
      <c r="T177" s="55"/>
      <c r="U177" s="55"/>
      <c r="V177" s="131" t="s">
        <v>259</v>
      </c>
      <c r="W177" s="63"/>
      <c r="X177" s="63"/>
      <c r="Y177" s="63"/>
      <c r="Z177" s="63"/>
      <c r="AA177" s="63"/>
      <c r="AB177" s="63"/>
      <c r="AC177" s="63"/>
      <c r="AD177" s="63"/>
      <c r="AE177" s="64"/>
      <c r="AF177" s="104">
        <v>569</v>
      </c>
      <c r="AG177" s="104"/>
      <c r="AH177" s="104"/>
      <c r="AI177" s="104"/>
      <c r="AJ177" s="104"/>
      <c r="AK177" s="104">
        <v>0</v>
      </c>
      <c r="AL177" s="104"/>
      <c r="AM177" s="104"/>
      <c r="AN177" s="104"/>
      <c r="AO177" s="104"/>
      <c r="AP177" s="104">
        <v>569</v>
      </c>
      <c r="AQ177" s="104"/>
      <c r="AR177" s="104"/>
      <c r="AS177" s="104"/>
      <c r="AT177" s="104"/>
      <c r="AU177" s="104">
        <v>569</v>
      </c>
      <c r="AV177" s="104"/>
      <c r="AW177" s="104"/>
      <c r="AX177" s="104"/>
      <c r="AY177" s="104"/>
      <c r="AZ177" s="104">
        <v>0</v>
      </c>
      <c r="BA177" s="104"/>
      <c r="BB177" s="104"/>
      <c r="BC177" s="104"/>
      <c r="BD177" s="104"/>
      <c r="BE177" s="104">
        <v>569</v>
      </c>
      <c r="BF177" s="104"/>
      <c r="BG177" s="104"/>
      <c r="BH177" s="104"/>
      <c r="BI177" s="104"/>
    </row>
    <row r="178" spans="1:79" s="25" customFormat="1" ht="30" customHeight="1" x14ac:dyDescent="0.2">
      <c r="A178" s="59">
        <v>0</v>
      </c>
      <c r="B178" s="60"/>
      <c r="C178" s="60"/>
      <c r="D178" s="131" t="s">
        <v>276</v>
      </c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4"/>
      <c r="Q178" s="55" t="s">
        <v>173</v>
      </c>
      <c r="R178" s="55"/>
      <c r="S178" s="55"/>
      <c r="T178" s="55"/>
      <c r="U178" s="55"/>
      <c r="V178" s="131" t="s">
        <v>259</v>
      </c>
      <c r="W178" s="63"/>
      <c r="X178" s="63"/>
      <c r="Y178" s="63"/>
      <c r="Z178" s="63"/>
      <c r="AA178" s="63"/>
      <c r="AB178" s="63"/>
      <c r="AC178" s="63"/>
      <c r="AD178" s="63"/>
      <c r="AE178" s="64"/>
      <c r="AF178" s="104">
        <v>36</v>
      </c>
      <c r="AG178" s="104"/>
      <c r="AH178" s="104"/>
      <c r="AI178" s="104"/>
      <c r="AJ178" s="104"/>
      <c r="AK178" s="104">
        <v>0</v>
      </c>
      <c r="AL178" s="104"/>
      <c r="AM178" s="104"/>
      <c r="AN178" s="104"/>
      <c r="AO178" s="104"/>
      <c r="AP178" s="104">
        <v>36</v>
      </c>
      <c r="AQ178" s="104"/>
      <c r="AR178" s="104"/>
      <c r="AS178" s="104"/>
      <c r="AT178" s="104"/>
      <c r="AU178" s="104">
        <v>36</v>
      </c>
      <c r="AV178" s="104"/>
      <c r="AW178" s="104"/>
      <c r="AX178" s="104"/>
      <c r="AY178" s="104"/>
      <c r="AZ178" s="104">
        <v>0</v>
      </c>
      <c r="BA178" s="104"/>
      <c r="BB178" s="104"/>
      <c r="BC178" s="104"/>
      <c r="BD178" s="104"/>
      <c r="BE178" s="104">
        <v>36</v>
      </c>
      <c r="BF178" s="104"/>
      <c r="BG178" s="104"/>
      <c r="BH178" s="104"/>
      <c r="BI178" s="104"/>
    </row>
    <row r="179" spans="1:79" s="25" customFormat="1" ht="15" customHeight="1" x14ac:dyDescent="0.2">
      <c r="A179" s="59">
        <v>0</v>
      </c>
      <c r="B179" s="60"/>
      <c r="C179" s="60"/>
      <c r="D179" s="131" t="s">
        <v>277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4"/>
      <c r="Q179" s="55" t="s">
        <v>173</v>
      </c>
      <c r="R179" s="55"/>
      <c r="S179" s="55"/>
      <c r="T179" s="55"/>
      <c r="U179" s="55"/>
      <c r="V179" s="131" t="s">
        <v>259</v>
      </c>
      <c r="W179" s="63"/>
      <c r="X179" s="63"/>
      <c r="Y179" s="63"/>
      <c r="Z179" s="63"/>
      <c r="AA179" s="63"/>
      <c r="AB179" s="63"/>
      <c r="AC179" s="63"/>
      <c r="AD179" s="63"/>
      <c r="AE179" s="64"/>
      <c r="AF179" s="104">
        <v>107</v>
      </c>
      <c r="AG179" s="104"/>
      <c r="AH179" s="104"/>
      <c r="AI179" s="104"/>
      <c r="AJ179" s="104"/>
      <c r="AK179" s="104">
        <v>0</v>
      </c>
      <c r="AL179" s="104"/>
      <c r="AM179" s="104"/>
      <c r="AN179" s="104"/>
      <c r="AO179" s="104"/>
      <c r="AP179" s="104">
        <v>107</v>
      </c>
      <c r="AQ179" s="104"/>
      <c r="AR179" s="104"/>
      <c r="AS179" s="104"/>
      <c r="AT179" s="104"/>
      <c r="AU179" s="104">
        <v>107</v>
      </c>
      <c r="AV179" s="104"/>
      <c r="AW179" s="104"/>
      <c r="AX179" s="104"/>
      <c r="AY179" s="104"/>
      <c r="AZ179" s="104">
        <v>0</v>
      </c>
      <c r="BA179" s="104"/>
      <c r="BB179" s="104"/>
      <c r="BC179" s="104"/>
      <c r="BD179" s="104"/>
      <c r="BE179" s="104">
        <v>107</v>
      </c>
      <c r="BF179" s="104"/>
      <c r="BG179" s="104"/>
      <c r="BH179" s="104"/>
      <c r="BI179" s="104"/>
    </row>
    <row r="180" spans="1:79" s="25" customFormat="1" ht="15" customHeight="1" x14ac:dyDescent="0.2">
      <c r="A180" s="59">
        <v>0</v>
      </c>
      <c r="B180" s="60"/>
      <c r="C180" s="60"/>
      <c r="D180" s="131" t="s">
        <v>278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4"/>
      <c r="Q180" s="55" t="s">
        <v>173</v>
      </c>
      <c r="R180" s="55"/>
      <c r="S180" s="55"/>
      <c r="T180" s="55"/>
      <c r="U180" s="55"/>
      <c r="V180" s="131" t="s">
        <v>259</v>
      </c>
      <c r="W180" s="63"/>
      <c r="X180" s="63"/>
      <c r="Y180" s="63"/>
      <c r="Z180" s="63"/>
      <c r="AA180" s="63"/>
      <c r="AB180" s="63"/>
      <c r="AC180" s="63"/>
      <c r="AD180" s="63"/>
      <c r="AE180" s="64"/>
      <c r="AF180" s="104">
        <v>36</v>
      </c>
      <c r="AG180" s="104"/>
      <c r="AH180" s="104"/>
      <c r="AI180" s="104"/>
      <c r="AJ180" s="104"/>
      <c r="AK180" s="104">
        <v>0</v>
      </c>
      <c r="AL180" s="104"/>
      <c r="AM180" s="104"/>
      <c r="AN180" s="104"/>
      <c r="AO180" s="104"/>
      <c r="AP180" s="104">
        <v>36</v>
      </c>
      <c r="AQ180" s="104"/>
      <c r="AR180" s="104"/>
      <c r="AS180" s="104"/>
      <c r="AT180" s="104"/>
      <c r="AU180" s="104">
        <v>36</v>
      </c>
      <c r="AV180" s="104"/>
      <c r="AW180" s="104"/>
      <c r="AX180" s="104"/>
      <c r="AY180" s="104"/>
      <c r="AZ180" s="104">
        <v>0</v>
      </c>
      <c r="BA180" s="104"/>
      <c r="BB180" s="104"/>
      <c r="BC180" s="104"/>
      <c r="BD180" s="104"/>
      <c r="BE180" s="104">
        <v>36</v>
      </c>
      <c r="BF180" s="104"/>
      <c r="BG180" s="104"/>
      <c r="BH180" s="104"/>
      <c r="BI180" s="104"/>
    </row>
    <row r="181" spans="1:79" s="25" customFormat="1" ht="15" customHeight="1" x14ac:dyDescent="0.2">
      <c r="A181" s="59">
        <v>0</v>
      </c>
      <c r="B181" s="60"/>
      <c r="C181" s="60"/>
      <c r="D181" s="131" t="s">
        <v>279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4"/>
      <c r="Q181" s="55" t="s">
        <v>173</v>
      </c>
      <c r="R181" s="55"/>
      <c r="S181" s="55"/>
      <c r="T181" s="55"/>
      <c r="U181" s="55"/>
      <c r="V181" s="131" t="s">
        <v>259</v>
      </c>
      <c r="W181" s="63"/>
      <c r="X181" s="63"/>
      <c r="Y181" s="63"/>
      <c r="Z181" s="63"/>
      <c r="AA181" s="63"/>
      <c r="AB181" s="63"/>
      <c r="AC181" s="63"/>
      <c r="AD181" s="63"/>
      <c r="AE181" s="64"/>
      <c r="AF181" s="104">
        <v>164</v>
      </c>
      <c r="AG181" s="104"/>
      <c r="AH181" s="104"/>
      <c r="AI181" s="104"/>
      <c r="AJ181" s="104"/>
      <c r="AK181" s="104">
        <v>0</v>
      </c>
      <c r="AL181" s="104"/>
      <c r="AM181" s="104"/>
      <c r="AN181" s="104"/>
      <c r="AO181" s="104"/>
      <c r="AP181" s="104">
        <v>164</v>
      </c>
      <c r="AQ181" s="104"/>
      <c r="AR181" s="104"/>
      <c r="AS181" s="104"/>
      <c r="AT181" s="104"/>
      <c r="AU181" s="104">
        <v>164</v>
      </c>
      <c r="AV181" s="104"/>
      <c r="AW181" s="104"/>
      <c r="AX181" s="104"/>
      <c r="AY181" s="104"/>
      <c r="AZ181" s="104">
        <v>0</v>
      </c>
      <c r="BA181" s="104"/>
      <c r="BB181" s="104"/>
      <c r="BC181" s="104"/>
      <c r="BD181" s="104"/>
      <c r="BE181" s="104">
        <v>164</v>
      </c>
      <c r="BF181" s="104"/>
      <c r="BG181" s="104"/>
      <c r="BH181" s="104"/>
      <c r="BI181" s="104"/>
    </row>
    <row r="182" spans="1:79" s="6" customFormat="1" ht="14.25" x14ac:dyDescent="0.2">
      <c r="A182" s="87">
        <v>0</v>
      </c>
      <c r="B182" s="88"/>
      <c r="C182" s="88"/>
      <c r="D182" s="132" t="s">
        <v>203</v>
      </c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2"/>
      <c r="Q182" s="103"/>
      <c r="R182" s="103"/>
      <c r="S182" s="103"/>
      <c r="T182" s="103"/>
      <c r="U182" s="103"/>
      <c r="V182" s="132"/>
      <c r="W182" s="111"/>
      <c r="X182" s="111"/>
      <c r="Y182" s="111"/>
      <c r="Z182" s="111"/>
      <c r="AA182" s="111"/>
      <c r="AB182" s="111"/>
      <c r="AC182" s="111"/>
      <c r="AD182" s="111"/>
      <c r="AE182" s="112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</row>
    <row r="183" spans="1:79" s="25" customFormat="1" ht="28.5" customHeight="1" x14ac:dyDescent="0.2">
      <c r="A183" s="59">
        <v>0</v>
      </c>
      <c r="B183" s="60"/>
      <c r="C183" s="60"/>
      <c r="D183" s="131" t="s">
        <v>280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4"/>
      <c r="Q183" s="55" t="s">
        <v>262</v>
      </c>
      <c r="R183" s="55"/>
      <c r="S183" s="55"/>
      <c r="T183" s="55"/>
      <c r="U183" s="55"/>
      <c r="V183" s="131" t="s">
        <v>204</v>
      </c>
      <c r="W183" s="63"/>
      <c r="X183" s="63"/>
      <c r="Y183" s="63"/>
      <c r="Z183" s="63"/>
      <c r="AA183" s="63"/>
      <c r="AB183" s="63"/>
      <c r="AC183" s="63"/>
      <c r="AD183" s="63"/>
      <c r="AE183" s="64"/>
      <c r="AF183" s="104">
        <v>7211.32</v>
      </c>
      <c r="AG183" s="104"/>
      <c r="AH183" s="104"/>
      <c r="AI183" s="104"/>
      <c r="AJ183" s="104"/>
      <c r="AK183" s="104">
        <v>0</v>
      </c>
      <c r="AL183" s="104"/>
      <c r="AM183" s="104"/>
      <c r="AN183" s="104"/>
      <c r="AO183" s="104"/>
      <c r="AP183" s="104">
        <v>7211.32</v>
      </c>
      <c r="AQ183" s="104"/>
      <c r="AR183" s="104"/>
      <c r="AS183" s="104"/>
      <c r="AT183" s="104"/>
      <c r="AU183" s="104">
        <v>7712.61</v>
      </c>
      <c r="AV183" s="104"/>
      <c r="AW183" s="104"/>
      <c r="AX183" s="104"/>
      <c r="AY183" s="104"/>
      <c r="AZ183" s="104">
        <v>0</v>
      </c>
      <c r="BA183" s="104"/>
      <c r="BB183" s="104"/>
      <c r="BC183" s="104"/>
      <c r="BD183" s="104"/>
      <c r="BE183" s="104">
        <v>7712.61</v>
      </c>
      <c r="BF183" s="104"/>
      <c r="BG183" s="104"/>
      <c r="BH183" s="104"/>
      <c r="BI183" s="104"/>
    </row>
    <row r="184" spans="1:79" s="25" customFormat="1" ht="30" customHeight="1" x14ac:dyDescent="0.2">
      <c r="A184" s="59">
        <v>0</v>
      </c>
      <c r="B184" s="60"/>
      <c r="C184" s="60"/>
      <c r="D184" s="131" t="s">
        <v>281</v>
      </c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4"/>
      <c r="Q184" s="55" t="s">
        <v>263</v>
      </c>
      <c r="R184" s="55"/>
      <c r="S184" s="55"/>
      <c r="T184" s="55"/>
      <c r="U184" s="55"/>
      <c r="V184" s="131" t="s">
        <v>204</v>
      </c>
      <c r="W184" s="63"/>
      <c r="X184" s="63"/>
      <c r="Y184" s="63"/>
      <c r="Z184" s="63"/>
      <c r="AA184" s="63"/>
      <c r="AB184" s="63"/>
      <c r="AC184" s="63"/>
      <c r="AD184" s="63"/>
      <c r="AE184" s="64"/>
      <c r="AF184" s="104">
        <v>25.3</v>
      </c>
      <c r="AG184" s="104"/>
      <c r="AH184" s="104"/>
      <c r="AI184" s="104"/>
      <c r="AJ184" s="104"/>
      <c r="AK184" s="104">
        <v>0</v>
      </c>
      <c r="AL184" s="104"/>
      <c r="AM184" s="104"/>
      <c r="AN184" s="104"/>
      <c r="AO184" s="104"/>
      <c r="AP184" s="104">
        <v>25.3</v>
      </c>
      <c r="AQ184" s="104"/>
      <c r="AR184" s="104"/>
      <c r="AS184" s="104"/>
      <c r="AT184" s="104"/>
      <c r="AU184" s="104">
        <v>25.3</v>
      </c>
      <c r="AV184" s="104"/>
      <c r="AW184" s="104"/>
      <c r="AX184" s="104"/>
      <c r="AY184" s="104"/>
      <c r="AZ184" s="104">
        <v>0</v>
      </c>
      <c r="BA184" s="104"/>
      <c r="BB184" s="104"/>
      <c r="BC184" s="104"/>
      <c r="BD184" s="104"/>
      <c r="BE184" s="104">
        <v>25.3</v>
      </c>
      <c r="BF184" s="104"/>
      <c r="BG184" s="104"/>
      <c r="BH184" s="104"/>
      <c r="BI184" s="104"/>
    </row>
    <row r="186" spans="1:79" ht="14.25" customHeight="1" x14ac:dyDescent="0.2">
      <c r="A186" s="34" t="s">
        <v>124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</row>
    <row r="187" spans="1:79" ht="15" customHeight="1" x14ac:dyDescent="0.2">
      <c r="A187" s="75" t="s">
        <v>184</v>
      </c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</row>
    <row r="188" spans="1:79" ht="12.95" customHeight="1" x14ac:dyDescent="0.2">
      <c r="A188" s="49" t="s">
        <v>19</v>
      </c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1"/>
      <c r="U188" s="55" t="s">
        <v>185</v>
      </c>
      <c r="V188" s="55"/>
      <c r="W188" s="55"/>
      <c r="X188" s="55"/>
      <c r="Y188" s="55"/>
      <c r="Z188" s="55"/>
      <c r="AA188" s="55"/>
      <c r="AB188" s="55"/>
      <c r="AC188" s="55"/>
      <c r="AD188" s="55"/>
      <c r="AE188" s="55" t="s">
        <v>186</v>
      </c>
      <c r="AF188" s="55"/>
      <c r="AG188" s="55"/>
      <c r="AH188" s="55"/>
      <c r="AI188" s="55"/>
      <c r="AJ188" s="55"/>
      <c r="AK188" s="55"/>
      <c r="AL188" s="55"/>
      <c r="AM188" s="55"/>
      <c r="AN188" s="55"/>
      <c r="AO188" s="55" t="s">
        <v>187</v>
      </c>
      <c r="AP188" s="55"/>
      <c r="AQ188" s="55"/>
      <c r="AR188" s="55"/>
      <c r="AS188" s="55"/>
      <c r="AT188" s="55"/>
      <c r="AU188" s="55"/>
      <c r="AV188" s="55"/>
      <c r="AW188" s="55"/>
      <c r="AX188" s="55"/>
      <c r="AY188" s="55" t="s">
        <v>188</v>
      </c>
      <c r="AZ188" s="55"/>
      <c r="BA188" s="55"/>
      <c r="BB188" s="55"/>
      <c r="BC188" s="55"/>
      <c r="BD188" s="55"/>
      <c r="BE188" s="55"/>
      <c r="BF188" s="55"/>
      <c r="BG188" s="55"/>
      <c r="BH188" s="55"/>
      <c r="BI188" s="55" t="s">
        <v>189</v>
      </c>
      <c r="BJ188" s="55"/>
      <c r="BK188" s="55"/>
      <c r="BL188" s="55"/>
      <c r="BM188" s="55"/>
      <c r="BN188" s="55"/>
      <c r="BO188" s="55"/>
      <c r="BP188" s="55"/>
      <c r="BQ188" s="55"/>
      <c r="BR188" s="55"/>
    </row>
    <row r="189" spans="1:79" ht="30" customHeight="1" x14ac:dyDescent="0.2">
      <c r="A189" s="52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4"/>
      <c r="U189" s="55" t="s">
        <v>4</v>
      </c>
      <c r="V189" s="55"/>
      <c r="W189" s="55"/>
      <c r="X189" s="55"/>
      <c r="Y189" s="55"/>
      <c r="Z189" s="55" t="s">
        <v>3</v>
      </c>
      <c r="AA189" s="55"/>
      <c r="AB189" s="55"/>
      <c r="AC189" s="55"/>
      <c r="AD189" s="55"/>
      <c r="AE189" s="55" t="s">
        <v>4</v>
      </c>
      <c r="AF189" s="55"/>
      <c r="AG189" s="55"/>
      <c r="AH189" s="55"/>
      <c r="AI189" s="55"/>
      <c r="AJ189" s="55" t="s">
        <v>3</v>
      </c>
      <c r="AK189" s="55"/>
      <c r="AL189" s="55"/>
      <c r="AM189" s="55"/>
      <c r="AN189" s="55"/>
      <c r="AO189" s="55" t="s">
        <v>4</v>
      </c>
      <c r="AP189" s="55"/>
      <c r="AQ189" s="55"/>
      <c r="AR189" s="55"/>
      <c r="AS189" s="55"/>
      <c r="AT189" s="55" t="s">
        <v>3</v>
      </c>
      <c r="AU189" s="55"/>
      <c r="AV189" s="55"/>
      <c r="AW189" s="55"/>
      <c r="AX189" s="55"/>
      <c r="AY189" s="55" t="s">
        <v>4</v>
      </c>
      <c r="AZ189" s="55"/>
      <c r="BA189" s="55"/>
      <c r="BB189" s="55"/>
      <c r="BC189" s="55"/>
      <c r="BD189" s="55" t="s">
        <v>3</v>
      </c>
      <c r="BE189" s="55"/>
      <c r="BF189" s="55"/>
      <c r="BG189" s="55"/>
      <c r="BH189" s="55"/>
      <c r="BI189" s="55" t="s">
        <v>4</v>
      </c>
      <c r="BJ189" s="55"/>
      <c r="BK189" s="55"/>
      <c r="BL189" s="55"/>
      <c r="BM189" s="55"/>
      <c r="BN189" s="55" t="s">
        <v>3</v>
      </c>
      <c r="BO189" s="55"/>
      <c r="BP189" s="55"/>
      <c r="BQ189" s="55"/>
      <c r="BR189" s="55"/>
    </row>
    <row r="190" spans="1:79" ht="15" customHeight="1" x14ac:dyDescent="0.2">
      <c r="A190" s="41">
        <v>1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3"/>
      <c r="U190" s="55">
        <v>2</v>
      </c>
      <c r="V190" s="55"/>
      <c r="W190" s="55"/>
      <c r="X190" s="55"/>
      <c r="Y190" s="55"/>
      <c r="Z190" s="55">
        <v>3</v>
      </c>
      <c r="AA190" s="55"/>
      <c r="AB190" s="55"/>
      <c r="AC190" s="55"/>
      <c r="AD190" s="55"/>
      <c r="AE190" s="55">
        <v>4</v>
      </c>
      <c r="AF190" s="55"/>
      <c r="AG190" s="55"/>
      <c r="AH190" s="55"/>
      <c r="AI190" s="55"/>
      <c r="AJ190" s="55">
        <v>5</v>
      </c>
      <c r="AK190" s="55"/>
      <c r="AL190" s="55"/>
      <c r="AM190" s="55"/>
      <c r="AN190" s="55"/>
      <c r="AO190" s="55">
        <v>6</v>
      </c>
      <c r="AP190" s="55"/>
      <c r="AQ190" s="55"/>
      <c r="AR190" s="55"/>
      <c r="AS190" s="55"/>
      <c r="AT190" s="55">
        <v>7</v>
      </c>
      <c r="AU190" s="55"/>
      <c r="AV190" s="55"/>
      <c r="AW190" s="55"/>
      <c r="AX190" s="55"/>
      <c r="AY190" s="55">
        <v>8</v>
      </c>
      <c r="AZ190" s="55"/>
      <c r="BA190" s="55"/>
      <c r="BB190" s="55"/>
      <c r="BC190" s="55"/>
      <c r="BD190" s="55">
        <v>9</v>
      </c>
      <c r="BE190" s="55"/>
      <c r="BF190" s="55"/>
      <c r="BG190" s="55"/>
      <c r="BH190" s="55"/>
      <c r="BI190" s="55">
        <v>10</v>
      </c>
      <c r="BJ190" s="55"/>
      <c r="BK190" s="55"/>
      <c r="BL190" s="55"/>
      <c r="BM190" s="55"/>
      <c r="BN190" s="55">
        <v>11</v>
      </c>
      <c r="BO190" s="55"/>
      <c r="BP190" s="55"/>
      <c r="BQ190" s="55"/>
      <c r="BR190" s="55"/>
    </row>
    <row r="191" spans="1:79" s="1" customFormat="1" ht="15.75" hidden="1" customHeight="1" x14ac:dyDescent="0.2">
      <c r="A191" s="69" t="s">
        <v>57</v>
      </c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1"/>
      <c r="U191" s="76" t="s">
        <v>65</v>
      </c>
      <c r="V191" s="76"/>
      <c r="W191" s="76"/>
      <c r="X191" s="76"/>
      <c r="Y191" s="76"/>
      <c r="Z191" s="102" t="s">
        <v>66</v>
      </c>
      <c r="AA191" s="102"/>
      <c r="AB191" s="102"/>
      <c r="AC191" s="102"/>
      <c r="AD191" s="102"/>
      <c r="AE191" s="76" t="s">
        <v>67</v>
      </c>
      <c r="AF191" s="76"/>
      <c r="AG191" s="76"/>
      <c r="AH191" s="76"/>
      <c r="AI191" s="76"/>
      <c r="AJ191" s="102" t="s">
        <v>68</v>
      </c>
      <c r="AK191" s="102"/>
      <c r="AL191" s="102"/>
      <c r="AM191" s="102"/>
      <c r="AN191" s="102"/>
      <c r="AO191" s="76" t="s">
        <v>58</v>
      </c>
      <c r="AP191" s="76"/>
      <c r="AQ191" s="76"/>
      <c r="AR191" s="76"/>
      <c r="AS191" s="76"/>
      <c r="AT191" s="102" t="s">
        <v>59</v>
      </c>
      <c r="AU191" s="102"/>
      <c r="AV191" s="102"/>
      <c r="AW191" s="102"/>
      <c r="AX191" s="102"/>
      <c r="AY191" s="76" t="s">
        <v>60</v>
      </c>
      <c r="AZ191" s="76"/>
      <c r="BA191" s="76"/>
      <c r="BB191" s="76"/>
      <c r="BC191" s="76"/>
      <c r="BD191" s="102" t="s">
        <v>61</v>
      </c>
      <c r="BE191" s="102"/>
      <c r="BF191" s="102"/>
      <c r="BG191" s="102"/>
      <c r="BH191" s="102"/>
      <c r="BI191" s="76" t="s">
        <v>62</v>
      </c>
      <c r="BJ191" s="76"/>
      <c r="BK191" s="76"/>
      <c r="BL191" s="76"/>
      <c r="BM191" s="76"/>
      <c r="BN191" s="102" t="s">
        <v>63</v>
      </c>
      <c r="BO191" s="102"/>
      <c r="BP191" s="102"/>
      <c r="BQ191" s="102"/>
      <c r="BR191" s="102"/>
      <c r="CA191" t="s">
        <v>41</v>
      </c>
    </row>
    <row r="192" spans="1:79" s="6" customFormat="1" ht="12.75" customHeight="1" x14ac:dyDescent="0.2">
      <c r="A192" s="110" t="s">
        <v>205</v>
      </c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2"/>
      <c r="U192" s="108">
        <v>3161310</v>
      </c>
      <c r="V192" s="108"/>
      <c r="W192" s="108"/>
      <c r="X192" s="108"/>
      <c r="Y192" s="108"/>
      <c r="Z192" s="108">
        <v>0</v>
      </c>
      <c r="AA192" s="108"/>
      <c r="AB192" s="108"/>
      <c r="AC192" s="108"/>
      <c r="AD192" s="108"/>
      <c r="AE192" s="108">
        <v>3313451</v>
      </c>
      <c r="AF192" s="108"/>
      <c r="AG192" s="108"/>
      <c r="AH192" s="108"/>
      <c r="AI192" s="108"/>
      <c r="AJ192" s="108">
        <v>0</v>
      </c>
      <c r="AK192" s="108"/>
      <c r="AL192" s="108"/>
      <c r="AM192" s="108"/>
      <c r="AN192" s="108"/>
      <c r="AO192" s="108">
        <v>3994346</v>
      </c>
      <c r="AP192" s="108"/>
      <c r="AQ192" s="108"/>
      <c r="AR192" s="108"/>
      <c r="AS192" s="108"/>
      <c r="AT192" s="108">
        <v>0</v>
      </c>
      <c r="AU192" s="108"/>
      <c r="AV192" s="108"/>
      <c r="AW192" s="108"/>
      <c r="AX192" s="108"/>
      <c r="AY192" s="108">
        <v>4301910</v>
      </c>
      <c r="AZ192" s="108"/>
      <c r="BA192" s="108"/>
      <c r="BB192" s="108"/>
      <c r="BC192" s="108"/>
      <c r="BD192" s="108">
        <v>0</v>
      </c>
      <c r="BE192" s="108"/>
      <c r="BF192" s="108"/>
      <c r="BG192" s="108"/>
      <c r="BH192" s="108"/>
      <c r="BI192" s="108">
        <v>4603044</v>
      </c>
      <c r="BJ192" s="108"/>
      <c r="BK192" s="108"/>
      <c r="BL192" s="108"/>
      <c r="BM192" s="108"/>
      <c r="BN192" s="108">
        <v>0</v>
      </c>
      <c r="BO192" s="108"/>
      <c r="BP192" s="108"/>
      <c r="BQ192" s="108"/>
      <c r="BR192" s="108"/>
      <c r="CA192" s="6" t="s">
        <v>42</v>
      </c>
    </row>
    <row r="193" spans="1:79" s="25" customFormat="1" ht="12.75" customHeight="1" x14ac:dyDescent="0.2">
      <c r="A193" s="62" t="s">
        <v>206</v>
      </c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4"/>
      <c r="U193" s="109">
        <v>2309326</v>
      </c>
      <c r="V193" s="109"/>
      <c r="W193" s="109"/>
      <c r="X193" s="109"/>
      <c r="Y193" s="109"/>
      <c r="Z193" s="109">
        <v>0</v>
      </c>
      <c r="AA193" s="109"/>
      <c r="AB193" s="109"/>
      <c r="AC193" s="109"/>
      <c r="AD193" s="109"/>
      <c r="AE193" s="109">
        <v>2394456</v>
      </c>
      <c r="AF193" s="109"/>
      <c r="AG193" s="109"/>
      <c r="AH193" s="109"/>
      <c r="AI193" s="109"/>
      <c r="AJ193" s="109">
        <v>0</v>
      </c>
      <c r="AK193" s="109"/>
      <c r="AL193" s="109"/>
      <c r="AM193" s="109"/>
      <c r="AN193" s="109"/>
      <c r="AO193" s="109">
        <v>2905134</v>
      </c>
      <c r="AP193" s="109"/>
      <c r="AQ193" s="109"/>
      <c r="AR193" s="109"/>
      <c r="AS193" s="109"/>
      <c r="AT193" s="109">
        <v>0</v>
      </c>
      <c r="AU193" s="109"/>
      <c r="AV193" s="109"/>
      <c r="AW193" s="109"/>
      <c r="AX193" s="109"/>
      <c r="AY193" s="109">
        <v>3128829</v>
      </c>
      <c r="AZ193" s="109"/>
      <c r="BA193" s="109"/>
      <c r="BB193" s="109"/>
      <c r="BC193" s="109"/>
      <c r="BD193" s="109">
        <v>0</v>
      </c>
      <c r="BE193" s="109"/>
      <c r="BF193" s="109"/>
      <c r="BG193" s="109"/>
      <c r="BH193" s="109"/>
      <c r="BI193" s="109">
        <v>3347847</v>
      </c>
      <c r="BJ193" s="109"/>
      <c r="BK193" s="109"/>
      <c r="BL193" s="109"/>
      <c r="BM193" s="109"/>
      <c r="BN193" s="109">
        <v>0</v>
      </c>
      <c r="BO193" s="109"/>
      <c r="BP193" s="109"/>
      <c r="BQ193" s="109"/>
      <c r="BR193" s="109"/>
    </row>
    <row r="194" spans="1:79" s="25" customFormat="1" ht="12.75" customHeight="1" x14ac:dyDescent="0.2">
      <c r="A194" s="62" t="s">
        <v>207</v>
      </c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4"/>
      <c r="U194" s="109">
        <v>851984</v>
      </c>
      <c r="V194" s="109"/>
      <c r="W194" s="109"/>
      <c r="X194" s="109"/>
      <c r="Y194" s="109"/>
      <c r="Z194" s="109">
        <v>0</v>
      </c>
      <c r="AA194" s="109"/>
      <c r="AB194" s="109"/>
      <c r="AC194" s="109"/>
      <c r="AD194" s="109"/>
      <c r="AE194" s="109">
        <v>918995</v>
      </c>
      <c r="AF194" s="109"/>
      <c r="AG194" s="109"/>
      <c r="AH194" s="109"/>
      <c r="AI194" s="109"/>
      <c r="AJ194" s="109">
        <v>0</v>
      </c>
      <c r="AK194" s="109"/>
      <c r="AL194" s="109"/>
      <c r="AM194" s="109"/>
      <c r="AN194" s="109"/>
      <c r="AO194" s="109">
        <v>1089212</v>
      </c>
      <c r="AP194" s="109"/>
      <c r="AQ194" s="109"/>
      <c r="AR194" s="109"/>
      <c r="AS194" s="109"/>
      <c r="AT194" s="109">
        <v>0</v>
      </c>
      <c r="AU194" s="109"/>
      <c r="AV194" s="109"/>
      <c r="AW194" s="109"/>
      <c r="AX194" s="109"/>
      <c r="AY194" s="109">
        <v>1173081</v>
      </c>
      <c r="AZ194" s="109"/>
      <c r="BA194" s="109"/>
      <c r="BB194" s="109"/>
      <c r="BC194" s="109"/>
      <c r="BD194" s="109">
        <v>0</v>
      </c>
      <c r="BE194" s="109"/>
      <c r="BF194" s="109"/>
      <c r="BG194" s="109"/>
      <c r="BH194" s="109"/>
      <c r="BI194" s="109">
        <v>1255197</v>
      </c>
      <c r="BJ194" s="109"/>
      <c r="BK194" s="109"/>
      <c r="BL194" s="109"/>
      <c r="BM194" s="109"/>
      <c r="BN194" s="109">
        <v>0</v>
      </c>
      <c r="BO194" s="109"/>
      <c r="BP194" s="109"/>
      <c r="BQ194" s="109"/>
      <c r="BR194" s="109"/>
    </row>
    <row r="195" spans="1:79" s="25" customFormat="1" ht="12.75" customHeight="1" x14ac:dyDescent="0.2">
      <c r="A195" s="62" t="s">
        <v>208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4"/>
      <c r="U195" s="109">
        <v>0</v>
      </c>
      <c r="V195" s="109"/>
      <c r="W195" s="109"/>
      <c r="X195" s="109"/>
      <c r="Y195" s="109"/>
      <c r="Z195" s="109">
        <v>0</v>
      </c>
      <c r="AA195" s="109"/>
      <c r="AB195" s="109"/>
      <c r="AC195" s="109"/>
      <c r="AD195" s="109"/>
      <c r="AE195" s="109">
        <v>0</v>
      </c>
      <c r="AF195" s="109"/>
      <c r="AG195" s="109"/>
      <c r="AH195" s="109"/>
      <c r="AI195" s="109"/>
      <c r="AJ195" s="109">
        <v>0</v>
      </c>
      <c r="AK195" s="109"/>
      <c r="AL195" s="109"/>
      <c r="AM195" s="109"/>
      <c r="AN195" s="109"/>
      <c r="AO195" s="109">
        <v>0</v>
      </c>
      <c r="AP195" s="109"/>
      <c r="AQ195" s="109"/>
      <c r="AR195" s="109"/>
      <c r="AS195" s="109"/>
      <c r="AT195" s="109">
        <v>0</v>
      </c>
      <c r="AU195" s="109"/>
      <c r="AV195" s="109"/>
      <c r="AW195" s="109"/>
      <c r="AX195" s="109"/>
      <c r="AY195" s="109">
        <v>0</v>
      </c>
      <c r="AZ195" s="109"/>
      <c r="BA195" s="109"/>
      <c r="BB195" s="109"/>
      <c r="BC195" s="109"/>
      <c r="BD195" s="109">
        <v>0</v>
      </c>
      <c r="BE195" s="109"/>
      <c r="BF195" s="109"/>
      <c r="BG195" s="109"/>
      <c r="BH195" s="109"/>
      <c r="BI195" s="109">
        <v>0</v>
      </c>
      <c r="BJ195" s="109"/>
      <c r="BK195" s="109"/>
      <c r="BL195" s="109"/>
      <c r="BM195" s="109"/>
      <c r="BN195" s="109">
        <v>0</v>
      </c>
      <c r="BO195" s="109"/>
      <c r="BP195" s="109"/>
      <c r="BQ195" s="109"/>
      <c r="BR195" s="109"/>
    </row>
    <row r="196" spans="1:79" s="6" customFormat="1" ht="12.75" customHeight="1" x14ac:dyDescent="0.2">
      <c r="A196" s="110" t="s">
        <v>209</v>
      </c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2"/>
      <c r="U196" s="108">
        <v>146900</v>
      </c>
      <c r="V196" s="108"/>
      <c r="W196" s="108"/>
      <c r="X196" s="108"/>
      <c r="Y196" s="108"/>
      <c r="Z196" s="108">
        <v>0</v>
      </c>
      <c r="AA196" s="108"/>
      <c r="AB196" s="108"/>
      <c r="AC196" s="108"/>
      <c r="AD196" s="108"/>
      <c r="AE196" s="108">
        <v>177281</v>
      </c>
      <c r="AF196" s="108"/>
      <c r="AG196" s="108"/>
      <c r="AH196" s="108"/>
      <c r="AI196" s="108"/>
      <c r="AJ196" s="108">
        <v>0</v>
      </c>
      <c r="AK196" s="108"/>
      <c r="AL196" s="108"/>
      <c r="AM196" s="108"/>
      <c r="AN196" s="108"/>
      <c r="AO196" s="108">
        <v>187243</v>
      </c>
      <c r="AP196" s="108"/>
      <c r="AQ196" s="108"/>
      <c r="AR196" s="108"/>
      <c r="AS196" s="108"/>
      <c r="AT196" s="108">
        <v>0</v>
      </c>
      <c r="AU196" s="108"/>
      <c r="AV196" s="108"/>
      <c r="AW196" s="108"/>
      <c r="AX196" s="108"/>
      <c r="AY196" s="108">
        <v>201661</v>
      </c>
      <c r="AZ196" s="108"/>
      <c r="BA196" s="108"/>
      <c r="BB196" s="108"/>
      <c r="BC196" s="108"/>
      <c r="BD196" s="108">
        <v>0</v>
      </c>
      <c r="BE196" s="108"/>
      <c r="BF196" s="108"/>
      <c r="BG196" s="108"/>
      <c r="BH196" s="108"/>
      <c r="BI196" s="108">
        <v>215777</v>
      </c>
      <c r="BJ196" s="108"/>
      <c r="BK196" s="108"/>
      <c r="BL196" s="108"/>
      <c r="BM196" s="108"/>
      <c r="BN196" s="108">
        <v>0</v>
      </c>
      <c r="BO196" s="108"/>
      <c r="BP196" s="108"/>
      <c r="BQ196" s="108"/>
      <c r="BR196" s="108"/>
    </row>
    <row r="197" spans="1:79" s="25" customFormat="1" ht="12.75" customHeight="1" x14ac:dyDescent="0.2">
      <c r="A197" s="62" t="s">
        <v>210</v>
      </c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4"/>
      <c r="U197" s="109">
        <v>146900</v>
      </c>
      <c r="V197" s="109"/>
      <c r="W197" s="109"/>
      <c r="X197" s="109"/>
      <c r="Y197" s="109"/>
      <c r="Z197" s="109">
        <v>0</v>
      </c>
      <c r="AA197" s="109"/>
      <c r="AB197" s="109"/>
      <c r="AC197" s="109"/>
      <c r="AD197" s="109"/>
      <c r="AE197" s="109">
        <v>177281</v>
      </c>
      <c r="AF197" s="109"/>
      <c r="AG197" s="109"/>
      <c r="AH197" s="109"/>
      <c r="AI197" s="109"/>
      <c r="AJ197" s="109">
        <v>0</v>
      </c>
      <c r="AK197" s="109"/>
      <c r="AL197" s="109"/>
      <c r="AM197" s="109"/>
      <c r="AN197" s="109"/>
      <c r="AO197" s="109">
        <v>187243</v>
      </c>
      <c r="AP197" s="109"/>
      <c r="AQ197" s="109"/>
      <c r="AR197" s="109"/>
      <c r="AS197" s="109"/>
      <c r="AT197" s="109">
        <v>0</v>
      </c>
      <c r="AU197" s="109"/>
      <c r="AV197" s="109"/>
      <c r="AW197" s="109"/>
      <c r="AX197" s="109"/>
      <c r="AY197" s="109">
        <v>201661</v>
      </c>
      <c r="AZ197" s="109"/>
      <c r="BA197" s="109"/>
      <c r="BB197" s="109"/>
      <c r="BC197" s="109"/>
      <c r="BD197" s="109">
        <v>0</v>
      </c>
      <c r="BE197" s="109"/>
      <c r="BF197" s="109"/>
      <c r="BG197" s="109"/>
      <c r="BH197" s="109"/>
      <c r="BI197" s="109">
        <v>215777</v>
      </c>
      <c r="BJ197" s="109"/>
      <c r="BK197" s="109"/>
      <c r="BL197" s="109"/>
      <c r="BM197" s="109"/>
      <c r="BN197" s="109">
        <v>0</v>
      </c>
      <c r="BO197" s="109"/>
      <c r="BP197" s="109"/>
      <c r="BQ197" s="109"/>
      <c r="BR197" s="109"/>
    </row>
    <row r="198" spans="1:79" s="25" customFormat="1" ht="12.75" customHeight="1" x14ac:dyDescent="0.2">
      <c r="A198" s="62" t="s">
        <v>211</v>
      </c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4"/>
      <c r="U198" s="109">
        <v>74278</v>
      </c>
      <c r="V198" s="109"/>
      <c r="W198" s="109"/>
      <c r="X198" s="109"/>
      <c r="Y198" s="109"/>
      <c r="Z198" s="109">
        <v>0</v>
      </c>
      <c r="AA198" s="109"/>
      <c r="AB198" s="109"/>
      <c r="AC198" s="109"/>
      <c r="AD198" s="109"/>
      <c r="AE198" s="109">
        <v>22883</v>
      </c>
      <c r="AF198" s="109"/>
      <c r="AG198" s="109"/>
      <c r="AH198" s="109"/>
      <c r="AI198" s="109"/>
      <c r="AJ198" s="109">
        <v>0</v>
      </c>
      <c r="AK198" s="109"/>
      <c r="AL198" s="109"/>
      <c r="AM198" s="109"/>
      <c r="AN198" s="109"/>
      <c r="AO198" s="109">
        <v>28476</v>
      </c>
      <c r="AP198" s="109"/>
      <c r="AQ198" s="109"/>
      <c r="AR198" s="109"/>
      <c r="AS198" s="109"/>
      <c r="AT198" s="109">
        <v>0</v>
      </c>
      <c r="AU198" s="109"/>
      <c r="AV198" s="109"/>
      <c r="AW198" s="109"/>
      <c r="AX198" s="109"/>
      <c r="AY198" s="109">
        <v>30669</v>
      </c>
      <c r="AZ198" s="109"/>
      <c r="BA198" s="109"/>
      <c r="BB198" s="109"/>
      <c r="BC198" s="109"/>
      <c r="BD198" s="109">
        <v>0</v>
      </c>
      <c r="BE198" s="109"/>
      <c r="BF198" s="109"/>
      <c r="BG198" s="109"/>
      <c r="BH198" s="109"/>
      <c r="BI198" s="109">
        <v>32816</v>
      </c>
      <c r="BJ198" s="109"/>
      <c r="BK198" s="109"/>
      <c r="BL198" s="109"/>
      <c r="BM198" s="109"/>
      <c r="BN198" s="109">
        <v>0</v>
      </c>
      <c r="BO198" s="109"/>
      <c r="BP198" s="109"/>
      <c r="BQ198" s="109"/>
      <c r="BR198" s="109"/>
    </row>
    <row r="199" spans="1:79" s="6" customFormat="1" ht="12.75" customHeight="1" x14ac:dyDescent="0.2">
      <c r="A199" s="110" t="s">
        <v>147</v>
      </c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2"/>
      <c r="U199" s="108">
        <v>3382488</v>
      </c>
      <c r="V199" s="108"/>
      <c r="W199" s="108"/>
      <c r="X199" s="108"/>
      <c r="Y199" s="108"/>
      <c r="Z199" s="108">
        <v>0</v>
      </c>
      <c r="AA199" s="108"/>
      <c r="AB199" s="108"/>
      <c r="AC199" s="108"/>
      <c r="AD199" s="108"/>
      <c r="AE199" s="108">
        <v>3513615</v>
      </c>
      <c r="AF199" s="108"/>
      <c r="AG199" s="108"/>
      <c r="AH199" s="108"/>
      <c r="AI199" s="108"/>
      <c r="AJ199" s="108">
        <v>0</v>
      </c>
      <c r="AK199" s="108"/>
      <c r="AL199" s="108"/>
      <c r="AM199" s="108"/>
      <c r="AN199" s="108"/>
      <c r="AO199" s="108">
        <v>4210065</v>
      </c>
      <c r="AP199" s="108"/>
      <c r="AQ199" s="108"/>
      <c r="AR199" s="108"/>
      <c r="AS199" s="108"/>
      <c r="AT199" s="108">
        <v>0</v>
      </c>
      <c r="AU199" s="108"/>
      <c r="AV199" s="108"/>
      <c r="AW199" s="108"/>
      <c r="AX199" s="108"/>
      <c r="AY199" s="108">
        <v>4534240</v>
      </c>
      <c r="AZ199" s="108"/>
      <c r="BA199" s="108"/>
      <c r="BB199" s="108"/>
      <c r="BC199" s="108"/>
      <c r="BD199" s="108">
        <v>0</v>
      </c>
      <c r="BE199" s="108"/>
      <c r="BF199" s="108"/>
      <c r="BG199" s="108"/>
      <c r="BH199" s="108"/>
      <c r="BI199" s="108">
        <v>4851637</v>
      </c>
      <c r="BJ199" s="108"/>
      <c r="BK199" s="108"/>
      <c r="BL199" s="108"/>
      <c r="BM199" s="108"/>
      <c r="BN199" s="108">
        <v>0</v>
      </c>
      <c r="BO199" s="108"/>
      <c r="BP199" s="108"/>
      <c r="BQ199" s="108"/>
      <c r="BR199" s="108"/>
    </row>
    <row r="200" spans="1:79" s="25" customFormat="1" ht="38.25" customHeight="1" x14ac:dyDescent="0.2">
      <c r="A200" s="62" t="s">
        <v>212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4"/>
      <c r="U200" s="109" t="s">
        <v>191</v>
      </c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 t="s">
        <v>191</v>
      </c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 t="s">
        <v>191</v>
      </c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 t="s">
        <v>191</v>
      </c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 t="s">
        <v>191</v>
      </c>
      <c r="BJ200" s="109"/>
      <c r="BK200" s="109"/>
      <c r="BL200" s="109"/>
      <c r="BM200" s="109"/>
      <c r="BN200" s="109"/>
      <c r="BO200" s="109"/>
      <c r="BP200" s="109"/>
      <c r="BQ200" s="109"/>
      <c r="BR200" s="109"/>
    </row>
    <row r="203" spans="1:79" ht="14.25" customHeight="1" x14ac:dyDescent="0.2">
      <c r="A203" s="34" t="s">
        <v>125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</row>
    <row r="204" spans="1:79" ht="15" customHeight="1" x14ac:dyDescent="0.2">
      <c r="A204" s="49" t="s">
        <v>6</v>
      </c>
      <c r="B204" s="50"/>
      <c r="C204" s="50"/>
      <c r="D204" s="49" t="s">
        <v>10</v>
      </c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1"/>
      <c r="W204" s="55" t="s">
        <v>185</v>
      </c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 t="s">
        <v>217</v>
      </c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 t="s">
        <v>228</v>
      </c>
      <c r="AV204" s="55"/>
      <c r="AW204" s="55"/>
      <c r="AX204" s="55"/>
      <c r="AY204" s="55"/>
      <c r="AZ204" s="55"/>
      <c r="BA204" s="55" t="s">
        <v>233</v>
      </c>
      <c r="BB204" s="55"/>
      <c r="BC204" s="55"/>
      <c r="BD204" s="55"/>
      <c r="BE204" s="55"/>
      <c r="BF204" s="55"/>
      <c r="BG204" s="55" t="s">
        <v>241</v>
      </c>
      <c r="BH204" s="55"/>
      <c r="BI204" s="55"/>
      <c r="BJ204" s="55"/>
      <c r="BK204" s="55"/>
      <c r="BL204" s="55"/>
    </row>
    <row r="205" spans="1:79" ht="15" customHeight="1" x14ac:dyDescent="0.2">
      <c r="A205" s="105"/>
      <c r="B205" s="106"/>
      <c r="C205" s="106"/>
      <c r="D205" s="105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7"/>
      <c r="W205" s="55" t="s">
        <v>4</v>
      </c>
      <c r="X205" s="55"/>
      <c r="Y205" s="55"/>
      <c r="Z205" s="55"/>
      <c r="AA205" s="55"/>
      <c r="AB205" s="55"/>
      <c r="AC205" s="55" t="s">
        <v>3</v>
      </c>
      <c r="AD205" s="55"/>
      <c r="AE205" s="55"/>
      <c r="AF205" s="55"/>
      <c r="AG205" s="55"/>
      <c r="AH205" s="55"/>
      <c r="AI205" s="55" t="s">
        <v>4</v>
      </c>
      <c r="AJ205" s="55"/>
      <c r="AK205" s="55"/>
      <c r="AL205" s="55"/>
      <c r="AM205" s="55"/>
      <c r="AN205" s="55"/>
      <c r="AO205" s="55" t="s">
        <v>3</v>
      </c>
      <c r="AP205" s="55"/>
      <c r="AQ205" s="55"/>
      <c r="AR205" s="55"/>
      <c r="AS205" s="55"/>
      <c r="AT205" s="55"/>
      <c r="AU205" s="93" t="s">
        <v>4</v>
      </c>
      <c r="AV205" s="93"/>
      <c r="AW205" s="93"/>
      <c r="AX205" s="93" t="s">
        <v>3</v>
      </c>
      <c r="AY205" s="93"/>
      <c r="AZ205" s="93"/>
      <c r="BA205" s="93" t="s">
        <v>4</v>
      </c>
      <c r="BB205" s="93"/>
      <c r="BC205" s="93"/>
      <c r="BD205" s="93" t="s">
        <v>3</v>
      </c>
      <c r="BE205" s="93"/>
      <c r="BF205" s="93"/>
      <c r="BG205" s="93" t="s">
        <v>4</v>
      </c>
      <c r="BH205" s="93"/>
      <c r="BI205" s="93"/>
      <c r="BJ205" s="93" t="s">
        <v>3</v>
      </c>
      <c r="BK205" s="93"/>
      <c r="BL205" s="93"/>
    </row>
    <row r="206" spans="1:79" ht="57" customHeight="1" x14ac:dyDescent="0.2">
      <c r="A206" s="52"/>
      <c r="B206" s="53"/>
      <c r="C206" s="53"/>
      <c r="D206" s="52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4"/>
      <c r="W206" s="55" t="s">
        <v>12</v>
      </c>
      <c r="X206" s="55"/>
      <c r="Y206" s="55"/>
      <c r="Z206" s="55" t="s">
        <v>11</v>
      </c>
      <c r="AA206" s="55"/>
      <c r="AB206" s="55"/>
      <c r="AC206" s="55" t="s">
        <v>12</v>
      </c>
      <c r="AD206" s="55"/>
      <c r="AE206" s="55"/>
      <c r="AF206" s="55" t="s">
        <v>11</v>
      </c>
      <c r="AG206" s="55"/>
      <c r="AH206" s="55"/>
      <c r="AI206" s="55" t="s">
        <v>12</v>
      </c>
      <c r="AJ206" s="55"/>
      <c r="AK206" s="55"/>
      <c r="AL206" s="55" t="s">
        <v>11</v>
      </c>
      <c r="AM206" s="55"/>
      <c r="AN206" s="55"/>
      <c r="AO206" s="55" t="s">
        <v>12</v>
      </c>
      <c r="AP206" s="55"/>
      <c r="AQ206" s="55"/>
      <c r="AR206" s="55" t="s">
        <v>11</v>
      </c>
      <c r="AS206" s="55"/>
      <c r="AT206" s="55"/>
      <c r="AU206" s="93"/>
      <c r="AV206" s="93"/>
      <c r="AW206" s="93"/>
      <c r="AX206" s="93"/>
      <c r="AY206" s="93"/>
      <c r="AZ206" s="93"/>
      <c r="BA206" s="93"/>
      <c r="BB206" s="93"/>
      <c r="BC206" s="93"/>
      <c r="BD206" s="93"/>
      <c r="BE206" s="93"/>
      <c r="BF206" s="93"/>
      <c r="BG206" s="93"/>
      <c r="BH206" s="93"/>
      <c r="BI206" s="93"/>
      <c r="BJ206" s="93"/>
      <c r="BK206" s="93"/>
      <c r="BL206" s="93"/>
    </row>
    <row r="207" spans="1:79" ht="15" customHeight="1" x14ac:dyDescent="0.2">
      <c r="A207" s="41">
        <v>1</v>
      </c>
      <c r="B207" s="42"/>
      <c r="C207" s="42"/>
      <c r="D207" s="41">
        <v>2</v>
      </c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3"/>
      <c r="W207" s="55">
        <v>3</v>
      </c>
      <c r="X207" s="55"/>
      <c r="Y207" s="55"/>
      <c r="Z207" s="55">
        <v>4</v>
      </c>
      <c r="AA207" s="55"/>
      <c r="AB207" s="55"/>
      <c r="AC207" s="55">
        <v>5</v>
      </c>
      <c r="AD207" s="55"/>
      <c r="AE207" s="55"/>
      <c r="AF207" s="55">
        <v>6</v>
      </c>
      <c r="AG207" s="55"/>
      <c r="AH207" s="55"/>
      <c r="AI207" s="55">
        <v>7</v>
      </c>
      <c r="AJ207" s="55"/>
      <c r="AK207" s="55"/>
      <c r="AL207" s="55">
        <v>8</v>
      </c>
      <c r="AM207" s="55"/>
      <c r="AN207" s="55"/>
      <c r="AO207" s="55">
        <v>9</v>
      </c>
      <c r="AP207" s="55"/>
      <c r="AQ207" s="55"/>
      <c r="AR207" s="55">
        <v>10</v>
      </c>
      <c r="AS207" s="55"/>
      <c r="AT207" s="55"/>
      <c r="AU207" s="55">
        <v>11</v>
      </c>
      <c r="AV207" s="55"/>
      <c r="AW207" s="55"/>
      <c r="AX207" s="55">
        <v>12</v>
      </c>
      <c r="AY207" s="55"/>
      <c r="AZ207" s="55"/>
      <c r="BA207" s="55">
        <v>13</v>
      </c>
      <c r="BB207" s="55"/>
      <c r="BC207" s="55"/>
      <c r="BD207" s="55">
        <v>14</v>
      </c>
      <c r="BE207" s="55"/>
      <c r="BF207" s="55"/>
      <c r="BG207" s="55">
        <v>15</v>
      </c>
      <c r="BH207" s="55"/>
      <c r="BI207" s="55"/>
      <c r="BJ207" s="55">
        <v>16</v>
      </c>
      <c r="BK207" s="55"/>
      <c r="BL207" s="55"/>
    </row>
    <row r="208" spans="1:79" s="1" customFormat="1" ht="12.75" hidden="1" customHeight="1" x14ac:dyDescent="0.2">
      <c r="A208" s="69" t="s">
        <v>69</v>
      </c>
      <c r="B208" s="70"/>
      <c r="C208" s="70"/>
      <c r="D208" s="69" t="s">
        <v>57</v>
      </c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1"/>
      <c r="W208" s="76" t="s">
        <v>72</v>
      </c>
      <c r="X208" s="76"/>
      <c r="Y208" s="76"/>
      <c r="Z208" s="76" t="s">
        <v>73</v>
      </c>
      <c r="AA208" s="76"/>
      <c r="AB208" s="76"/>
      <c r="AC208" s="102" t="s">
        <v>74</v>
      </c>
      <c r="AD208" s="102"/>
      <c r="AE208" s="102"/>
      <c r="AF208" s="102" t="s">
        <v>75</v>
      </c>
      <c r="AG208" s="102"/>
      <c r="AH208" s="102"/>
      <c r="AI208" s="76" t="s">
        <v>76</v>
      </c>
      <c r="AJ208" s="76"/>
      <c r="AK208" s="76"/>
      <c r="AL208" s="76" t="s">
        <v>77</v>
      </c>
      <c r="AM208" s="76"/>
      <c r="AN208" s="76"/>
      <c r="AO208" s="102" t="s">
        <v>104</v>
      </c>
      <c r="AP208" s="102"/>
      <c r="AQ208" s="102"/>
      <c r="AR208" s="102" t="s">
        <v>78</v>
      </c>
      <c r="AS208" s="102"/>
      <c r="AT208" s="102"/>
      <c r="AU208" s="76" t="s">
        <v>105</v>
      </c>
      <c r="AV208" s="76"/>
      <c r="AW208" s="76"/>
      <c r="AX208" s="102" t="s">
        <v>106</v>
      </c>
      <c r="AY208" s="102"/>
      <c r="AZ208" s="102"/>
      <c r="BA208" s="76" t="s">
        <v>107</v>
      </c>
      <c r="BB208" s="76"/>
      <c r="BC208" s="76"/>
      <c r="BD208" s="102" t="s">
        <v>108</v>
      </c>
      <c r="BE208" s="102"/>
      <c r="BF208" s="102"/>
      <c r="BG208" s="76" t="s">
        <v>109</v>
      </c>
      <c r="BH208" s="76"/>
      <c r="BI208" s="76"/>
      <c r="BJ208" s="102" t="s">
        <v>110</v>
      </c>
      <c r="BK208" s="102"/>
      <c r="BL208" s="102"/>
      <c r="CA208" s="1" t="s">
        <v>103</v>
      </c>
    </row>
    <row r="209" spans="1:79" s="25" customFormat="1" ht="12.75" customHeight="1" x14ac:dyDescent="0.2">
      <c r="A209" s="59">
        <v>1</v>
      </c>
      <c r="B209" s="60"/>
      <c r="C209" s="60"/>
      <c r="D209" s="62" t="s">
        <v>264</v>
      </c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4"/>
      <c r="W209" s="104">
        <v>7</v>
      </c>
      <c r="X209" s="104"/>
      <c r="Y209" s="104"/>
      <c r="Z209" s="104">
        <v>7</v>
      </c>
      <c r="AA209" s="104"/>
      <c r="AB209" s="104"/>
      <c r="AC209" s="104">
        <v>0</v>
      </c>
      <c r="AD209" s="104"/>
      <c r="AE209" s="104"/>
      <c r="AF209" s="104">
        <v>0</v>
      </c>
      <c r="AG209" s="104"/>
      <c r="AH209" s="104"/>
      <c r="AI209" s="104">
        <v>7</v>
      </c>
      <c r="AJ209" s="104"/>
      <c r="AK209" s="104"/>
      <c r="AL209" s="104">
        <v>7</v>
      </c>
      <c r="AM209" s="104"/>
      <c r="AN209" s="104"/>
      <c r="AO209" s="104">
        <v>0</v>
      </c>
      <c r="AP209" s="104"/>
      <c r="AQ209" s="104"/>
      <c r="AR209" s="104">
        <v>0</v>
      </c>
      <c r="AS209" s="104"/>
      <c r="AT209" s="104"/>
      <c r="AU209" s="104">
        <v>7</v>
      </c>
      <c r="AV209" s="104"/>
      <c r="AW209" s="104"/>
      <c r="AX209" s="104">
        <v>0</v>
      </c>
      <c r="AY209" s="104"/>
      <c r="AZ209" s="104"/>
      <c r="BA209" s="104">
        <v>7</v>
      </c>
      <c r="BB209" s="104"/>
      <c r="BC209" s="104"/>
      <c r="BD209" s="104">
        <v>0</v>
      </c>
      <c r="BE209" s="104"/>
      <c r="BF209" s="104"/>
      <c r="BG209" s="104">
        <v>7</v>
      </c>
      <c r="BH209" s="104"/>
      <c r="BI209" s="104"/>
      <c r="BJ209" s="104">
        <v>0</v>
      </c>
      <c r="BK209" s="104"/>
      <c r="BL209" s="104"/>
      <c r="CA209" s="25" t="s">
        <v>43</v>
      </c>
    </row>
    <row r="210" spans="1:79" s="25" customFormat="1" ht="12.75" customHeight="1" x14ac:dyDescent="0.2">
      <c r="A210" s="59">
        <v>2</v>
      </c>
      <c r="B210" s="60"/>
      <c r="C210" s="60"/>
      <c r="D210" s="62" t="s">
        <v>268</v>
      </c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4"/>
      <c r="W210" s="104">
        <v>20.399999999999999</v>
      </c>
      <c r="X210" s="104"/>
      <c r="Y210" s="104"/>
      <c r="Z210" s="104">
        <v>20.399999999999999</v>
      </c>
      <c r="AA210" s="104"/>
      <c r="AB210" s="104"/>
      <c r="AC210" s="104">
        <v>0</v>
      </c>
      <c r="AD210" s="104"/>
      <c r="AE210" s="104"/>
      <c r="AF210" s="104">
        <v>0</v>
      </c>
      <c r="AG210" s="104"/>
      <c r="AH210" s="104"/>
      <c r="AI210" s="104">
        <v>20.399999999999999</v>
      </c>
      <c r="AJ210" s="104"/>
      <c r="AK210" s="104"/>
      <c r="AL210" s="104">
        <v>20.399999999999999</v>
      </c>
      <c r="AM210" s="104"/>
      <c r="AN210" s="104"/>
      <c r="AO210" s="104">
        <v>0</v>
      </c>
      <c r="AP210" s="104"/>
      <c r="AQ210" s="104"/>
      <c r="AR210" s="104">
        <v>0</v>
      </c>
      <c r="AS210" s="104"/>
      <c r="AT210" s="104"/>
      <c r="AU210" s="104">
        <v>20.399999999999999</v>
      </c>
      <c r="AV210" s="104"/>
      <c r="AW210" s="104"/>
      <c r="AX210" s="104">
        <v>0</v>
      </c>
      <c r="AY210" s="104"/>
      <c r="AZ210" s="104"/>
      <c r="BA210" s="104">
        <v>20.399999999999999</v>
      </c>
      <c r="BB210" s="104"/>
      <c r="BC210" s="104"/>
      <c r="BD210" s="104">
        <v>0</v>
      </c>
      <c r="BE210" s="104"/>
      <c r="BF210" s="104"/>
      <c r="BG210" s="104">
        <v>20.399999999999999</v>
      </c>
      <c r="BH210" s="104"/>
      <c r="BI210" s="104"/>
      <c r="BJ210" s="104">
        <v>0</v>
      </c>
      <c r="BK210" s="104"/>
      <c r="BL210" s="104"/>
    </row>
    <row r="211" spans="1:79" s="25" customFormat="1" ht="12.75" customHeight="1" x14ac:dyDescent="0.2">
      <c r="A211" s="59">
        <v>3</v>
      </c>
      <c r="B211" s="60"/>
      <c r="C211" s="60"/>
      <c r="D211" s="62" t="s">
        <v>265</v>
      </c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4"/>
      <c r="W211" s="104">
        <v>6.42</v>
      </c>
      <c r="X211" s="104"/>
      <c r="Y211" s="104"/>
      <c r="Z211" s="104">
        <v>6.42</v>
      </c>
      <c r="AA211" s="104"/>
      <c r="AB211" s="104"/>
      <c r="AC211" s="104">
        <v>0</v>
      </c>
      <c r="AD211" s="104"/>
      <c r="AE211" s="104"/>
      <c r="AF211" s="104">
        <v>0</v>
      </c>
      <c r="AG211" s="104"/>
      <c r="AH211" s="104"/>
      <c r="AI211" s="104">
        <v>5.5</v>
      </c>
      <c r="AJ211" s="104"/>
      <c r="AK211" s="104"/>
      <c r="AL211" s="104">
        <v>5.5</v>
      </c>
      <c r="AM211" s="104"/>
      <c r="AN211" s="104"/>
      <c r="AO211" s="104">
        <v>0</v>
      </c>
      <c r="AP211" s="104"/>
      <c r="AQ211" s="104"/>
      <c r="AR211" s="104">
        <v>0</v>
      </c>
      <c r="AS211" s="104"/>
      <c r="AT211" s="104"/>
      <c r="AU211" s="104">
        <v>5.5</v>
      </c>
      <c r="AV211" s="104"/>
      <c r="AW211" s="104"/>
      <c r="AX211" s="104">
        <v>0</v>
      </c>
      <c r="AY211" s="104"/>
      <c r="AZ211" s="104"/>
      <c r="BA211" s="104">
        <v>5.5</v>
      </c>
      <c r="BB211" s="104"/>
      <c r="BC211" s="104"/>
      <c r="BD211" s="104">
        <v>0</v>
      </c>
      <c r="BE211" s="104"/>
      <c r="BF211" s="104"/>
      <c r="BG211" s="104">
        <v>5.5</v>
      </c>
      <c r="BH211" s="104"/>
      <c r="BI211" s="104"/>
      <c r="BJ211" s="104">
        <v>0</v>
      </c>
      <c r="BK211" s="104"/>
      <c r="BL211" s="104"/>
    </row>
    <row r="212" spans="1:79" s="6" customFormat="1" ht="12.75" customHeight="1" x14ac:dyDescent="0.2">
      <c r="A212" s="87">
        <v>4</v>
      </c>
      <c r="B212" s="88"/>
      <c r="C212" s="88"/>
      <c r="D212" s="110" t="s">
        <v>213</v>
      </c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2"/>
      <c r="W212" s="101">
        <v>33.82</v>
      </c>
      <c r="X212" s="101"/>
      <c r="Y212" s="101"/>
      <c r="Z212" s="101">
        <v>33.82</v>
      </c>
      <c r="AA212" s="101"/>
      <c r="AB212" s="101"/>
      <c r="AC212" s="101">
        <v>0</v>
      </c>
      <c r="AD212" s="101"/>
      <c r="AE212" s="101"/>
      <c r="AF212" s="101">
        <v>0</v>
      </c>
      <c r="AG212" s="101"/>
      <c r="AH212" s="101"/>
      <c r="AI212" s="101">
        <v>32.9</v>
      </c>
      <c r="AJ212" s="101"/>
      <c r="AK212" s="101"/>
      <c r="AL212" s="101">
        <v>32.9</v>
      </c>
      <c r="AM212" s="101"/>
      <c r="AN212" s="101"/>
      <c r="AO212" s="101">
        <v>0</v>
      </c>
      <c r="AP212" s="101"/>
      <c r="AQ212" s="101"/>
      <c r="AR212" s="101">
        <v>0</v>
      </c>
      <c r="AS212" s="101"/>
      <c r="AT212" s="101"/>
      <c r="AU212" s="101">
        <v>32.9</v>
      </c>
      <c r="AV212" s="101"/>
      <c r="AW212" s="101"/>
      <c r="AX212" s="101">
        <v>0</v>
      </c>
      <c r="AY212" s="101"/>
      <c r="AZ212" s="101"/>
      <c r="BA212" s="101">
        <v>32.9</v>
      </c>
      <c r="BB212" s="101"/>
      <c r="BC212" s="101"/>
      <c r="BD212" s="101">
        <v>0</v>
      </c>
      <c r="BE212" s="101"/>
      <c r="BF212" s="101"/>
      <c r="BG212" s="101">
        <v>32.9</v>
      </c>
      <c r="BH212" s="101"/>
      <c r="BI212" s="101"/>
      <c r="BJ212" s="101">
        <v>0</v>
      </c>
      <c r="BK212" s="101"/>
      <c r="BL212" s="101"/>
    </row>
    <row r="213" spans="1:79" s="25" customFormat="1" ht="25.5" customHeight="1" x14ac:dyDescent="0.2">
      <c r="A213" s="59">
        <v>5</v>
      </c>
      <c r="B213" s="60"/>
      <c r="C213" s="60"/>
      <c r="D213" s="62" t="s">
        <v>214</v>
      </c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4"/>
      <c r="W213" s="104" t="s">
        <v>191</v>
      </c>
      <c r="X213" s="104"/>
      <c r="Y213" s="104"/>
      <c r="Z213" s="104" t="s">
        <v>191</v>
      </c>
      <c r="AA213" s="104"/>
      <c r="AB213" s="104"/>
      <c r="AC213" s="104"/>
      <c r="AD213" s="104"/>
      <c r="AE213" s="104"/>
      <c r="AF213" s="104"/>
      <c r="AG213" s="104"/>
      <c r="AH213" s="104"/>
      <c r="AI213" s="104" t="s">
        <v>191</v>
      </c>
      <c r="AJ213" s="104"/>
      <c r="AK213" s="104"/>
      <c r="AL213" s="104" t="s">
        <v>191</v>
      </c>
      <c r="AM213" s="104"/>
      <c r="AN213" s="104"/>
      <c r="AO213" s="104"/>
      <c r="AP213" s="104"/>
      <c r="AQ213" s="104"/>
      <c r="AR213" s="104"/>
      <c r="AS213" s="104"/>
      <c r="AT213" s="104"/>
      <c r="AU213" s="104" t="s">
        <v>191</v>
      </c>
      <c r="AV213" s="104"/>
      <c r="AW213" s="104"/>
      <c r="AX213" s="104"/>
      <c r="AY213" s="104"/>
      <c r="AZ213" s="104"/>
      <c r="BA213" s="104" t="s">
        <v>191</v>
      </c>
      <c r="BB213" s="104"/>
      <c r="BC213" s="104"/>
      <c r="BD213" s="104"/>
      <c r="BE213" s="104"/>
      <c r="BF213" s="104"/>
      <c r="BG213" s="104" t="s">
        <v>191</v>
      </c>
      <c r="BH213" s="104"/>
      <c r="BI213" s="104"/>
      <c r="BJ213" s="104"/>
      <c r="BK213" s="104"/>
      <c r="BL213" s="104"/>
    </row>
    <row r="216" spans="1:79" ht="14.25" customHeight="1" x14ac:dyDescent="0.2">
      <c r="A216" s="34" t="s">
        <v>153</v>
      </c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</row>
    <row r="217" spans="1:79" ht="14.25" customHeight="1" x14ac:dyDescent="0.2">
      <c r="A217" s="34" t="s">
        <v>229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</row>
    <row r="218" spans="1:79" ht="15" customHeight="1" x14ac:dyDescent="0.2">
      <c r="A218" s="48" t="s">
        <v>184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</row>
    <row r="219" spans="1:79" ht="15" customHeight="1" x14ac:dyDescent="0.2">
      <c r="A219" s="55" t="s">
        <v>6</v>
      </c>
      <c r="B219" s="55"/>
      <c r="C219" s="55"/>
      <c r="D219" s="55"/>
      <c r="E219" s="55"/>
      <c r="F219" s="55"/>
      <c r="G219" s="55" t="s">
        <v>126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 t="s">
        <v>13</v>
      </c>
      <c r="U219" s="55"/>
      <c r="V219" s="55"/>
      <c r="W219" s="55"/>
      <c r="X219" s="55"/>
      <c r="Y219" s="55"/>
      <c r="Z219" s="55"/>
      <c r="AA219" s="41" t="s">
        <v>185</v>
      </c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4"/>
      <c r="AP219" s="41" t="s">
        <v>186</v>
      </c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3"/>
      <c r="BE219" s="41" t="s">
        <v>187</v>
      </c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3"/>
    </row>
    <row r="220" spans="1:79" ht="32.1" customHeight="1" x14ac:dyDescent="0.2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 t="s">
        <v>4</v>
      </c>
      <c r="AB220" s="55"/>
      <c r="AC220" s="55"/>
      <c r="AD220" s="55"/>
      <c r="AE220" s="55"/>
      <c r="AF220" s="55" t="s">
        <v>3</v>
      </c>
      <c r="AG220" s="55"/>
      <c r="AH220" s="55"/>
      <c r="AI220" s="55"/>
      <c r="AJ220" s="55"/>
      <c r="AK220" s="55" t="s">
        <v>89</v>
      </c>
      <c r="AL220" s="55"/>
      <c r="AM220" s="55"/>
      <c r="AN220" s="55"/>
      <c r="AO220" s="55"/>
      <c r="AP220" s="55" t="s">
        <v>4</v>
      </c>
      <c r="AQ220" s="55"/>
      <c r="AR220" s="55"/>
      <c r="AS220" s="55"/>
      <c r="AT220" s="55"/>
      <c r="AU220" s="55" t="s">
        <v>3</v>
      </c>
      <c r="AV220" s="55"/>
      <c r="AW220" s="55"/>
      <c r="AX220" s="55"/>
      <c r="AY220" s="55"/>
      <c r="AZ220" s="55" t="s">
        <v>96</v>
      </c>
      <c r="BA220" s="55"/>
      <c r="BB220" s="55"/>
      <c r="BC220" s="55"/>
      <c r="BD220" s="55"/>
      <c r="BE220" s="55" t="s">
        <v>4</v>
      </c>
      <c r="BF220" s="55"/>
      <c r="BG220" s="55"/>
      <c r="BH220" s="55"/>
      <c r="BI220" s="55"/>
      <c r="BJ220" s="55" t="s">
        <v>3</v>
      </c>
      <c r="BK220" s="55"/>
      <c r="BL220" s="55"/>
      <c r="BM220" s="55"/>
      <c r="BN220" s="55"/>
      <c r="BO220" s="55" t="s">
        <v>127</v>
      </c>
      <c r="BP220" s="55"/>
      <c r="BQ220" s="55"/>
      <c r="BR220" s="55"/>
      <c r="BS220" s="55"/>
    </row>
    <row r="221" spans="1:79" ht="15" customHeight="1" x14ac:dyDescent="0.2">
      <c r="A221" s="55">
        <v>1</v>
      </c>
      <c r="B221" s="55"/>
      <c r="C221" s="55"/>
      <c r="D221" s="55"/>
      <c r="E221" s="55"/>
      <c r="F221" s="55"/>
      <c r="G221" s="55">
        <v>2</v>
      </c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>
        <v>3</v>
      </c>
      <c r="U221" s="55"/>
      <c r="V221" s="55"/>
      <c r="W221" s="55"/>
      <c r="X221" s="55"/>
      <c r="Y221" s="55"/>
      <c r="Z221" s="55"/>
      <c r="AA221" s="55">
        <v>4</v>
      </c>
      <c r="AB221" s="55"/>
      <c r="AC221" s="55"/>
      <c r="AD221" s="55"/>
      <c r="AE221" s="55"/>
      <c r="AF221" s="55">
        <v>5</v>
      </c>
      <c r="AG221" s="55"/>
      <c r="AH221" s="55"/>
      <c r="AI221" s="55"/>
      <c r="AJ221" s="55"/>
      <c r="AK221" s="55">
        <v>6</v>
      </c>
      <c r="AL221" s="55"/>
      <c r="AM221" s="55"/>
      <c r="AN221" s="55"/>
      <c r="AO221" s="55"/>
      <c r="AP221" s="55">
        <v>7</v>
      </c>
      <c r="AQ221" s="55"/>
      <c r="AR221" s="55"/>
      <c r="AS221" s="55"/>
      <c r="AT221" s="55"/>
      <c r="AU221" s="55">
        <v>8</v>
      </c>
      <c r="AV221" s="55"/>
      <c r="AW221" s="55"/>
      <c r="AX221" s="55"/>
      <c r="AY221" s="55"/>
      <c r="AZ221" s="55">
        <v>9</v>
      </c>
      <c r="BA221" s="55"/>
      <c r="BB221" s="55"/>
      <c r="BC221" s="55"/>
      <c r="BD221" s="55"/>
      <c r="BE221" s="55">
        <v>10</v>
      </c>
      <c r="BF221" s="55"/>
      <c r="BG221" s="55"/>
      <c r="BH221" s="55"/>
      <c r="BI221" s="55"/>
      <c r="BJ221" s="55">
        <v>11</v>
      </c>
      <c r="BK221" s="55"/>
      <c r="BL221" s="55"/>
      <c r="BM221" s="55"/>
      <c r="BN221" s="55"/>
      <c r="BO221" s="55">
        <v>12</v>
      </c>
      <c r="BP221" s="55"/>
      <c r="BQ221" s="55"/>
      <c r="BR221" s="55"/>
      <c r="BS221" s="55"/>
    </row>
    <row r="222" spans="1:79" s="1" customFormat="1" ht="15" hidden="1" customHeight="1" x14ac:dyDescent="0.2">
      <c r="A222" s="76" t="s">
        <v>69</v>
      </c>
      <c r="B222" s="76"/>
      <c r="C222" s="76"/>
      <c r="D222" s="76"/>
      <c r="E222" s="76"/>
      <c r="F222" s="76"/>
      <c r="G222" s="117" t="s">
        <v>57</v>
      </c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 t="s">
        <v>79</v>
      </c>
      <c r="U222" s="117"/>
      <c r="V222" s="117"/>
      <c r="W222" s="117"/>
      <c r="X222" s="117"/>
      <c r="Y222" s="117"/>
      <c r="Z222" s="117"/>
      <c r="AA222" s="102" t="s">
        <v>65</v>
      </c>
      <c r="AB222" s="102"/>
      <c r="AC222" s="102"/>
      <c r="AD222" s="102"/>
      <c r="AE222" s="102"/>
      <c r="AF222" s="102" t="s">
        <v>66</v>
      </c>
      <c r="AG222" s="102"/>
      <c r="AH222" s="102"/>
      <c r="AI222" s="102"/>
      <c r="AJ222" s="102"/>
      <c r="AK222" s="83" t="s">
        <v>122</v>
      </c>
      <c r="AL222" s="83"/>
      <c r="AM222" s="83"/>
      <c r="AN222" s="83"/>
      <c r="AO222" s="83"/>
      <c r="AP222" s="102" t="s">
        <v>67</v>
      </c>
      <c r="AQ222" s="102"/>
      <c r="AR222" s="102"/>
      <c r="AS222" s="102"/>
      <c r="AT222" s="102"/>
      <c r="AU222" s="102" t="s">
        <v>68</v>
      </c>
      <c r="AV222" s="102"/>
      <c r="AW222" s="102"/>
      <c r="AX222" s="102"/>
      <c r="AY222" s="102"/>
      <c r="AZ222" s="83" t="s">
        <v>122</v>
      </c>
      <c r="BA222" s="83"/>
      <c r="BB222" s="83"/>
      <c r="BC222" s="83"/>
      <c r="BD222" s="83"/>
      <c r="BE222" s="102" t="s">
        <v>58</v>
      </c>
      <c r="BF222" s="102"/>
      <c r="BG222" s="102"/>
      <c r="BH222" s="102"/>
      <c r="BI222" s="102"/>
      <c r="BJ222" s="102" t="s">
        <v>59</v>
      </c>
      <c r="BK222" s="102"/>
      <c r="BL222" s="102"/>
      <c r="BM222" s="102"/>
      <c r="BN222" s="102"/>
      <c r="BO222" s="83" t="s">
        <v>122</v>
      </c>
      <c r="BP222" s="83"/>
      <c r="BQ222" s="83"/>
      <c r="BR222" s="83"/>
      <c r="BS222" s="83"/>
      <c r="CA222" s="1" t="s">
        <v>44</v>
      </c>
    </row>
    <row r="223" spans="1:79" s="6" customFormat="1" ht="12.75" customHeight="1" x14ac:dyDescent="0.2">
      <c r="A223" s="100"/>
      <c r="B223" s="100"/>
      <c r="C223" s="100"/>
      <c r="D223" s="100"/>
      <c r="E223" s="100"/>
      <c r="F223" s="100"/>
      <c r="G223" s="115" t="s">
        <v>147</v>
      </c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6"/>
      <c r="U223" s="116"/>
      <c r="V223" s="116"/>
      <c r="W223" s="116"/>
      <c r="X223" s="116"/>
      <c r="Y223" s="116"/>
      <c r="Z223" s="116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>
        <f>IF(ISNUMBER(AA223),AA223,0)+IF(ISNUMBER(AF223),AF223,0)</f>
        <v>0</v>
      </c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>
        <f>IF(ISNUMBER(AP223),AP223,0)+IF(ISNUMBER(AU223),AU223,0)</f>
        <v>0</v>
      </c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>
        <f>IF(ISNUMBER(BE223),BE223,0)+IF(ISNUMBER(BJ223),BJ223,0)</f>
        <v>0</v>
      </c>
      <c r="BP223" s="108"/>
      <c r="BQ223" s="108"/>
      <c r="BR223" s="108"/>
      <c r="BS223" s="108"/>
      <c r="CA223" s="6" t="s">
        <v>45</v>
      </c>
    </row>
    <row r="225" spans="1:79" ht="13.5" customHeight="1" x14ac:dyDescent="0.2">
      <c r="A225" s="34" t="s">
        <v>242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</row>
    <row r="226" spans="1:79" ht="15" customHeight="1" x14ac:dyDescent="0.2">
      <c r="A226" s="75" t="s">
        <v>184</v>
      </c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</row>
    <row r="227" spans="1:79" ht="15" customHeight="1" x14ac:dyDescent="0.2">
      <c r="A227" s="55" t="s">
        <v>6</v>
      </c>
      <c r="B227" s="55"/>
      <c r="C227" s="55"/>
      <c r="D227" s="55"/>
      <c r="E227" s="55"/>
      <c r="F227" s="55"/>
      <c r="G227" s="55" t="s">
        <v>126</v>
      </c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 t="s">
        <v>13</v>
      </c>
      <c r="U227" s="55"/>
      <c r="V227" s="55"/>
      <c r="W227" s="55"/>
      <c r="X227" s="55"/>
      <c r="Y227" s="55"/>
      <c r="Z227" s="55"/>
      <c r="AA227" s="41" t="s">
        <v>188</v>
      </c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4"/>
      <c r="AP227" s="41" t="s">
        <v>189</v>
      </c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3"/>
    </row>
    <row r="228" spans="1:79" ht="32.1" customHeight="1" x14ac:dyDescent="0.2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 t="s">
        <v>4</v>
      </c>
      <c r="AB228" s="55"/>
      <c r="AC228" s="55"/>
      <c r="AD228" s="55"/>
      <c r="AE228" s="55"/>
      <c r="AF228" s="55" t="s">
        <v>3</v>
      </c>
      <c r="AG228" s="55"/>
      <c r="AH228" s="55"/>
      <c r="AI228" s="55"/>
      <c r="AJ228" s="55"/>
      <c r="AK228" s="55" t="s">
        <v>89</v>
      </c>
      <c r="AL228" s="55"/>
      <c r="AM228" s="55"/>
      <c r="AN228" s="55"/>
      <c r="AO228" s="55"/>
      <c r="AP228" s="55" t="s">
        <v>4</v>
      </c>
      <c r="AQ228" s="55"/>
      <c r="AR228" s="55"/>
      <c r="AS228" s="55"/>
      <c r="AT228" s="55"/>
      <c r="AU228" s="55" t="s">
        <v>3</v>
      </c>
      <c r="AV228" s="55"/>
      <c r="AW228" s="55"/>
      <c r="AX228" s="55"/>
      <c r="AY228" s="55"/>
      <c r="AZ228" s="55" t="s">
        <v>96</v>
      </c>
      <c r="BA228" s="55"/>
      <c r="BB228" s="55"/>
      <c r="BC228" s="55"/>
      <c r="BD228" s="55"/>
    </row>
    <row r="229" spans="1:79" ht="15" customHeight="1" x14ac:dyDescent="0.2">
      <c r="A229" s="55">
        <v>1</v>
      </c>
      <c r="B229" s="55"/>
      <c r="C229" s="55"/>
      <c r="D229" s="55"/>
      <c r="E229" s="55"/>
      <c r="F229" s="55"/>
      <c r="G229" s="55">
        <v>2</v>
      </c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>
        <v>3</v>
      </c>
      <c r="U229" s="55"/>
      <c r="V229" s="55"/>
      <c r="W229" s="55"/>
      <c r="X229" s="55"/>
      <c r="Y229" s="55"/>
      <c r="Z229" s="55"/>
      <c r="AA229" s="55">
        <v>4</v>
      </c>
      <c r="AB229" s="55"/>
      <c r="AC229" s="55"/>
      <c r="AD229" s="55"/>
      <c r="AE229" s="55"/>
      <c r="AF229" s="55">
        <v>5</v>
      </c>
      <c r="AG229" s="55"/>
      <c r="AH229" s="55"/>
      <c r="AI229" s="55"/>
      <c r="AJ229" s="55"/>
      <c r="AK229" s="55">
        <v>6</v>
      </c>
      <c r="AL229" s="55"/>
      <c r="AM229" s="55"/>
      <c r="AN229" s="55"/>
      <c r="AO229" s="55"/>
      <c r="AP229" s="55">
        <v>7</v>
      </c>
      <c r="AQ229" s="55"/>
      <c r="AR229" s="55"/>
      <c r="AS229" s="55"/>
      <c r="AT229" s="55"/>
      <c r="AU229" s="55">
        <v>8</v>
      </c>
      <c r="AV229" s="55"/>
      <c r="AW229" s="55"/>
      <c r="AX229" s="55"/>
      <c r="AY229" s="55"/>
      <c r="AZ229" s="55">
        <v>9</v>
      </c>
      <c r="BA229" s="55"/>
      <c r="BB229" s="55"/>
      <c r="BC229" s="55"/>
      <c r="BD229" s="55"/>
    </row>
    <row r="230" spans="1:79" s="1" customFormat="1" ht="12" hidden="1" customHeight="1" x14ac:dyDescent="0.2">
      <c r="A230" s="76" t="s">
        <v>69</v>
      </c>
      <c r="B230" s="76"/>
      <c r="C230" s="76"/>
      <c r="D230" s="76"/>
      <c r="E230" s="76"/>
      <c r="F230" s="76"/>
      <c r="G230" s="117" t="s">
        <v>57</v>
      </c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 t="s">
        <v>79</v>
      </c>
      <c r="U230" s="117"/>
      <c r="V230" s="117"/>
      <c r="W230" s="117"/>
      <c r="X230" s="117"/>
      <c r="Y230" s="117"/>
      <c r="Z230" s="117"/>
      <c r="AA230" s="102" t="s">
        <v>60</v>
      </c>
      <c r="AB230" s="102"/>
      <c r="AC230" s="102"/>
      <c r="AD230" s="102"/>
      <c r="AE230" s="102"/>
      <c r="AF230" s="102" t="s">
        <v>61</v>
      </c>
      <c r="AG230" s="102"/>
      <c r="AH230" s="102"/>
      <c r="AI230" s="102"/>
      <c r="AJ230" s="102"/>
      <c r="AK230" s="83" t="s">
        <v>122</v>
      </c>
      <c r="AL230" s="83"/>
      <c r="AM230" s="83"/>
      <c r="AN230" s="83"/>
      <c r="AO230" s="83"/>
      <c r="AP230" s="102" t="s">
        <v>62</v>
      </c>
      <c r="AQ230" s="102"/>
      <c r="AR230" s="102"/>
      <c r="AS230" s="102"/>
      <c r="AT230" s="102"/>
      <c r="AU230" s="102" t="s">
        <v>63</v>
      </c>
      <c r="AV230" s="102"/>
      <c r="AW230" s="102"/>
      <c r="AX230" s="102"/>
      <c r="AY230" s="102"/>
      <c r="AZ230" s="83" t="s">
        <v>122</v>
      </c>
      <c r="BA230" s="83"/>
      <c r="BB230" s="83"/>
      <c r="BC230" s="83"/>
      <c r="BD230" s="83"/>
      <c r="CA230" s="1" t="s">
        <v>46</v>
      </c>
    </row>
    <row r="231" spans="1:79" s="6" customFormat="1" x14ac:dyDescent="0.2">
      <c r="A231" s="100"/>
      <c r="B231" s="100"/>
      <c r="C231" s="100"/>
      <c r="D231" s="100"/>
      <c r="E231" s="100"/>
      <c r="F231" s="100"/>
      <c r="G231" s="115" t="s">
        <v>147</v>
      </c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6"/>
      <c r="U231" s="116"/>
      <c r="V231" s="116"/>
      <c r="W231" s="116"/>
      <c r="X231" s="116"/>
      <c r="Y231" s="116"/>
      <c r="Z231" s="116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>
        <f>IF(ISNUMBER(AA231),AA231,0)+IF(ISNUMBER(AF231),AF231,0)</f>
        <v>0</v>
      </c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>
        <f>IF(ISNUMBER(AP231),AP231,0)+IF(ISNUMBER(AU231),AU231,0)</f>
        <v>0</v>
      </c>
      <c r="BA231" s="108"/>
      <c r="BB231" s="108"/>
      <c r="BC231" s="108"/>
      <c r="BD231" s="108"/>
      <c r="CA231" s="6" t="s">
        <v>47</v>
      </c>
    </row>
    <row r="234" spans="1:79" ht="14.25" customHeight="1" x14ac:dyDescent="0.2">
      <c r="A234" s="34" t="s">
        <v>243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</row>
    <row r="235" spans="1:79" ht="15" customHeight="1" x14ac:dyDescent="0.2">
      <c r="A235" s="75" t="s">
        <v>184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</row>
    <row r="236" spans="1:79" ht="23.1" customHeight="1" x14ac:dyDescent="0.2">
      <c r="A236" s="55" t="s">
        <v>128</v>
      </c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49" t="s">
        <v>129</v>
      </c>
      <c r="O236" s="50"/>
      <c r="P236" s="50"/>
      <c r="Q236" s="50"/>
      <c r="R236" s="50"/>
      <c r="S236" s="50"/>
      <c r="T236" s="50"/>
      <c r="U236" s="51"/>
      <c r="V236" s="49" t="s">
        <v>130</v>
      </c>
      <c r="W236" s="50"/>
      <c r="X236" s="50"/>
      <c r="Y236" s="50"/>
      <c r="Z236" s="51"/>
      <c r="AA236" s="55" t="s">
        <v>185</v>
      </c>
      <c r="AB236" s="55"/>
      <c r="AC236" s="55"/>
      <c r="AD236" s="55"/>
      <c r="AE236" s="55"/>
      <c r="AF236" s="55"/>
      <c r="AG236" s="55"/>
      <c r="AH236" s="55"/>
      <c r="AI236" s="55"/>
      <c r="AJ236" s="55" t="s">
        <v>186</v>
      </c>
      <c r="AK236" s="55"/>
      <c r="AL236" s="55"/>
      <c r="AM236" s="55"/>
      <c r="AN236" s="55"/>
      <c r="AO236" s="55"/>
      <c r="AP236" s="55"/>
      <c r="AQ236" s="55"/>
      <c r="AR236" s="55"/>
      <c r="AS236" s="55" t="s">
        <v>187</v>
      </c>
      <c r="AT236" s="55"/>
      <c r="AU236" s="55"/>
      <c r="AV236" s="55"/>
      <c r="AW236" s="55"/>
      <c r="AX236" s="55"/>
      <c r="AY236" s="55"/>
      <c r="AZ236" s="55"/>
      <c r="BA236" s="55"/>
      <c r="BB236" s="55" t="s">
        <v>188</v>
      </c>
      <c r="BC236" s="55"/>
      <c r="BD236" s="55"/>
      <c r="BE236" s="55"/>
      <c r="BF236" s="55"/>
      <c r="BG236" s="55"/>
      <c r="BH236" s="55"/>
      <c r="BI236" s="55"/>
      <c r="BJ236" s="55"/>
      <c r="BK236" s="55" t="s">
        <v>189</v>
      </c>
      <c r="BL236" s="55"/>
      <c r="BM236" s="55"/>
      <c r="BN236" s="55"/>
      <c r="BO236" s="55"/>
      <c r="BP236" s="55"/>
      <c r="BQ236" s="55"/>
      <c r="BR236" s="55"/>
      <c r="BS236" s="55"/>
    </row>
    <row r="237" spans="1:79" ht="95.2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2"/>
      <c r="O237" s="53"/>
      <c r="P237" s="53"/>
      <c r="Q237" s="53"/>
      <c r="R237" s="53"/>
      <c r="S237" s="53"/>
      <c r="T237" s="53"/>
      <c r="U237" s="54"/>
      <c r="V237" s="52"/>
      <c r="W237" s="53"/>
      <c r="X237" s="53"/>
      <c r="Y237" s="53"/>
      <c r="Z237" s="54"/>
      <c r="AA237" s="93" t="s">
        <v>133</v>
      </c>
      <c r="AB237" s="93"/>
      <c r="AC237" s="93"/>
      <c r="AD237" s="93"/>
      <c r="AE237" s="93"/>
      <c r="AF237" s="93" t="s">
        <v>134</v>
      </c>
      <c r="AG237" s="93"/>
      <c r="AH237" s="93"/>
      <c r="AI237" s="93"/>
      <c r="AJ237" s="93" t="s">
        <v>133</v>
      </c>
      <c r="AK237" s="93"/>
      <c r="AL237" s="93"/>
      <c r="AM237" s="93"/>
      <c r="AN237" s="93"/>
      <c r="AO237" s="93" t="s">
        <v>134</v>
      </c>
      <c r="AP237" s="93"/>
      <c r="AQ237" s="93"/>
      <c r="AR237" s="93"/>
      <c r="AS237" s="93" t="s">
        <v>133</v>
      </c>
      <c r="AT237" s="93"/>
      <c r="AU237" s="93"/>
      <c r="AV237" s="93"/>
      <c r="AW237" s="93"/>
      <c r="AX237" s="93" t="s">
        <v>134</v>
      </c>
      <c r="AY237" s="93"/>
      <c r="AZ237" s="93"/>
      <c r="BA237" s="93"/>
      <c r="BB237" s="93" t="s">
        <v>133</v>
      </c>
      <c r="BC237" s="93"/>
      <c r="BD237" s="93"/>
      <c r="BE237" s="93"/>
      <c r="BF237" s="93"/>
      <c r="BG237" s="93" t="s">
        <v>134</v>
      </c>
      <c r="BH237" s="93"/>
      <c r="BI237" s="93"/>
      <c r="BJ237" s="93"/>
      <c r="BK237" s="93" t="s">
        <v>133</v>
      </c>
      <c r="BL237" s="93"/>
      <c r="BM237" s="93"/>
      <c r="BN237" s="93"/>
      <c r="BO237" s="93"/>
      <c r="BP237" s="93" t="s">
        <v>134</v>
      </c>
      <c r="BQ237" s="93"/>
      <c r="BR237" s="93"/>
      <c r="BS237" s="93"/>
    </row>
    <row r="238" spans="1:79" ht="15" customHeight="1" x14ac:dyDescent="0.2">
      <c r="A238" s="55">
        <v>1</v>
      </c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41">
        <v>2</v>
      </c>
      <c r="O238" s="42"/>
      <c r="P238" s="42"/>
      <c r="Q238" s="42"/>
      <c r="R238" s="42"/>
      <c r="S238" s="42"/>
      <c r="T238" s="42"/>
      <c r="U238" s="43"/>
      <c r="V238" s="55">
        <v>3</v>
      </c>
      <c r="W238" s="55"/>
      <c r="X238" s="55"/>
      <c r="Y238" s="55"/>
      <c r="Z238" s="55"/>
      <c r="AA238" s="55">
        <v>4</v>
      </c>
      <c r="AB238" s="55"/>
      <c r="AC238" s="55"/>
      <c r="AD238" s="55"/>
      <c r="AE238" s="55"/>
      <c r="AF238" s="55">
        <v>5</v>
      </c>
      <c r="AG238" s="55"/>
      <c r="AH238" s="55"/>
      <c r="AI238" s="55"/>
      <c r="AJ238" s="55">
        <v>6</v>
      </c>
      <c r="AK238" s="55"/>
      <c r="AL238" s="55"/>
      <c r="AM238" s="55"/>
      <c r="AN238" s="55"/>
      <c r="AO238" s="55">
        <v>7</v>
      </c>
      <c r="AP238" s="55"/>
      <c r="AQ238" s="55"/>
      <c r="AR238" s="55"/>
      <c r="AS238" s="55">
        <v>8</v>
      </c>
      <c r="AT238" s="55"/>
      <c r="AU238" s="55"/>
      <c r="AV238" s="55"/>
      <c r="AW238" s="55"/>
      <c r="AX238" s="55">
        <v>9</v>
      </c>
      <c r="AY238" s="55"/>
      <c r="AZ238" s="55"/>
      <c r="BA238" s="55"/>
      <c r="BB238" s="55">
        <v>10</v>
      </c>
      <c r="BC238" s="55"/>
      <c r="BD238" s="55"/>
      <c r="BE238" s="55"/>
      <c r="BF238" s="55"/>
      <c r="BG238" s="55">
        <v>11</v>
      </c>
      <c r="BH238" s="55"/>
      <c r="BI238" s="55"/>
      <c r="BJ238" s="55"/>
      <c r="BK238" s="55">
        <v>12</v>
      </c>
      <c r="BL238" s="55"/>
      <c r="BM238" s="55"/>
      <c r="BN238" s="55"/>
      <c r="BO238" s="55"/>
      <c r="BP238" s="55">
        <v>13</v>
      </c>
      <c r="BQ238" s="55"/>
      <c r="BR238" s="55"/>
      <c r="BS238" s="55"/>
    </row>
    <row r="239" spans="1:79" s="1" customFormat="1" ht="12" hidden="1" customHeight="1" x14ac:dyDescent="0.2">
      <c r="A239" s="117" t="s">
        <v>146</v>
      </c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76" t="s">
        <v>131</v>
      </c>
      <c r="O239" s="76"/>
      <c r="P239" s="76"/>
      <c r="Q239" s="76"/>
      <c r="R239" s="76"/>
      <c r="S239" s="76"/>
      <c r="T239" s="76"/>
      <c r="U239" s="76"/>
      <c r="V239" s="76" t="s">
        <v>132</v>
      </c>
      <c r="W239" s="76"/>
      <c r="X239" s="76"/>
      <c r="Y239" s="76"/>
      <c r="Z239" s="76"/>
      <c r="AA239" s="102" t="s">
        <v>65</v>
      </c>
      <c r="AB239" s="102"/>
      <c r="AC239" s="102"/>
      <c r="AD239" s="102"/>
      <c r="AE239" s="102"/>
      <c r="AF239" s="102" t="s">
        <v>66</v>
      </c>
      <c r="AG239" s="102"/>
      <c r="AH239" s="102"/>
      <c r="AI239" s="102"/>
      <c r="AJ239" s="102" t="s">
        <v>67</v>
      </c>
      <c r="AK239" s="102"/>
      <c r="AL239" s="102"/>
      <c r="AM239" s="102"/>
      <c r="AN239" s="102"/>
      <c r="AO239" s="102" t="s">
        <v>68</v>
      </c>
      <c r="AP239" s="102"/>
      <c r="AQ239" s="102"/>
      <c r="AR239" s="102"/>
      <c r="AS239" s="102" t="s">
        <v>58</v>
      </c>
      <c r="AT239" s="102"/>
      <c r="AU239" s="102"/>
      <c r="AV239" s="102"/>
      <c r="AW239" s="102"/>
      <c r="AX239" s="102" t="s">
        <v>59</v>
      </c>
      <c r="AY239" s="102"/>
      <c r="AZ239" s="102"/>
      <c r="BA239" s="102"/>
      <c r="BB239" s="102" t="s">
        <v>60</v>
      </c>
      <c r="BC239" s="102"/>
      <c r="BD239" s="102"/>
      <c r="BE239" s="102"/>
      <c r="BF239" s="102"/>
      <c r="BG239" s="102" t="s">
        <v>61</v>
      </c>
      <c r="BH239" s="102"/>
      <c r="BI239" s="102"/>
      <c r="BJ239" s="102"/>
      <c r="BK239" s="102" t="s">
        <v>62</v>
      </c>
      <c r="BL239" s="102"/>
      <c r="BM239" s="102"/>
      <c r="BN239" s="102"/>
      <c r="BO239" s="102"/>
      <c r="BP239" s="102" t="s">
        <v>63</v>
      </c>
      <c r="BQ239" s="102"/>
      <c r="BR239" s="102"/>
      <c r="BS239" s="102"/>
      <c r="CA239" s="1" t="s">
        <v>48</v>
      </c>
    </row>
    <row r="240" spans="1:79" s="6" customFormat="1" ht="12.75" customHeight="1" x14ac:dyDescent="0.2">
      <c r="A240" s="115" t="s">
        <v>147</v>
      </c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87"/>
      <c r="O240" s="88"/>
      <c r="P240" s="88"/>
      <c r="Q240" s="88"/>
      <c r="R240" s="88"/>
      <c r="S240" s="88"/>
      <c r="T240" s="88"/>
      <c r="U240" s="89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  <c r="BH240" s="118"/>
      <c r="BI240" s="118"/>
      <c r="BJ240" s="118"/>
      <c r="BK240" s="118"/>
      <c r="BL240" s="118"/>
      <c r="BM240" s="118"/>
      <c r="BN240" s="118"/>
      <c r="BO240" s="118"/>
      <c r="BP240" s="119"/>
      <c r="BQ240" s="120"/>
      <c r="BR240" s="120"/>
      <c r="BS240" s="121"/>
      <c r="CA240" s="6" t="s">
        <v>49</v>
      </c>
    </row>
    <row r="243" spans="1:79" ht="35.25" customHeight="1" x14ac:dyDescent="0.2">
      <c r="A243" s="34" t="s">
        <v>244</v>
      </c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</row>
    <row r="244" spans="1:79" ht="15" x14ac:dyDescent="0.2">
      <c r="A244" s="122"/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2"/>
      <c r="AM244" s="122"/>
      <c r="AN244" s="122"/>
      <c r="AO244" s="122"/>
      <c r="AP244" s="122"/>
      <c r="AQ244" s="122"/>
      <c r="AR244" s="122"/>
      <c r="AS244" s="122"/>
      <c r="AT244" s="122"/>
      <c r="AU244" s="122"/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2"/>
      <c r="BF244" s="122"/>
      <c r="BG244" s="122"/>
      <c r="BH244" s="122"/>
      <c r="BI244" s="122"/>
      <c r="BJ244" s="122"/>
      <c r="BK244" s="122"/>
      <c r="BL244" s="122"/>
    </row>
    <row r="245" spans="1:79" ht="1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7" spans="1:79" ht="28.5" customHeight="1" x14ac:dyDescent="0.2">
      <c r="A247" s="123" t="s">
        <v>230</v>
      </c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F247" s="123"/>
      <c r="BG247" s="123"/>
      <c r="BH247" s="123"/>
      <c r="BI247" s="123"/>
      <c r="BJ247" s="123"/>
      <c r="BK247" s="123"/>
      <c r="BL247" s="123"/>
    </row>
    <row r="248" spans="1:79" ht="14.25" customHeight="1" x14ac:dyDescent="0.2">
      <c r="A248" s="34" t="s">
        <v>215</v>
      </c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</row>
    <row r="249" spans="1:79" ht="15" customHeight="1" x14ac:dyDescent="0.2">
      <c r="A249" s="48" t="s">
        <v>184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</row>
    <row r="250" spans="1:79" ht="42.95" customHeight="1" x14ac:dyDescent="0.2">
      <c r="A250" s="93" t="s">
        <v>135</v>
      </c>
      <c r="B250" s="93"/>
      <c r="C250" s="93"/>
      <c r="D250" s="93"/>
      <c r="E250" s="93"/>
      <c r="F250" s="93"/>
      <c r="G250" s="55" t="s">
        <v>19</v>
      </c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 t="s">
        <v>15</v>
      </c>
      <c r="U250" s="55"/>
      <c r="V250" s="55"/>
      <c r="W250" s="55"/>
      <c r="X250" s="55"/>
      <c r="Y250" s="55"/>
      <c r="Z250" s="55" t="s">
        <v>14</v>
      </c>
      <c r="AA250" s="55"/>
      <c r="AB250" s="55"/>
      <c r="AC250" s="55"/>
      <c r="AD250" s="55"/>
      <c r="AE250" s="55" t="s">
        <v>136</v>
      </c>
      <c r="AF250" s="55"/>
      <c r="AG250" s="55"/>
      <c r="AH250" s="55"/>
      <c r="AI250" s="55"/>
      <c r="AJ250" s="55"/>
      <c r="AK250" s="55" t="s">
        <v>137</v>
      </c>
      <c r="AL250" s="55"/>
      <c r="AM250" s="55"/>
      <c r="AN250" s="55"/>
      <c r="AO250" s="55"/>
      <c r="AP250" s="55"/>
      <c r="AQ250" s="55" t="s">
        <v>138</v>
      </c>
      <c r="AR250" s="55"/>
      <c r="AS250" s="55"/>
      <c r="AT250" s="55"/>
      <c r="AU250" s="55"/>
      <c r="AV250" s="55"/>
      <c r="AW250" s="55" t="s">
        <v>98</v>
      </c>
      <c r="AX250" s="55"/>
      <c r="AY250" s="55"/>
      <c r="AZ250" s="55"/>
      <c r="BA250" s="55"/>
      <c r="BB250" s="55"/>
      <c r="BC250" s="55"/>
      <c r="BD250" s="55"/>
      <c r="BE250" s="55"/>
      <c r="BF250" s="55"/>
      <c r="BG250" s="55" t="s">
        <v>139</v>
      </c>
      <c r="BH250" s="55"/>
      <c r="BI250" s="55"/>
      <c r="BJ250" s="55"/>
      <c r="BK250" s="55"/>
      <c r="BL250" s="55"/>
    </row>
    <row r="251" spans="1:79" ht="39.950000000000003" customHeight="1" x14ac:dyDescent="0.2">
      <c r="A251" s="93"/>
      <c r="B251" s="93"/>
      <c r="C251" s="93"/>
      <c r="D251" s="93"/>
      <c r="E251" s="93"/>
      <c r="F251" s="93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 t="s">
        <v>17</v>
      </c>
      <c r="AX251" s="55"/>
      <c r="AY251" s="55"/>
      <c r="AZ251" s="55"/>
      <c r="BA251" s="55"/>
      <c r="BB251" s="55" t="s">
        <v>16</v>
      </c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</row>
    <row r="252" spans="1:79" ht="15" customHeight="1" x14ac:dyDescent="0.2">
      <c r="A252" s="55">
        <v>1</v>
      </c>
      <c r="B252" s="55"/>
      <c r="C252" s="55"/>
      <c r="D252" s="55"/>
      <c r="E252" s="55"/>
      <c r="F252" s="55"/>
      <c r="G252" s="55">
        <v>2</v>
      </c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>
        <v>3</v>
      </c>
      <c r="U252" s="55"/>
      <c r="V252" s="55"/>
      <c r="W252" s="55"/>
      <c r="X252" s="55"/>
      <c r="Y252" s="55"/>
      <c r="Z252" s="55">
        <v>4</v>
      </c>
      <c r="AA252" s="55"/>
      <c r="AB252" s="55"/>
      <c r="AC252" s="55"/>
      <c r="AD252" s="55"/>
      <c r="AE252" s="55">
        <v>5</v>
      </c>
      <c r="AF252" s="55"/>
      <c r="AG252" s="55"/>
      <c r="AH252" s="55"/>
      <c r="AI252" s="55"/>
      <c r="AJ252" s="55"/>
      <c r="AK252" s="55">
        <v>6</v>
      </c>
      <c r="AL252" s="55"/>
      <c r="AM252" s="55"/>
      <c r="AN252" s="55"/>
      <c r="AO252" s="55"/>
      <c r="AP252" s="55"/>
      <c r="AQ252" s="55">
        <v>7</v>
      </c>
      <c r="AR252" s="55"/>
      <c r="AS252" s="55"/>
      <c r="AT252" s="55"/>
      <c r="AU252" s="55"/>
      <c r="AV252" s="55"/>
      <c r="AW252" s="55">
        <v>8</v>
      </c>
      <c r="AX252" s="55"/>
      <c r="AY252" s="55"/>
      <c r="AZ252" s="55"/>
      <c r="BA252" s="55"/>
      <c r="BB252" s="55">
        <v>9</v>
      </c>
      <c r="BC252" s="55"/>
      <c r="BD252" s="55"/>
      <c r="BE252" s="55"/>
      <c r="BF252" s="55"/>
      <c r="BG252" s="55">
        <v>10</v>
      </c>
      <c r="BH252" s="55"/>
      <c r="BI252" s="55"/>
      <c r="BJ252" s="55"/>
      <c r="BK252" s="55"/>
      <c r="BL252" s="55"/>
    </row>
    <row r="253" spans="1:79" s="1" customFormat="1" ht="12" hidden="1" customHeight="1" x14ac:dyDescent="0.2">
      <c r="A253" s="76" t="s">
        <v>64</v>
      </c>
      <c r="B253" s="76"/>
      <c r="C253" s="76"/>
      <c r="D253" s="76"/>
      <c r="E253" s="76"/>
      <c r="F253" s="76"/>
      <c r="G253" s="117" t="s">
        <v>57</v>
      </c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02" t="s">
        <v>80</v>
      </c>
      <c r="U253" s="102"/>
      <c r="V253" s="102"/>
      <c r="W253" s="102"/>
      <c r="X253" s="102"/>
      <c r="Y253" s="102"/>
      <c r="Z253" s="102" t="s">
        <v>81</v>
      </c>
      <c r="AA253" s="102"/>
      <c r="AB253" s="102"/>
      <c r="AC253" s="102"/>
      <c r="AD253" s="102"/>
      <c r="AE253" s="102" t="s">
        <v>82</v>
      </c>
      <c r="AF253" s="102"/>
      <c r="AG253" s="102"/>
      <c r="AH253" s="102"/>
      <c r="AI253" s="102"/>
      <c r="AJ253" s="102"/>
      <c r="AK253" s="102" t="s">
        <v>83</v>
      </c>
      <c r="AL253" s="102"/>
      <c r="AM253" s="102"/>
      <c r="AN253" s="102"/>
      <c r="AO253" s="102"/>
      <c r="AP253" s="102"/>
      <c r="AQ253" s="124" t="s">
        <v>99</v>
      </c>
      <c r="AR253" s="102"/>
      <c r="AS253" s="102"/>
      <c r="AT253" s="102"/>
      <c r="AU253" s="102"/>
      <c r="AV253" s="102"/>
      <c r="AW253" s="102" t="s">
        <v>84</v>
      </c>
      <c r="AX253" s="102"/>
      <c r="AY253" s="102"/>
      <c r="AZ253" s="102"/>
      <c r="BA253" s="102"/>
      <c r="BB253" s="102" t="s">
        <v>85</v>
      </c>
      <c r="BC253" s="102"/>
      <c r="BD253" s="102"/>
      <c r="BE253" s="102"/>
      <c r="BF253" s="102"/>
      <c r="BG253" s="124" t="s">
        <v>100</v>
      </c>
      <c r="BH253" s="102"/>
      <c r="BI253" s="102"/>
      <c r="BJ253" s="102"/>
      <c r="BK253" s="102"/>
      <c r="BL253" s="102"/>
      <c r="CA253" s="1" t="s">
        <v>50</v>
      </c>
    </row>
    <row r="254" spans="1:79" s="6" customFormat="1" ht="12.75" customHeight="1" x14ac:dyDescent="0.2">
      <c r="A254" s="100"/>
      <c r="B254" s="100"/>
      <c r="C254" s="100"/>
      <c r="D254" s="100"/>
      <c r="E254" s="100"/>
      <c r="F254" s="100"/>
      <c r="G254" s="115" t="s">
        <v>147</v>
      </c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>
        <f>IF(ISNUMBER(AK254),AK254,0)-IF(ISNUMBER(AE254),AE254,0)</f>
        <v>0</v>
      </c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>
        <f>IF(ISNUMBER(Z254),Z254,0)+IF(ISNUMBER(AK254),AK254,0)</f>
        <v>0</v>
      </c>
      <c r="BH254" s="108"/>
      <c r="BI254" s="108"/>
      <c r="BJ254" s="108"/>
      <c r="BK254" s="108"/>
      <c r="BL254" s="108"/>
      <c r="CA254" s="6" t="s">
        <v>51</v>
      </c>
    </row>
    <row r="256" spans="1:79" ht="14.25" customHeight="1" x14ac:dyDescent="0.2">
      <c r="A256" s="34" t="s">
        <v>231</v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</row>
    <row r="257" spans="1:79" ht="15" customHeight="1" x14ac:dyDescent="0.2">
      <c r="A257" s="48" t="s">
        <v>184</v>
      </c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</row>
    <row r="258" spans="1:79" ht="18" customHeight="1" x14ac:dyDescent="0.2">
      <c r="A258" s="55" t="s">
        <v>135</v>
      </c>
      <c r="B258" s="55"/>
      <c r="C258" s="55"/>
      <c r="D258" s="55"/>
      <c r="E258" s="55"/>
      <c r="F258" s="55"/>
      <c r="G258" s="55" t="s">
        <v>19</v>
      </c>
      <c r="H258" s="55"/>
      <c r="I258" s="55"/>
      <c r="J258" s="55"/>
      <c r="K258" s="55"/>
      <c r="L258" s="55"/>
      <c r="M258" s="55"/>
      <c r="N258" s="55"/>
      <c r="O258" s="55"/>
      <c r="P258" s="55"/>
      <c r="Q258" s="55" t="s">
        <v>218</v>
      </c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 t="s">
        <v>228</v>
      </c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</row>
    <row r="259" spans="1:79" ht="42.95" customHeight="1" x14ac:dyDescent="0.2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 t="s">
        <v>140</v>
      </c>
      <c r="R259" s="55"/>
      <c r="S259" s="55"/>
      <c r="T259" s="55"/>
      <c r="U259" s="55"/>
      <c r="V259" s="93" t="s">
        <v>141</v>
      </c>
      <c r="W259" s="93"/>
      <c r="X259" s="93"/>
      <c r="Y259" s="93"/>
      <c r="Z259" s="55" t="s">
        <v>142</v>
      </c>
      <c r="AA259" s="55"/>
      <c r="AB259" s="55"/>
      <c r="AC259" s="55"/>
      <c r="AD259" s="55"/>
      <c r="AE259" s="55"/>
      <c r="AF259" s="55"/>
      <c r="AG259" s="55"/>
      <c r="AH259" s="55"/>
      <c r="AI259" s="55"/>
      <c r="AJ259" s="55" t="s">
        <v>143</v>
      </c>
      <c r="AK259" s="55"/>
      <c r="AL259" s="55"/>
      <c r="AM259" s="55"/>
      <c r="AN259" s="55"/>
      <c r="AO259" s="55" t="s">
        <v>20</v>
      </c>
      <c r="AP259" s="55"/>
      <c r="AQ259" s="55"/>
      <c r="AR259" s="55"/>
      <c r="AS259" s="55"/>
      <c r="AT259" s="93" t="s">
        <v>144</v>
      </c>
      <c r="AU259" s="93"/>
      <c r="AV259" s="93"/>
      <c r="AW259" s="93"/>
      <c r="AX259" s="55" t="s">
        <v>142</v>
      </c>
      <c r="AY259" s="55"/>
      <c r="AZ259" s="55"/>
      <c r="BA259" s="55"/>
      <c r="BB259" s="55"/>
      <c r="BC259" s="55"/>
      <c r="BD259" s="55"/>
      <c r="BE259" s="55"/>
      <c r="BF259" s="55"/>
      <c r="BG259" s="55"/>
      <c r="BH259" s="55" t="s">
        <v>145</v>
      </c>
      <c r="BI259" s="55"/>
      <c r="BJ259" s="55"/>
      <c r="BK259" s="55"/>
      <c r="BL259" s="55"/>
    </row>
    <row r="260" spans="1:79" ht="63" customHeight="1" x14ac:dyDescent="0.2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93"/>
      <c r="W260" s="93"/>
      <c r="X260" s="93"/>
      <c r="Y260" s="93"/>
      <c r="Z260" s="55" t="s">
        <v>17</v>
      </c>
      <c r="AA260" s="55"/>
      <c r="AB260" s="55"/>
      <c r="AC260" s="55"/>
      <c r="AD260" s="55"/>
      <c r="AE260" s="55" t="s">
        <v>16</v>
      </c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93"/>
      <c r="AU260" s="93"/>
      <c r="AV260" s="93"/>
      <c r="AW260" s="93"/>
      <c r="AX260" s="55" t="s">
        <v>17</v>
      </c>
      <c r="AY260" s="55"/>
      <c r="AZ260" s="55"/>
      <c r="BA260" s="55"/>
      <c r="BB260" s="55"/>
      <c r="BC260" s="55" t="s">
        <v>16</v>
      </c>
      <c r="BD260" s="55"/>
      <c r="BE260" s="55"/>
      <c r="BF260" s="55"/>
      <c r="BG260" s="55"/>
      <c r="BH260" s="55"/>
      <c r="BI260" s="55"/>
      <c r="BJ260" s="55"/>
      <c r="BK260" s="55"/>
      <c r="BL260" s="55"/>
    </row>
    <row r="261" spans="1:79" ht="15" customHeight="1" x14ac:dyDescent="0.2">
      <c r="A261" s="55">
        <v>1</v>
      </c>
      <c r="B261" s="55"/>
      <c r="C261" s="55"/>
      <c r="D261" s="55"/>
      <c r="E261" s="55"/>
      <c r="F261" s="55"/>
      <c r="G261" s="55">
        <v>2</v>
      </c>
      <c r="H261" s="55"/>
      <c r="I261" s="55"/>
      <c r="J261" s="55"/>
      <c r="K261" s="55"/>
      <c r="L261" s="55"/>
      <c r="M261" s="55"/>
      <c r="N261" s="55"/>
      <c r="O261" s="55"/>
      <c r="P261" s="55"/>
      <c r="Q261" s="55">
        <v>3</v>
      </c>
      <c r="R261" s="55"/>
      <c r="S261" s="55"/>
      <c r="T261" s="55"/>
      <c r="U261" s="55"/>
      <c r="V261" s="55">
        <v>4</v>
      </c>
      <c r="W261" s="55"/>
      <c r="X261" s="55"/>
      <c r="Y261" s="55"/>
      <c r="Z261" s="55">
        <v>5</v>
      </c>
      <c r="AA261" s="55"/>
      <c r="AB261" s="55"/>
      <c r="AC261" s="55"/>
      <c r="AD261" s="55"/>
      <c r="AE261" s="55">
        <v>6</v>
      </c>
      <c r="AF261" s="55"/>
      <c r="AG261" s="55"/>
      <c r="AH261" s="55"/>
      <c r="AI261" s="55"/>
      <c r="AJ261" s="55">
        <v>7</v>
      </c>
      <c r="AK261" s="55"/>
      <c r="AL261" s="55"/>
      <c r="AM261" s="55"/>
      <c r="AN261" s="55"/>
      <c r="AO261" s="55">
        <v>8</v>
      </c>
      <c r="AP261" s="55"/>
      <c r="AQ261" s="55"/>
      <c r="AR261" s="55"/>
      <c r="AS261" s="55"/>
      <c r="AT261" s="55">
        <v>9</v>
      </c>
      <c r="AU261" s="55"/>
      <c r="AV261" s="55"/>
      <c r="AW261" s="55"/>
      <c r="AX261" s="55">
        <v>10</v>
      </c>
      <c r="AY261" s="55"/>
      <c r="AZ261" s="55"/>
      <c r="BA261" s="55"/>
      <c r="BB261" s="55"/>
      <c r="BC261" s="55">
        <v>11</v>
      </c>
      <c r="BD261" s="55"/>
      <c r="BE261" s="55"/>
      <c r="BF261" s="55"/>
      <c r="BG261" s="55"/>
      <c r="BH261" s="55">
        <v>12</v>
      </c>
      <c r="BI261" s="55"/>
      <c r="BJ261" s="55"/>
      <c r="BK261" s="55"/>
      <c r="BL261" s="55"/>
    </row>
    <row r="262" spans="1:79" s="1" customFormat="1" ht="12" hidden="1" customHeight="1" x14ac:dyDescent="0.2">
      <c r="A262" s="76" t="s">
        <v>64</v>
      </c>
      <c r="B262" s="76"/>
      <c r="C262" s="76"/>
      <c r="D262" s="76"/>
      <c r="E262" s="76"/>
      <c r="F262" s="76"/>
      <c r="G262" s="117" t="s">
        <v>57</v>
      </c>
      <c r="H262" s="117"/>
      <c r="I262" s="117"/>
      <c r="J262" s="117"/>
      <c r="K262" s="117"/>
      <c r="L262" s="117"/>
      <c r="M262" s="117"/>
      <c r="N262" s="117"/>
      <c r="O262" s="117"/>
      <c r="P262" s="117"/>
      <c r="Q262" s="102" t="s">
        <v>80</v>
      </c>
      <c r="R262" s="102"/>
      <c r="S262" s="102"/>
      <c r="T262" s="102"/>
      <c r="U262" s="102"/>
      <c r="V262" s="102" t="s">
        <v>81</v>
      </c>
      <c r="W262" s="102"/>
      <c r="X262" s="102"/>
      <c r="Y262" s="102"/>
      <c r="Z262" s="102" t="s">
        <v>82</v>
      </c>
      <c r="AA262" s="102"/>
      <c r="AB262" s="102"/>
      <c r="AC262" s="102"/>
      <c r="AD262" s="102"/>
      <c r="AE262" s="102" t="s">
        <v>83</v>
      </c>
      <c r="AF262" s="102"/>
      <c r="AG262" s="102"/>
      <c r="AH262" s="102"/>
      <c r="AI262" s="102"/>
      <c r="AJ262" s="124" t="s">
        <v>101</v>
      </c>
      <c r="AK262" s="102"/>
      <c r="AL262" s="102"/>
      <c r="AM262" s="102"/>
      <c r="AN262" s="102"/>
      <c r="AO262" s="102" t="s">
        <v>84</v>
      </c>
      <c r="AP262" s="102"/>
      <c r="AQ262" s="102"/>
      <c r="AR262" s="102"/>
      <c r="AS262" s="102"/>
      <c r="AT262" s="124" t="s">
        <v>102</v>
      </c>
      <c r="AU262" s="102"/>
      <c r="AV262" s="102"/>
      <c r="AW262" s="102"/>
      <c r="AX262" s="102" t="s">
        <v>85</v>
      </c>
      <c r="AY262" s="102"/>
      <c r="AZ262" s="102"/>
      <c r="BA262" s="102"/>
      <c r="BB262" s="102"/>
      <c r="BC262" s="102" t="s">
        <v>86</v>
      </c>
      <c r="BD262" s="102"/>
      <c r="BE262" s="102"/>
      <c r="BF262" s="102"/>
      <c r="BG262" s="102"/>
      <c r="BH262" s="124" t="s">
        <v>101</v>
      </c>
      <c r="BI262" s="102"/>
      <c r="BJ262" s="102"/>
      <c r="BK262" s="102"/>
      <c r="BL262" s="102"/>
      <c r="CA262" s="1" t="s">
        <v>52</v>
      </c>
    </row>
    <row r="263" spans="1:79" s="6" customFormat="1" ht="12.75" customHeight="1" x14ac:dyDescent="0.2">
      <c r="A263" s="100"/>
      <c r="B263" s="100"/>
      <c r="C263" s="100"/>
      <c r="D263" s="100"/>
      <c r="E263" s="100"/>
      <c r="F263" s="100"/>
      <c r="G263" s="115" t="s">
        <v>147</v>
      </c>
      <c r="H263" s="115"/>
      <c r="I263" s="115"/>
      <c r="J263" s="115"/>
      <c r="K263" s="115"/>
      <c r="L263" s="115"/>
      <c r="M263" s="115"/>
      <c r="N263" s="115"/>
      <c r="O263" s="115"/>
      <c r="P263" s="115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>
        <f>IF(ISNUMBER(Q263),Q263,0)-IF(ISNUMBER(Z263),Z263,0)</f>
        <v>0</v>
      </c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>
        <f>IF(ISNUMBER(V263),V263,0)-IF(ISNUMBER(Z263),Z263,0)-IF(ISNUMBER(AE263),AE263,0)</f>
        <v>0</v>
      </c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>
        <f>IF(ISNUMBER(AO263),AO263,0)-IF(ISNUMBER(AX263),AX263,0)</f>
        <v>0</v>
      </c>
      <c r="BI263" s="108"/>
      <c r="BJ263" s="108"/>
      <c r="BK263" s="108"/>
      <c r="BL263" s="108"/>
      <c r="CA263" s="6" t="s">
        <v>53</v>
      </c>
    </row>
    <row r="265" spans="1:79" ht="14.25" customHeight="1" x14ac:dyDescent="0.2">
      <c r="A265" s="34" t="s">
        <v>219</v>
      </c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</row>
    <row r="266" spans="1:79" ht="15" customHeight="1" x14ac:dyDescent="0.2">
      <c r="A266" s="48" t="s">
        <v>184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</row>
    <row r="267" spans="1:79" ht="42.95" customHeight="1" x14ac:dyDescent="0.2">
      <c r="A267" s="93" t="s">
        <v>135</v>
      </c>
      <c r="B267" s="93"/>
      <c r="C267" s="93"/>
      <c r="D267" s="93"/>
      <c r="E267" s="93"/>
      <c r="F267" s="93"/>
      <c r="G267" s="55" t="s">
        <v>19</v>
      </c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 t="s">
        <v>15</v>
      </c>
      <c r="U267" s="55"/>
      <c r="V267" s="55"/>
      <c r="W267" s="55"/>
      <c r="X267" s="55"/>
      <c r="Y267" s="55"/>
      <c r="Z267" s="55" t="s">
        <v>14</v>
      </c>
      <c r="AA267" s="55"/>
      <c r="AB267" s="55"/>
      <c r="AC267" s="55"/>
      <c r="AD267" s="55"/>
      <c r="AE267" s="55" t="s">
        <v>216</v>
      </c>
      <c r="AF267" s="55"/>
      <c r="AG267" s="55"/>
      <c r="AH267" s="55"/>
      <c r="AI267" s="55"/>
      <c r="AJ267" s="55"/>
      <c r="AK267" s="55" t="s">
        <v>220</v>
      </c>
      <c r="AL267" s="55"/>
      <c r="AM267" s="55"/>
      <c r="AN267" s="55"/>
      <c r="AO267" s="55"/>
      <c r="AP267" s="55"/>
      <c r="AQ267" s="55" t="s">
        <v>232</v>
      </c>
      <c r="AR267" s="55"/>
      <c r="AS267" s="55"/>
      <c r="AT267" s="55"/>
      <c r="AU267" s="55"/>
      <c r="AV267" s="55"/>
      <c r="AW267" s="55" t="s">
        <v>18</v>
      </c>
      <c r="AX267" s="55"/>
      <c r="AY267" s="55"/>
      <c r="AZ267" s="55"/>
      <c r="BA267" s="55"/>
      <c r="BB267" s="55"/>
      <c r="BC267" s="55"/>
      <c r="BD267" s="55"/>
      <c r="BE267" s="55" t="s">
        <v>156</v>
      </c>
      <c r="BF267" s="55"/>
      <c r="BG267" s="55"/>
      <c r="BH267" s="55"/>
      <c r="BI267" s="55"/>
      <c r="BJ267" s="55"/>
      <c r="BK267" s="55"/>
      <c r="BL267" s="55"/>
    </row>
    <row r="268" spans="1:79" ht="21.75" customHeight="1" x14ac:dyDescent="0.2">
      <c r="A268" s="93"/>
      <c r="B268" s="93"/>
      <c r="C268" s="93"/>
      <c r="D268" s="93"/>
      <c r="E268" s="93"/>
      <c r="F268" s="93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</row>
    <row r="269" spans="1:79" ht="15" customHeight="1" x14ac:dyDescent="0.2">
      <c r="A269" s="55">
        <v>1</v>
      </c>
      <c r="B269" s="55"/>
      <c r="C269" s="55"/>
      <c r="D269" s="55"/>
      <c r="E269" s="55"/>
      <c r="F269" s="55"/>
      <c r="G269" s="55">
        <v>2</v>
      </c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>
        <v>3</v>
      </c>
      <c r="U269" s="55"/>
      <c r="V269" s="55"/>
      <c r="W269" s="55"/>
      <c r="X269" s="55"/>
      <c r="Y269" s="55"/>
      <c r="Z269" s="55">
        <v>4</v>
      </c>
      <c r="AA269" s="55"/>
      <c r="AB269" s="55"/>
      <c r="AC269" s="55"/>
      <c r="AD269" s="55"/>
      <c r="AE269" s="55">
        <v>5</v>
      </c>
      <c r="AF269" s="55"/>
      <c r="AG269" s="55"/>
      <c r="AH269" s="55"/>
      <c r="AI269" s="55"/>
      <c r="AJ269" s="55"/>
      <c r="AK269" s="55">
        <v>6</v>
      </c>
      <c r="AL269" s="55"/>
      <c r="AM269" s="55"/>
      <c r="AN269" s="55"/>
      <c r="AO269" s="55"/>
      <c r="AP269" s="55"/>
      <c r="AQ269" s="55">
        <v>7</v>
      </c>
      <c r="AR269" s="55"/>
      <c r="AS269" s="55"/>
      <c r="AT269" s="55"/>
      <c r="AU269" s="55"/>
      <c r="AV269" s="55"/>
      <c r="AW269" s="76">
        <v>8</v>
      </c>
      <c r="AX269" s="76"/>
      <c r="AY269" s="76"/>
      <c r="AZ269" s="76"/>
      <c r="BA269" s="76"/>
      <c r="BB269" s="76"/>
      <c r="BC269" s="76"/>
      <c r="BD269" s="76"/>
      <c r="BE269" s="76">
        <v>9</v>
      </c>
      <c r="BF269" s="76"/>
      <c r="BG269" s="76"/>
      <c r="BH269" s="76"/>
      <c r="BI269" s="76"/>
      <c r="BJ269" s="76"/>
      <c r="BK269" s="76"/>
      <c r="BL269" s="76"/>
    </row>
    <row r="270" spans="1:79" s="1" customFormat="1" ht="18.75" hidden="1" customHeight="1" x14ac:dyDescent="0.2">
      <c r="A270" s="76" t="s">
        <v>64</v>
      </c>
      <c r="B270" s="76"/>
      <c r="C270" s="76"/>
      <c r="D270" s="76"/>
      <c r="E270" s="76"/>
      <c r="F270" s="76"/>
      <c r="G270" s="117" t="s">
        <v>57</v>
      </c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02" t="s">
        <v>80</v>
      </c>
      <c r="U270" s="102"/>
      <c r="V270" s="102"/>
      <c r="W270" s="102"/>
      <c r="X270" s="102"/>
      <c r="Y270" s="102"/>
      <c r="Z270" s="102" t="s">
        <v>81</v>
      </c>
      <c r="AA270" s="102"/>
      <c r="AB270" s="102"/>
      <c r="AC270" s="102"/>
      <c r="AD270" s="102"/>
      <c r="AE270" s="102" t="s">
        <v>82</v>
      </c>
      <c r="AF270" s="102"/>
      <c r="AG270" s="102"/>
      <c r="AH270" s="102"/>
      <c r="AI270" s="102"/>
      <c r="AJ270" s="102"/>
      <c r="AK270" s="102" t="s">
        <v>83</v>
      </c>
      <c r="AL270" s="102"/>
      <c r="AM270" s="102"/>
      <c r="AN270" s="102"/>
      <c r="AO270" s="102"/>
      <c r="AP270" s="102"/>
      <c r="AQ270" s="102" t="s">
        <v>84</v>
      </c>
      <c r="AR270" s="102"/>
      <c r="AS270" s="102"/>
      <c r="AT270" s="102"/>
      <c r="AU270" s="102"/>
      <c r="AV270" s="102"/>
      <c r="AW270" s="117" t="s">
        <v>87</v>
      </c>
      <c r="AX270" s="117"/>
      <c r="AY270" s="117"/>
      <c r="AZ270" s="117"/>
      <c r="BA270" s="117"/>
      <c r="BB270" s="117"/>
      <c r="BC270" s="117"/>
      <c r="BD270" s="117"/>
      <c r="BE270" s="117" t="s">
        <v>88</v>
      </c>
      <c r="BF270" s="117"/>
      <c r="BG270" s="117"/>
      <c r="BH270" s="117"/>
      <c r="BI270" s="117"/>
      <c r="BJ270" s="117"/>
      <c r="BK270" s="117"/>
      <c r="BL270" s="117"/>
      <c r="CA270" s="1" t="s">
        <v>54</v>
      </c>
    </row>
    <row r="271" spans="1:79" s="6" customFormat="1" ht="12.75" customHeight="1" x14ac:dyDescent="0.2">
      <c r="A271" s="100"/>
      <c r="B271" s="100"/>
      <c r="C271" s="100"/>
      <c r="D271" s="100"/>
      <c r="E271" s="100"/>
      <c r="F271" s="100"/>
      <c r="G271" s="115" t="s">
        <v>147</v>
      </c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15"/>
      <c r="AX271" s="115"/>
      <c r="AY271" s="115"/>
      <c r="AZ271" s="115"/>
      <c r="BA271" s="115"/>
      <c r="BB271" s="115"/>
      <c r="BC271" s="115"/>
      <c r="BD271" s="115"/>
      <c r="BE271" s="115"/>
      <c r="BF271" s="115"/>
      <c r="BG271" s="115"/>
      <c r="BH271" s="115"/>
      <c r="BI271" s="115"/>
      <c r="BJ271" s="115"/>
      <c r="BK271" s="115"/>
      <c r="BL271" s="115"/>
      <c r="CA271" s="6" t="s">
        <v>55</v>
      </c>
    </row>
    <row r="273" spans="1:64" ht="14.25" customHeight="1" x14ac:dyDescent="0.2">
      <c r="A273" s="34" t="s">
        <v>221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</row>
    <row r="274" spans="1:64" ht="15" customHeight="1" x14ac:dyDescent="0.2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22"/>
      <c r="AJ274" s="122"/>
      <c r="AK274" s="122"/>
      <c r="AL274" s="122"/>
      <c r="AM274" s="122"/>
      <c r="AN274" s="122"/>
      <c r="AO274" s="122"/>
      <c r="AP274" s="122"/>
      <c r="AQ274" s="122"/>
      <c r="AR274" s="122"/>
      <c r="AS274" s="122"/>
      <c r="AT274" s="122"/>
      <c r="AU274" s="122"/>
      <c r="AV274" s="122"/>
      <c r="AW274" s="122"/>
      <c r="AX274" s="122"/>
      <c r="AY274" s="122"/>
      <c r="AZ274" s="122"/>
      <c r="BA274" s="122"/>
      <c r="BB274" s="122"/>
      <c r="BC274" s="122"/>
      <c r="BD274" s="122"/>
      <c r="BE274" s="122"/>
      <c r="BF274" s="122"/>
      <c r="BG274" s="122"/>
      <c r="BH274" s="122"/>
      <c r="BI274" s="122"/>
      <c r="BJ274" s="122"/>
      <c r="BK274" s="122"/>
      <c r="BL274" s="122"/>
    </row>
    <row r="275" spans="1:64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7" spans="1:64" ht="14.25" x14ac:dyDescent="0.2">
      <c r="A277" s="34" t="s">
        <v>245</v>
      </c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</row>
    <row r="278" spans="1:64" ht="14.25" x14ac:dyDescent="0.2">
      <c r="A278" s="34" t="s">
        <v>222</v>
      </c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</row>
    <row r="279" spans="1:64" ht="15" customHeight="1" x14ac:dyDescent="0.2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  <c r="AM279" s="122"/>
      <c r="AN279" s="122"/>
      <c r="AO279" s="122"/>
      <c r="AP279" s="122"/>
      <c r="AQ279" s="122"/>
      <c r="AR279" s="122"/>
      <c r="AS279" s="122"/>
      <c r="AT279" s="122"/>
      <c r="AU279" s="122"/>
      <c r="AV279" s="122"/>
      <c r="AW279" s="122"/>
      <c r="AX279" s="122"/>
      <c r="AY279" s="122"/>
      <c r="AZ279" s="122"/>
      <c r="BA279" s="122"/>
      <c r="BB279" s="122"/>
      <c r="BC279" s="122"/>
      <c r="BD279" s="122"/>
      <c r="BE279" s="122"/>
      <c r="BF279" s="122"/>
      <c r="BG279" s="122"/>
      <c r="BH279" s="122"/>
      <c r="BI279" s="122"/>
      <c r="BJ279" s="122"/>
      <c r="BK279" s="122"/>
      <c r="BL279" s="122"/>
    </row>
    <row r="280" spans="1:64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3" spans="1:64" ht="18.95" customHeight="1" x14ac:dyDescent="0.2">
      <c r="A283" s="125" t="s">
        <v>178</v>
      </c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22"/>
      <c r="AC283" s="22"/>
      <c r="AD283" s="22"/>
      <c r="AE283" s="22"/>
      <c r="AF283" s="22"/>
      <c r="AG283" s="22"/>
      <c r="AH283" s="129"/>
      <c r="AI283" s="129"/>
      <c r="AJ283" s="129"/>
      <c r="AK283" s="129"/>
      <c r="AL283" s="129"/>
      <c r="AM283" s="129"/>
      <c r="AN283" s="129"/>
      <c r="AO283" s="129"/>
      <c r="AP283" s="129"/>
      <c r="AQ283" s="22"/>
      <c r="AR283" s="22"/>
      <c r="AS283" s="22"/>
      <c r="AT283" s="22"/>
      <c r="AU283" s="130" t="s">
        <v>180</v>
      </c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</row>
    <row r="284" spans="1:64" ht="12.75" customHeight="1" x14ac:dyDescent="0.2">
      <c r="AB284" s="23"/>
      <c r="AC284" s="23"/>
      <c r="AD284" s="23"/>
      <c r="AE284" s="23"/>
      <c r="AF284" s="23"/>
      <c r="AG284" s="23"/>
      <c r="AH284" s="128" t="s">
        <v>1</v>
      </c>
      <c r="AI284" s="128"/>
      <c r="AJ284" s="128"/>
      <c r="AK284" s="128"/>
      <c r="AL284" s="128"/>
      <c r="AM284" s="128"/>
      <c r="AN284" s="128"/>
      <c r="AO284" s="128"/>
      <c r="AP284" s="128"/>
      <c r="AQ284" s="23"/>
      <c r="AR284" s="23"/>
      <c r="AS284" s="23"/>
      <c r="AT284" s="23"/>
      <c r="AU284" s="128" t="s">
        <v>160</v>
      </c>
      <c r="AV284" s="128"/>
      <c r="AW284" s="128"/>
      <c r="AX284" s="128"/>
      <c r="AY284" s="128"/>
      <c r="AZ284" s="128"/>
      <c r="BA284" s="128"/>
      <c r="BB284" s="128"/>
      <c r="BC284" s="128"/>
      <c r="BD284" s="128"/>
      <c r="BE284" s="128"/>
      <c r="BF284" s="128"/>
    </row>
    <row r="285" spans="1:64" ht="15" x14ac:dyDescent="0.2">
      <c r="AB285" s="23"/>
      <c r="AC285" s="23"/>
      <c r="AD285" s="23"/>
      <c r="AE285" s="23"/>
      <c r="AF285" s="23"/>
      <c r="AG285" s="23"/>
      <c r="AH285" s="24"/>
      <c r="AI285" s="24"/>
      <c r="AJ285" s="24"/>
      <c r="AK285" s="24"/>
      <c r="AL285" s="24"/>
      <c r="AM285" s="24"/>
      <c r="AN285" s="24"/>
      <c r="AO285" s="24"/>
      <c r="AP285" s="24"/>
      <c r="AQ285" s="23"/>
      <c r="AR285" s="23"/>
      <c r="AS285" s="23"/>
      <c r="AT285" s="23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</row>
    <row r="286" spans="1:64" ht="18" customHeight="1" x14ac:dyDescent="0.2">
      <c r="A286" s="125" t="s">
        <v>179</v>
      </c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23"/>
      <c r="AC286" s="23"/>
      <c r="AD286" s="23"/>
      <c r="AE286" s="23"/>
      <c r="AF286" s="23"/>
      <c r="AG286" s="23"/>
      <c r="AH286" s="126"/>
      <c r="AI286" s="126"/>
      <c r="AJ286" s="126"/>
      <c r="AK286" s="126"/>
      <c r="AL286" s="126"/>
      <c r="AM286" s="126"/>
      <c r="AN286" s="126"/>
      <c r="AO286" s="126"/>
      <c r="AP286" s="126"/>
      <c r="AQ286" s="23"/>
      <c r="AR286" s="23"/>
      <c r="AS286" s="23"/>
      <c r="AT286" s="23"/>
      <c r="AU286" s="127" t="s">
        <v>181</v>
      </c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</row>
    <row r="287" spans="1:64" ht="12" customHeight="1" x14ac:dyDescent="0.2">
      <c r="AB287" s="23"/>
      <c r="AC287" s="23"/>
      <c r="AD287" s="23"/>
      <c r="AE287" s="23"/>
      <c r="AF287" s="23"/>
      <c r="AG287" s="23"/>
      <c r="AH287" s="128" t="s">
        <v>1</v>
      </c>
      <c r="AI287" s="128"/>
      <c r="AJ287" s="128"/>
      <c r="AK287" s="128"/>
      <c r="AL287" s="128"/>
      <c r="AM287" s="128"/>
      <c r="AN287" s="128"/>
      <c r="AO287" s="128"/>
      <c r="AP287" s="128"/>
      <c r="AQ287" s="23"/>
      <c r="AR287" s="23"/>
      <c r="AS287" s="23"/>
      <c r="AT287" s="23"/>
      <c r="AU287" s="128" t="s">
        <v>160</v>
      </c>
      <c r="AV287" s="128"/>
      <c r="AW287" s="128"/>
      <c r="AX287" s="128"/>
      <c r="AY287" s="128"/>
      <c r="AZ287" s="128"/>
      <c r="BA287" s="128"/>
      <c r="BB287" s="128"/>
      <c r="BC287" s="128"/>
      <c r="BD287" s="128"/>
      <c r="BE287" s="128"/>
      <c r="BF287" s="128"/>
    </row>
  </sheetData>
  <mergeCells count="2057">
    <mergeCell ref="BJ213:BL213"/>
    <mergeCell ref="AR213:AT213"/>
    <mergeCell ref="AU213:AW213"/>
    <mergeCell ref="AX213:AZ213"/>
    <mergeCell ref="BA213:BC213"/>
    <mergeCell ref="BD213:BF213"/>
    <mergeCell ref="BG213:BI213"/>
    <mergeCell ref="BJ212:BL212"/>
    <mergeCell ref="A213:C213"/>
    <mergeCell ref="D213:V213"/>
    <mergeCell ref="W213:Y213"/>
    <mergeCell ref="Z213:AB213"/>
    <mergeCell ref="AC213:AE213"/>
    <mergeCell ref="AF213:AH213"/>
    <mergeCell ref="AI213:AK213"/>
    <mergeCell ref="AL213:AN213"/>
    <mergeCell ref="AO213:AQ213"/>
    <mergeCell ref="AR212:AT212"/>
    <mergeCell ref="AU212:AW212"/>
    <mergeCell ref="AX212:AZ212"/>
    <mergeCell ref="BA212:BC212"/>
    <mergeCell ref="BD212:BF212"/>
    <mergeCell ref="BG212:BI212"/>
    <mergeCell ref="BJ211:BL211"/>
    <mergeCell ref="A212:C212"/>
    <mergeCell ref="D212:V212"/>
    <mergeCell ref="W212:Y212"/>
    <mergeCell ref="Z212:AB212"/>
    <mergeCell ref="AC212:AE212"/>
    <mergeCell ref="AF212:AH212"/>
    <mergeCell ref="AI212:AK212"/>
    <mergeCell ref="AL212:AN212"/>
    <mergeCell ref="AO212:AQ212"/>
    <mergeCell ref="AR211:AT211"/>
    <mergeCell ref="AU211:AW211"/>
    <mergeCell ref="AX211:AZ211"/>
    <mergeCell ref="BA211:BC211"/>
    <mergeCell ref="BD211:BF211"/>
    <mergeCell ref="BG211:BI211"/>
    <mergeCell ref="BJ210:BL210"/>
    <mergeCell ref="A211:C211"/>
    <mergeCell ref="D211:V211"/>
    <mergeCell ref="W211:Y211"/>
    <mergeCell ref="Z211:AB211"/>
    <mergeCell ref="AC211:AE211"/>
    <mergeCell ref="AF211:AH211"/>
    <mergeCell ref="AI211:AK211"/>
    <mergeCell ref="AL211:AN211"/>
    <mergeCell ref="AO211:AQ211"/>
    <mergeCell ref="AR210:AT210"/>
    <mergeCell ref="AU210:AW210"/>
    <mergeCell ref="AX210:AZ210"/>
    <mergeCell ref="BA210:BC210"/>
    <mergeCell ref="BD210:BF210"/>
    <mergeCell ref="BG210:BI210"/>
    <mergeCell ref="A210:C210"/>
    <mergeCell ref="D210:V210"/>
    <mergeCell ref="W210:Y210"/>
    <mergeCell ref="Z210:AB210"/>
    <mergeCell ref="AC210:AE210"/>
    <mergeCell ref="AO200:AS200"/>
    <mergeCell ref="AT200:AX200"/>
    <mergeCell ref="AY200:BC200"/>
    <mergeCell ref="BD200:BH200"/>
    <mergeCell ref="BI200:BM200"/>
    <mergeCell ref="BN200:BR200"/>
    <mergeCell ref="AT199:AX199"/>
    <mergeCell ref="AY199:BC199"/>
    <mergeCell ref="BD199:BH199"/>
    <mergeCell ref="BI199:BM199"/>
    <mergeCell ref="BN199:BR199"/>
    <mergeCell ref="A200:T200"/>
    <mergeCell ref="U200:Y200"/>
    <mergeCell ref="Z200:AD200"/>
    <mergeCell ref="AE200:AI200"/>
    <mergeCell ref="AJ200:AN200"/>
    <mergeCell ref="A199:T199"/>
    <mergeCell ref="U199:Y199"/>
    <mergeCell ref="Z199:AD199"/>
    <mergeCell ref="AE199:AI199"/>
    <mergeCell ref="AJ199:AN199"/>
    <mergeCell ref="AO199:AS199"/>
    <mergeCell ref="BA208:BC208"/>
    <mergeCell ref="BD208:BF208"/>
    <mergeCell ref="BG208:BI208"/>
    <mergeCell ref="BJ208:BL208"/>
    <mergeCell ref="AI208:AK208"/>
    <mergeCell ref="AO198:AS198"/>
    <mergeCell ref="AT198:AX198"/>
    <mergeCell ref="AY198:BC198"/>
    <mergeCell ref="BD198:BH198"/>
    <mergeCell ref="BI198:BM198"/>
    <mergeCell ref="BN198:BR198"/>
    <mergeCell ref="AT197:AX197"/>
    <mergeCell ref="AY197:BC197"/>
    <mergeCell ref="BD197:BH197"/>
    <mergeCell ref="BI197:BM197"/>
    <mergeCell ref="BN197:BR197"/>
    <mergeCell ref="A198:T198"/>
    <mergeCell ref="U198:Y198"/>
    <mergeCell ref="Z198:AD198"/>
    <mergeCell ref="AE198:AI198"/>
    <mergeCell ref="AJ198:AN198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O197:AS197"/>
    <mergeCell ref="BD195:BH195"/>
    <mergeCell ref="BI195:BM195"/>
    <mergeCell ref="BN195:BR195"/>
    <mergeCell ref="A196:T196"/>
    <mergeCell ref="U196:Y196"/>
    <mergeCell ref="Z196:AD196"/>
    <mergeCell ref="AE196:AI196"/>
    <mergeCell ref="AJ196:AN196"/>
    <mergeCell ref="AO196:AS196"/>
    <mergeCell ref="AT196:AX196"/>
    <mergeCell ref="BI194:BM194"/>
    <mergeCell ref="BN194:BR194"/>
    <mergeCell ref="A195:T195"/>
    <mergeCell ref="U195:Y195"/>
    <mergeCell ref="Z195:AD195"/>
    <mergeCell ref="AE195:AI195"/>
    <mergeCell ref="AJ195:AN195"/>
    <mergeCell ref="AO195:AS195"/>
    <mergeCell ref="AT195:AX195"/>
    <mergeCell ref="AY195:BC195"/>
    <mergeCell ref="BN193:BR193"/>
    <mergeCell ref="A194:T194"/>
    <mergeCell ref="U194:Y194"/>
    <mergeCell ref="Z194:AD194"/>
    <mergeCell ref="AE194:AI194"/>
    <mergeCell ref="AJ194:AN194"/>
    <mergeCell ref="AO194:AS194"/>
    <mergeCell ref="AT194:AX194"/>
    <mergeCell ref="AY194:BC194"/>
    <mergeCell ref="BD194:BH194"/>
    <mergeCell ref="A193:T193"/>
    <mergeCell ref="U193:Y193"/>
    <mergeCell ref="Z193:AD193"/>
    <mergeCell ref="AE193:AI193"/>
    <mergeCell ref="AJ193:AN193"/>
    <mergeCell ref="AO193:AS193"/>
    <mergeCell ref="AP184:AT184"/>
    <mergeCell ref="AU184:AY184"/>
    <mergeCell ref="AZ184:BD184"/>
    <mergeCell ref="BE184:BI184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170:C170"/>
    <mergeCell ref="D170:P170"/>
    <mergeCell ref="Q170:U170"/>
    <mergeCell ref="V170:AE170"/>
    <mergeCell ref="AF170:AJ170"/>
    <mergeCell ref="AK170:AO170"/>
    <mergeCell ref="A169:C169"/>
    <mergeCell ref="D169:P169"/>
    <mergeCell ref="Q169:U169"/>
    <mergeCell ref="V169:AE169"/>
    <mergeCell ref="AF169:AJ169"/>
    <mergeCell ref="AK169:AO169"/>
    <mergeCell ref="BT161:BX161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AP168:AT168"/>
    <mergeCell ref="AU168:AY168"/>
    <mergeCell ref="AZ168:BD168"/>
    <mergeCell ref="BE168:BI168"/>
    <mergeCell ref="AP165:AT165"/>
    <mergeCell ref="AU165:AY165"/>
    <mergeCell ref="AZ165:BD165"/>
    <mergeCell ref="BE165:BI165"/>
    <mergeCell ref="A163:BL163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AU146:AY146"/>
    <mergeCell ref="AZ146:BD146"/>
    <mergeCell ref="BE146:BI146"/>
    <mergeCell ref="BJ146:BN146"/>
    <mergeCell ref="BO146:BS146"/>
    <mergeCell ref="BT146:BX146"/>
    <mergeCell ref="A146:C146"/>
    <mergeCell ref="D146:P146"/>
    <mergeCell ref="Q146:U146"/>
    <mergeCell ref="V146:AE146"/>
    <mergeCell ref="AF146:AJ146"/>
    <mergeCell ref="AK146:AO146"/>
    <mergeCell ref="AP146:AT146"/>
    <mergeCell ref="A136:C136"/>
    <mergeCell ref="D136:T136"/>
    <mergeCell ref="U136:Y136"/>
    <mergeCell ref="Z136:AD136"/>
    <mergeCell ref="AE136:AI136"/>
    <mergeCell ref="AJ136:AN136"/>
    <mergeCell ref="AO136:AS136"/>
    <mergeCell ref="BT145:BX145"/>
    <mergeCell ref="BT144:BX144"/>
    <mergeCell ref="BT143:BX143"/>
    <mergeCell ref="AP143:AT143"/>
    <mergeCell ref="AU143:AY143"/>
    <mergeCell ref="AZ143:BD143"/>
    <mergeCell ref="BE143:BI143"/>
    <mergeCell ref="BJ143:BN143"/>
    <mergeCell ref="BO143:BS143"/>
    <mergeCell ref="A143:C143"/>
    <mergeCell ref="D143:P143"/>
    <mergeCell ref="Q143:U143"/>
    <mergeCell ref="BQ127:BT127"/>
    <mergeCell ref="BU127:BY127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BG108:BK108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Q126:BT126"/>
    <mergeCell ref="BU126:BY126"/>
    <mergeCell ref="AX125:BA125"/>
    <mergeCell ref="BB125:BF125"/>
    <mergeCell ref="BG125:BK125"/>
    <mergeCell ref="BL125:BP125"/>
    <mergeCell ref="BQ125:BT125"/>
    <mergeCell ref="BU125:BY125"/>
    <mergeCell ref="BQ124:BT124"/>
    <mergeCell ref="BU124:BY124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A94:D94"/>
    <mergeCell ref="E94:W94"/>
    <mergeCell ref="X94:AB94"/>
    <mergeCell ref="AC94:AG94"/>
    <mergeCell ref="AH94:AL94"/>
    <mergeCell ref="BL77:BP77"/>
    <mergeCell ref="BQ77:BT77"/>
    <mergeCell ref="AR93:AV93"/>
    <mergeCell ref="AW93:BA93"/>
    <mergeCell ref="BB93:BF93"/>
    <mergeCell ref="BG93:BK93"/>
    <mergeCell ref="AH90:AL90"/>
    <mergeCell ref="AM90:AQ90"/>
    <mergeCell ref="AR90:AV90"/>
    <mergeCell ref="AW90:BA90"/>
    <mergeCell ref="BB90:BF90"/>
    <mergeCell ref="BG90:BK90"/>
    <mergeCell ref="BQ85:BT85"/>
    <mergeCell ref="AX84:BA84"/>
    <mergeCell ref="BB84:BF84"/>
    <mergeCell ref="BG84:BK84"/>
    <mergeCell ref="BL84:BP84"/>
    <mergeCell ref="BU77:BY77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AN63:AR63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286:AA286"/>
    <mergeCell ref="AH286:AP286"/>
    <mergeCell ref="AU286:BF286"/>
    <mergeCell ref="AH287:AP287"/>
    <mergeCell ref="AU287:BF287"/>
    <mergeCell ref="A31:D31"/>
    <mergeCell ref="E31:T31"/>
    <mergeCell ref="U31:Y31"/>
    <mergeCell ref="Z31:AD31"/>
    <mergeCell ref="AE31:AH31"/>
    <mergeCell ref="A279:BL279"/>
    <mergeCell ref="A283:AA283"/>
    <mergeCell ref="AH283:AP283"/>
    <mergeCell ref="AU283:BF283"/>
    <mergeCell ref="AH284:AP284"/>
    <mergeCell ref="AU284:BF284"/>
    <mergeCell ref="AW271:BD271"/>
    <mergeCell ref="BE271:BL271"/>
    <mergeCell ref="A273:BL273"/>
    <mergeCell ref="A274:BL274"/>
    <mergeCell ref="A277:BL277"/>
    <mergeCell ref="A278:BL278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Q270:AV270"/>
    <mergeCell ref="AW270:BD270"/>
    <mergeCell ref="BE270:BL270"/>
    <mergeCell ref="A271:F271"/>
    <mergeCell ref="G271:S271"/>
    <mergeCell ref="T271:Y271"/>
    <mergeCell ref="Z271:AD271"/>
    <mergeCell ref="AE271:AJ271"/>
    <mergeCell ref="AK271:AP271"/>
    <mergeCell ref="AQ271:AV271"/>
    <mergeCell ref="A270:F270"/>
    <mergeCell ref="G270:S270"/>
    <mergeCell ref="T270:Y270"/>
    <mergeCell ref="Z270:AD270"/>
    <mergeCell ref="AE270:AJ270"/>
    <mergeCell ref="AK270:AP270"/>
    <mergeCell ref="BE267:BL268"/>
    <mergeCell ref="A269:F269"/>
    <mergeCell ref="G269:S269"/>
    <mergeCell ref="T269:Y269"/>
    <mergeCell ref="Z269:AD269"/>
    <mergeCell ref="AE269:AJ269"/>
    <mergeCell ref="AK269:AP269"/>
    <mergeCell ref="AQ269:AV269"/>
    <mergeCell ref="AW269:BD269"/>
    <mergeCell ref="BE269:BL269"/>
    <mergeCell ref="A265:BL265"/>
    <mergeCell ref="A266:BL266"/>
    <mergeCell ref="A267:F268"/>
    <mergeCell ref="G267:S268"/>
    <mergeCell ref="T267:Y268"/>
    <mergeCell ref="Z267:AD268"/>
    <mergeCell ref="AE267:AJ268"/>
    <mergeCell ref="AK267:AP268"/>
    <mergeCell ref="AQ267:AV268"/>
    <mergeCell ref="AW267:BD268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T259:AW260"/>
    <mergeCell ref="AX259:BG259"/>
    <mergeCell ref="BH259:BL260"/>
    <mergeCell ref="Z260:AD260"/>
    <mergeCell ref="AE260:AI260"/>
    <mergeCell ref="AX260:BB260"/>
    <mergeCell ref="BC260:BG260"/>
    <mergeCell ref="A257:BL257"/>
    <mergeCell ref="A258:F260"/>
    <mergeCell ref="G258:P260"/>
    <mergeCell ref="Q258:AN258"/>
    <mergeCell ref="AO258:BL258"/>
    <mergeCell ref="Q259:U260"/>
    <mergeCell ref="V259:Y260"/>
    <mergeCell ref="Z259:AI259"/>
    <mergeCell ref="AJ259:AN260"/>
    <mergeCell ref="AO259:AS260"/>
    <mergeCell ref="AK254:AP254"/>
    <mergeCell ref="AQ254:AV254"/>
    <mergeCell ref="AW254:BA254"/>
    <mergeCell ref="BB254:BF254"/>
    <mergeCell ref="BG254:BL254"/>
    <mergeCell ref="A256:BL256"/>
    <mergeCell ref="AK253:AP253"/>
    <mergeCell ref="AQ253:AV253"/>
    <mergeCell ref="AW253:BA253"/>
    <mergeCell ref="BB253:BF253"/>
    <mergeCell ref="BG253:BL253"/>
    <mergeCell ref="A254:F254"/>
    <mergeCell ref="G254:S254"/>
    <mergeCell ref="T254:Y254"/>
    <mergeCell ref="Z254:AD254"/>
    <mergeCell ref="AE254:AJ254"/>
    <mergeCell ref="AK252:AP252"/>
    <mergeCell ref="AQ252:AV252"/>
    <mergeCell ref="AW252:BA252"/>
    <mergeCell ref="BB252:BF252"/>
    <mergeCell ref="BG252:BL252"/>
    <mergeCell ref="A253:F253"/>
    <mergeCell ref="G253:S253"/>
    <mergeCell ref="T253:Y253"/>
    <mergeCell ref="Z253:AD253"/>
    <mergeCell ref="AE253:AJ253"/>
    <mergeCell ref="AQ250:AV251"/>
    <mergeCell ref="AW250:BF250"/>
    <mergeCell ref="BG250:BL251"/>
    <mergeCell ref="AW251:BA251"/>
    <mergeCell ref="BB251:BF251"/>
    <mergeCell ref="A252:F252"/>
    <mergeCell ref="G252:S252"/>
    <mergeCell ref="T252:Y252"/>
    <mergeCell ref="Z252:AD252"/>
    <mergeCell ref="AE252:AJ252"/>
    <mergeCell ref="A250:F251"/>
    <mergeCell ref="G250:S251"/>
    <mergeCell ref="T250:Y251"/>
    <mergeCell ref="Z250:AD251"/>
    <mergeCell ref="AE250:AJ251"/>
    <mergeCell ref="AK250:AP251"/>
    <mergeCell ref="BP240:BS240"/>
    <mergeCell ref="A243:BL243"/>
    <mergeCell ref="A244:BL244"/>
    <mergeCell ref="A247:BL247"/>
    <mergeCell ref="A248:BL248"/>
    <mergeCell ref="A249:BL249"/>
    <mergeCell ref="AO240:AR240"/>
    <mergeCell ref="AS240:AW240"/>
    <mergeCell ref="AX240:BA240"/>
    <mergeCell ref="BB240:BF240"/>
    <mergeCell ref="BG240:BJ240"/>
    <mergeCell ref="BK240:BO240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AJ240:AN240"/>
    <mergeCell ref="BP238:BS238"/>
    <mergeCell ref="A239:M239"/>
    <mergeCell ref="N239:U239"/>
    <mergeCell ref="V239:Z239"/>
    <mergeCell ref="AA239:AE239"/>
    <mergeCell ref="AF239:AI239"/>
    <mergeCell ref="AJ239:AN239"/>
    <mergeCell ref="AO239:AR239"/>
    <mergeCell ref="AS239:AW239"/>
    <mergeCell ref="AX239:BA239"/>
    <mergeCell ref="AO238:AR238"/>
    <mergeCell ref="AS238:AW238"/>
    <mergeCell ref="AX238:BA238"/>
    <mergeCell ref="BB238:BF238"/>
    <mergeCell ref="BG238:BJ238"/>
    <mergeCell ref="BK238:BO238"/>
    <mergeCell ref="BB237:BF237"/>
    <mergeCell ref="BG237:BJ237"/>
    <mergeCell ref="BK237:BO237"/>
    <mergeCell ref="BP237:BS237"/>
    <mergeCell ref="A238:M238"/>
    <mergeCell ref="N238:U238"/>
    <mergeCell ref="V238:Z238"/>
    <mergeCell ref="AA238:AE238"/>
    <mergeCell ref="AF238:AI238"/>
    <mergeCell ref="AJ238:AN238"/>
    <mergeCell ref="AA237:AE237"/>
    <mergeCell ref="AF237:AI237"/>
    <mergeCell ref="AJ237:AN237"/>
    <mergeCell ref="AO237:AR237"/>
    <mergeCell ref="AS237:AW237"/>
    <mergeCell ref="AX237:BA237"/>
    <mergeCell ref="A234:BL234"/>
    <mergeCell ref="A235:BM235"/>
    <mergeCell ref="A236:M237"/>
    <mergeCell ref="N236:U237"/>
    <mergeCell ref="V236:Z237"/>
    <mergeCell ref="AA236:AI236"/>
    <mergeCell ref="AJ236:AR236"/>
    <mergeCell ref="AS236:BA236"/>
    <mergeCell ref="BB236:BJ236"/>
    <mergeCell ref="BK236:BS236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U231:AY231"/>
    <mergeCell ref="AZ231:BD231"/>
    <mergeCell ref="AU229:AY229"/>
    <mergeCell ref="AZ229:BD229"/>
    <mergeCell ref="A230:F230"/>
    <mergeCell ref="G230:S230"/>
    <mergeCell ref="T230:Z230"/>
    <mergeCell ref="AA230:AE230"/>
    <mergeCell ref="AF230:AJ230"/>
    <mergeCell ref="AK230:AO230"/>
    <mergeCell ref="AP230:AT230"/>
    <mergeCell ref="AU230:AY230"/>
    <mergeCell ref="AP228:AT228"/>
    <mergeCell ref="AU228:AY228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225:BL225"/>
    <mergeCell ref="A226:BD226"/>
    <mergeCell ref="A227:F228"/>
    <mergeCell ref="G227:S228"/>
    <mergeCell ref="T227:Z228"/>
    <mergeCell ref="AA227:AO227"/>
    <mergeCell ref="AP227:BD227"/>
    <mergeCell ref="AA228:AE228"/>
    <mergeCell ref="AF228:AJ228"/>
    <mergeCell ref="AK228:AO228"/>
    <mergeCell ref="AP223:AT223"/>
    <mergeCell ref="AU223:AY223"/>
    <mergeCell ref="AZ223:BD223"/>
    <mergeCell ref="BE223:BI223"/>
    <mergeCell ref="BJ223:BN223"/>
    <mergeCell ref="BO223:BS223"/>
    <mergeCell ref="A223:F223"/>
    <mergeCell ref="G223:S223"/>
    <mergeCell ref="T223:Z223"/>
    <mergeCell ref="AA223:AE223"/>
    <mergeCell ref="AF223:AJ223"/>
    <mergeCell ref="AK223:AO223"/>
    <mergeCell ref="AP222:AT222"/>
    <mergeCell ref="AU222:AY222"/>
    <mergeCell ref="AZ222:BD222"/>
    <mergeCell ref="BE222:BI222"/>
    <mergeCell ref="BJ222:BN222"/>
    <mergeCell ref="BO222:BS222"/>
    <mergeCell ref="A222:F222"/>
    <mergeCell ref="G222:S222"/>
    <mergeCell ref="T222:Z222"/>
    <mergeCell ref="AA222:AE222"/>
    <mergeCell ref="AF222:AJ222"/>
    <mergeCell ref="AK222:AO222"/>
    <mergeCell ref="AP221:AT221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18:BS218"/>
    <mergeCell ref="A219:F220"/>
    <mergeCell ref="G219:S220"/>
    <mergeCell ref="T219:Z220"/>
    <mergeCell ref="AA219:AO219"/>
    <mergeCell ref="AP219:BD219"/>
    <mergeCell ref="BE219:BS219"/>
    <mergeCell ref="AA220:AE220"/>
    <mergeCell ref="AF220:AJ220"/>
    <mergeCell ref="AK220:AO220"/>
    <mergeCell ref="BA209:BC209"/>
    <mergeCell ref="BD209:BF209"/>
    <mergeCell ref="BG209:BI209"/>
    <mergeCell ref="BJ209:BL209"/>
    <mergeCell ref="A216:BL216"/>
    <mergeCell ref="A217:BS217"/>
    <mergeCell ref="AF210:AH210"/>
    <mergeCell ref="AI210:AK210"/>
    <mergeCell ref="AL210:AN210"/>
    <mergeCell ref="AO210:AQ210"/>
    <mergeCell ref="AI209:AK209"/>
    <mergeCell ref="AL209:AN209"/>
    <mergeCell ref="AO209:AQ209"/>
    <mergeCell ref="AR209:AT209"/>
    <mergeCell ref="AU209:AW209"/>
    <mergeCell ref="AX209:AZ209"/>
    <mergeCell ref="A209:C209"/>
    <mergeCell ref="D209:V209"/>
    <mergeCell ref="W209:Y209"/>
    <mergeCell ref="Z209:AB209"/>
    <mergeCell ref="AC209:AE209"/>
    <mergeCell ref="AF209:AH209"/>
    <mergeCell ref="BJ207:BL207"/>
    <mergeCell ref="A208:C208"/>
    <mergeCell ref="D208:V208"/>
    <mergeCell ref="W208:Y208"/>
    <mergeCell ref="Z208:AB208"/>
    <mergeCell ref="AC208:AE208"/>
    <mergeCell ref="AF208:AH208"/>
    <mergeCell ref="AI207:AK207"/>
    <mergeCell ref="AL207:AN207"/>
    <mergeCell ref="AO207:AQ207"/>
    <mergeCell ref="AR207:AT207"/>
    <mergeCell ref="AU207:AW207"/>
    <mergeCell ref="AX207:AZ207"/>
    <mergeCell ref="A207:C207"/>
    <mergeCell ref="D207:V207"/>
    <mergeCell ref="W207:Y207"/>
    <mergeCell ref="Z207:AB207"/>
    <mergeCell ref="AC207:AE207"/>
    <mergeCell ref="AF207:AH207"/>
    <mergeCell ref="W205:AB205"/>
    <mergeCell ref="AC205:AH205"/>
    <mergeCell ref="AI205:AN205"/>
    <mergeCell ref="AO205:AT205"/>
    <mergeCell ref="AU205:AW206"/>
    <mergeCell ref="AX205:AZ206"/>
    <mergeCell ref="BA205:BC206"/>
    <mergeCell ref="BD205:BF206"/>
    <mergeCell ref="BG205:BI206"/>
    <mergeCell ref="AL208:AN208"/>
    <mergeCell ref="AO208:AQ208"/>
    <mergeCell ref="AR208:AT208"/>
    <mergeCell ref="AU208:AW208"/>
    <mergeCell ref="AX208:AZ208"/>
    <mergeCell ref="BA207:BC207"/>
    <mergeCell ref="BD207:BF207"/>
    <mergeCell ref="BG207:BI207"/>
    <mergeCell ref="A204:C206"/>
    <mergeCell ref="D204:V206"/>
    <mergeCell ref="W204:AH204"/>
    <mergeCell ref="AI204:AT204"/>
    <mergeCell ref="AU204:AZ204"/>
    <mergeCell ref="BA204:BF204"/>
    <mergeCell ref="AT192:AX192"/>
    <mergeCell ref="AY192:BC192"/>
    <mergeCell ref="BD192:BH192"/>
    <mergeCell ref="BI192:BM192"/>
    <mergeCell ref="BN192:BR192"/>
    <mergeCell ref="A203:BL203"/>
    <mergeCell ref="AT193:AX193"/>
    <mergeCell ref="AY193:BC193"/>
    <mergeCell ref="BD193:BH193"/>
    <mergeCell ref="BI193:BM193"/>
    <mergeCell ref="A192:T192"/>
    <mergeCell ref="U192:Y192"/>
    <mergeCell ref="Z192:AD192"/>
    <mergeCell ref="AE192:AI192"/>
    <mergeCell ref="AJ192:AN192"/>
    <mergeCell ref="AO192:AS192"/>
    <mergeCell ref="BJ205:BL206"/>
    <mergeCell ref="W206:Y206"/>
    <mergeCell ref="Z206:AB206"/>
    <mergeCell ref="AC206:AE206"/>
    <mergeCell ref="AF206:AH206"/>
    <mergeCell ref="AI206:AK206"/>
    <mergeCell ref="AL206:AN206"/>
    <mergeCell ref="AO206:AQ206"/>
    <mergeCell ref="AR206:AT206"/>
    <mergeCell ref="BG204:BL204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188:T189"/>
    <mergeCell ref="U188:AD188"/>
    <mergeCell ref="AE188:AN188"/>
    <mergeCell ref="AO188:AX188"/>
    <mergeCell ref="AY188:BH188"/>
    <mergeCell ref="BI188:BR188"/>
    <mergeCell ref="U189:Y189"/>
    <mergeCell ref="Z189:AD189"/>
    <mergeCell ref="AE189:AI189"/>
    <mergeCell ref="AJ189:AN189"/>
    <mergeCell ref="A186:BL186"/>
    <mergeCell ref="A187:BR187"/>
    <mergeCell ref="AP169:AT169"/>
    <mergeCell ref="AU169:AY169"/>
    <mergeCell ref="AZ169:BD169"/>
    <mergeCell ref="BE169:BI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166:C166"/>
    <mergeCell ref="D166:P166"/>
    <mergeCell ref="Q166:U166"/>
    <mergeCell ref="V166:AE166"/>
    <mergeCell ref="AF166:AJ166"/>
    <mergeCell ref="AK166:AO166"/>
    <mergeCell ref="A164:C165"/>
    <mergeCell ref="D164:P165"/>
    <mergeCell ref="Q164:U165"/>
    <mergeCell ref="V164:AE165"/>
    <mergeCell ref="AF164:AT164"/>
    <mergeCell ref="AU164:BI164"/>
    <mergeCell ref="AF165:AJ165"/>
    <mergeCell ref="AK165:AO165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BJ141:BX141"/>
    <mergeCell ref="AF142:AJ142"/>
    <mergeCell ref="AK142:AO142"/>
    <mergeCell ref="AP142:AT142"/>
    <mergeCell ref="AU142:AY142"/>
    <mergeCell ref="AZ142:BD142"/>
    <mergeCell ref="BE142:BI142"/>
    <mergeCell ref="BJ142:BN142"/>
    <mergeCell ref="BO142:BS142"/>
    <mergeCell ref="BT142:BX142"/>
    <mergeCell ref="A141:C142"/>
    <mergeCell ref="D141:P142"/>
    <mergeCell ref="Q141:U142"/>
    <mergeCell ref="V141:AE142"/>
    <mergeCell ref="AF141:AT141"/>
    <mergeCell ref="AU141:BI141"/>
    <mergeCell ref="AO135:AS135"/>
    <mergeCell ref="AT135:AX135"/>
    <mergeCell ref="AY135:BC135"/>
    <mergeCell ref="BD135:BH135"/>
    <mergeCell ref="A139:BL139"/>
    <mergeCell ref="A140:BL140"/>
    <mergeCell ref="AT136:AX136"/>
    <mergeCell ref="AY136:BC136"/>
    <mergeCell ref="BD136:BH136"/>
    <mergeCell ref="AO134:AS134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133:C133"/>
    <mergeCell ref="D133:T133"/>
    <mergeCell ref="U133:Y133"/>
    <mergeCell ref="Z133:AD133"/>
    <mergeCell ref="AE133:AI133"/>
    <mergeCell ref="AJ133:AN133"/>
    <mergeCell ref="AE132:AI132"/>
    <mergeCell ref="AJ132:AN132"/>
    <mergeCell ref="AO132:AS132"/>
    <mergeCell ref="AT132:AX132"/>
    <mergeCell ref="AY132:BC132"/>
    <mergeCell ref="BD132:BH132"/>
    <mergeCell ref="A129:BL129"/>
    <mergeCell ref="A130:BH130"/>
    <mergeCell ref="A131:C132"/>
    <mergeCell ref="D131:T132"/>
    <mergeCell ref="U131:AN131"/>
    <mergeCell ref="AO131:BH131"/>
    <mergeCell ref="U132:Y132"/>
    <mergeCell ref="Z132:AD132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BB127:BF127"/>
    <mergeCell ref="BG127:BK127"/>
    <mergeCell ref="BL127:BP127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3:BA123"/>
    <mergeCell ref="BB123:BF123"/>
    <mergeCell ref="BG123:BK123"/>
    <mergeCell ref="BL123:BP123"/>
    <mergeCell ref="BQ123:BT123"/>
    <mergeCell ref="BU123:BY123"/>
    <mergeCell ref="U123:Y123"/>
    <mergeCell ref="Z123:AD123"/>
    <mergeCell ref="AE123:AH123"/>
    <mergeCell ref="AI123:AM123"/>
    <mergeCell ref="AN123:AR123"/>
    <mergeCell ref="AS123:AW123"/>
    <mergeCell ref="BB116:BF116"/>
    <mergeCell ref="BG116:BK116"/>
    <mergeCell ref="A119:BL119"/>
    <mergeCell ref="A120:BL120"/>
    <mergeCell ref="A121:BY121"/>
    <mergeCell ref="A122:C123"/>
    <mergeCell ref="D122:T123"/>
    <mergeCell ref="U122:AM122"/>
    <mergeCell ref="AN122:BF122"/>
    <mergeCell ref="BG122:BY122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BB114:BF114"/>
    <mergeCell ref="BG114:BK114"/>
    <mergeCell ref="A115:E115"/>
    <mergeCell ref="F115:W115"/>
    <mergeCell ref="X115:AB115"/>
    <mergeCell ref="AC115:AG115"/>
    <mergeCell ref="AH115:AL115"/>
    <mergeCell ref="AM115:AQ115"/>
    <mergeCell ref="AR115:AV115"/>
    <mergeCell ref="AW115:BA115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A112:E113"/>
    <mergeCell ref="F112:W113"/>
    <mergeCell ref="X112:AQ112"/>
    <mergeCell ref="AR112:BK112"/>
    <mergeCell ref="X113:AB113"/>
    <mergeCell ref="AC113:AG113"/>
    <mergeCell ref="AH113:AL113"/>
    <mergeCell ref="AM113:AQ113"/>
    <mergeCell ref="AR113:AV113"/>
    <mergeCell ref="AW113:BA113"/>
    <mergeCell ref="A110:BL110"/>
    <mergeCell ref="A111:BK111"/>
    <mergeCell ref="AM94:AQ94"/>
    <mergeCell ref="AR94:AV94"/>
    <mergeCell ref="AW94:BA94"/>
    <mergeCell ref="BB94:BF94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1:AV91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91:D91"/>
    <mergeCell ref="E91:W91"/>
    <mergeCell ref="X91:AB91"/>
    <mergeCell ref="AC91:AG91"/>
    <mergeCell ref="AH91:AL91"/>
    <mergeCell ref="AM91:AQ91"/>
    <mergeCell ref="BU85:BY85"/>
    <mergeCell ref="A87:BL87"/>
    <mergeCell ref="A88:BK88"/>
    <mergeCell ref="A89:D90"/>
    <mergeCell ref="E89:W90"/>
    <mergeCell ref="X89:AQ89"/>
    <mergeCell ref="AR89:BK89"/>
    <mergeCell ref="X90:AB90"/>
    <mergeCell ref="AC90:AG90"/>
    <mergeCell ref="AN85:AR85"/>
    <mergeCell ref="AS85:AW85"/>
    <mergeCell ref="AX85:BA85"/>
    <mergeCell ref="BB85:BF85"/>
    <mergeCell ref="BG85:BK85"/>
    <mergeCell ref="BL85:BP85"/>
    <mergeCell ref="A85:E85"/>
    <mergeCell ref="F85:T85"/>
    <mergeCell ref="U85:Y85"/>
    <mergeCell ref="Z85:AD85"/>
    <mergeCell ref="AE85:AH85"/>
    <mergeCell ref="AI85:AM85"/>
    <mergeCell ref="BQ84:BT84"/>
    <mergeCell ref="BU84:BY84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N84:AR84"/>
    <mergeCell ref="AS84:AW84"/>
    <mergeCell ref="AN83:AR83"/>
    <mergeCell ref="AS83:AW83"/>
    <mergeCell ref="AX83:BA83"/>
    <mergeCell ref="BB83:BF83"/>
    <mergeCell ref="BG83:BK83"/>
    <mergeCell ref="BL83:BP83"/>
    <mergeCell ref="BG82:BK82"/>
    <mergeCell ref="BL82:BP82"/>
    <mergeCell ref="BQ82:BT82"/>
    <mergeCell ref="BU82:BY82"/>
    <mergeCell ref="A83:E83"/>
    <mergeCell ref="F83:T83"/>
    <mergeCell ref="U83:Y83"/>
    <mergeCell ref="Z83:AD83"/>
    <mergeCell ref="AE83:AH83"/>
    <mergeCell ref="AI83:AM83"/>
    <mergeCell ref="AE82:AH82"/>
    <mergeCell ref="AI82:AM82"/>
    <mergeCell ref="AN82:AR82"/>
    <mergeCell ref="AS82:AW82"/>
    <mergeCell ref="AX82:BA82"/>
    <mergeCell ref="BB82:BF82"/>
    <mergeCell ref="BU62:BY62"/>
    <mergeCell ref="A79:BL79"/>
    <mergeCell ref="A80:BY80"/>
    <mergeCell ref="A81:E82"/>
    <mergeCell ref="F81:T82"/>
    <mergeCell ref="U81:AM81"/>
    <mergeCell ref="AN81:BF81"/>
    <mergeCell ref="BG81:BY81"/>
    <mergeCell ref="U82:Y82"/>
    <mergeCell ref="Z82:AD82"/>
    <mergeCell ref="AS62:AW62"/>
    <mergeCell ref="AX62:BA62"/>
    <mergeCell ref="BB62:BF62"/>
    <mergeCell ref="BG62:BK62"/>
    <mergeCell ref="BL62:BP62"/>
    <mergeCell ref="BQ62:BT62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26 A209 A135">
    <cfRule type="cellIs" dxfId="73" priority="78" stopIfTrue="1" operator="equal">
      <formula>A125</formula>
    </cfRule>
  </conditionalFormatting>
  <conditionalFormatting sqref="A145:C145 A168:C168">
    <cfRule type="cellIs" dxfId="72" priority="79" stopIfTrue="1" operator="equal">
      <formula>A144</formula>
    </cfRule>
    <cfRule type="cellIs" dxfId="71" priority="80" stopIfTrue="1" operator="equal">
      <formula>0</formula>
    </cfRule>
  </conditionalFormatting>
  <conditionalFormatting sqref="A127">
    <cfRule type="cellIs" dxfId="70" priority="77" stopIfTrue="1" operator="equal">
      <formula>A126</formula>
    </cfRule>
  </conditionalFormatting>
  <conditionalFormatting sqref="A137">
    <cfRule type="cellIs" dxfId="69" priority="403" stopIfTrue="1" operator="equal">
      <formula>A135</formula>
    </cfRule>
  </conditionalFormatting>
  <conditionalFormatting sqref="A136">
    <cfRule type="cellIs" dxfId="68" priority="75" stopIfTrue="1" operator="equal">
      <formula>A135</formula>
    </cfRule>
  </conditionalFormatting>
  <conditionalFormatting sqref="A210">
    <cfRule type="cellIs" dxfId="67" priority="5" stopIfTrue="1" operator="equal">
      <formula>A209</formula>
    </cfRule>
  </conditionalFormatting>
  <conditionalFormatting sqref="A146:C146">
    <cfRule type="cellIs" dxfId="66" priority="72" stopIfTrue="1" operator="equal">
      <formula>A145</formula>
    </cfRule>
    <cfRule type="cellIs" dxfId="65" priority="73" stopIfTrue="1" operator="equal">
      <formula>0</formula>
    </cfRule>
  </conditionalFormatting>
  <conditionalFormatting sqref="A147:C147">
    <cfRule type="cellIs" dxfId="64" priority="70" stopIfTrue="1" operator="equal">
      <formula>A146</formula>
    </cfRule>
    <cfRule type="cellIs" dxfId="63" priority="71" stopIfTrue="1" operator="equal">
      <formula>0</formula>
    </cfRule>
  </conditionalFormatting>
  <conditionalFormatting sqref="A148:C148">
    <cfRule type="cellIs" dxfId="62" priority="68" stopIfTrue="1" operator="equal">
      <formula>A147</formula>
    </cfRule>
    <cfRule type="cellIs" dxfId="61" priority="69" stopIfTrue="1" operator="equal">
      <formula>0</formula>
    </cfRule>
  </conditionalFormatting>
  <conditionalFormatting sqref="A149:C149">
    <cfRule type="cellIs" dxfId="60" priority="66" stopIfTrue="1" operator="equal">
      <formula>A148</formula>
    </cfRule>
    <cfRule type="cellIs" dxfId="59" priority="67" stopIfTrue="1" operator="equal">
      <formula>0</formula>
    </cfRule>
  </conditionalFormatting>
  <conditionalFormatting sqref="A150:C150">
    <cfRule type="cellIs" dxfId="58" priority="64" stopIfTrue="1" operator="equal">
      <formula>A149</formula>
    </cfRule>
    <cfRule type="cellIs" dxfId="57" priority="65" stopIfTrue="1" operator="equal">
      <formula>0</formula>
    </cfRule>
  </conditionalFormatting>
  <conditionalFormatting sqref="A151:C151">
    <cfRule type="cellIs" dxfId="56" priority="62" stopIfTrue="1" operator="equal">
      <formula>A150</formula>
    </cfRule>
    <cfRule type="cellIs" dxfId="55" priority="63" stopIfTrue="1" operator="equal">
      <formula>0</formula>
    </cfRule>
  </conditionalFormatting>
  <conditionalFormatting sqref="A152:C152">
    <cfRule type="cellIs" dxfId="54" priority="60" stopIfTrue="1" operator="equal">
      <formula>A151</formula>
    </cfRule>
    <cfRule type="cellIs" dxfId="53" priority="61" stopIfTrue="1" operator="equal">
      <formula>0</formula>
    </cfRule>
  </conditionalFormatting>
  <conditionalFormatting sqref="A153:C153">
    <cfRule type="cellIs" dxfId="52" priority="58" stopIfTrue="1" operator="equal">
      <formula>A152</formula>
    </cfRule>
    <cfRule type="cellIs" dxfId="51" priority="59" stopIfTrue="1" operator="equal">
      <formula>0</formula>
    </cfRule>
  </conditionalFormatting>
  <conditionalFormatting sqref="A154:C154">
    <cfRule type="cellIs" dxfId="50" priority="56" stopIfTrue="1" operator="equal">
      <formula>A153</formula>
    </cfRule>
    <cfRule type="cellIs" dxfId="49" priority="57" stopIfTrue="1" operator="equal">
      <formula>0</formula>
    </cfRule>
  </conditionalFormatting>
  <conditionalFormatting sqref="A155:C155">
    <cfRule type="cellIs" dxfId="48" priority="54" stopIfTrue="1" operator="equal">
      <formula>A154</formula>
    </cfRule>
    <cfRule type="cellIs" dxfId="47" priority="55" stopIfTrue="1" operator="equal">
      <formula>0</formula>
    </cfRule>
  </conditionalFormatting>
  <conditionalFormatting sqref="A156:C156">
    <cfRule type="cellIs" dxfId="46" priority="52" stopIfTrue="1" operator="equal">
      <formula>A155</formula>
    </cfRule>
    <cfRule type="cellIs" dxfId="45" priority="53" stopIfTrue="1" operator="equal">
      <formula>0</formula>
    </cfRule>
  </conditionalFormatting>
  <conditionalFormatting sqref="A157:C157">
    <cfRule type="cellIs" dxfId="44" priority="50" stopIfTrue="1" operator="equal">
      <formula>A156</formula>
    </cfRule>
    <cfRule type="cellIs" dxfId="43" priority="51" stopIfTrue="1" operator="equal">
      <formula>0</formula>
    </cfRule>
  </conditionalFormatting>
  <conditionalFormatting sqref="A158:C158">
    <cfRule type="cellIs" dxfId="42" priority="48" stopIfTrue="1" operator="equal">
      <formula>A157</formula>
    </cfRule>
    <cfRule type="cellIs" dxfId="41" priority="49" stopIfTrue="1" operator="equal">
      <formula>0</formula>
    </cfRule>
  </conditionalFormatting>
  <conditionalFormatting sqref="A159:C159">
    <cfRule type="cellIs" dxfId="40" priority="46" stopIfTrue="1" operator="equal">
      <formula>A158</formula>
    </cfRule>
    <cfRule type="cellIs" dxfId="39" priority="47" stopIfTrue="1" operator="equal">
      <formula>0</formula>
    </cfRule>
  </conditionalFormatting>
  <conditionalFormatting sqref="A160:C160">
    <cfRule type="cellIs" dxfId="38" priority="44" stopIfTrue="1" operator="equal">
      <formula>A159</formula>
    </cfRule>
    <cfRule type="cellIs" dxfId="37" priority="45" stopIfTrue="1" operator="equal">
      <formula>0</formula>
    </cfRule>
  </conditionalFormatting>
  <conditionalFormatting sqref="A161:C161">
    <cfRule type="cellIs" dxfId="36" priority="42" stopIfTrue="1" operator="equal">
      <formula>A160</formula>
    </cfRule>
    <cfRule type="cellIs" dxfId="35" priority="43" stopIfTrue="1" operator="equal">
      <formula>0</formula>
    </cfRule>
  </conditionalFormatting>
  <conditionalFormatting sqref="A169:C169">
    <cfRule type="cellIs" dxfId="34" priority="38" stopIfTrue="1" operator="equal">
      <formula>A168</formula>
    </cfRule>
    <cfRule type="cellIs" dxfId="33" priority="39" stopIfTrue="1" operator="equal">
      <formula>0</formula>
    </cfRule>
  </conditionalFormatting>
  <conditionalFormatting sqref="A170:C170">
    <cfRule type="cellIs" dxfId="32" priority="36" stopIfTrue="1" operator="equal">
      <formula>A169</formula>
    </cfRule>
    <cfRule type="cellIs" dxfId="31" priority="37" stopIfTrue="1" operator="equal">
      <formula>0</formula>
    </cfRule>
  </conditionalFormatting>
  <conditionalFormatting sqref="A171:C171">
    <cfRule type="cellIs" dxfId="30" priority="34" stopIfTrue="1" operator="equal">
      <formula>A170</formula>
    </cfRule>
    <cfRule type="cellIs" dxfId="29" priority="35" stopIfTrue="1" operator="equal">
      <formula>0</formula>
    </cfRule>
  </conditionalFormatting>
  <conditionalFormatting sqref="A172:C172">
    <cfRule type="cellIs" dxfId="28" priority="32" stopIfTrue="1" operator="equal">
      <formula>A171</formula>
    </cfRule>
    <cfRule type="cellIs" dxfId="27" priority="33" stopIfTrue="1" operator="equal">
      <formula>0</formula>
    </cfRule>
  </conditionalFormatting>
  <conditionalFormatting sqref="A173:C173">
    <cfRule type="cellIs" dxfId="26" priority="30" stopIfTrue="1" operator="equal">
      <formula>A172</formula>
    </cfRule>
    <cfRule type="cellIs" dxfId="25" priority="31" stopIfTrue="1" operator="equal">
      <formula>0</formula>
    </cfRule>
  </conditionalFormatting>
  <conditionalFormatting sqref="A174:C174">
    <cfRule type="cellIs" dxfId="24" priority="28" stopIfTrue="1" operator="equal">
      <formula>A173</formula>
    </cfRule>
    <cfRule type="cellIs" dxfId="23" priority="29" stopIfTrue="1" operator="equal">
      <formula>0</formula>
    </cfRule>
  </conditionalFormatting>
  <conditionalFormatting sqref="A175:C175">
    <cfRule type="cellIs" dxfId="22" priority="26" stopIfTrue="1" operator="equal">
      <formula>A174</formula>
    </cfRule>
    <cfRule type="cellIs" dxfId="21" priority="27" stopIfTrue="1" operator="equal">
      <formula>0</formula>
    </cfRule>
  </conditionalFormatting>
  <conditionalFormatting sqref="A176:C176">
    <cfRule type="cellIs" dxfId="20" priority="24" stopIfTrue="1" operator="equal">
      <formula>A175</formula>
    </cfRule>
    <cfRule type="cellIs" dxfId="19" priority="25" stopIfTrue="1" operator="equal">
      <formula>0</formula>
    </cfRule>
  </conditionalFormatting>
  <conditionalFormatting sqref="A177:C177">
    <cfRule type="cellIs" dxfId="18" priority="22" stopIfTrue="1" operator="equal">
      <formula>A176</formula>
    </cfRule>
    <cfRule type="cellIs" dxfId="17" priority="23" stopIfTrue="1" operator="equal">
      <formula>0</formula>
    </cfRule>
  </conditionalFormatting>
  <conditionalFormatting sqref="A178:C178">
    <cfRule type="cellIs" dxfId="16" priority="20" stopIfTrue="1" operator="equal">
      <formula>A177</formula>
    </cfRule>
    <cfRule type="cellIs" dxfId="15" priority="21" stopIfTrue="1" operator="equal">
      <formula>0</formula>
    </cfRule>
  </conditionalFormatting>
  <conditionalFormatting sqref="A179:C179">
    <cfRule type="cellIs" dxfId="14" priority="18" stopIfTrue="1" operator="equal">
      <formula>A178</formula>
    </cfRule>
    <cfRule type="cellIs" dxfId="13" priority="19" stopIfTrue="1" operator="equal">
      <formula>0</formula>
    </cfRule>
  </conditionalFormatting>
  <conditionalFormatting sqref="A180:C180">
    <cfRule type="cellIs" dxfId="12" priority="16" stopIfTrue="1" operator="equal">
      <formula>A179</formula>
    </cfRule>
    <cfRule type="cellIs" dxfId="11" priority="17" stopIfTrue="1" operator="equal">
      <formula>0</formula>
    </cfRule>
  </conditionalFormatting>
  <conditionalFormatting sqref="A181:C181">
    <cfRule type="cellIs" dxfId="10" priority="14" stopIfTrue="1" operator="equal">
      <formula>A180</formula>
    </cfRule>
    <cfRule type="cellIs" dxfId="9" priority="15" stopIfTrue="1" operator="equal">
      <formula>0</formula>
    </cfRule>
  </conditionalFormatting>
  <conditionalFormatting sqref="A182:C182">
    <cfRule type="cellIs" dxfId="8" priority="12" stopIfTrue="1" operator="equal">
      <formula>A181</formula>
    </cfRule>
    <cfRule type="cellIs" dxfId="7" priority="13" stopIfTrue="1" operator="equal">
      <formula>0</formula>
    </cfRule>
  </conditionalFormatting>
  <conditionalFormatting sqref="A183:C183">
    <cfRule type="cellIs" dxfId="6" priority="10" stopIfTrue="1" operator="equal">
      <formula>A182</formula>
    </cfRule>
    <cfRule type="cellIs" dxfId="5" priority="11" stopIfTrue="1" operator="equal">
      <formula>0</formula>
    </cfRule>
  </conditionalFormatting>
  <conditionalFormatting sqref="A184:C184">
    <cfRule type="cellIs" dxfId="4" priority="8" stopIfTrue="1" operator="equal">
      <formula>A183</formula>
    </cfRule>
    <cfRule type="cellIs" dxfId="3" priority="9" stopIfTrue="1" operator="equal">
      <formula>0</formula>
    </cfRule>
  </conditionalFormatting>
  <conditionalFormatting sqref="A211">
    <cfRule type="cellIs" dxfId="2" priority="4" stopIfTrue="1" operator="equal">
      <formula>A210</formula>
    </cfRule>
  </conditionalFormatting>
  <conditionalFormatting sqref="A212">
    <cfRule type="cellIs" dxfId="1" priority="3" stopIfTrue="1" operator="equal">
      <formula>A211</formula>
    </cfRule>
  </conditionalFormatting>
  <conditionalFormatting sqref="A213">
    <cfRule type="cellIs" dxfId="0" priority="2" stopIfTrue="1" operator="equal">
      <formula>A212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КПК0611070</vt:lpstr>
      <vt:lpstr>'Додаток2 КПК0611070'!Область_печати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2024-01-05T13:15:37Z</dcterms:modified>
</cp:coreProperties>
</file>