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H264" i="1" l="1"/>
  <c r="AT264" i="1"/>
  <c r="AJ264" i="1"/>
  <c r="BH263" i="1"/>
  <c r="AT263" i="1"/>
  <c r="AJ263" i="1"/>
  <c r="BG254" i="1"/>
  <c r="AQ254" i="1"/>
  <c r="AZ231" i="1"/>
  <c r="AK231" i="1"/>
  <c r="AZ230" i="1"/>
  <c r="AK230" i="1"/>
  <c r="BO222" i="1"/>
  <c r="AZ222" i="1"/>
  <c r="AK222" i="1"/>
  <c r="BO221" i="1"/>
  <c r="AZ221" i="1"/>
  <c r="AK221" i="1"/>
  <c r="BD138" i="1"/>
  <c r="AJ138" i="1"/>
  <c r="BD137" i="1"/>
  <c r="AJ137" i="1"/>
  <c r="BD136" i="1"/>
  <c r="AJ136" i="1"/>
  <c r="BU128" i="1"/>
  <c r="BB128" i="1"/>
  <c r="AI128" i="1"/>
  <c r="BU127" i="1"/>
  <c r="BB127" i="1"/>
  <c r="AI127" i="1"/>
  <c r="BU126" i="1"/>
  <c r="BB126" i="1"/>
  <c r="AI126" i="1"/>
  <c r="BG116" i="1"/>
  <c r="AM116" i="1"/>
  <c r="BG108" i="1"/>
  <c r="AM108" i="1"/>
  <c r="BG107" i="1"/>
  <c r="AM107" i="1"/>
  <c r="BG106" i="1"/>
  <c r="AM106" i="1"/>
  <c r="BG105" i="1"/>
  <c r="AM105" i="1"/>
  <c r="BG104" i="1"/>
  <c r="AM104" i="1"/>
  <c r="BG103" i="1"/>
  <c r="AM103" i="1"/>
  <c r="BG102" i="1"/>
  <c r="AM102" i="1"/>
  <c r="BG101" i="1"/>
  <c r="AM101" i="1"/>
  <c r="BG100" i="1"/>
  <c r="AM100" i="1"/>
  <c r="BG99" i="1"/>
  <c r="AM99" i="1"/>
  <c r="BG98" i="1"/>
  <c r="AM98" i="1"/>
  <c r="BG97" i="1"/>
  <c r="AM97" i="1"/>
  <c r="BG96" i="1"/>
  <c r="AM96" i="1"/>
  <c r="BG95" i="1"/>
  <c r="AM95" i="1"/>
  <c r="BG94" i="1"/>
  <c r="AM94" i="1"/>
  <c r="BU86" i="1"/>
  <c r="BB86" i="1"/>
  <c r="AI86" i="1"/>
  <c r="BU78" i="1"/>
  <c r="BB78" i="1"/>
  <c r="AI78" i="1"/>
  <c r="BU77" i="1"/>
  <c r="BB77" i="1"/>
  <c r="AI77" i="1"/>
  <c r="BU76" i="1"/>
  <c r="BB76" i="1"/>
  <c r="AI76" i="1"/>
  <c r="BU75" i="1"/>
  <c r="BB75" i="1"/>
  <c r="AI75" i="1"/>
  <c r="BU74" i="1"/>
  <c r="BB74" i="1"/>
  <c r="AI74" i="1"/>
  <c r="BU73" i="1"/>
  <c r="BB73" i="1"/>
  <c r="AI73" i="1"/>
  <c r="BU72" i="1"/>
  <c r="BB72" i="1"/>
  <c r="AI72" i="1"/>
  <c r="BU71" i="1"/>
  <c r="BB71" i="1"/>
  <c r="AI71" i="1"/>
  <c r="BU70" i="1"/>
  <c r="BB70" i="1"/>
  <c r="AI70" i="1"/>
  <c r="BU69" i="1"/>
  <c r="BB69" i="1"/>
  <c r="AI69" i="1"/>
  <c r="BU68" i="1"/>
  <c r="BB68" i="1"/>
  <c r="AI68" i="1"/>
  <c r="BU67" i="1"/>
  <c r="BB67" i="1"/>
  <c r="AI67" i="1"/>
  <c r="BU66" i="1"/>
  <c r="BB66" i="1"/>
  <c r="AI66" i="1"/>
  <c r="BU65" i="1"/>
  <c r="BB65" i="1"/>
  <c r="AI65" i="1"/>
  <c r="BU64" i="1"/>
  <c r="BB64" i="1"/>
  <c r="AI64" i="1"/>
  <c r="BG54" i="1"/>
  <c r="AM54" i="1"/>
  <c r="BG53" i="1"/>
  <c r="AM53" i="1"/>
  <c r="BG52" i="1"/>
  <c r="AM52" i="1"/>
  <c r="BG51" i="1"/>
  <c r="AM51" i="1"/>
  <c r="BG50" i="1"/>
  <c r="AM50" i="1"/>
  <c r="BG49" i="1"/>
  <c r="AM49" i="1"/>
  <c r="BG48" i="1"/>
  <c r="AM48" i="1"/>
  <c r="BG47" i="1"/>
  <c r="AM47" i="1"/>
  <c r="BG46" i="1"/>
  <c r="AM46" i="1"/>
  <c r="BU38" i="1"/>
  <c r="BB38" i="1"/>
  <c r="AI38" i="1"/>
  <c r="BU37" i="1"/>
  <c r="BB37" i="1"/>
  <c r="AI37" i="1"/>
  <c r="BU36" i="1"/>
  <c r="BB36" i="1"/>
  <c r="AI36" i="1"/>
  <c r="BU35" i="1"/>
  <c r="BB35" i="1"/>
  <c r="AI35" i="1"/>
  <c r="BU34" i="1"/>
  <c r="BB34" i="1"/>
  <c r="AI34" i="1"/>
  <c r="BU33" i="1"/>
  <c r="BB33" i="1"/>
  <c r="AI33" i="1"/>
  <c r="BU32" i="1"/>
  <c r="BB32" i="1"/>
  <c r="AI32" i="1"/>
  <c r="BU31" i="1"/>
  <c r="BB31" i="1"/>
  <c r="AI31" i="1"/>
  <c r="BU30" i="1"/>
  <c r="BB30" i="1"/>
  <c r="AI30" i="1"/>
</calcChain>
</file>

<file path=xl/sharedStrings.xml><?xml version="1.0" encoding="utf-8"?>
<sst xmlns="http://schemas.openxmlformats.org/spreadsheetml/2006/main" count="806" uniqueCount="293">
  <si>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</si>
  <si>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БЮДЖЕТНИЙ ЗАПИТ НА 2024-2026 РОКИ індивідуальний (Форма 2024-2)</t>
  </si>
  <si>
    <t>1.</t>
  </si>
  <si>
    <t>Управління освіти, молоді та спорту Дунаєвецької міської ради</t>
  </si>
  <si>
    <t>(0)(6)</t>
  </si>
  <si>
    <t>40216423</t>
  </si>
  <si>
    <t xml:space="preserve">                (найменування головного розпорядника коштів місцевого бюджету)                        </t>
  </si>
  <si>
    <t>(код Типової відомчої класифікації видатків та кредитування місцевого бюджету)</t>
  </si>
  <si>
    <t>(код за ЄДРПОУ)</t>
  </si>
  <si>
    <t>2.</t>
  </si>
  <si>
    <t>Управління освіти,молоді та спорту Дунаєвецької міської ради</t>
  </si>
  <si>
    <t>(0)(6)(1)</t>
  </si>
  <si>
    <t xml:space="preserve">                            (найменування відповідального виконавця )              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</si>
  <si>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</si>
  <si>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</si>
  <si>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(0)(6)(1)(5)(0)(6)(1)</t>
  </si>
  <si>
    <t>(5)(0)(6)(1)</t>
  </si>
  <si>
    <t>(0)(8)(1)(0)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</si>
  <si>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</si>
  <si>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2250700000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</si>
  <si>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</si>
  <si>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</si>
  <si>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</si>
  <si>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</si>
  <si>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</si>
  <si>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Мета та завдання бюджетної програми на 2024 - 2026 роки</t>
  </si>
  <si>
    <t>1) мета бюджетної програми, строки її реалізації;</t>
  </si>
  <si>
    <t>Забезпечення діяльності місцевих центрів фізичного здоровя населення Спорт для всіх та проведення фізкультурно-спортивних заходів серед населення регіону</t>
  </si>
  <si>
    <t xml:space="preserve">2) завдання бюджетної програми; </t>
  </si>
  <si>
    <t>Організація фізкультурно-оздоровчої діяльності, проведення масових фізкультурно-оздоровчих і спортивних заходів</t>
  </si>
  <si>
    <t>3) підстави реалізації бюджетної програми.</t>
  </si>
  <si>
    <t>- Конституція України, Бюджетний Кодекс України, Закон України "Про фізичну культуру і спорт",  Наказ міністерства молоді та спорту України від 23.11.2016 року №4393 "Про затвердження типового періку бюджетних програм та результативних показників їх виконання для місцевих бюджетів у сфері фізичної культури та спорту",Закон України "Про місцеве самоврядування в Україні", Наказ Міністерства Фінансів України "Про деякі питання запровадження методу складання та виконання місцевих бюджетів № 836 від 26.08.2014 р.", Програма розвитку фізичної культури та спорту на території Дунаєвецької територіальної громади.</t>
  </si>
  <si>
    <t>5. Надходження для виконання бюджетної програми:</t>
  </si>
  <si>
    <t>1) надходження для виконання бюджетної програми у 2022 - 2024 роках:</t>
  </si>
  <si>
    <t>(грн)</t>
  </si>
  <si>
    <t>Код</t>
  </si>
  <si>
    <t>Найменування</t>
  </si>
  <si>
    <t>2022 рік (звіт)</t>
  </si>
  <si>
    <t>2023 рік (затверджено)</t>
  </si>
  <si>
    <t>2024 рік (проект)</t>
  </si>
  <si>
    <t>загальний фонд</t>
  </si>
  <si>
    <t>спеціальний фонд</t>
  </si>
  <si>
    <t>у тому числі бюджет розвитку</t>
  </si>
  <si>
    <t xml:space="preserve">разом (3+4) </t>
  </si>
  <si>
    <t xml:space="preserve">разом (7+8) </t>
  </si>
  <si>
    <t xml:space="preserve">разом (11+12) </t>
  </si>
  <si>
    <t>dcode</t>
  </si>
  <si>
    <t>name</t>
  </si>
  <si>
    <t>z1</t>
  </si>
  <si>
    <t>s1</t>
  </si>
  <si>
    <t>br1</t>
  </si>
  <si>
    <t>formula=IF(ISNUMBER(RC[-14]),RC[-14],0)+IF(ISNUMBER(RC[-9]),RC[-9],0)</t>
  </si>
  <si>
    <t>z2</t>
  </si>
  <si>
    <t>s2</t>
  </si>
  <si>
    <t>br2</t>
  </si>
  <si>
    <t>z3</t>
  </si>
  <si>
    <t>s3</t>
  </si>
  <si>
    <t>br3</t>
  </si>
  <si>
    <t>p2.5.1</t>
  </si>
  <si>
    <t>Надходження із загального фонду бюджету</t>
  </si>
  <si>
    <t>X</t>
  </si>
  <si>
    <t>s2.5.1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</si>
  <si>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</si>
  <si>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</si>
  <si>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</si>
  <si>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надходження спеціального фонду (розписати за видами надходжень)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</si>
  <si>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</si>
  <si>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</si>
  <si>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</si>
  <si>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УСЬОГО</t>
  </si>
  <si>
    <t>2) надходження для виконання бюджетної програми  у 2025 - 2026 роках:</t>
  </si>
  <si>
    <t>2025 рік (прогноз)</t>
  </si>
  <si>
    <t>2026 рік (прогноз)</t>
  </si>
  <si>
    <t>z4</t>
  </si>
  <si>
    <t>s4</t>
  </si>
  <si>
    <t>br4</t>
  </si>
  <si>
    <t>formula=IF(ISNUMBER(RC[-15]),RC[-15],0)+IF(ISNUMBER(RC[-10]),RC[-10],0)</t>
  </si>
  <si>
    <t>z5</t>
  </si>
  <si>
    <t>s5</t>
  </si>
  <si>
    <t>br5</t>
  </si>
  <si>
    <t>p2.5.2</t>
  </si>
  <si>
    <t>s2.5.2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</si>
  <si>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</si>
  <si>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2022 - 2024 роках:</t>
  </si>
  <si>
    <t>Код Економічної класифікації видатків бюджету</t>
  </si>
  <si>
    <t>ecode</t>
  </si>
  <si>
    <t>p2.6.1</t>
  </si>
  <si>
    <t>Заробітна плата</t>
  </si>
  <si>
    <t>s2.6.1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</si>
  <si>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</si>
  <si>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</si>
  <si>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</si>
  <si>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</si>
  <si>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</si>
  <si>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</si>
  <si>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</si>
  <si>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</si>
  <si>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</si>
  <si>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</si>
  <si>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</si>
  <si>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</si>
  <si>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Реконструкція та реставрація інших об`єктів</t>
  </si>
  <si>
    <t>2) надання кредитів за кодами Класифікації кредитування бюджету у 2022 - 2024 роках:</t>
  </si>
  <si>
    <t>Код Класифікації кредитування бюджету</t>
  </si>
  <si>
    <t>p2.6.2</t>
  </si>
  <si>
    <t>s2.6.2</t>
  </si>
  <si>
    <t>3) видатки за кодами Економічної класифікації видатків бюджету у 2025 - 2026 роках:</t>
  </si>
  <si>
    <t>p2.6.3</t>
  </si>
  <si>
    <t>s2.6.3</t>
  </si>
  <si>
    <t>4) надання кредитів за кодами Класифікації кредитування бюджету у 2025 - 2026 роках:</t>
  </si>
  <si>
    <t>p2.6.4</t>
  </si>
  <si>
    <t>s2.6.4</t>
  </si>
  <si>
    <t>7. Витрати за напрямами використання бюджетних коштів:</t>
  </si>
  <si>
    <t>1) витрати за напрямами використання бюджетних коштів у 2022 - 2024 роках:</t>
  </si>
  <si>
    <t>№ з/п</t>
  </si>
  <si>
    <t>Напрями використання бюджетних коштів</t>
  </si>
  <si>
    <t>npp</t>
  </si>
  <si>
    <t>p2.7.1</t>
  </si>
  <si>
    <t>Створення належних умов для діяльності працівників та функціонування Центру фізичного здоровя населення "Спорт для всіх", проведення заходів</t>
  </si>
  <si>
    <t>s2.7.1</t>
  </si>
  <si>
    <t>Погашення кредиторської заборгованості за 2022 рік</t>
  </si>
  <si>
    <t>2) витрати за напрямами використання бюджетних коштів у 2025 - 2026 роках:</t>
  </si>
  <si>
    <t xml:space="preserve">  </t>
  </si>
  <si>
    <t>p2.7.2</t>
  </si>
  <si>
    <t>s2.7.2</t>
  </si>
  <si>
    <t>8. Результативні показники бюджетної програми:</t>
  </si>
  <si>
    <t>1) результативні показники бюджетної програми у 2022 - 2024 роках:</t>
  </si>
  <si>
    <t>Показники</t>
  </si>
  <si>
    <t>Одиниця виміру</t>
  </si>
  <si>
    <t>Джерело інформації</t>
  </si>
  <si>
    <t xml:space="preserve">разом (5+6) </t>
  </si>
  <si>
    <t xml:space="preserve">разом (8+9) </t>
  </si>
  <si>
    <t>zp</t>
  </si>
  <si>
    <t>od_vim</t>
  </si>
  <si>
    <t>dger_inf</t>
  </si>
  <si>
    <t>zp1</t>
  </si>
  <si>
    <t>sp1</t>
  </si>
  <si>
    <t xml:space="preserve">formula=RC[-16]+RC[-8]                          </t>
  </si>
  <si>
    <t>zp2</t>
  </si>
  <si>
    <t>sp2</t>
  </si>
  <si>
    <t>zp3</t>
  </si>
  <si>
    <t>sp3</t>
  </si>
  <si>
    <t>p2.8.1</t>
  </si>
  <si>
    <t>затрат</t>
  </si>
  <si>
    <t>s2.8.1</t>
  </si>
  <si>
    <t>Кількість міських центрів Спорт для всіх</t>
  </si>
  <si>
    <t>од.</t>
  </si>
  <si>
    <t>мережа</t>
  </si>
  <si>
    <t>Видатки на забезпечення діяльності МЦФЗН "Спорт для всіх"</t>
  </si>
  <si>
    <t>грн.</t>
  </si>
  <si>
    <t>кошторис</t>
  </si>
  <si>
    <t>Видатки на проведення фізкультурно-масових заходів середнаселення регіону</t>
  </si>
  <si>
    <t>Кіількість штатних працівників Спорт для всіх</t>
  </si>
  <si>
    <t>осіб</t>
  </si>
  <si>
    <t>штатний розпис</t>
  </si>
  <si>
    <t>продукту</t>
  </si>
  <si>
    <t>Кількість людино-днів,проведення спортивно-масових заходів, що проводяться Центром "Спорт для всіх"</t>
  </si>
  <si>
    <t>людино/день</t>
  </si>
  <si>
    <t>розрахунково</t>
  </si>
  <si>
    <t>Кількість фізкультурно-масових заходів, що проводяться Центром" Спорт для всіх"</t>
  </si>
  <si>
    <t>календарний план</t>
  </si>
  <si>
    <t>ефективності</t>
  </si>
  <si>
    <t>Середньомісячна зарплата одного штатного працівника</t>
  </si>
  <si>
    <t>Середні витрати на проведення одного фізкультурно-спортивного заходу ,що проводиться Центром "Спорт для всіх"</t>
  </si>
  <si>
    <t>Середні витрати на один людино-день фізкультурно-спортивного заходу ,що проводиться Центром "Спорт для всіх"</t>
  </si>
  <si>
    <t>якості</t>
  </si>
  <si>
    <t>Динаміка кількості фізкультурно-спортивних заходів проведеними "Спорт для всіх " порівняно з минулим роком</t>
  </si>
  <si>
    <t>відс.</t>
  </si>
  <si>
    <t>2) результативні показники бюджетної програми у 2025 - 2026 роках:</t>
  </si>
  <si>
    <t>zp4</t>
  </si>
  <si>
    <t>sp4</t>
  </si>
  <si>
    <t>zp5</t>
  </si>
  <si>
    <t>sp5</t>
  </si>
  <si>
    <t>p2.8.2</t>
  </si>
  <si>
    <t>s2.8.2</t>
  </si>
  <si>
    <t>9. Структура видатків на оплату праці:</t>
  </si>
  <si>
    <t>p2.9</t>
  </si>
  <si>
    <t>Обов’язкові виплати, у тому числі:</t>
  </si>
  <si>
    <t>s2.9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</si>
  <si>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</si>
  <si>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</si>
  <si>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</si>
  <si>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</si>
  <si>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</si>
  <si>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</si>
  <si>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</si>
  <si>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</si>
  <si>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</si>
  <si>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</si>
  <si>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2023 рік (план)</t>
  </si>
  <si>
    <t>2024 рік</t>
  </si>
  <si>
    <t>2025 рік</t>
  </si>
  <si>
    <t xml:space="preserve">2026 рік </t>
  </si>
  <si>
    <t>затверджено</t>
  </si>
  <si>
    <t>фактич но зайняті</t>
  </si>
  <si>
    <t>zz1</t>
  </si>
  <si>
    <t>zf1</t>
  </si>
  <si>
    <t>sz1</t>
  </si>
  <si>
    <t>sf1</t>
  </si>
  <si>
    <t>zz2</t>
  </si>
  <si>
    <t>zf2</t>
  </si>
  <si>
    <t>sz2</t>
  </si>
  <si>
    <t>sf2</t>
  </si>
  <si>
    <t>p2.10</t>
  </si>
  <si>
    <t>010 - Керівники</t>
  </si>
  <si>
    <t>s2.10</t>
  </si>
  <si>
    <t>030 - Спеціалісти</t>
  </si>
  <si>
    <t>070 - Робітники</t>
  </si>
  <si>
    <t>180 - Інструктори</t>
  </si>
  <si>
    <t>УСЬОГО штатних одиниць</t>
  </si>
  <si>
    <t>з них штатні одиниці за загальним фондом, що враховані також у спеціальному фонді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</si>
  <si>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</si>
  <si>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2022 - 2024 роках:</t>
  </si>
  <si>
    <t>Найменування місцевої/ регіональної програми</t>
  </si>
  <si>
    <t>Коли та яким документом затверджена</t>
  </si>
  <si>
    <t xml:space="preserve">разом (4+5) </t>
  </si>
  <si>
    <t xml:space="preserve">разом (10+11) </t>
  </si>
  <si>
    <t>pidstava</t>
  </si>
  <si>
    <t>formula=IF(ISNUMBER(RC[-10]),RC[-10],0)+IF(ISNUMBER(RC[-5]),RC[-5],0)</t>
  </si>
  <si>
    <t>p2.11.1</t>
  </si>
  <si>
    <t>Програма розвитку фізичної культури та спорту на території Дунаєвецької територіально громади</t>
  </si>
  <si>
    <t>Рішення виконавчого комітету №175 від09.09.2022 року, рішення 72 (позарчергової) сесії міської ради від 21.12.2023 року №1-72/2023</t>
  </si>
  <si>
    <t>s2.11.1</t>
  </si>
  <si>
    <t>2) місцеві/регіональні програми, які виконуються в межах бюджетної програми у 2025 - 2026 роках:</t>
  </si>
  <si>
    <t>p2.11.2</t>
  </si>
  <si>
    <t>s2.11.2</t>
  </si>
  <si>
    <t>12. Об’єкти, які виконуються в межах бюджетної програми за рахунок коштів бюджету розвитку у 2022 - 2026 роках: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</si>
  <si>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</si>
  <si>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</si>
  <si>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</si>
  <si>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</si>
  <si>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</si>
  <si>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invest_pr</t>
  </si>
  <si>
    <t>strok</t>
  </si>
  <si>
    <t>vartist</t>
  </si>
  <si>
    <t>p2.12.1</t>
  </si>
  <si>
    <t>s2.12.1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</si>
  <si>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</si>
  <si>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>14. Бюджетні зобов’язання у 2022 - 2024 роках:</t>
  </si>
  <si>
    <t>1) кредиторська заборгованість місцевого бюджету у 2022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</si>
  <si>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</si>
  <si>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</si>
  <si>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Касові видатки/ надання кредитів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</si>
  <si>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</si>
  <si>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</si>
  <si>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</si>
  <si>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Погашено кредиторську заборгованість за рахунок коштів</t>
  </si>
  <si>
    <t>Бюджетні зобов’язання (4+6)</t>
  </si>
  <si>
    <t>загального фонду</t>
  </si>
  <si>
    <t>спеціального фонду</t>
  </si>
  <si>
    <t>st1</t>
  </si>
  <si>
    <t>st2</t>
  </si>
  <si>
    <t>st3</t>
  </si>
  <si>
    <t>st4</t>
  </si>
  <si>
    <t>formula=IF(ISNUMBER(RC[-6]),RC[-6],0)-IF(ISNUMBER(RC[-12]),RC[-12],0)</t>
  </si>
  <si>
    <t>st5</t>
  </si>
  <si>
    <t>st6</t>
  </si>
  <si>
    <t>formula=IF(ISNUMBER(RC[-33]),RC[-33],0)+IF(ISNUMBER(RC[-22]),RC[-22],0)</t>
  </si>
  <si>
    <t>p2.13.1</t>
  </si>
  <si>
    <t>s2.13.1</t>
  </si>
  <si>
    <t xml:space="preserve">2) кредиторська заборгованість місцевого бюджету у 2023 - 2024 роках: </t>
  </si>
  <si>
    <t>2023 рік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</si>
  <si>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</si>
  <si>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</si>
  <si>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</si>
  <si>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</si>
  <si>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граничний обсяг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</si>
  <si>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</si>
  <si>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</si>
  <si>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formula=IF(ISNUMBER(RC[-19]),RC[-19],0)-IF(ISNUMBER(RC[-10]),RC[-10],0)</t>
  </si>
  <si>
    <t>formula=IF(ISNUMBER(RC[-24]),RC[-24],0)-IF(ISNUMBER(RC[-20]),RC[-20],0)-IF(ISNUMBER(RC[-15]),RC[-15],0)</t>
  </si>
  <si>
    <t>st7</t>
  </si>
  <si>
    <t>p2.13.2</t>
  </si>
  <si>
    <t>s2.13.2</t>
  </si>
  <si>
    <t>3) дебіторська заборгованість у 2022 - 2023 роках:</t>
  </si>
  <si>
    <t>Дебіторська заборгованість на 01.01.2022</t>
  </si>
  <si>
    <t>Дебіторська заборгованість на 01.01.2023</t>
  </si>
  <si>
    <t>Очікувана дебіторська заборгованость  на 01.01.2024</t>
  </si>
  <si>
    <t>Причини виникнення заборгованості</t>
  </si>
  <si>
    <t>Вжиті заходи щодо погашення заборгованості</t>
  </si>
  <si>
    <t>prich</t>
  </si>
  <si>
    <t>zahodi</t>
  </si>
  <si>
    <t>p2.13.3</t>
  </si>
  <si>
    <t>s2.13.3</t>
  </si>
  <si>
    <t>4) аналіз управління бюджетними зобов'язаннями та пропозиції щодо упорядкування бюджетних зобов'язань у 2023 році.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</si>
  <si>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</si>
  <si>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внаслідок використання коштів спеціального фонду бюджету у 2022 році, та очікувані результати у 2023 році.</t>
  </si>
  <si>
    <t>Керівник установи</t>
  </si>
  <si>
    <t>ІСАКОВА І. А.</t>
  </si>
  <si>
    <t xml:space="preserve"> (підпис)</t>
  </si>
  <si>
    <t xml:space="preserve"> (ініціали та прізвище)</t>
  </si>
  <si>
    <t>Керівник фінансової служби</t>
  </si>
  <si>
    <t>ГОРБАТЮК Г. 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</si>
</sst>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/>
    <xf numFmtId="0" fontId="0" fillId="0" borderId="0" xfId="0" applyBorder="1" applyAlignment="1"/>
    <xf numFmtId="0" fontId="7" fillId="0" borderId="0" xfId="0" applyFont="1" applyAlignment="1">
      <alignment horizontal="center" vertical="top"/>
    </xf>
    <xf numFmtId="0" fontId="5" fillId="0" borderId="1" xfId="0" quotePrefix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0" borderId="1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0" xfId="0" applyFont="1"/>
    <xf numFmtId="164" fontId="12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0" borderId="9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top" wrapText="1"/>
    </xf>
    <xf numFmtId="3" fontId="12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8" fillId="0" borderId="5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88"/>
  <sheetViews>
    <sheetView tabSelected="1" workbookViewId="0">
      <selection sqref="A1:XFD1048576"/>
    </sheetView>
  </sheetViews>
  <sheetFormatPr defaultRowHeight="15" x14ac:dyDescent="0.25"/>
  <cols>
    <col min="1" max="78" width="2.85546875" customWidth="1"/>
    <col min="79" max="79" width="4" hidden="1" customWidth="1"/>
  </cols>
  <sheetData>
    <row r="1" spans="1:79" ht="57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2" t="s">
        <v>0</v>
      </c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4" spans="1:79" ht="15" customHeight="1" x14ac:dyDescent="0.25">
      <c r="A4" s="4" t="s">
        <v>2</v>
      </c>
      <c r="B4" s="5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  <c r="AH4" s="8" t="s">
        <v>4</v>
      </c>
      <c r="AI4" s="8"/>
      <c r="AJ4" s="8"/>
      <c r="AK4" s="8"/>
      <c r="AL4" s="8"/>
      <c r="AM4" s="8"/>
      <c r="AN4" s="8"/>
      <c r="AO4" s="8"/>
      <c r="AP4" s="8"/>
      <c r="AQ4" s="8"/>
      <c r="AR4" s="8"/>
      <c r="AS4" s="7"/>
      <c r="AT4" s="9" t="s">
        <v>5</v>
      </c>
      <c r="AU4" s="8"/>
      <c r="AV4" s="8"/>
      <c r="AW4" s="8"/>
      <c r="AX4" s="8"/>
      <c r="AY4" s="8"/>
      <c r="AZ4" s="8"/>
      <c r="BA4" s="8"/>
      <c r="BB4" s="10"/>
      <c r="BC4" s="7"/>
      <c r="BD4" s="7"/>
      <c r="BE4" s="11"/>
      <c r="BF4" s="11"/>
      <c r="BG4" s="11"/>
      <c r="BH4" s="11"/>
      <c r="BI4" s="11"/>
      <c r="BJ4" s="11"/>
      <c r="BK4" s="11"/>
      <c r="BL4" s="11"/>
    </row>
    <row r="5" spans="1:79" ht="24" customHeight="1" x14ac:dyDescent="0.25">
      <c r="A5" s="12" t="s">
        <v>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3"/>
      <c r="AH5" s="14" t="s">
        <v>7</v>
      </c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3"/>
      <c r="AT5" s="14" t="s">
        <v>8</v>
      </c>
      <c r="AU5" s="14"/>
      <c r="AV5" s="14"/>
      <c r="AW5" s="14"/>
      <c r="AX5" s="14"/>
      <c r="AY5" s="14"/>
      <c r="AZ5" s="14"/>
      <c r="BA5" s="14"/>
      <c r="BB5" s="15"/>
      <c r="BC5" s="13"/>
      <c r="BD5" s="13"/>
      <c r="BE5" s="15"/>
      <c r="BF5" s="15"/>
      <c r="BG5" s="15"/>
      <c r="BH5" s="15"/>
      <c r="BI5" s="15"/>
      <c r="BJ5" s="15"/>
      <c r="BK5" s="15"/>
      <c r="BL5" s="15"/>
    </row>
    <row r="6" spans="1:79" x14ac:dyDescent="0.25">
      <c r="BE6" s="16"/>
      <c r="BF6" s="16"/>
      <c r="BG6" s="16"/>
      <c r="BH6" s="16"/>
      <c r="BI6" s="16"/>
      <c r="BJ6" s="16"/>
      <c r="BK6" s="16"/>
      <c r="BL6" s="16"/>
    </row>
    <row r="7" spans="1:79" ht="15" customHeight="1" x14ac:dyDescent="0.25">
      <c r="A7" s="4" t="s">
        <v>9</v>
      </c>
      <c r="B7" s="5" t="s">
        <v>10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  <c r="AH7" s="8" t="s">
        <v>11</v>
      </c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10"/>
      <c r="BC7" s="9" t="s">
        <v>5</v>
      </c>
      <c r="BD7" s="8"/>
      <c r="BE7" s="8"/>
      <c r="BF7" s="8"/>
      <c r="BG7" s="8"/>
      <c r="BH7" s="8"/>
      <c r="BI7" s="8"/>
      <c r="BJ7" s="8"/>
      <c r="BK7" s="10"/>
      <c r="BL7" s="11"/>
      <c r="BM7" s="17"/>
      <c r="BN7" s="17"/>
      <c r="BO7" s="17"/>
      <c r="BP7" s="10"/>
      <c r="BQ7" s="10"/>
      <c r="BR7" s="10"/>
      <c r="BS7" s="10"/>
      <c r="BT7" s="10"/>
      <c r="BU7" s="10"/>
      <c r="BV7" s="10"/>
      <c r="BW7" s="10"/>
    </row>
    <row r="8" spans="1:79" ht="24" customHeight="1" x14ac:dyDescent="0.25">
      <c r="A8" s="12" t="s">
        <v>12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3"/>
      <c r="AH8" s="14" t="s">
        <v>13</v>
      </c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5"/>
      <c r="BC8" s="14" t="s">
        <v>8</v>
      </c>
      <c r="BD8" s="14"/>
      <c r="BE8" s="14"/>
      <c r="BF8" s="14"/>
      <c r="BG8" s="14"/>
      <c r="BH8" s="14"/>
      <c r="BI8" s="14"/>
      <c r="BJ8" s="14"/>
      <c r="BK8" s="18"/>
      <c r="BL8" s="15"/>
      <c r="BM8" s="17"/>
      <c r="BN8" s="17"/>
      <c r="BO8" s="17"/>
      <c r="BP8" s="15"/>
      <c r="BQ8" s="15"/>
      <c r="BR8" s="15"/>
      <c r="BS8" s="15"/>
      <c r="BT8" s="15"/>
      <c r="BU8" s="15"/>
      <c r="BV8" s="15"/>
      <c r="BW8" s="15"/>
    </row>
    <row r="10" spans="1:79" ht="42.75" customHeight="1" x14ac:dyDescent="0.25">
      <c r="A10" s="4" t="s">
        <v>14</v>
      </c>
      <c r="B10" s="8" t="s">
        <v>15</v>
      </c>
      <c r="C10" s="8"/>
      <c r="D10" s="8"/>
      <c r="E10" s="8"/>
      <c r="F10" s="8"/>
      <c r="G10" s="8"/>
      <c r="H10" s="8"/>
      <c r="I10" s="8"/>
      <c r="J10" s="8"/>
      <c r="K10" s="8"/>
      <c r="L10" s="8"/>
      <c r="N10" s="8" t="s">
        <v>16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0"/>
      <c r="AA10" s="8" t="s">
        <v>17</v>
      </c>
      <c r="AB10" s="8"/>
      <c r="AC10" s="8"/>
      <c r="AD10" s="8"/>
      <c r="AE10" s="8"/>
      <c r="AF10" s="8"/>
      <c r="AG10" s="8"/>
      <c r="AH10" s="8"/>
      <c r="AI10" s="8"/>
      <c r="AJ10" s="10"/>
      <c r="AK10" s="19" t="s">
        <v>18</v>
      </c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20"/>
      <c r="BL10" s="9" t="s">
        <v>19</v>
      </c>
      <c r="BM10" s="8"/>
      <c r="BN10" s="8"/>
      <c r="BO10" s="8"/>
      <c r="BP10" s="8"/>
      <c r="BQ10" s="8"/>
      <c r="BR10" s="8"/>
      <c r="BS10" s="8"/>
      <c r="BT10" s="10"/>
      <c r="BU10" s="10"/>
      <c r="BV10" s="10"/>
      <c r="BW10" s="10"/>
      <c r="BX10" s="10"/>
      <c r="BY10" s="10"/>
      <c r="BZ10" s="10"/>
      <c r="CA10" s="10"/>
    </row>
    <row r="11" spans="1:79" ht="25.5" customHeight="1" x14ac:dyDescent="0.25">
      <c r="B11" s="14" t="s">
        <v>20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N11" s="14" t="s">
        <v>21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5"/>
      <c r="AA11" s="21" t="s">
        <v>22</v>
      </c>
      <c r="AB11" s="21"/>
      <c r="AC11" s="21"/>
      <c r="AD11" s="21"/>
      <c r="AE11" s="21"/>
      <c r="AF11" s="21"/>
      <c r="AG11" s="21"/>
      <c r="AH11" s="21"/>
      <c r="AI11" s="21"/>
      <c r="AJ11" s="15"/>
      <c r="AK11" s="22" t="s">
        <v>23</v>
      </c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3"/>
      <c r="BL11" s="14" t="s">
        <v>24</v>
      </c>
      <c r="BM11" s="14"/>
      <c r="BN11" s="14"/>
      <c r="BO11" s="14"/>
      <c r="BP11" s="14"/>
      <c r="BQ11" s="14"/>
      <c r="BR11" s="14"/>
      <c r="BS11" s="14"/>
      <c r="BT11" s="15"/>
      <c r="BU11" s="15"/>
      <c r="BV11" s="15"/>
      <c r="BW11" s="15"/>
      <c r="BX11" s="15"/>
      <c r="BY11" s="15"/>
      <c r="BZ11" s="15"/>
      <c r="CA11" s="15"/>
    </row>
    <row r="13" spans="1:79" ht="14.25" customHeight="1" x14ac:dyDescent="0.25">
      <c r="A13" s="24" t="s">
        <v>25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</row>
    <row r="14" spans="1:79" ht="14.25" customHeight="1" x14ac:dyDescent="0.25">
      <c r="A14" s="24" t="s">
        <v>26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spans="1:79" ht="15" customHeight="1" x14ac:dyDescent="0.25">
      <c r="A15" s="25" t="s">
        <v>27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</row>
    <row r="16" spans="1:79" ht="15" customHeigh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9" ht="15" customHeight="1" x14ac:dyDescent="0.25">
      <c r="A17" s="28" t="s">
        <v>28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1:79" ht="15" customHeight="1" x14ac:dyDescent="0.25">
      <c r="A18" s="25" t="s">
        <v>29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</row>
    <row r="19" spans="1:79" ht="15" customHeigh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9" ht="14.25" customHeight="1" x14ac:dyDescent="0.25">
      <c r="A20" s="24" t="s">
        <v>30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</row>
    <row r="21" spans="1:79" ht="45" customHeight="1" x14ac:dyDescent="0.25">
      <c r="A21" s="25" t="s">
        <v>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</row>
    <row r="22" spans="1:79" ht="15" customHeigh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</row>
    <row r="23" spans="1:79" ht="14.25" customHeight="1" x14ac:dyDescent="0.25">
      <c r="A23" s="24" t="s">
        <v>32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</row>
    <row r="24" spans="1:79" ht="14.25" customHeight="1" x14ac:dyDescent="0.25">
      <c r="A24" s="29" t="s">
        <v>33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</row>
    <row r="25" spans="1:79" ht="15" customHeight="1" x14ac:dyDescent="0.25">
      <c r="A25" s="30" t="s">
        <v>34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79" ht="23.1" customHeight="1" x14ac:dyDescent="0.25">
      <c r="A26" s="31" t="s">
        <v>35</v>
      </c>
      <c r="B26" s="32"/>
      <c r="C26" s="32"/>
      <c r="D26" s="33"/>
      <c r="E26" s="31" t="s">
        <v>36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4" t="s">
        <v>37</v>
      </c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 t="s">
        <v>38</v>
      </c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 t="s">
        <v>39</v>
      </c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</row>
    <row r="27" spans="1:79" ht="54.75" customHeight="1" x14ac:dyDescent="0.25">
      <c r="A27" s="35"/>
      <c r="B27" s="36"/>
      <c r="C27" s="36"/>
      <c r="D27" s="37"/>
      <c r="E27" s="35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8" t="s">
        <v>40</v>
      </c>
      <c r="V27" s="39"/>
      <c r="W27" s="39"/>
      <c r="X27" s="39"/>
      <c r="Y27" s="40"/>
      <c r="Z27" s="38" t="s">
        <v>41</v>
      </c>
      <c r="AA27" s="39"/>
      <c r="AB27" s="39"/>
      <c r="AC27" s="39"/>
      <c r="AD27" s="40"/>
      <c r="AE27" s="41" t="s">
        <v>42</v>
      </c>
      <c r="AF27" s="42"/>
      <c r="AG27" s="42"/>
      <c r="AH27" s="43"/>
      <c r="AI27" s="38" t="s">
        <v>43</v>
      </c>
      <c r="AJ27" s="39"/>
      <c r="AK27" s="39"/>
      <c r="AL27" s="39"/>
      <c r="AM27" s="40"/>
      <c r="AN27" s="38" t="s">
        <v>40</v>
      </c>
      <c r="AO27" s="39"/>
      <c r="AP27" s="39"/>
      <c r="AQ27" s="39"/>
      <c r="AR27" s="40"/>
      <c r="AS27" s="38" t="s">
        <v>41</v>
      </c>
      <c r="AT27" s="39"/>
      <c r="AU27" s="39"/>
      <c r="AV27" s="39"/>
      <c r="AW27" s="40"/>
      <c r="AX27" s="41" t="s">
        <v>42</v>
      </c>
      <c r="AY27" s="42"/>
      <c r="AZ27" s="42"/>
      <c r="BA27" s="43"/>
      <c r="BB27" s="38" t="s">
        <v>44</v>
      </c>
      <c r="BC27" s="39"/>
      <c r="BD27" s="39"/>
      <c r="BE27" s="39"/>
      <c r="BF27" s="40"/>
      <c r="BG27" s="38" t="s">
        <v>40</v>
      </c>
      <c r="BH27" s="39"/>
      <c r="BI27" s="39"/>
      <c r="BJ27" s="39"/>
      <c r="BK27" s="40"/>
      <c r="BL27" s="38" t="s">
        <v>41</v>
      </c>
      <c r="BM27" s="39"/>
      <c r="BN27" s="39"/>
      <c r="BO27" s="39"/>
      <c r="BP27" s="40"/>
      <c r="BQ27" s="41" t="s">
        <v>42</v>
      </c>
      <c r="BR27" s="42"/>
      <c r="BS27" s="42"/>
      <c r="BT27" s="43"/>
      <c r="BU27" s="38" t="s">
        <v>45</v>
      </c>
      <c r="BV27" s="39"/>
      <c r="BW27" s="39"/>
      <c r="BX27" s="39"/>
      <c r="BY27" s="40"/>
    </row>
    <row r="28" spans="1:79" ht="15" customHeight="1" x14ac:dyDescent="0.25">
      <c r="A28" s="38">
        <v>1</v>
      </c>
      <c r="B28" s="39"/>
      <c r="C28" s="39"/>
      <c r="D28" s="40"/>
      <c r="E28" s="38">
        <v>2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8">
        <v>3</v>
      </c>
      <c r="V28" s="39"/>
      <c r="W28" s="39"/>
      <c r="X28" s="39"/>
      <c r="Y28" s="40"/>
      <c r="Z28" s="38">
        <v>4</v>
      </c>
      <c r="AA28" s="39"/>
      <c r="AB28" s="39"/>
      <c r="AC28" s="39"/>
      <c r="AD28" s="40"/>
      <c r="AE28" s="38">
        <v>5</v>
      </c>
      <c r="AF28" s="39"/>
      <c r="AG28" s="39"/>
      <c r="AH28" s="40"/>
      <c r="AI28" s="38">
        <v>6</v>
      </c>
      <c r="AJ28" s="39"/>
      <c r="AK28" s="39"/>
      <c r="AL28" s="39"/>
      <c r="AM28" s="40"/>
      <c r="AN28" s="38">
        <v>7</v>
      </c>
      <c r="AO28" s="39"/>
      <c r="AP28" s="39"/>
      <c r="AQ28" s="39"/>
      <c r="AR28" s="40"/>
      <c r="AS28" s="38">
        <v>8</v>
      </c>
      <c r="AT28" s="39"/>
      <c r="AU28" s="39"/>
      <c r="AV28" s="39"/>
      <c r="AW28" s="40"/>
      <c r="AX28" s="38">
        <v>9</v>
      </c>
      <c r="AY28" s="39"/>
      <c r="AZ28" s="39"/>
      <c r="BA28" s="40"/>
      <c r="BB28" s="38">
        <v>10</v>
      </c>
      <c r="BC28" s="39"/>
      <c r="BD28" s="39"/>
      <c r="BE28" s="39"/>
      <c r="BF28" s="40"/>
      <c r="BG28" s="38">
        <v>11</v>
      </c>
      <c r="BH28" s="39"/>
      <c r="BI28" s="39"/>
      <c r="BJ28" s="39"/>
      <c r="BK28" s="40"/>
      <c r="BL28" s="38">
        <v>12</v>
      </c>
      <c r="BM28" s="39"/>
      <c r="BN28" s="39"/>
      <c r="BO28" s="39"/>
      <c r="BP28" s="40"/>
      <c r="BQ28" s="38">
        <v>13</v>
      </c>
      <c r="BR28" s="39"/>
      <c r="BS28" s="39"/>
      <c r="BT28" s="40"/>
      <c r="BU28" s="38">
        <v>14</v>
      </c>
      <c r="BV28" s="39"/>
      <c r="BW28" s="39"/>
      <c r="BX28" s="39"/>
      <c r="BY28" s="40"/>
    </row>
    <row r="29" spans="1:79" ht="13.5" hidden="1" customHeight="1" x14ac:dyDescent="0.25">
      <c r="A29" s="44" t="s">
        <v>46</v>
      </c>
      <c r="B29" s="45"/>
      <c r="C29" s="45"/>
      <c r="D29" s="46"/>
      <c r="E29" s="44" t="s">
        <v>47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7" t="s">
        <v>48</v>
      </c>
      <c r="V29" s="48"/>
      <c r="W29" s="48"/>
      <c r="X29" s="48"/>
      <c r="Y29" s="49"/>
      <c r="Z29" s="47" t="s">
        <v>49</v>
      </c>
      <c r="AA29" s="48"/>
      <c r="AB29" s="48"/>
      <c r="AC29" s="48"/>
      <c r="AD29" s="49"/>
      <c r="AE29" s="44" t="s">
        <v>50</v>
      </c>
      <c r="AF29" s="45"/>
      <c r="AG29" s="45"/>
      <c r="AH29" s="46"/>
      <c r="AI29" s="50" t="s">
        <v>51</v>
      </c>
      <c r="AJ29" s="51"/>
      <c r="AK29" s="51"/>
      <c r="AL29" s="51"/>
      <c r="AM29" s="52"/>
      <c r="AN29" s="44" t="s">
        <v>52</v>
      </c>
      <c r="AO29" s="45"/>
      <c r="AP29" s="45"/>
      <c r="AQ29" s="45"/>
      <c r="AR29" s="46"/>
      <c r="AS29" s="44" t="s">
        <v>53</v>
      </c>
      <c r="AT29" s="45"/>
      <c r="AU29" s="45"/>
      <c r="AV29" s="45"/>
      <c r="AW29" s="46"/>
      <c r="AX29" s="44" t="s">
        <v>54</v>
      </c>
      <c r="AY29" s="45"/>
      <c r="AZ29" s="45"/>
      <c r="BA29" s="46"/>
      <c r="BB29" s="50" t="s">
        <v>51</v>
      </c>
      <c r="BC29" s="51"/>
      <c r="BD29" s="51"/>
      <c r="BE29" s="51"/>
      <c r="BF29" s="52"/>
      <c r="BG29" s="44" t="s">
        <v>55</v>
      </c>
      <c r="BH29" s="45"/>
      <c r="BI29" s="45"/>
      <c r="BJ29" s="45"/>
      <c r="BK29" s="46"/>
      <c r="BL29" s="44" t="s">
        <v>56</v>
      </c>
      <c r="BM29" s="45"/>
      <c r="BN29" s="45"/>
      <c r="BO29" s="45"/>
      <c r="BP29" s="46"/>
      <c r="BQ29" s="44" t="s">
        <v>57</v>
      </c>
      <c r="BR29" s="45"/>
      <c r="BS29" s="45"/>
      <c r="BT29" s="46"/>
      <c r="BU29" s="50" t="s">
        <v>51</v>
      </c>
      <c r="BV29" s="51"/>
      <c r="BW29" s="51"/>
      <c r="BX29" s="51"/>
      <c r="BY29" s="52"/>
      <c r="CA29" t="s">
        <v>58</v>
      </c>
    </row>
    <row r="30" spans="1:79" s="63" customFormat="1" ht="12.75" customHeight="1" x14ac:dyDescent="0.25">
      <c r="A30" s="53"/>
      <c r="B30" s="54"/>
      <c r="C30" s="54"/>
      <c r="D30" s="55"/>
      <c r="E30" s="56" t="s">
        <v>59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59">
        <v>2327037</v>
      </c>
      <c r="V30" s="59"/>
      <c r="W30" s="59"/>
      <c r="X30" s="59"/>
      <c r="Y30" s="59"/>
      <c r="Z30" s="59" t="s">
        <v>60</v>
      </c>
      <c r="AA30" s="59"/>
      <c r="AB30" s="59"/>
      <c r="AC30" s="59"/>
      <c r="AD30" s="59"/>
      <c r="AE30" s="60" t="s">
        <v>60</v>
      </c>
      <c r="AF30" s="61"/>
      <c r="AG30" s="61"/>
      <c r="AH30" s="62"/>
      <c r="AI30" s="60">
        <f t="shared" ref="AI30:AI38" si="0">IF(ISNUMBER(U30),U30,0)+IF(ISNUMBER(Z30),Z30,0)</f>
        <v>2327037</v>
      </c>
      <c r="AJ30" s="61"/>
      <c r="AK30" s="61"/>
      <c r="AL30" s="61"/>
      <c r="AM30" s="62"/>
      <c r="AN30" s="60">
        <v>2570449</v>
      </c>
      <c r="AO30" s="61"/>
      <c r="AP30" s="61"/>
      <c r="AQ30" s="61"/>
      <c r="AR30" s="62"/>
      <c r="AS30" s="60" t="s">
        <v>60</v>
      </c>
      <c r="AT30" s="61"/>
      <c r="AU30" s="61"/>
      <c r="AV30" s="61"/>
      <c r="AW30" s="62"/>
      <c r="AX30" s="60" t="s">
        <v>60</v>
      </c>
      <c r="AY30" s="61"/>
      <c r="AZ30" s="61"/>
      <c r="BA30" s="62"/>
      <c r="BB30" s="60">
        <f t="shared" ref="BB30:BB38" si="1">IF(ISNUMBER(AN30),AN30,0)+IF(ISNUMBER(AS30),AS30,0)</f>
        <v>2570449</v>
      </c>
      <c r="BC30" s="61"/>
      <c r="BD30" s="61"/>
      <c r="BE30" s="61"/>
      <c r="BF30" s="62"/>
      <c r="BG30" s="60">
        <v>2563932</v>
      </c>
      <c r="BH30" s="61"/>
      <c r="BI30" s="61"/>
      <c r="BJ30" s="61"/>
      <c r="BK30" s="62"/>
      <c r="BL30" s="60" t="s">
        <v>60</v>
      </c>
      <c r="BM30" s="61"/>
      <c r="BN30" s="61"/>
      <c r="BO30" s="61"/>
      <c r="BP30" s="62"/>
      <c r="BQ30" s="60" t="s">
        <v>60</v>
      </c>
      <c r="BR30" s="61"/>
      <c r="BS30" s="61"/>
      <c r="BT30" s="62"/>
      <c r="BU30" s="60">
        <f t="shared" ref="BU30:BU38" si="2">IF(ISNUMBER(BG30),BG30,0)+IF(ISNUMBER(BL30),BL30,0)</f>
        <v>2563932</v>
      </c>
      <c r="BV30" s="61"/>
      <c r="BW30" s="61"/>
      <c r="BX30" s="61"/>
      <c r="BY30" s="62"/>
      <c r="CA30" s="63" t="s">
        <v>61</v>
      </c>
    </row>
    <row r="31" spans="1:79" s="63" customFormat="1" ht="25.5" customHeight="1" x14ac:dyDescent="0.25">
      <c r="A31" s="53"/>
      <c r="B31" s="54"/>
      <c r="C31" s="54"/>
      <c r="D31" s="55"/>
      <c r="E31" s="56" t="s">
        <v>62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  <c r="U31" s="59" t="s">
        <v>60</v>
      </c>
      <c r="V31" s="59"/>
      <c r="W31" s="59"/>
      <c r="X31" s="59"/>
      <c r="Y31" s="59"/>
      <c r="Z31" s="59">
        <v>0</v>
      </c>
      <c r="AA31" s="59"/>
      <c r="AB31" s="59"/>
      <c r="AC31" s="59"/>
      <c r="AD31" s="59"/>
      <c r="AE31" s="60">
        <v>0</v>
      </c>
      <c r="AF31" s="61"/>
      <c r="AG31" s="61"/>
      <c r="AH31" s="62"/>
      <c r="AI31" s="60">
        <f t="shared" si="0"/>
        <v>0</v>
      </c>
      <c r="AJ31" s="61"/>
      <c r="AK31" s="61"/>
      <c r="AL31" s="61"/>
      <c r="AM31" s="62"/>
      <c r="AN31" s="60" t="s">
        <v>60</v>
      </c>
      <c r="AO31" s="61"/>
      <c r="AP31" s="61"/>
      <c r="AQ31" s="61"/>
      <c r="AR31" s="62"/>
      <c r="AS31" s="60">
        <v>0</v>
      </c>
      <c r="AT31" s="61"/>
      <c r="AU31" s="61"/>
      <c r="AV31" s="61"/>
      <c r="AW31" s="62"/>
      <c r="AX31" s="60">
        <v>0</v>
      </c>
      <c r="AY31" s="61"/>
      <c r="AZ31" s="61"/>
      <c r="BA31" s="62"/>
      <c r="BB31" s="60">
        <f t="shared" si="1"/>
        <v>0</v>
      </c>
      <c r="BC31" s="61"/>
      <c r="BD31" s="61"/>
      <c r="BE31" s="61"/>
      <c r="BF31" s="62"/>
      <c r="BG31" s="60" t="s">
        <v>60</v>
      </c>
      <c r="BH31" s="61"/>
      <c r="BI31" s="61"/>
      <c r="BJ31" s="61"/>
      <c r="BK31" s="62"/>
      <c r="BL31" s="60">
        <v>0</v>
      </c>
      <c r="BM31" s="61"/>
      <c r="BN31" s="61"/>
      <c r="BO31" s="61"/>
      <c r="BP31" s="62"/>
      <c r="BQ31" s="60">
        <v>0</v>
      </c>
      <c r="BR31" s="61"/>
      <c r="BS31" s="61"/>
      <c r="BT31" s="62"/>
      <c r="BU31" s="60">
        <f t="shared" si="2"/>
        <v>0</v>
      </c>
      <c r="BV31" s="61"/>
      <c r="BW31" s="61"/>
      <c r="BX31" s="61"/>
      <c r="BY31" s="62"/>
    </row>
    <row r="32" spans="1:79" s="63" customFormat="1" ht="25.5" customHeight="1" x14ac:dyDescent="0.25">
      <c r="A32" s="53">
        <v>25010100</v>
      </c>
      <c r="B32" s="54"/>
      <c r="C32" s="54"/>
      <c r="D32" s="55"/>
      <c r="E32" s="56" t="s">
        <v>63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8"/>
      <c r="U32" s="59" t="s">
        <v>60</v>
      </c>
      <c r="V32" s="59"/>
      <c r="W32" s="59"/>
      <c r="X32" s="59"/>
      <c r="Y32" s="59"/>
      <c r="Z32" s="59">
        <v>0</v>
      </c>
      <c r="AA32" s="59"/>
      <c r="AB32" s="59"/>
      <c r="AC32" s="59"/>
      <c r="AD32" s="59"/>
      <c r="AE32" s="60">
        <v>0</v>
      </c>
      <c r="AF32" s="61"/>
      <c r="AG32" s="61"/>
      <c r="AH32" s="62"/>
      <c r="AI32" s="60">
        <f t="shared" si="0"/>
        <v>0</v>
      </c>
      <c r="AJ32" s="61"/>
      <c r="AK32" s="61"/>
      <c r="AL32" s="61"/>
      <c r="AM32" s="62"/>
      <c r="AN32" s="60" t="s">
        <v>60</v>
      </c>
      <c r="AO32" s="61"/>
      <c r="AP32" s="61"/>
      <c r="AQ32" s="61"/>
      <c r="AR32" s="62"/>
      <c r="AS32" s="60">
        <v>0</v>
      </c>
      <c r="AT32" s="61"/>
      <c r="AU32" s="61"/>
      <c r="AV32" s="61"/>
      <c r="AW32" s="62"/>
      <c r="AX32" s="60">
        <v>0</v>
      </c>
      <c r="AY32" s="61"/>
      <c r="AZ32" s="61"/>
      <c r="BA32" s="62"/>
      <c r="BB32" s="60">
        <f t="shared" si="1"/>
        <v>0</v>
      </c>
      <c r="BC32" s="61"/>
      <c r="BD32" s="61"/>
      <c r="BE32" s="61"/>
      <c r="BF32" s="62"/>
      <c r="BG32" s="60" t="s">
        <v>60</v>
      </c>
      <c r="BH32" s="61"/>
      <c r="BI32" s="61"/>
      <c r="BJ32" s="61"/>
      <c r="BK32" s="62"/>
      <c r="BL32" s="60">
        <v>0</v>
      </c>
      <c r="BM32" s="61"/>
      <c r="BN32" s="61"/>
      <c r="BO32" s="61"/>
      <c r="BP32" s="62"/>
      <c r="BQ32" s="60">
        <v>0</v>
      </c>
      <c r="BR32" s="61"/>
      <c r="BS32" s="61"/>
      <c r="BT32" s="62"/>
      <c r="BU32" s="60">
        <f t="shared" si="2"/>
        <v>0</v>
      </c>
      <c r="BV32" s="61"/>
      <c r="BW32" s="61"/>
      <c r="BX32" s="61"/>
      <c r="BY32" s="62"/>
    </row>
    <row r="33" spans="1:79" s="63" customFormat="1" ht="38.25" customHeight="1" x14ac:dyDescent="0.25">
      <c r="A33" s="53">
        <v>25010300</v>
      </c>
      <c r="B33" s="54"/>
      <c r="C33" s="54"/>
      <c r="D33" s="55"/>
      <c r="E33" s="56" t="s">
        <v>64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8"/>
      <c r="U33" s="59" t="s">
        <v>60</v>
      </c>
      <c r="V33" s="59"/>
      <c r="W33" s="59"/>
      <c r="X33" s="59"/>
      <c r="Y33" s="59"/>
      <c r="Z33" s="59">
        <v>0</v>
      </c>
      <c r="AA33" s="59"/>
      <c r="AB33" s="59"/>
      <c r="AC33" s="59"/>
      <c r="AD33" s="59"/>
      <c r="AE33" s="60">
        <v>0</v>
      </c>
      <c r="AF33" s="61"/>
      <c r="AG33" s="61"/>
      <c r="AH33" s="62"/>
      <c r="AI33" s="60">
        <f t="shared" si="0"/>
        <v>0</v>
      </c>
      <c r="AJ33" s="61"/>
      <c r="AK33" s="61"/>
      <c r="AL33" s="61"/>
      <c r="AM33" s="62"/>
      <c r="AN33" s="60" t="s">
        <v>60</v>
      </c>
      <c r="AO33" s="61"/>
      <c r="AP33" s="61"/>
      <c r="AQ33" s="61"/>
      <c r="AR33" s="62"/>
      <c r="AS33" s="60">
        <v>0</v>
      </c>
      <c r="AT33" s="61"/>
      <c r="AU33" s="61"/>
      <c r="AV33" s="61"/>
      <c r="AW33" s="62"/>
      <c r="AX33" s="60">
        <v>0</v>
      </c>
      <c r="AY33" s="61"/>
      <c r="AZ33" s="61"/>
      <c r="BA33" s="62"/>
      <c r="BB33" s="60">
        <f t="shared" si="1"/>
        <v>0</v>
      </c>
      <c r="BC33" s="61"/>
      <c r="BD33" s="61"/>
      <c r="BE33" s="61"/>
      <c r="BF33" s="62"/>
      <c r="BG33" s="60" t="s">
        <v>60</v>
      </c>
      <c r="BH33" s="61"/>
      <c r="BI33" s="61"/>
      <c r="BJ33" s="61"/>
      <c r="BK33" s="62"/>
      <c r="BL33" s="60">
        <v>0</v>
      </c>
      <c r="BM33" s="61"/>
      <c r="BN33" s="61"/>
      <c r="BO33" s="61"/>
      <c r="BP33" s="62"/>
      <c r="BQ33" s="60">
        <v>0</v>
      </c>
      <c r="BR33" s="61"/>
      <c r="BS33" s="61"/>
      <c r="BT33" s="62"/>
      <c r="BU33" s="60">
        <f t="shared" si="2"/>
        <v>0</v>
      </c>
      <c r="BV33" s="61"/>
      <c r="BW33" s="61"/>
      <c r="BX33" s="61"/>
      <c r="BY33" s="62"/>
    </row>
    <row r="34" spans="1:79" s="63" customFormat="1" ht="25.5" customHeight="1" x14ac:dyDescent="0.25">
      <c r="A34" s="53"/>
      <c r="B34" s="54"/>
      <c r="C34" s="54"/>
      <c r="D34" s="55"/>
      <c r="E34" s="56" t="s">
        <v>65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8"/>
      <c r="U34" s="59" t="s">
        <v>60</v>
      </c>
      <c r="V34" s="59"/>
      <c r="W34" s="59"/>
      <c r="X34" s="59"/>
      <c r="Y34" s="59"/>
      <c r="Z34" s="59">
        <v>4523</v>
      </c>
      <c r="AA34" s="59"/>
      <c r="AB34" s="59"/>
      <c r="AC34" s="59"/>
      <c r="AD34" s="59"/>
      <c r="AE34" s="60">
        <v>0</v>
      </c>
      <c r="AF34" s="61"/>
      <c r="AG34" s="61"/>
      <c r="AH34" s="62"/>
      <c r="AI34" s="60">
        <f t="shared" si="0"/>
        <v>4523</v>
      </c>
      <c r="AJ34" s="61"/>
      <c r="AK34" s="61"/>
      <c r="AL34" s="61"/>
      <c r="AM34" s="62"/>
      <c r="AN34" s="60" t="s">
        <v>60</v>
      </c>
      <c r="AO34" s="61"/>
      <c r="AP34" s="61"/>
      <c r="AQ34" s="61"/>
      <c r="AR34" s="62"/>
      <c r="AS34" s="60">
        <v>300000</v>
      </c>
      <c r="AT34" s="61"/>
      <c r="AU34" s="61"/>
      <c r="AV34" s="61"/>
      <c r="AW34" s="62"/>
      <c r="AX34" s="60">
        <v>300000</v>
      </c>
      <c r="AY34" s="61"/>
      <c r="AZ34" s="61"/>
      <c r="BA34" s="62"/>
      <c r="BB34" s="60">
        <f t="shared" si="1"/>
        <v>300000</v>
      </c>
      <c r="BC34" s="61"/>
      <c r="BD34" s="61"/>
      <c r="BE34" s="61"/>
      <c r="BF34" s="62"/>
      <c r="BG34" s="60" t="s">
        <v>60</v>
      </c>
      <c r="BH34" s="61"/>
      <c r="BI34" s="61"/>
      <c r="BJ34" s="61"/>
      <c r="BK34" s="62"/>
      <c r="BL34" s="60">
        <v>0</v>
      </c>
      <c r="BM34" s="61"/>
      <c r="BN34" s="61"/>
      <c r="BO34" s="61"/>
      <c r="BP34" s="62"/>
      <c r="BQ34" s="60">
        <v>0</v>
      </c>
      <c r="BR34" s="61"/>
      <c r="BS34" s="61"/>
      <c r="BT34" s="62"/>
      <c r="BU34" s="60">
        <f t="shared" si="2"/>
        <v>0</v>
      </c>
      <c r="BV34" s="61"/>
      <c r="BW34" s="61"/>
      <c r="BX34" s="61"/>
      <c r="BY34" s="62"/>
    </row>
    <row r="35" spans="1:79" s="63" customFormat="1" ht="12.75" customHeight="1" x14ac:dyDescent="0.25">
      <c r="A35" s="53">
        <v>205100</v>
      </c>
      <c r="B35" s="54"/>
      <c r="C35" s="54"/>
      <c r="D35" s="55"/>
      <c r="E35" s="56" t="s">
        <v>66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/>
      <c r="U35" s="59" t="s">
        <v>60</v>
      </c>
      <c r="V35" s="59"/>
      <c r="W35" s="59"/>
      <c r="X35" s="59"/>
      <c r="Y35" s="59"/>
      <c r="Z35" s="59">
        <v>11552</v>
      </c>
      <c r="AA35" s="59"/>
      <c r="AB35" s="59"/>
      <c r="AC35" s="59"/>
      <c r="AD35" s="59"/>
      <c r="AE35" s="60">
        <v>0</v>
      </c>
      <c r="AF35" s="61"/>
      <c r="AG35" s="61"/>
      <c r="AH35" s="62"/>
      <c r="AI35" s="60">
        <f t="shared" si="0"/>
        <v>11552</v>
      </c>
      <c r="AJ35" s="61"/>
      <c r="AK35" s="61"/>
      <c r="AL35" s="61"/>
      <c r="AM35" s="62"/>
      <c r="AN35" s="60" t="s">
        <v>60</v>
      </c>
      <c r="AO35" s="61"/>
      <c r="AP35" s="61"/>
      <c r="AQ35" s="61"/>
      <c r="AR35" s="62"/>
      <c r="AS35" s="60">
        <v>0</v>
      </c>
      <c r="AT35" s="61"/>
      <c r="AU35" s="61"/>
      <c r="AV35" s="61"/>
      <c r="AW35" s="62"/>
      <c r="AX35" s="60">
        <v>0</v>
      </c>
      <c r="AY35" s="61"/>
      <c r="AZ35" s="61"/>
      <c r="BA35" s="62"/>
      <c r="BB35" s="60">
        <f t="shared" si="1"/>
        <v>0</v>
      </c>
      <c r="BC35" s="61"/>
      <c r="BD35" s="61"/>
      <c r="BE35" s="61"/>
      <c r="BF35" s="62"/>
      <c r="BG35" s="60" t="s">
        <v>60</v>
      </c>
      <c r="BH35" s="61"/>
      <c r="BI35" s="61"/>
      <c r="BJ35" s="61"/>
      <c r="BK35" s="62"/>
      <c r="BL35" s="60">
        <v>0</v>
      </c>
      <c r="BM35" s="61"/>
      <c r="BN35" s="61"/>
      <c r="BO35" s="61"/>
      <c r="BP35" s="62"/>
      <c r="BQ35" s="60">
        <v>0</v>
      </c>
      <c r="BR35" s="61"/>
      <c r="BS35" s="61"/>
      <c r="BT35" s="62"/>
      <c r="BU35" s="60">
        <f t="shared" si="2"/>
        <v>0</v>
      </c>
      <c r="BV35" s="61"/>
      <c r="BW35" s="61"/>
      <c r="BX35" s="61"/>
      <c r="BY35" s="62"/>
    </row>
    <row r="36" spans="1:79" s="63" customFormat="1" ht="12.75" customHeight="1" x14ac:dyDescent="0.25">
      <c r="A36" s="53">
        <v>205200</v>
      </c>
      <c r="B36" s="54"/>
      <c r="C36" s="54"/>
      <c r="D36" s="55"/>
      <c r="E36" s="56" t="s">
        <v>67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8"/>
      <c r="U36" s="59" t="s">
        <v>60</v>
      </c>
      <c r="V36" s="59"/>
      <c r="W36" s="59"/>
      <c r="X36" s="59"/>
      <c r="Y36" s="59"/>
      <c r="Z36" s="59">
        <v>7029</v>
      </c>
      <c r="AA36" s="59"/>
      <c r="AB36" s="59"/>
      <c r="AC36" s="59"/>
      <c r="AD36" s="59"/>
      <c r="AE36" s="60">
        <v>0</v>
      </c>
      <c r="AF36" s="61"/>
      <c r="AG36" s="61"/>
      <c r="AH36" s="62"/>
      <c r="AI36" s="60">
        <f t="shared" si="0"/>
        <v>7029</v>
      </c>
      <c r="AJ36" s="61"/>
      <c r="AK36" s="61"/>
      <c r="AL36" s="61"/>
      <c r="AM36" s="62"/>
      <c r="AN36" s="60" t="s">
        <v>60</v>
      </c>
      <c r="AO36" s="61"/>
      <c r="AP36" s="61"/>
      <c r="AQ36" s="61"/>
      <c r="AR36" s="62"/>
      <c r="AS36" s="60">
        <v>0</v>
      </c>
      <c r="AT36" s="61"/>
      <c r="AU36" s="61"/>
      <c r="AV36" s="61"/>
      <c r="AW36" s="62"/>
      <c r="AX36" s="60">
        <v>0</v>
      </c>
      <c r="AY36" s="61"/>
      <c r="AZ36" s="61"/>
      <c r="BA36" s="62"/>
      <c r="BB36" s="60">
        <f t="shared" si="1"/>
        <v>0</v>
      </c>
      <c r="BC36" s="61"/>
      <c r="BD36" s="61"/>
      <c r="BE36" s="61"/>
      <c r="BF36" s="62"/>
      <c r="BG36" s="60" t="s">
        <v>60</v>
      </c>
      <c r="BH36" s="61"/>
      <c r="BI36" s="61"/>
      <c r="BJ36" s="61"/>
      <c r="BK36" s="62"/>
      <c r="BL36" s="60">
        <v>0</v>
      </c>
      <c r="BM36" s="61"/>
      <c r="BN36" s="61"/>
      <c r="BO36" s="61"/>
      <c r="BP36" s="62"/>
      <c r="BQ36" s="60">
        <v>0</v>
      </c>
      <c r="BR36" s="61"/>
      <c r="BS36" s="61"/>
      <c r="BT36" s="62"/>
      <c r="BU36" s="60">
        <f t="shared" si="2"/>
        <v>0</v>
      </c>
      <c r="BV36" s="61"/>
      <c r="BW36" s="61"/>
      <c r="BX36" s="61"/>
      <c r="BY36" s="62"/>
    </row>
    <row r="37" spans="1:79" s="63" customFormat="1" ht="38.25" customHeight="1" x14ac:dyDescent="0.25">
      <c r="A37" s="53">
        <v>602400</v>
      </c>
      <c r="B37" s="54"/>
      <c r="C37" s="54"/>
      <c r="D37" s="55"/>
      <c r="E37" s="56" t="s">
        <v>68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8"/>
      <c r="U37" s="59" t="s">
        <v>60</v>
      </c>
      <c r="V37" s="59"/>
      <c r="W37" s="59"/>
      <c r="X37" s="59"/>
      <c r="Y37" s="59"/>
      <c r="Z37" s="59">
        <v>0</v>
      </c>
      <c r="AA37" s="59"/>
      <c r="AB37" s="59"/>
      <c r="AC37" s="59"/>
      <c r="AD37" s="59"/>
      <c r="AE37" s="60">
        <v>0</v>
      </c>
      <c r="AF37" s="61"/>
      <c r="AG37" s="61"/>
      <c r="AH37" s="62"/>
      <c r="AI37" s="60">
        <f t="shared" si="0"/>
        <v>0</v>
      </c>
      <c r="AJ37" s="61"/>
      <c r="AK37" s="61"/>
      <c r="AL37" s="61"/>
      <c r="AM37" s="62"/>
      <c r="AN37" s="60" t="s">
        <v>60</v>
      </c>
      <c r="AO37" s="61"/>
      <c r="AP37" s="61"/>
      <c r="AQ37" s="61"/>
      <c r="AR37" s="62"/>
      <c r="AS37" s="60">
        <v>300000</v>
      </c>
      <c r="AT37" s="61"/>
      <c r="AU37" s="61"/>
      <c r="AV37" s="61"/>
      <c r="AW37" s="62"/>
      <c r="AX37" s="60">
        <v>300000</v>
      </c>
      <c r="AY37" s="61"/>
      <c r="AZ37" s="61"/>
      <c r="BA37" s="62"/>
      <c r="BB37" s="60">
        <f t="shared" si="1"/>
        <v>300000</v>
      </c>
      <c r="BC37" s="61"/>
      <c r="BD37" s="61"/>
      <c r="BE37" s="61"/>
      <c r="BF37" s="62"/>
      <c r="BG37" s="60" t="s">
        <v>60</v>
      </c>
      <c r="BH37" s="61"/>
      <c r="BI37" s="61"/>
      <c r="BJ37" s="61"/>
      <c r="BK37" s="62"/>
      <c r="BL37" s="60">
        <v>0</v>
      </c>
      <c r="BM37" s="61"/>
      <c r="BN37" s="61"/>
      <c r="BO37" s="61"/>
      <c r="BP37" s="62"/>
      <c r="BQ37" s="60">
        <v>0</v>
      </c>
      <c r="BR37" s="61"/>
      <c r="BS37" s="61"/>
      <c r="BT37" s="62"/>
      <c r="BU37" s="60">
        <f t="shared" si="2"/>
        <v>0</v>
      </c>
      <c r="BV37" s="61"/>
      <c r="BW37" s="61"/>
      <c r="BX37" s="61"/>
      <c r="BY37" s="62"/>
    </row>
    <row r="38" spans="1:79" s="74" customFormat="1" ht="12.75" customHeight="1" x14ac:dyDescent="0.25">
      <c r="A38" s="64"/>
      <c r="B38" s="65"/>
      <c r="C38" s="65"/>
      <c r="D38" s="66"/>
      <c r="E38" s="67" t="s">
        <v>69</v>
      </c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9"/>
      <c r="U38" s="70">
        <v>2327037</v>
      </c>
      <c r="V38" s="70"/>
      <c r="W38" s="70"/>
      <c r="X38" s="70"/>
      <c r="Y38" s="70"/>
      <c r="Z38" s="70">
        <v>4523</v>
      </c>
      <c r="AA38" s="70"/>
      <c r="AB38" s="70"/>
      <c r="AC38" s="70"/>
      <c r="AD38" s="70"/>
      <c r="AE38" s="71">
        <v>0</v>
      </c>
      <c r="AF38" s="72"/>
      <c r="AG38" s="72"/>
      <c r="AH38" s="73"/>
      <c r="AI38" s="71">
        <f t="shared" si="0"/>
        <v>2331560</v>
      </c>
      <c r="AJ38" s="72"/>
      <c r="AK38" s="72"/>
      <c r="AL38" s="72"/>
      <c r="AM38" s="73"/>
      <c r="AN38" s="71">
        <v>2570449</v>
      </c>
      <c r="AO38" s="72"/>
      <c r="AP38" s="72"/>
      <c r="AQ38" s="72"/>
      <c r="AR38" s="73"/>
      <c r="AS38" s="71">
        <v>300000</v>
      </c>
      <c r="AT38" s="72"/>
      <c r="AU38" s="72"/>
      <c r="AV38" s="72"/>
      <c r="AW38" s="73"/>
      <c r="AX38" s="71">
        <v>300000</v>
      </c>
      <c r="AY38" s="72"/>
      <c r="AZ38" s="72"/>
      <c r="BA38" s="73"/>
      <c r="BB38" s="71">
        <f t="shared" si="1"/>
        <v>2870449</v>
      </c>
      <c r="BC38" s="72"/>
      <c r="BD38" s="72"/>
      <c r="BE38" s="72"/>
      <c r="BF38" s="73"/>
      <c r="BG38" s="71">
        <v>2563932</v>
      </c>
      <c r="BH38" s="72"/>
      <c r="BI38" s="72"/>
      <c r="BJ38" s="72"/>
      <c r="BK38" s="73"/>
      <c r="BL38" s="71">
        <v>0</v>
      </c>
      <c r="BM38" s="72"/>
      <c r="BN38" s="72"/>
      <c r="BO38" s="72"/>
      <c r="BP38" s="73"/>
      <c r="BQ38" s="71">
        <v>0</v>
      </c>
      <c r="BR38" s="72"/>
      <c r="BS38" s="72"/>
      <c r="BT38" s="73"/>
      <c r="BU38" s="71">
        <f t="shared" si="2"/>
        <v>2563932</v>
      </c>
      <c r="BV38" s="72"/>
      <c r="BW38" s="72"/>
      <c r="BX38" s="72"/>
      <c r="BY38" s="73"/>
    </row>
    <row r="40" spans="1:79" ht="14.25" customHeight="1" x14ac:dyDescent="0.25">
      <c r="A40" s="29" t="s">
        <v>70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</row>
    <row r="41" spans="1:79" ht="15" customHeight="1" x14ac:dyDescent="0.25">
      <c r="A41" s="75" t="s">
        <v>34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</row>
    <row r="42" spans="1:79" ht="22.5" customHeight="1" x14ac:dyDescent="0.25">
      <c r="A42" s="31" t="s">
        <v>35</v>
      </c>
      <c r="B42" s="32"/>
      <c r="C42" s="32"/>
      <c r="D42" s="33"/>
      <c r="E42" s="31" t="s">
        <v>36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3"/>
      <c r="X42" s="38" t="s">
        <v>71</v>
      </c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40"/>
      <c r="AR42" s="34" t="s">
        <v>72</v>
      </c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</row>
    <row r="43" spans="1:79" ht="36" customHeight="1" x14ac:dyDescent="0.25">
      <c r="A43" s="35"/>
      <c r="B43" s="36"/>
      <c r="C43" s="36"/>
      <c r="D43" s="37"/>
      <c r="E43" s="35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7"/>
      <c r="X43" s="34" t="s">
        <v>40</v>
      </c>
      <c r="Y43" s="34"/>
      <c r="Z43" s="34"/>
      <c r="AA43" s="34"/>
      <c r="AB43" s="34"/>
      <c r="AC43" s="34" t="s">
        <v>41</v>
      </c>
      <c r="AD43" s="34"/>
      <c r="AE43" s="34"/>
      <c r="AF43" s="34"/>
      <c r="AG43" s="34"/>
      <c r="AH43" s="41" t="s">
        <v>42</v>
      </c>
      <c r="AI43" s="42"/>
      <c r="AJ43" s="42"/>
      <c r="AK43" s="42"/>
      <c r="AL43" s="43"/>
      <c r="AM43" s="38" t="s">
        <v>43</v>
      </c>
      <c r="AN43" s="39"/>
      <c r="AO43" s="39"/>
      <c r="AP43" s="39"/>
      <c r="AQ43" s="40"/>
      <c r="AR43" s="38" t="s">
        <v>40</v>
      </c>
      <c r="AS43" s="39"/>
      <c r="AT43" s="39"/>
      <c r="AU43" s="39"/>
      <c r="AV43" s="40"/>
      <c r="AW43" s="38" t="s">
        <v>41</v>
      </c>
      <c r="AX43" s="39"/>
      <c r="AY43" s="39"/>
      <c r="AZ43" s="39"/>
      <c r="BA43" s="40"/>
      <c r="BB43" s="41" t="s">
        <v>42</v>
      </c>
      <c r="BC43" s="42"/>
      <c r="BD43" s="42"/>
      <c r="BE43" s="42"/>
      <c r="BF43" s="43"/>
      <c r="BG43" s="38" t="s">
        <v>44</v>
      </c>
      <c r="BH43" s="39"/>
      <c r="BI43" s="39"/>
      <c r="BJ43" s="39"/>
      <c r="BK43" s="40"/>
    </row>
    <row r="44" spans="1:79" ht="15" customHeight="1" x14ac:dyDescent="0.25">
      <c r="A44" s="38">
        <v>1</v>
      </c>
      <c r="B44" s="39"/>
      <c r="C44" s="39"/>
      <c r="D44" s="40"/>
      <c r="E44" s="38">
        <v>2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40"/>
      <c r="X44" s="34">
        <v>3</v>
      </c>
      <c r="Y44" s="34"/>
      <c r="Z44" s="34"/>
      <c r="AA44" s="34"/>
      <c r="AB44" s="34"/>
      <c r="AC44" s="34">
        <v>4</v>
      </c>
      <c r="AD44" s="34"/>
      <c r="AE44" s="34"/>
      <c r="AF44" s="34"/>
      <c r="AG44" s="34"/>
      <c r="AH44" s="34">
        <v>5</v>
      </c>
      <c r="AI44" s="34"/>
      <c r="AJ44" s="34"/>
      <c r="AK44" s="34"/>
      <c r="AL44" s="34"/>
      <c r="AM44" s="34">
        <v>6</v>
      </c>
      <c r="AN44" s="34"/>
      <c r="AO44" s="34"/>
      <c r="AP44" s="34"/>
      <c r="AQ44" s="34"/>
      <c r="AR44" s="38">
        <v>7</v>
      </c>
      <c r="AS44" s="39"/>
      <c r="AT44" s="39"/>
      <c r="AU44" s="39"/>
      <c r="AV44" s="40"/>
      <c r="AW44" s="38">
        <v>8</v>
      </c>
      <c r="AX44" s="39"/>
      <c r="AY44" s="39"/>
      <c r="AZ44" s="39"/>
      <c r="BA44" s="40"/>
      <c r="BB44" s="38">
        <v>9</v>
      </c>
      <c r="BC44" s="39"/>
      <c r="BD44" s="39"/>
      <c r="BE44" s="39"/>
      <c r="BF44" s="40"/>
      <c r="BG44" s="38">
        <v>10</v>
      </c>
      <c r="BH44" s="39"/>
      <c r="BI44" s="39"/>
      <c r="BJ44" s="39"/>
      <c r="BK44" s="40"/>
    </row>
    <row r="45" spans="1:79" ht="20.25" hidden="1" customHeight="1" x14ac:dyDescent="0.25">
      <c r="A45" s="44" t="s">
        <v>46</v>
      </c>
      <c r="B45" s="45"/>
      <c r="C45" s="45"/>
      <c r="D45" s="46"/>
      <c r="E45" s="44" t="s">
        <v>47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6"/>
      <c r="X45" s="76" t="s">
        <v>73</v>
      </c>
      <c r="Y45" s="76"/>
      <c r="Z45" s="76"/>
      <c r="AA45" s="76"/>
      <c r="AB45" s="76"/>
      <c r="AC45" s="76" t="s">
        <v>74</v>
      </c>
      <c r="AD45" s="76"/>
      <c r="AE45" s="76"/>
      <c r="AF45" s="76"/>
      <c r="AG45" s="76"/>
      <c r="AH45" s="44" t="s">
        <v>75</v>
      </c>
      <c r="AI45" s="45"/>
      <c r="AJ45" s="45"/>
      <c r="AK45" s="45"/>
      <c r="AL45" s="46"/>
      <c r="AM45" s="50" t="s">
        <v>76</v>
      </c>
      <c r="AN45" s="51"/>
      <c r="AO45" s="51"/>
      <c r="AP45" s="51"/>
      <c r="AQ45" s="52"/>
      <c r="AR45" s="44" t="s">
        <v>77</v>
      </c>
      <c r="AS45" s="45"/>
      <c r="AT45" s="45"/>
      <c r="AU45" s="45"/>
      <c r="AV45" s="46"/>
      <c r="AW45" s="44" t="s">
        <v>78</v>
      </c>
      <c r="AX45" s="45"/>
      <c r="AY45" s="45"/>
      <c r="AZ45" s="45"/>
      <c r="BA45" s="46"/>
      <c r="BB45" s="44" t="s">
        <v>79</v>
      </c>
      <c r="BC45" s="45"/>
      <c r="BD45" s="45"/>
      <c r="BE45" s="45"/>
      <c r="BF45" s="46"/>
      <c r="BG45" s="50" t="s">
        <v>76</v>
      </c>
      <c r="BH45" s="51"/>
      <c r="BI45" s="51"/>
      <c r="BJ45" s="51"/>
      <c r="BK45" s="52"/>
      <c r="CA45" t="s">
        <v>80</v>
      </c>
    </row>
    <row r="46" spans="1:79" s="63" customFormat="1" ht="12.75" customHeight="1" x14ac:dyDescent="0.25">
      <c r="A46" s="53"/>
      <c r="B46" s="54"/>
      <c r="C46" s="54"/>
      <c r="D46" s="55"/>
      <c r="E46" s="56" t="s">
        <v>59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8"/>
      <c r="X46" s="60">
        <v>2761421</v>
      </c>
      <c r="Y46" s="61"/>
      <c r="Z46" s="61"/>
      <c r="AA46" s="61"/>
      <c r="AB46" s="62"/>
      <c r="AC46" s="60" t="s">
        <v>60</v>
      </c>
      <c r="AD46" s="61"/>
      <c r="AE46" s="61"/>
      <c r="AF46" s="61"/>
      <c r="AG46" s="62"/>
      <c r="AH46" s="60" t="s">
        <v>60</v>
      </c>
      <c r="AI46" s="61"/>
      <c r="AJ46" s="61"/>
      <c r="AK46" s="61"/>
      <c r="AL46" s="62"/>
      <c r="AM46" s="60">
        <f t="shared" ref="AM46:AM54" si="3">IF(ISNUMBER(X46),X46,0)+IF(ISNUMBER(AC46),AC46,0)</f>
        <v>2761421</v>
      </c>
      <c r="AN46" s="61"/>
      <c r="AO46" s="61"/>
      <c r="AP46" s="61"/>
      <c r="AQ46" s="62"/>
      <c r="AR46" s="60">
        <v>2951859</v>
      </c>
      <c r="AS46" s="61"/>
      <c r="AT46" s="61"/>
      <c r="AU46" s="61"/>
      <c r="AV46" s="62"/>
      <c r="AW46" s="60" t="s">
        <v>60</v>
      </c>
      <c r="AX46" s="61"/>
      <c r="AY46" s="61"/>
      <c r="AZ46" s="61"/>
      <c r="BA46" s="62"/>
      <c r="BB46" s="60" t="s">
        <v>60</v>
      </c>
      <c r="BC46" s="61"/>
      <c r="BD46" s="61"/>
      <c r="BE46" s="61"/>
      <c r="BF46" s="62"/>
      <c r="BG46" s="59">
        <f t="shared" ref="BG46:BG54" si="4">IF(ISNUMBER(AR46),AR46,0)+IF(ISNUMBER(AW46),AW46,0)</f>
        <v>2951859</v>
      </c>
      <c r="BH46" s="59"/>
      <c r="BI46" s="59"/>
      <c r="BJ46" s="59"/>
      <c r="BK46" s="59"/>
      <c r="CA46" s="63" t="s">
        <v>81</v>
      </c>
    </row>
    <row r="47" spans="1:79" s="63" customFormat="1" ht="25.5" customHeight="1" x14ac:dyDescent="0.25">
      <c r="A47" s="53"/>
      <c r="B47" s="54"/>
      <c r="C47" s="54"/>
      <c r="D47" s="55"/>
      <c r="E47" s="56" t="s">
        <v>62</v>
      </c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8"/>
      <c r="X47" s="60" t="s">
        <v>60</v>
      </c>
      <c r="Y47" s="61"/>
      <c r="Z47" s="61"/>
      <c r="AA47" s="61"/>
      <c r="AB47" s="62"/>
      <c r="AC47" s="60">
        <v>0</v>
      </c>
      <c r="AD47" s="61"/>
      <c r="AE47" s="61"/>
      <c r="AF47" s="61"/>
      <c r="AG47" s="62"/>
      <c r="AH47" s="60">
        <v>0</v>
      </c>
      <c r="AI47" s="61"/>
      <c r="AJ47" s="61"/>
      <c r="AK47" s="61"/>
      <c r="AL47" s="62"/>
      <c r="AM47" s="60">
        <f t="shared" si="3"/>
        <v>0</v>
      </c>
      <c r="AN47" s="61"/>
      <c r="AO47" s="61"/>
      <c r="AP47" s="61"/>
      <c r="AQ47" s="62"/>
      <c r="AR47" s="60" t="s">
        <v>60</v>
      </c>
      <c r="AS47" s="61"/>
      <c r="AT47" s="61"/>
      <c r="AU47" s="61"/>
      <c r="AV47" s="62"/>
      <c r="AW47" s="60">
        <v>0</v>
      </c>
      <c r="AX47" s="61"/>
      <c r="AY47" s="61"/>
      <c r="AZ47" s="61"/>
      <c r="BA47" s="62"/>
      <c r="BB47" s="60">
        <v>0</v>
      </c>
      <c r="BC47" s="61"/>
      <c r="BD47" s="61"/>
      <c r="BE47" s="61"/>
      <c r="BF47" s="62"/>
      <c r="BG47" s="59">
        <f t="shared" si="4"/>
        <v>0</v>
      </c>
      <c r="BH47" s="59"/>
      <c r="BI47" s="59"/>
      <c r="BJ47" s="59"/>
      <c r="BK47" s="59"/>
    </row>
    <row r="48" spans="1:79" s="63" customFormat="1" ht="25.5" customHeight="1" x14ac:dyDescent="0.25">
      <c r="A48" s="53">
        <v>25010100</v>
      </c>
      <c r="B48" s="54"/>
      <c r="C48" s="54"/>
      <c r="D48" s="55"/>
      <c r="E48" s="56" t="s">
        <v>63</v>
      </c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8"/>
      <c r="X48" s="60" t="s">
        <v>60</v>
      </c>
      <c r="Y48" s="61"/>
      <c r="Z48" s="61"/>
      <c r="AA48" s="61"/>
      <c r="AB48" s="62"/>
      <c r="AC48" s="60">
        <v>0</v>
      </c>
      <c r="AD48" s="61"/>
      <c r="AE48" s="61"/>
      <c r="AF48" s="61"/>
      <c r="AG48" s="62"/>
      <c r="AH48" s="60">
        <v>0</v>
      </c>
      <c r="AI48" s="61"/>
      <c r="AJ48" s="61"/>
      <c r="AK48" s="61"/>
      <c r="AL48" s="62"/>
      <c r="AM48" s="60">
        <f t="shared" si="3"/>
        <v>0</v>
      </c>
      <c r="AN48" s="61"/>
      <c r="AO48" s="61"/>
      <c r="AP48" s="61"/>
      <c r="AQ48" s="62"/>
      <c r="AR48" s="60" t="s">
        <v>60</v>
      </c>
      <c r="AS48" s="61"/>
      <c r="AT48" s="61"/>
      <c r="AU48" s="61"/>
      <c r="AV48" s="62"/>
      <c r="AW48" s="60">
        <v>0</v>
      </c>
      <c r="AX48" s="61"/>
      <c r="AY48" s="61"/>
      <c r="AZ48" s="61"/>
      <c r="BA48" s="62"/>
      <c r="BB48" s="60">
        <v>0</v>
      </c>
      <c r="BC48" s="61"/>
      <c r="BD48" s="61"/>
      <c r="BE48" s="61"/>
      <c r="BF48" s="62"/>
      <c r="BG48" s="59">
        <f t="shared" si="4"/>
        <v>0</v>
      </c>
      <c r="BH48" s="59"/>
      <c r="BI48" s="59"/>
      <c r="BJ48" s="59"/>
      <c r="BK48" s="59"/>
    </row>
    <row r="49" spans="1:79" s="63" customFormat="1" ht="38.25" customHeight="1" x14ac:dyDescent="0.25">
      <c r="A49" s="53">
        <v>25010300</v>
      </c>
      <c r="B49" s="54"/>
      <c r="C49" s="54"/>
      <c r="D49" s="55"/>
      <c r="E49" s="56" t="s">
        <v>64</v>
      </c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8"/>
      <c r="X49" s="60" t="s">
        <v>60</v>
      </c>
      <c r="Y49" s="61"/>
      <c r="Z49" s="61"/>
      <c r="AA49" s="61"/>
      <c r="AB49" s="62"/>
      <c r="AC49" s="60">
        <v>0</v>
      </c>
      <c r="AD49" s="61"/>
      <c r="AE49" s="61"/>
      <c r="AF49" s="61"/>
      <c r="AG49" s="62"/>
      <c r="AH49" s="60">
        <v>0</v>
      </c>
      <c r="AI49" s="61"/>
      <c r="AJ49" s="61"/>
      <c r="AK49" s="61"/>
      <c r="AL49" s="62"/>
      <c r="AM49" s="60">
        <f t="shared" si="3"/>
        <v>0</v>
      </c>
      <c r="AN49" s="61"/>
      <c r="AO49" s="61"/>
      <c r="AP49" s="61"/>
      <c r="AQ49" s="62"/>
      <c r="AR49" s="60" t="s">
        <v>60</v>
      </c>
      <c r="AS49" s="61"/>
      <c r="AT49" s="61"/>
      <c r="AU49" s="61"/>
      <c r="AV49" s="62"/>
      <c r="AW49" s="60">
        <v>0</v>
      </c>
      <c r="AX49" s="61"/>
      <c r="AY49" s="61"/>
      <c r="AZ49" s="61"/>
      <c r="BA49" s="62"/>
      <c r="BB49" s="60">
        <v>0</v>
      </c>
      <c r="BC49" s="61"/>
      <c r="BD49" s="61"/>
      <c r="BE49" s="61"/>
      <c r="BF49" s="62"/>
      <c r="BG49" s="59">
        <f t="shared" si="4"/>
        <v>0</v>
      </c>
      <c r="BH49" s="59"/>
      <c r="BI49" s="59"/>
      <c r="BJ49" s="59"/>
      <c r="BK49" s="59"/>
    </row>
    <row r="50" spans="1:79" s="63" customFormat="1" ht="25.5" customHeight="1" x14ac:dyDescent="0.25">
      <c r="A50" s="53"/>
      <c r="B50" s="54"/>
      <c r="C50" s="54"/>
      <c r="D50" s="55"/>
      <c r="E50" s="56" t="s">
        <v>65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8"/>
      <c r="X50" s="60" t="s">
        <v>60</v>
      </c>
      <c r="Y50" s="61"/>
      <c r="Z50" s="61"/>
      <c r="AA50" s="61"/>
      <c r="AB50" s="62"/>
      <c r="AC50" s="60">
        <v>0</v>
      </c>
      <c r="AD50" s="61"/>
      <c r="AE50" s="61"/>
      <c r="AF50" s="61"/>
      <c r="AG50" s="62"/>
      <c r="AH50" s="60">
        <v>0</v>
      </c>
      <c r="AI50" s="61"/>
      <c r="AJ50" s="61"/>
      <c r="AK50" s="61"/>
      <c r="AL50" s="62"/>
      <c r="AM50" s="60">
        <f t="shared" si="3"/>
        <v>0</v>
      </c>
      <c r="AN50" s="61"/>
      <c r="AO50" s="61"/>
      <c r="AP50" s="61"/>
      <c r="AQ50" s="62"/>
      <c r="AR50" s="60" t="s">
        <v>60</v>
      </c>
      <c r="AS50" s="61"/>
      <c r="AT50" s="61"/>
      <c r="AU50" s="61"/>
      <c r="AV50" s="62"/>
      <c r="AW50" s="60">
        <v>0</v>
      </c>
      <c r="AX50" s="61"/>
      <c r="AY50" s="61"/>
      <c r="AZ50" s="61"/>
      <c r="BA50" s="62"/>
      <c r="BB50" s="60">
        <v>0</v>
      </c>
      <c r="BC50" s="61"/>
      <c r="BD50" s="61"/>
      <c r="BE50" s="61"/>
      <c r="BF50" s="62"/>
      <c r="BG50" s="59">
        <f t="shared" si="4"/>
        <v>0</v>
      </c>
      <c r="BH50" s="59"/>
      <c r="BI50" s="59"/>
      <c r="BJ50" s="59"/>
      <c r="BK50" s="59"/>
    </row>
    <row r="51" spans="1:79" s="63" customFormat="1" ht="12.75" customHeight="1" x14ac:dyDescent="0.25">
      <c r="A51" s="53">
        <v>205100</v>
      </c>
      <c r="B51" s="54"/>
      <c r="C51" s="54"/>
      <c r="D51" s="55"/>
      <c r="E51" s="56" t="s">
        <v>66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8"/>
      <c r="X51" s="60" t="s">
        <v>60</v>
      </c>
      <c r="Y51" s="61"/>
      <c r="Z51" s="61"/>
      <c r="AA51" s="61"/>
      <c r="AB51" s="62"/>
      <c r="AC51" s="60">
        <v>0</v>
      </c>
      <c r="AD51" s="61"/>
      <c r="AE51" s="61"/>
      <c r="AF51" s="61"/>
      <c r="AG51" s="62"/>
      <c r="AH51" s="60">
        <v>0</v>
      </c>
      <c r="AI51" s="61"/>
      <c r="AJ51" s="61"/>
      <c r="AK51" s="61"/>
      <c r="AL51" s="62"/>
      <c r="AM51" s="60">
        <f t="shared" si="3"/>
        <v>0</v>
      </c>
      <c r="AN51" s="61"/>
      <c r="AO51" s="61"/>
      <c r="AP51" s="61"/>
      <c r="AQ51" s="62"/>
      <c r="AR51" s="60" t="s">
        <v>60</v>
      </c>
      <c r="AS51" s="61"/>
      <c r="AT51" s="61"/>
      <c r="AU51" s="61"/>
      <c r="AV51" s="62"/>
      <c r="AW51" s="60">
        <v>0</v>
      </c>
      <c r="AX51" s="61"/>
      <c r="AY51" s="61"/>
      <c r="AZ51" s="61"/>
      <c r="BA51" s="62"/>
      <c r="BB51" s="60">
        <v>0</v>
      </c>
      <c r="BC51" s="61"/>
      <c r="BD51" s="61"/>
      <c r="BE51" s="61"/>
      <c r="BF51" s="62"/>
      <c r="BG51" s="59">
        <f t="shared" si="4"/>
        <v>0</v>
      </c>
      <c r="BH51" s="59"/>
      <c r="BI51" s="59"/>
      <c r="BJ51" s="59"/>
      <c r="BK51" s="59"/>
    </row>
    <row r="52" spans="1:79" s="63" customFormat="1" ht="12.75" customHeight="1" x14ac:dyDescent="0.25">
      <c r="A52" s="53">
        <v>205200</v>
      </c>
      <c r="B52" s="54"/>
      <c r="C52" s="54"/>
      <c r="D52" s="55"/>
      <c r="E52" s="56" t="s">
        <v>67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8"/>
      <c r="X52" s="60" t="s">
        <v>60</v>
      </c>
      <c r="Y52" s="61"/>
      <c r="Z52" s="61"/>
      <c r="AA52" s="61"/>
      <c r="AB52" s="62"/>
      <c r="AC52" s="60">
        <v>0</v>
      </c>
      <c r="AD52" s="61"/>
      <c r="AE52" s="61"/>
      <c r="AF52" s="61"/>
      <c r="AG52" s="62"/>
      <c r="AH52" s="60">
        <v>0</v>
      </c>
      <c r="AI52" s="61"/>
      <c r="AJ52" s="61"/>
      <c r="AK52" s="61"/>
      <c r="AL52" s="62"/>
      <c r="AM52" s="60">
        <f t="shared" si="3"/>
        <v>0</v>
      </c>
      <c r="AN52" s="61"/>
      <c r="AO52" s="61"/>
      <c r="AP52" s="61"/>
      <c r="AQ52" s="62"/>
      <c r="AR52" s="60" t="s">
        <v>60</v>
      </c>
      <c r="AS52" s="61"/>
      <c r="AT52" s="61"/>
      <c r="AU52" s="61"/>
      <c r="AV52" s="62"/>
      <c r="AW52" s="60">
        <v>0</v>
      </c>
      <c r="AX52" s="61"/>
      <c r="AY52" s="61"/>
      <c r="AZ52" s="61"/>
      <c r="BA52" s="62"/>
      <c r="BB52" s="60">
        <v>0</v>
      </c>
      <c r="BC52" s="61"/>
      <c r="BD52" s="61"/>
      <c r="BE52" s="61"/>
      <c r="BF52" s="62"/>
      <c r="BG52" s="59">
        <f t="shared" si="4"/>
        <v>0</v>
      </c>
      <c r="BH52" s="59"/>
      <c r="BI52" s="59"/>
      <c r="BJ52" s="59"/>
      <c r="BK52" s="59"/>
    </row>
    <row r="53" spans="1:79" s="63" customFormat="1" ht="25.5" customHeight="1" x14ac:dyDescent="0.25">
      <c r="A53" s="53">
        <v>602400</v>
      </c>
      <c r="B53" s="54"/>
      <c r="C53" s="54"/>
      <c r="D53" s="55"/>
      <c r="E53" s="56" t="s">
        <v>68</v>
      </c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8"/>
      <c r="X53" s="60" t="s">
        <v>60</v>
      </c>
      <c r="Y53" s="61"/>
      <c r="Z53" s="61"/>
      <c r="AA53" s="61"/>
      <c r="AB53" s="62"/>
      <c r="AC53" s="60">
        <v>0</v>
      </c>
      <c r="AD53" s="61"/>
      <c r="AE53" s="61"/>
      <c r="AF53" s="61"/>
      <c r="AG53" s="62"/>
      <c r="AH53" s="60">
        <v>0</v>
      </c>
      <c r="AI53" s="61"/>
      <c r="AJ53" s="61"/>
      <c r="AK53" s="61"/>
      <c r="AL53" s="62"/>
      <c r="AM53" s="60">
        <f t="shared" si="3"/>
        <v>0</v>
      </c>
      <c r="AN53" s="61"/>
      <c r="AO53" s="61"/>
      <c r="AP53" s="61"/>
      <c r="AQ53" s="62"/>
      <c r="AR53" s="60" t="s">
        <v>60</v>
      </c>
      <c r="AS53" s="61"/>
      <c r="AT53" s="61"/>
      <c r="AU53" s="61"/>
      <c r="AV53" s="62"/>
      <c r="AW53" s="60">
        <v>0</v>
      </c>
      <c r="AX53" s="61"/>
      <c r="AY53" s="61"/>
      <c r="AZ53" s="61"/>
      <c r="BA53" s="62"/>
      <c r="BB53" s="60">
        <v>0</v>
      </c>
      <c r="BC53" s="61"/>
      <c r="BD53" s="61"/>
      <c r="BE53" s="61"/>
      <c r="BF53" s="62"/>
      <c r="BG53" s="59">
        <f t="shared" si="4"/>
        <v>0</v>
      </c>
      <c r="BH53" s="59"/>
      <c r="BI53" s="59"/>
      <c r="BJ53" s="59"/>
      <c r="BK53" s="59"/>
    </row>
    <row r="54" spans="1:79" s="74" customFormat="1" ht="12.75" customHeight="1" x14ac:dyDescent="0.25">
      <c r="A54" s="64"/>
      <c r="B54" s="65"/>
      <c r="C54" s="65"/>
      <c r="D54" s="66"/>
      <c r="E54" s="67" t="s">
        <v>69</v>
      </c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9"/>
      <c r="X54" s="71">
        <v>2761421</v>
      </c>
      <c r="Y54" s="72"/>
      <c r="Z54" s="72"/>
      <c r="AA54" s="72"/>
      <c r="AB54" s="73"/>
      <c r="AC54" s="71">
        <v>0</v>
      </c>
      <c r="AD54" s="72"/>
      <c r="AE54" s="72"/>
      <c r="AF54" s="72"/>
      <c r="AG54" s="73"/>
      <c r="AH54" s="71">
        <v>0</v>
      </c>
      <c r="AI54" s="72"/>
      <c r="AJ54" s="72"/>
      <c r="AK54" s="72"/>
      <c r="AL54" s="73"/>
      <c r="AM54" s="71">
        <f t="shared" si="3"/>
        <v>2761421</v>
      </c>
      <c r="AN54" s="72"/>
      <c r="AO54" s="72"/>
      <c r="AP54" s="72"/>
      <c r="AQ54" s="73"/>
      <c r="AR54" s="71">
        <v>2951859</v>
      </c>
      <c r="AS54" s="72"/>
      <c r="AT54" s="72"/>
      <c r="AU54" s="72"/>
      <c r="AV54" s="73"/>
      <c r="AW54" s="71">
        <v>0</v>
      </c>
      <c r="AX54" s="72"/>
      <c r="AY54" s="72"/>
      <c r="AZ54" s="72"/>
      <c r="BA54" s="73"/>
      <c r="BB54" s="71">
        <v>0</v>
      </c>
      <c r="BC54" s="72"/>
      <c r="BD54" s="72"/>
      <c r="BE54" s="72"/>
      <c r="BF54" s="73"/>
      <c r="BG54" s="70">
        <f t="shared" si="4"/>
        <v>2951859</v>
      </c>
      <c r="BH54" s="70"/>
      <c r="BI54" s="70"/>
      <c r="BJ54" s="70"/>
      <c r="BK54" s="70"/>
    </row>
    <row r="55" spans="1:79" s="79" customFormat="1" ht="12.75" customHeight="1" x14ac:dyDescent="0.2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</row>
    <row r="57" spans="1:79" s="81" customFormat="1" ht="14.25" customHeight="1" x14ac:dyDescent="0.25">
      <c r="A57" s="24" t="s">
        <v>82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80"/>
    </row>
    <row r="58" spans="1:79" ht="14.25" customHeight="1" x14ac:dyDescent="0.25">
      <c r="A58" s="24" t="s">
        <v>83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</row>
    <row r="59" spans="1:79" ht="15" customHeight="1" x14ac:dyDescent="0.25">
      <c r="A59" s="30" t="s">
        <v>34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</row>
    <row r="60" spans="1:79" ht="23.1" customHeight="1" x14ac:dyDescent="0.25">
      <c r="A60" s="82" t="s">
        <v>84</v>
      </c>
      <c r="B60" s="83"/>
      <c r="C60" s="83"/>
      <c r="D60" s="84"/>
      <c r="E60" s="34" t="s">
        <v>36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8" t="s">
        <v>37</v>
      </c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40"/>
      <c r="AN60" s="38" t="s">
        <v>38</v>
      </c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40"/>
      <c r="BG60" s="38" t="s">
        <v>39</v>
      </c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40"/>
    </row>
    <row r="61" spans="1:79" ht="48.75" customHeight="1" x14ac:dyDescent="0.25">
      <c r="A61" s="85"/>
      <c r="B61" s="86"/>
      <c r="C61" s="86"/>
      <c r="D61" s="87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8" t="s">
        <v>40</v>
      </c>
      <c r="V61" s="39"/>
      <c r="W61" s="39"/>
      <c r="X61" s="39"/>
      <c r="Y61" s="40"/>
      <c r="Z61" s="38" t="s">
        <v>41</v>
      </c>
      <c r="AA61" s="39"/>
      <c r="AB61" s="39"/>
      <c r="AC61" s="39"/>
      <c r="AD61" s="40"/>
      <c r="AE61" s="41" t="s">
        <v>42</v>
      </c>
      <c r="AF61" s="42"/>
      <c r="AG61" s="42"/>
      <c r="AH61" s="43"/>
      <c r="AI61" s="38" t="s">
        <v>43</v>
      </c>
      <c r="AJ61" s="39"/>
      <c r="AK61" s="39"/>
      <c r="AL61" s="39"/>
      <c r="AM61" s="40"/>
      <c r="AN61" s="38" t="s">
        <v>40</v>
      </c>
      <c r="AO61" s="39"/>
      <c r="AP61" s="39"/>
      <c r="AQ61" s="39"/>
      <c r="AR61" s="40"/>
      <c r="AS61" s="38" t="s">
        <v>41</v>
      </c>
      <c r="AT61" s="39"/>
      <c r="AU61" s="39"/>
      <c r="AV61" s="39"/>
      <c r="AW61" s="40"/>
      <c r="AX61" s="41" t="s">
        <v>42</v>
      </c>
      <c r="AY61" s="42"/>
      <c r="AZ61" s="42"/>
      <c r="BA61" s="43"/>
      <c r="BB61" s="38" t="s">
        <v>44</v>
      </c>
      <c r="BC61" s="39"/>
      <c r="BD61" s="39"/>
      <c r="BE61" s="39"/>
      <c r="BF61" s="40"/>
      <c r="BG61" s="38" t="s">
        <v>40</v>
      </c>
      <c r="BH61" s="39"/>
      <c r="BI61" s="39"/>
      <c r="BJ61" s="39"/>
      <c r="BK61" s="40"/>
      <c r="BL61" s="38" t="s">
        <v>41</v>
      </c>
      <c r="BM61" s="39"/>
      <c r="BN61" s="39"/>
      <c r="BO61" s="39"/>
      <c r="BP61" s="40"/>
      <c r="BQ61" s="41" t="s">
        <v>42</v>
      </c>
      <c r="BR61" s="42"/>
      <c r="BS61" s="42"/>
      <c r="BT61" s="43"/>
      <c r="BU61" s="38" t="s">
        <v>45</v>
      </c>
      <c r="BV61" s="39"/>
      <c r="BW61" s="39"/>
      <c r="BX61" s="39"/>
      <c r="BY61" s="40"/>
    </row>
    <row r="62" spans="1:79" ht="15" customHeight="1" x14ac:dyDescent="0.25">
      <c r="A62" s="38">
        <v>1</v>
      </c>
      <c r="B62" s="39"/>
      <c r="C62" s="39"/>
      <c r="D62" s="40"/>
      <c r="E62" s="38">
        <v>2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40"/>
      <c r="U62" s="38">
        <v>3</v>
      </c>
      <c r="V62" s="39"/>
      <c r="W62" s="39"/>
      <c r="X62" s="39"/>
      <c r="Y62" s="40"/>
      <c r="Z62" s="38">
        <v>4</v>
      </c>
      <c r="AA62" s="39"/>
      <c r="AB62" s="39"/>
      <c r="AC62" s="39"/>
      <c r="AD62" s="40"/>
      <c r="AE62" s="38">
        <v>5</v>
      </c>
      <c r="AF62" s="39"/>
      <c r="AG62" s="39"/>
      <c r="AH62" s="40"/>
      <c r="AI62" s="38">
        <v>6</v>
      </c>
      <c r="AJ62" s="39"/>
      <c r="AK62" s="39"/>
      <c r="AL62" s="39"/>
      <c r="AM62" s="40"/>
      <c r="AN62" s="38">
        <v>7</v>
      </c>
      <c r="AO62" s="39"/>
      <c r="AP62" s="39"/>
      <c r="AQ62" s="39"/>
      <c r="AR62" s="40"/>
      <c r="AS62" s="38">
        <v>8</v>
      </c>
      <c r="AT62" s="39"/>
      <c r="AU62" s="39"/>
      <c r="AV62" s="39"/>
      <c r="AW62" s="40"/>
      <c r="AX62" s="38">
        <v>9</v>
      </c>
      <c r="AY62" s="39"/>
      <c r="AZ62" s="39"/>
      <c r="BA62" s="40"/>
      <c r="BB62" s="38">
        <v>10</v>
      </c>
      <c r="BC62" s="39"/>
      <c r="BD62" s="39"/>
      <c r="BE62" s="39"/>
      <c r="BF62" s="40"/>
      <c r="BG62" s="38">
        <v>11</v>
      </c>
      <c r="BH62" s="39"/>
      <c r="BI62" s="39"/>
      <c r="BJ62" s="39"/>
      <c r="BK62" s="40"/>
      <c r="BL62" s="38">
        <v>12</v>
      </c>
      <c r="BM62" s="39"/>
      <c r="BN62" s="39"/>
      <c r="BO62" s="39"/>
      <c r="BP62" s="40"/>
      <c r="BQ62" s="38">
        <v>13</v>
      </c>
      <c r="BR62" s="39"/>
      <c r="BS62" s="39"/>
      <c r="BT62" s="40"/>
      <c r="BU62" s="38">
        <v>14</v>
      </c>
      <c r="BV62" s="39"/>
      <c r="BW62" s="39"/>
      <c r="BX62" s="39"/>
      <c r="BY62" s="40"/>
    </row>
    <row r="63" spans="1:79" s="88" customFormat="1" ht="12.75" hidden="1" customHeight="1" x14ac:dyDescent="0.25">
      <c r="A63" s="44" t="s">
        <v>85</v>
      </c>
      <c r="B63" s="45"/>
      <c r="C63" s="45"/>
      <c r="D63" s="46"/>
      <c r="E63" s="44" t="s">
        <v>47</v>
      </c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6"/>
      <c r="U63" s="44" t="s">
        <v>48</v>
      </c>
      <c r="V63" s="45"/>
      <c r="W63" s="45"/>
      <c r="X63" s="45"/>
      <c r="Y63" s="46"/>
      <c r="Z63" s="44" t="s">
        <v>49</v>
      </c>
      <c r="AA63" s="45"/>
      <c r="AB63" s="45"/>
      <c r="AC63" s="45"/>
      <c r="AD63" s="46"/>
      <c r="AE63" s="44" t="s">
        <v>50</v>
      </c>
      <c r="AF63" s="45"/>
      <c r="AG63" s="45"/>
      <c r="AH63" s="46"/>
      <c r="AI63" s="50" t="s">
        <v>51</v>
      </c>
      <c r="AJ63" s="51"/>
      <c r="AK63" s="51"/>
      <c r="AL63" s="51"/>
      <c r="AM63" s="52"/>
      <c r="AN63" s="44" t="s">
        <v>52</v>
      </c>
      <c r="AO63" s="45"/>
      <c r="AP63" s="45"/>
      <c r="AQ63" s="45"/>
      <c r="AR63" s="46"/>
      <c r="AS63" s="44" t="s">
        <v>53</v>
      </c>
      <c r="AT63" s="45"/>
      <c r="AU63" s="45"/>
      <c r="AV63" s="45"/>
      <c r="AW63" s="46"/>
      <c r="AX63" s="44" t="s">
        <v>54</v>
      </c>
      <c r="AY63" s="45"/>
      <c r="AZ63" s="45"/>
      <c r="BA63" s="46"/>
      <c r="BB63" s="50" t="s">
        <v>51</v>
      </c>
      <c r="BC63" s="51"/>
      <c r="BD63" s="51"/>
      <c r="BE63" s="51"/>
      <c r="BF63" s="52"/>
      <c r="BG63" s="44" t="s">
        <v>55</v>
      </c>
      <c r="BH63" s="45"/>
      <c r="BI63" s="45"/>
      <c r="BJ63" s="45"/>
      <c r="BK63" s="46"/>
      <c r="BL63" s="44" t="s">
        <v>56</v>
      </c>
      <c r="BM63" s="45"/>
      <c r="BN63" s="45"/>
      <c r="BO63" s="45"/>
      <c r="BP63" s="46"/>
      <c r="BQ63" s="44" t="s">
        <v>57</v>
      </c>
      <c r="BR63" s="45"/>
      <c r="BS63" s="45"/>
      <c r="BT63" s="46"/>
      <c r="BU63" s="50" t="s">
        <v>51</v>
      </c>
      <c r="BV63" s="51"/>
      <c r="BW63" s="51"/>
      <c r="BX63" s="51"/>
      <c r="BY63" s="52"/>
      <c r="CA63" t="s">
        <v>86</v>
      </c>
    </row>
    <row r="64" spans="1:79" s="63" customFormat="1" ht="12.75" customHeight="1" x14ac:dyDescent="0.25">
      <c r="A64" s="53">
        <v>2111</v>
      </c>
      <c r="B64" s="54"/>
      <c r="C64" s="54"/>
      <c r="D64" s="55"/>
      <c r="E64" s="56" t="s">
        <v>87</v>
      </c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8"/>
      <c r="U64" s="60">
        <v>1283415</v>
      </c>
      <c r="V64" s="61"/>
      <c r="W64" s="61"/>
      <c r="X64" s="61"/>
      <c r="Y64" s="62"/>
      <c r="Z64" s="60">
        <v>0</v>
      </c>
      <c r="AA64" s="61"/>
      <c r="AB64" s="61"/>
      <c r="AC64" s="61"/>
      <c r="AD64" s="62"/>
      <c r="AE64" s="60">
        <v>0</v>
      </c>
      <c r="AF64" s="61"/>
      <c r="AG64" s="61"/>
      <c r="AH64" s="62"/>
      <c r="AI64" s="60">
        <f t="shared" ref="AI64:AI78" si="5">IF(ISNUMBER(U64),U64,0)+IF(ISNUMBER(Z64),Z64,0)</f>
        <v>1283415</v>
      </c>
      <c r="AJ64" s="61"/>
      <c r="AK64" s="61"/>
      <c r="AL64" s="61"/>
      <c r="AM64" s="62"/>
      <c r="AN64" s="60">
        <v>1452844</v>
      </c>
      <c r="AO64" s="61"/>
      <c r="AP64" s="61"/>
      <c r="AQ64" s="61"/>
      <c r="AR64" s="62"/>
      <c r="AS64" s="60">
        <v>0</v>
      </c>
      <c r="AT64" s="61"/>
      <c r="AU64" s="61"/>
      <c r="AV64" s="61"/>
      <c r="AW64" s="62"/>
      <c r="AX64" s="60">
        <v>0</v>
      </c>
      <c r="AY64" s="61"/>
      <c r="AZ64" s="61"/>
      <c r="BA64" s="62"/>
      <c r="BB64" s="60">
        <f t="shared" ref="BB64:BB78" si="6">IF(ISNUMBER(AN64),AN64,0)+IF(ISNUMBER(AS64),AS64,0)</f>
        <v>1452844</v>
      </c>
      <c r="BC64" s="61"/>
      <c r="BD64" s="61"/>
      <c r="BE64" s="61"/>
      <c r="BF64" s="62"/>
      <c r="BG64" s="60">
        <v>1717229</v>
      </c>
      <c r="BH64" s="61"/>
      <c r="BI64" s="61"/>
      <c r="BJ64" s="61"/>
      <c r="BK64" s="62"/>
      <c r="BL64" s="60">
        <v>0</v>
      </c>
      <c r="BM64" s="61"/>
      <c r="BN64" s="61"/>
      <c r="BO64" s="61"/>
      <c r="BP64" s="62"/>
      <c r="BQ64" s="60">
        <v>0</v>
      </c>
      <c r="BR64" s="61"/>
      <c r="BS64" s="61"/>
      <c r="BT64" s="62"/>
      <c r="BU64" s="60">
        <f t="shared" ref="BU64:BU78" si="7">IF(ISNUMBER(BG64),BG64,0)+IF(ISNUMBER(BL64),BL64,0)</f>
        <v>1717229</v>
      </c>
      <c r="BV64" s="61"/>
      <c r="BW64" s="61"/>
      <c r="BX64" s="61"/>
      <c r="BY64" s="62"/>
      <c r="CA64" s="63" t="s">
        <v>88</v>
      </c>
    </row>
    <row r="65" spans="1:77" s="63" customFormat="1" x14ac:dyDescent="0.25">
      <c r="A65" s="53">
        <v>2120</v>
      </c>
      <c r="B65" s="54"/>
      <c r="C65" s="54"/>
      <c r="D65" s="55"/>
      <c r="E65" s="56" t="s">
        <v>89</v>
      </c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8"/>
      <c r="U65" s="60">
        <v>312365</v>
      </c>
      <c r="V65" s="61"/>
      <c r="W65" s="61"/>
      <c r="X65" s="61"/>
      <c r="Y65" s="62"/>
      <c r="Z65" s="60">
        <v>0</v>
      </c>
      <c r="AA65" s="61"/>
      <c r="AB65" s="61"/>
      <c r="AC65" s="61"/>
      <c r="AD65" s="62"/>
      <c r="AE65" s="60">
        <v>0</v>
      </c>
      <c r="AF65" s="61"/>
      <c r="AG65" s="61"/>
      <c r="AH65" s="62"/>
      <c r="AI65" s="60">
        <f t="shared" si="5"/>
        <v>312365</v>
      </c>
      <c r="AJ65" s="61"/>
      <c r="AK65" s="61"/>
      <c r="AL65" s="61"/>
      <c r="AM65" s="62"/>
      <c r="AN65" s="60">
        <v>381535</v>
      </c>
      <c r="AO65" s="61"/>
      <c r="AP65" s="61"/>
      <c r="AQ65" s="61"/>
      <c r="AR65" s="62"/>
      <c r="AS65" s="60">
        <v>0</v>
      </c>
      <c r="AT65" s="61"/>
      <c r="AU65" s="61"/>
      <c r="AV65" s="61"/>
      <c r="AW65" s="62"/>
      <c r="AX65" s="60">
        <v>0</v>
      </c>
      <c r="AY65" s="61"/>
      <c r="AZ65" s="61"/>
      <c r="BA65" s="62"/>
      <c r="BB65" s="60">
        <f t="shared" si="6"/>
        <v>381535</v>
      </c>
      <c r="BC65" s="61"/>
      <c r="BD65" s="61"/>
      <c r="BE65" s="61"/>
      <c r="BF65" s="62"/>
      <c r="BG65" s="60">
        <v>414250</v>
      </c>
      <c r="BH65" s="61"/>
      <c r="BI65" s="61"/>
      <c r="BJ65" s="61"/>
      <c r="BK65" s="62"/>
      <c r="BL65" s="60">
        <v>0</v>
      </c>
      <c r="BM65" s="61"/>
      <c r="BN65" s="61"/>
      <c r="BO65" s="61"/>
      <c r="BP65" s="62"/>
      <c r="BQ65" s="60">
        <v>0</v>
      </c>
      <c r="BR65" s="61"/>
      <c r="BS65" s="61"/>
      <c r="BT65" s="62"/>
      <c r="BU65" s="60">
        <f t="shared" si="7"/>
        <v>414250</v>
      </c>
      <c r="BV65" s="61"/>
      <c r="BW65" s="61"/>
      <c r="BX65" s="61"/>
      <c r="BY65" s="62"/>
    </row>
    <row r="66" spans="1:77" s="63" customFormat="1" x14ac:dyDescent="0.25">
      <c r="A66" s="53">
        <v>2210</v>
      </c>
      <c r="B66" s="54"/>
      <c r="C66" s="54"/>
      <c r="D66" s="55"/>
      <c r="E66" s="56" t="s">
        <v>90</v>
      </c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8"/>
      <c r="U66" s="60">
        <v>174951</v>
      </c>
      <c r="V66" s="61"/>
      <c r="W66" s="61"/>
      <c r="X66" s="61"/>
      <c r="Y66" s="62"/>
      <c r="Z66" s="60">
        <v>4523</v>
      </c>
      <c r="AA66" s="61"/>
      <c r="AB66" s="61"/>
      <c r="AC66" s="61"/>
      <c r="AD66" s="62"/>
      <c r="AE66" s="60">
        <v>0</v>
      </c>
      <c r="AF66" s="61"/>
      <c r="AG66" s="61"/>
      <c r="AH66" s="62"/>
      <c r="AI66" s="60">
        <f t="shared" si="5"/>
        <v>179474</v>
      </c>
      <c r="AJ66" s="61"/>
      <c r="AK66" s="61"/>
      <c r="AL66" s="61"/>
      <c r="AM66" s="62"/>
      <c r="AN66" s="60">
        <v>115025</v>
      </c>
      <c r="AO66" s="61"/>
      <c r="AP66" s="61"/>
      <c r="AQ66" s="61"/>
      <c r="AR66" s="62"/>
      <c r="AS66" s="60">
        <v>0</v>
      </c>
      <c r="AT66" s="61"/>
      <c r="AU66" s="61"/>
      <c r="AV66" s="61"/>
      <c r="AW66" s="62"/>
      <c r="AX66" s="60">
        <v>0</v>
      </c>
      <c r="AY66" s="61"/>
      <c r="AZ66" s="61"/>
      <c r="BA66" s="62"/>
      <c r="BB66" s="60">
        <f t="shared" si="6"/>
        <v>115025</v>
      </c>
      <c r="BC66" s="61"/>
      <c r="BD66" s="61"/>
      <c r="BE66" s="61"/>
      <c r="BF66" s="62"/>
      <c r="BG66" s="60">
        <v>78245</v>
      </c>
      <c r="BH66" s="61"/>
      <c r="BI66" s="61"/>
      <c r="BJ66" s="61"/>
      <c r="BK66" s="62"/>
      <c r="BL66" s="60">
        <v>0</v>
      </c>
      <c r="BM66" s="61"/>
      <c r="BN66" s="61"/>
      <c r="BO66" s="61"/>
      <c r="BP66" s="62"/>
      <c r="BQ66" s="60">
        <v>0</v>
      </c>
      <c r="BR66" s="61"/>
      <c r="BS66" s="61"/>
      <c r="BT66" s="62"/>
      <c r="BU66" s="60">
        <f t="shared" si="7"/>
        <v>78245</v>
      </c>
      <c r="BV66" s="61"/>
      <c r="BW66" s="61"/>
      <c r="BX66" s="61"/>
      <c r="BY66" s="62"/>
    </row>
    <row r="67" spans="1:77" s="63" customFormat="1" x14ac:dyDescent="0.25">
      <c r="A67" s="53">
        <v>2240</v>
      </c>
      <c r="B67" s="54"/>
      <c r="C67" s="54"/>
      <c r="D67" s="55"/>
      <c r="E67" s="56" t="s">
        <v>91</v>
      </c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8"/>
      <c r="U67" s="60">
        <v>203161</v>
      </c>
      <c r="V67" s="61"/>
      <c r="W67" s="61"/>
      <c r="X67" s="61"/>
      <c r="Y67" s="62"/>
      <c r="Z67" s="60">
        <v>0</v>
      </c>
      <c r="AA67" s="61"/>
      <c r="AB67" s="61"/>
      <c r="AC67" s="61"/>
      <c r="AD67" s="62"/>
      <c r="AE67" s="60">
        <v>0</v>
      </c>
      <c r="AF67" s="61"/>
      <c r="AG67" s="61"/>
      <c r="AH67" s="62"/>
      <c r="AI67" s="60">
        <f t="shared" si="5"/>
        <v>203161</v>
      </c>
      <c r="AJ67" s="61"/>
      <c r="AK67" s="61"/>
      <c r="AL67" s="61"/>
      <c r="AM67" s="62"/>
      <c r="AN67" s="60">
        <v>379924</v>
      </c>
      <c r="AO67" s="61"/>
      <c r="AP67" s="61"/>
      <c r="AQ67" s="61"/>
      <c r="AR67" s="62"/>
      <c r="AS67" s="60">
        <v>0</v>
      </c>
      <c r="AT67" s="61"/>
      <c r="AU67" s="61"/>
      <c r="AV67" s="61"/>
      <c r="AW67" s="62"/>
      <c r="AX67" s="60">
        <v>0</v>
      </c>
      <c r="AY67" s="61"/>
      <c r="AZ67" s="61"/>
      <c r="BA67" s="62"/>
      <c r="BB67" s="60">
        <f t="shared" si="6"/>
        <v>379924</v>
      </c>
      <c r="BC67" s="61"/>
      <c r="BD67" s="61"/>
      <c r="BE67" s="61"/>
      <c r="BF67" s="62"/>
      <c r="BG67" s="60">
        <v>160880</v>
      </c>
      <c r="BH67" s="61"/>
      <c r="BI67" s="61"/>
      <c r="BJ67" s="61"/>
      <c r="BK67" s="62"/>
      <c r="BL67" s="60">
        <v>0</v>
      </c>
      <c r="BM67" s="61"/>
      <c r="BN67" s="61"/>
      <c r="BO67" s="61"/>
      <c r="BP67" s="62"/>
      <c r="BQ67" s="60">
        <v>0</v>
      </c>
      <c r="BR67" s="61"/>
      <c r="BS67" s="61"/>
      <c r="BT67" s="62"/>
      <c r="BU67" s="60">
        <f t="shared" si="7"/>
        <v>160880</v>
      </c>
      <c r="BV67" s="61"/>
      <c r="BW67" s="61"/>
      <c r="BX67" s="61"/>
      <c r="BY67" s="62"/>
    </row>
    <row r="68" spans="1:77" s="63" customFormat="1" x14ac:dyDescent="0.25">
      <c r="A68" s="53">
        <v>2250</v>
      </c>
      <c r="B68" s="54"/>
      <c r="C68" s="54"/>
      <c r="D68" s="55"/>
      <c r="E68" s="56" t="s">
        <v>92</v>
      </c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8"/>
      <c r="U68" s="60">
        <v>0</v>
      </c>
      <c r="V68" s="61"/>
      <c r="W68" s="61"/>
      <c r="X68" s="61"/>
      <c r="Y68" s="62"/>
      <c r="Z68" s="60">
        <v>0</v>
      </c>
      <c r="AA68" s="61"/>
      <c r="AB68" s="61"/>
      <c r="AC68" s="61"/>
      <c r="AD68" s="62"/>
      <c r="AE68" s="60">
        <v>0</v>
      </c>
      <c r="AF68" s="61"/>
      <c r="AG68" s="61"/>
      <c r="AH68" s="62"/>
      <c r="AI68" s="60">
        <f t="shared" si="5"/>
        <v>0</v>
      </c>
      <c r="AJ68" s="61"/>
      <c r="AK68" s="61"/>
      <c r="AL68" s="61"/>
      <c r="AM68" s="62"/>
      <c r="AN68" s="60">
        <v>1500</v>
      </c>
      <c r="AO68" s="61"/>
      <c r="AP68" s="61"/>
      <c r="AQ68" s="61"/>
      <c r="AR68" s="62"/>
      <c r="AS68" s="60">
        <v>0</v>
      </c>
      <c r="AT68" s="61"/>
      <c r="AU68" s="61"/>
      <c r="AV68" s="61"/>
      <c r="AW68" s="62"/>
      <c r="AX68" s="60">
        <v>0</v>
      </c>
      <c r="AY68" s="61"/>
      <c r="AZ68" s="61"/>
      <c r="BA68" s="62"/>
      <c r="BB68" s="60">
        <f t="shared" si="6"/>
        <v>1500</v>
      </c>
      <c r="BC68" s="61"/>
      <c r="BD68" s="61"/>
      <c r="BE68" s="61"/>
      <c r="BF68" s="62"/>
      <c r="BG68" s="60">
        <v>0</v>
      </c>
      <c r="BH68" s="61"/>
      <c r="BI68" s="61"/>
      <c r="BJ68" s="61"/>
      <c r="BK68" s="62"/>
      <c r="BL68" s="60">
        <v>0</v>
      </c>
      <c r="BM68" s="61"/>
      <c r="BN68" s="61"/>
      <c r="BO68" s="61"/>
      <c r="BP68" s="62"/>
      <c r="BQ68" s="60">
        <v>0</v>
      </c>
      <c r="BR68" s="61"/>
      <c r="BS68" s="61"/>
      <c r="BT68" s="62"/>
      <c r="BU68" s="60">
        <f t="shared" si="7"/>
        <v>0</v>
      </c>
      <c r="BV68" s="61"/>
      <c r="BW68" s="61"/>
      <c r="BX68" s="61"/>
      <c r="BY68" s="62"/>
    </row>
    <row r="69" spans="1:77" s="63" customFormat="1" x14ac:dyDescent="0.25">
      <c r="A69" s="53">
        <v>2271</v>
      </c>
      <c r="B69" s="54"/>
      <c r="C69" s="54"/>
      <c r="D69" s="55"/>
      <c r="E69" s="56" t="s">
        <v>93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8"/>
      <c r="U69" s="60">
        <v>102220</v>
      </c>
      <c r="V69" s="61"/>
      <c r="W69" s="61"/>
      <c r="X69" s="61"/>
      <c r="Y69" s="62"/>
      <c r="Z69" s="60">
        <v>0</v>
      </c>
      <c r="AA69" s="61"/>
      <c r="AB69" s="61"/>
      <c r="AC69" s="61"/>
      <c r="AD69" s="62"/>
      <c r="AE69" s="60">
        <v>0</v>
      </c>
      <c r="AF69" s="61"/>
      <c r="AG69" s="61"/>
      <c r="AH69" s="62"/>
      <c r="AI69" s="60">
        <f t="shared" si="5"/>
        <v>102220</v>
      </c>
      <c r="AJ69" s="61"/>
      <c r="AK69" s="61"/>
      <c r="AL69" s="61"/>
      <c r="AM69" s="62"/>
      <c r="AN69" s="60">
        <v>3648</v>
      </c>
      <c r="AO69" s="61"/>
      <c r="AP69" s="61"/>
      <c r="AQ69" s="61"/>
      <c r="AR69" s="62"/>
      <c r="AS69" s="60">
        <v>0</v>
      </c>
      <c r="AT69" s="61"/>
      <c r="AU69" s="61"/>
      <c r="AV69" s="61"/>
      <c r="AW69" s="62"/>
      <c r="AX69" s="60">
        <v>0</v>
      </c>
      <c r="AY69" s="61"/>
      <c r="AZ69" s="61"/>
      <c r="BA69" s="62"/>
      <c r="BB69" s="60">
        <f t="shared" si="6"/>
        <v>3648</v>
      </c>
      <c r="BC69" s="61"/>
      <c r="BD69" s="61"/>
      <c r="BE69" s="61"/>
      <c r="BF69" s="62"/>
      <c r="BG69" s="60">
        <v>4104</v>
      </c>
      <c r="BH69" s="61"/>
      <c r="BI69" s="61"/>
      <c r="BJ69" s="61"/>
      <c r="BK69" s="62"/>
      <c r="BL69" s="60">
        <v>0</v>
      </c>
      <c r="BM69" s="61"/>
      <c r="BN69" s="61"/>
      <c r="BO69" s="61"/>
      <c r="BP69" s="62"/>
      <c r="BQ69" s="60">
        <v>0</v>
      </c>
      <c r="BR69" s="61"/>
      <c r="BS69" s="61"/>
      <c r="BT69" s="62"/>
      <c r="BU69" s="60">
        <f t="shared" si="7"/>
        <v>4104</v>
      </c>
      <c r="BV69" s="61"/>
      <c r="BW69" s="61"/>
      <c r="BX69" s="61"/>
      <c r="BY69" s="62"/>
    </row>
    <row r="70" spans="1:77" s="63" customFormat="1" x14ac:dyDescent="0.25">
      <c r="A70" s="53">
        <v>2272</v>
      </c>
      <c r="B70" s="54"/>
      <c r="C70" s="54"/>
      <c r="D70" s="55"/>
      <c r="E70" s="56" t="s">
        <v>94</v>
      </c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8"/>
      <c r="U70" s="60">
        <v>97013</v>
      </c>
      <c r="V70" s="61"/>
      <c r="W70" s="61"/>
      <c r="X70" s="61"/>
      <c r="Y70" s="62"/>
      <c r="Z70" s="60">
        <v>0</v>
      </c>
      <c r="AA70" s="61"/>
      <c r="AB70" s="61"/>
      <c r="AC70" s="61"/>
      <c r="AD70" s="62"/>
      <c r="AE70" s="60">
        <v>0</v>
      </c>
      <c r="AF70" s="61"/>
      <c r="AG70" s="61"/>
      <c r="AH70" s="62"/>
      <c r="AI70" s="60">
        <f t="shared" si="5"/>
        <v>97013</v>
      </c>
      <c r="AJ70" s="61"/>
      <c r="AK70" s="61"/>
      <c r="AL70" s="61"/>
      <c r="AM70" s="62"/>
      <c r="AN70" s="60">
        <v>85651</v>
      </c>
      <c r="AO70" s="61"/>
      <c r="AP70" s="61"/>
      <c r="AQ70" s="61"/>
      <c r="AR70" s="62"/>
      <c r="AS70" s="60">
        <v>0</v>
      </c>
      <c r="AT70" s="61"/>
      <c r="AU70" s="61"/>
      <c r="AV70" s="61"/>
      <c r="AW70" s="62"/>
      <c r="AX70" s="60">
        <v>0</v>
      </c>
      <c r="AY70" s="61"/>
      <c r="AZ70" s="61"/>
      <c r="BA70" s="62"/>
      <c r="BB70" s="60">
        <f t="shared" si="6"/>
        <v>85651</v>
      </c>
      <c r="BC70" s="61"/>
      <c r="BD70" s="61"/>
      <c r="BE70" s="61"/>
      <c r="BF70" s="62"/>
      <c r="BG70" s="60">
        <v>84689</v>
      </c>
      <c r="BH70" s="61"/>
      <c r="BI70" s="61"/>
      <c r="BJ70" s="61"/>
      <c r="BK70" s="62"/>
      <c r="BL70" s="60">
        <v>0</v>
      </c>
      <c r="BM70" s="61"/>
      <c r="BN70" s="61"/>
      <c r="BO70" s="61"/>
      <c r="BP70" s="62"/>
      <c r="BQ70" s="60">
        <v>0</v>
      </c>
      <c r="BR70" s="61"/>
      <c r="BS70" s="61"/>
      <c r="BT70" s="62"/>
      <c r="BU70" s="60">
        <f t="shared" si="7"/>
        <v>84689</v>
      </c>
      <c r="BV70" s="61"/>
      <c r="BW70" s="61"/>
      <c r="BX70" s="61"/>
      <c r="BY70" s="62"/>
    </row>
    <row r="71" spans="1:77" s="63" customFormat="1" x14ac:dyDescent="0.25">
      <c r="A71" s="53">
        <v>2273</v>
      </c>
      <c r="B71" s="54"/>
      <c r="C71" s="54"/>
      <c r="D71" s="55"/>
      <c r="E71" s="56" t="s">
        <v>95</v>
      </c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8"/>
      <c r="U71" s="60">
        <v>144252</v>
      </c>
      <c r="V71" s="61"/>
      <c r="W71" s="61"/>
      <c r="X71" s="61"/>
      <c r="Y71" s="62"/>
      <c r="Z71" s="60">
        <v>0</v>
      </c>
      <c r="AA71" s="61"/>
      <c r="AB71" s="61"/>
      <c r="AC71" s="61"/>
      <c r="AD71" s="62"/>
      <c r="AE71" s="60">
        <v>0</v>
      </c>
      <c r="AF71" s="61"/>
      <c r="AG71" s="61"/>
      <c r="AH71" s="62"/>
      <c r="AI71" s="60">
        <f t="shared" si="5"/>
        <v>144252</v>
      </c>
      <c r="AJ71" s="61"/>
      <c r="AK71" s="61"/>
      <c r="AL71" s="61"/>
      <c r="AM71" s="62"/>
      <c r="AN71" s="60">
        <v>137680</v>
      </c>
      <c r="AO71" s="61"/>
      <c r="AP71" s="61"/>
      <c r="AQ71" s="61"/>
      <c r="AR71" s="62"/>
      <c r="AS71" s="60">
        <v>0</v>
      </c>
      <c r="AT71" s="61"/>
      <c r="AU71" s="61"/>
      <c r="AV71" s="61"/>
      <c r="AW71" s="62"/>
      <c r="AX71" s="60">
        <v>0</v>
      </c>
      <c r="AY71" s="61"/>
      <c r="AZ71" s="61"/>
      <c r="BA71" s="62"/>
      <c r="BB71" s="60">
        <f t="shared" si="6"/>
        <v>137680</v>
      </c>
      <c r="BC71" s="61"/>
      <c r="BD71" s="61"/>
      <c r="BE71" s="61"/>
      <c r="BF71" s="62"/>
      <c r="BG71" s="60">
        <v>99000</v>
      </c>
      <c r="BH71" s="61"/>
      <c r="BI71" s="61"/>
      <c r="BJ71" s="61"/>
      <c r="BK71" s="62"/>
      <c r="BL71" s="60">
        <v>0</v>
      </c>
      <c r="BM71" s="61"/>
      <c r="BN71" s="61"/>
      <c r="BO71" s="61"/>
      <c r="BP71" s="62"/>
      <c r="BQ71" s="60">
        <v>0</v>
      </c>
      <c r="BR71" s="61"/>
      <c r="BS71" s="61"/>
      <c r="BT71" s="62"/>
      <c r="BU71" s="60">
        <f t="shared" si="7"/>
        <v>99000</v>
      </c>
      <c r="BV71" s="61"/>
      <c r="BW71" s="61"/>
      <c r="BX71" s="61"/>
      <c r="BY71" s="62"/>
    </row>
    <row r="72" spans="1:77" s="63" customFormat="1" x14ac:dyDescent="0.25">
      <c r="A72" s="53">
        <v>2275</v>
      </c>
      <c r="B72" s="54"/>
      <c r="C72" s="54"/>
      <c r="D72" s="55"/>
      <c r="E72" s="56" t="s">
        <v>96</v>
      </c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8"/>
      <c r="U72" s="60">
        <v>4920</v>
      </c>
      <c r="V72" s="61"/>
      <c r="W72" s="61"/>
      <c r="X72" s="61"/>
      <c r="Y72" s="62"/>
      <c r="Z72" s="60">
        <v>0</v>
      </c>
      <c r="AA72" s="61"/>
      <c r="AB72" s="61"/>
      <c r="AC72" s="61"/>
      <c r="AD72" s="62"/>
      <c r="AE72" s="60">
        <v>0</v>
      </c>
      <c r="AF72" s="61"/>
      <c r="AG72" s="61"/>
      <c r="AH72" s="62"/>
      <c r="AI72" s="60">
        <f t="shared" si="5"/>
        <v>4920</v>
      </c>
      <c r="AJ72" s="61"/>
      <c r="AK72" s="61"/>
      <c r="AL72" s="61"/>
      <c r="AM72" s="62"/>
      <c r="AN72" s="60">
        <v>6642</v>
      </c>
      <c r="AO72" s="61"/>
      <c r="AP72" s="61"/>
      <c r="AQ72" s="61"/>
      <c r="AR72" s="62"/>
      <c r="AS72" s="60">
        <v>0</v>
      </c>
      <c r="AT72" s="61"/>
      <c r="AU72" s="61"/>
      <c r="AV72" s="61"/>
      <c r="AW72" s="62"/>
      <c r="AX72" s="60">
        <v>0</v>
      </c>
      <c r="AY72" s="61"/>
      <c r="AZ72" s="61"/>
      <c r="BA72" s="62"/>
      <c r="BB72" s="60">
        <f t="shared" si="6"/>
        <v>6642</v>
      </c>
      <c r="BC72" s="61"/>
      <c r="BD72" s="61"/>
      <c r="BE72" s="61"/>
      <c r="BF72" s="62"/>
      <c r="BG72" s="60">
        <v>5535</v>
      </c>
      <c r="BH72" s="61"/>
      <c r="BI72" s="61"/>
      <c r="BJ72" s="61"/>
      <c r="BK72" s="62"/>
      <c r="BL72" s="60">
        <v>0</v>
      </c>
      <c r="BM72" s="61"/>
      <c r="BN72" s="61"/>
      <c r="BO72" s="61"/>
      <c r="BP72" s="62"/>
      <c r="BQ72" s="60">
        <v>0</v>
      </c>
      <c r="BR72" s="61"/>
      <c r="BS72" s="61"/>
      <c r="BT72" s="62"/>
      <c r="BU72" s="60">
        <f t="shared" si="7"/>
        <v>5535</v>
      </c>
      <c r="BV72" s="61"/>
      <c r="BW72" s="61"/>
      <c r="BX72" s="61"/>
      <c r="BY72" s="62"/>
    </row>
    <row r="73" spans="1:77" s="63" customFormat="1" x14ac:dyDescent="0.25">
      <c r="A73" s="53">
        <v>2282</v>
      </c>
      <c r="B73" s="54"/>
      <c r="C73" s="54"/>
      <c r="D73" s="55"/>
      <c r="E73" s="56" t="s">
        <v>97</v>
      </c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8"/>
      <c r="U73" s="60">
        <v>4000</v>
      </c>
      <c r="V73" s="61"/>
      <c r="W73" s="61"/>
      <c r="X73" s="61"/>
      <c r="Y73" s="62"/>
      <c r="Z73" s="60">
        <v>0</v>
      </c>
      <c r="AA73" s="61"/>
      <c r="AB73" s="61"/>
      <c r="AC73" s="61"/>
      <c r="AD73" s="62"/>
      <c r="AE73" s="60">
        <v>0</v>
      </c>
      <c r="AF73" s="61"/>
      <c r="AG73" s="61"/>
      <c r="AH73" s="62"/>
      <c r="AI73" s="60">
        <f t="shared" si="5"/>
        <v>4000</v>
      </c>
      <c r="AJ73" s="61"/>
      <c r="AK73" s="61"/>
      <c r="AL73" s="61"/>
      <c r="AM73" s="62"/>
      <c r="AN73" s="60">
        <v>6000</v>
      </c>
      <c r="AO73" s="61"/>
      <c r="AP73" s="61"/>
      <c r="AQ73" s="61"/>
      <c r="AR73" s="62"/>
      <c r="AS73" s="60">
        <v>0</v>
      </c>
      <c r="AT73" s="61"/>
      <c r="AU73" s="61"/>
      <c r="AV73" s="61"/>
      <c r="AW73" s="62"/>
      <c r="AX73" s="60">
        <v>0</v>
      </c>
      <c r="AY73" s="61"/>
      <c r="AZ73" s="61"/>
      <c r="BA73" s="62"/>
      <c r="BB73" s="60">
        <f t="shared" si="6"/>
        <v>6000</v>
      </c>
      <c r="BC73" s="61"/>
      <c r="BD73" s="61"/>
      <c r="BE73" s="61"/>
      <c r="BF73" s="62"/>
      <c r="BG73" s="60">
        <v>0</v>
      </c>
      <c r="BH73" s="61"/>
      <c r="BI73" s="61"/>
      <c r="BJ73" s="61"/>
      <c r="BK73" s="62"/>
      <c r="BL73" s="60">
        <v>0</v>
      </c>
      <c r="BM73" s="61"/>
      <c r="BN73" s="61"/>
      <c r="BO73" s="61"/>
      <c r="BP73" s="62"/>
      <c r="BQ73" s="60">
        <v>0</v>
      </c>
      <c r="BR73" s="61"/>
      <c r="BS73" s="61"/>
      <c r="BT73" s="62"/>
      <c r="BU73" s="60">
        <f t="shared" si="7"/>
        <v>0</v>
      </c>
      <c r="BV73" s="61"/>
      <c r="BW73" s="61"/>
      <c r="BX73" s="61"/>
      <c r="BY73" s="62"/>
    </row>
    <row r="74" spans="1:77" s="63" customFormat="1" x14ac:dyDescent="0.25">
      <c r="A74" s="53">
        <v>2800</v>
      </c>
      <c r="B74" s="54"/>
      <c r="C74" s="54"/>
      <c r="D74" s="55"/>
      <c r="E74" s="56" t="s">
        <v>98</v>
      </c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8"/>
      <c r="U74" s="60">
        <v>740</v>
      </c>
      <c r="V74" s="61"/>
      <c r="W74" s="61"/>
      <c r="X74" s="61"/>
      <c r="Y74" s="62"/>
      <c r="Z74" s="60">
        <v>0</v>
      </c>
      <c r="AA74" s="61"/>
      <c r="AB74" s="61"/>
      <c r="AC74" s="61"/>
      <c r="AD74" s="62"/>
      <c r="AE74" s="60">
        <v>0</v>
      </c>
      <c r="AF74" s="61"/>
      <c r="AG74" s="61"/>
      <c r="AH74" s="62"/>
      <c r="AI74" s="60">
        <f t="shared" si="5"/>
        <v>740</v>
      </c>
      <c r="AJ74" s="61"/>
      <c r="AK74" s="61"/>
      <c r="AL74" s="61"/>
      <c r="AM74" s="62"/>
      <c r="AN74" s="60">
        <v>0</v>
      </c>
      <c r="AO74" s="61"/>
      <c r="AP74" s="61"/>
      <c r="AQ74" s="61"/>
      <c r="AR74" s="62"/>
      <c r="AS74" s="60">
        <v>0</v>
      </c>
      <c r="AT74" s="61"/>
      <c r="AU74" s="61"/>
      <c r="AV74" s="61"/>
      <c r="AW74" s="62"/>
      <c r="AX74" s="60">
        <v>0</v>
      </c>
      <c r="AY74" s="61"/>
      <c r="AZ74" s="61"/>
      <c r="BA74" s="62"/>
      <c r="BB74" s="60">
        <f t="shared" si="6"/>
        <v>0</v>
      </c>
      <c r="BC74" s="61"/>
      <c r="BD74" s="61"/>
      <c r="BE74" s="61"/>
      <c r="BF74" s="62"/>
      <c r="BG74" s="60">
        <v>0</v>
      </c>
      <c r="BH74" s="61"/>
      <c r="BI74" s="61"/>
      <c r="BJ74" s="61"/>
      <c r="BK74" s="62"/>
      <c r="BL74" s="60">
        <v>0</v>
      </c>
      <c r="BM74" s="61"/>
      <c r="BN74" s="61"/>
      <c r="BO74" s="61"/>
      <c r="BP74" s="62"/>
      <c r="BQ74" s="60">
        <v>0</v>
      </c>
      <c r="BR74" s="61"/>
      <c r="BS74" s="61"/>
      <c r="BT74" s="62"/>
      <c r="BU74" s="60">
        <f t="shared" si="7"/>
        <v>0</v>
      </c>
      <c r="BV74" s="61"/>
      <c r="BW74" s="61"/>
      <c r="BX74" s="61"/>
      <c r="BY74" s="62"/>
    </row>
    <row r="75" spans="1:77" s="63" customFormat="1" x14ac:dyDescent="0.25">
      <c r="A75" s="53">
        <v>3110</v>
      </c>
      <c r="B75" s="54"/>
      <c r="C75" s="54"/>
      <c r="D75" s="55"/>
      <c r="E75" s="56" t="s">
        <v>99</v>
      </c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8"/>
      <c r="U75" s="60">
        <v>0</v>
      </c>
      <c r="V75" s="61"/>
      <c r="W75" s="61"/>
      <c r="X75" s="61"/>
      <c r="Y75" s="62"/>
      <c r="Z75" s="60">
        <v>0</v>
      </c>
      <c r="AA75" s="61"/>
      <c r="AB75" s="61"/>
      <c r="AC75" s="61"/>
      <c r="AD75" s="62"/>
      <c r="AE75" s="60">
        <v>0</v>
      </c>
      <c r="AF75" s="61"/>
      <c r="AG75" s="61"/>
      <c r="AH75" s="62"/>
      <c r="AI75" s="60">
        <f t="shared" si="5"/>
        <v>0</v>
      </c>
      <c r="AJ75" s="61"/>
      <c r="AK75" s="61"/>
      <c r="AL75" s="61"/>
      <c r="AM75" s="62"/>
      <c r="AN75" s="60">
        <v>0</v>
      </c>
      <c r="AO75" s="61"/>
      <c r="AP75" s="61"/>
      <c r="AQ75" s="61"/>
      <c r="AR75" s="62"/>
      <c r="AS75" s="60">
        <v>0</v>
      </c>
      <c r="AT75" s="61"/>
      <c r="AU75" s="61"/>
      <c r="AV75" s="61"/>
      <c r="AW75" s="62"/>
      <c r="AX75" s="60">
        <v>0</v>
      </c>
      <c r="AY75" s="61"/>
      <c r="AZ75" s="61"/>
      <c r="BA75" s="62"/>
      <c r="BB75" s="60">
        <f t="shared" si="6"/>
        <v>0</v>
      </c>
      <c r="BC75" s="61"/>
      <c r="BD75" s="61"/>
      <c r="BE75" s="61"/>
      <c r="BF75" s="62"/>
      <c r="BG75" s="60">
        <v>0</v>
      </c>
      <c r="BH75" s="61"/>
      <c r="BI75" s="61"/>
      <c r="BJ75" s="61"/>
      <c r="BK75" s="62"/>
      <c r="BL75" s="60">
        <v>0</v>
      </c>
      <c r="BM75" s="61"/>
      <c r="BN75" s="61"/>
      <c r="BO75" s="61"/>
      <c r="BP75" s="62"/>
      <c r="BQ75" s="60">
        <v>0</v>
      </c>
      <c r="BR75" s="61"/>
      <c r="BS75" s="61"/>
      <c r="BT75" s="62"/>
      <c r="BU75" s="60">
        <f t="shared" si="7"/>
        <v>0</v>
      </c>
      <c r="BV75" s="61"/>
      <c r="BW75" s="61"/>
      <c r="BX75" s="61"/>
      <c r="BY75" s="62"/>
    </row>
    <row r="76" spans="1:77" s="63" customFormat="1" x14ac:dyDescent="0.25">
      <c r="A76" s="53">
        <v>3132</v>
      </c>
      <c r="B76" s="54"/>
      <c r="C76" s="54"/>
      <c r="D76" s="55"/>
      <c r="E76" s="56" t="s">
        <v>100</v>
      </c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8"/>
      <c r="U76" s="60">
        <v>0</v>
      </c>
      <c r="V76" s="61"/>
      <c r="W76" s="61"/>
      <c r="X76" s="61"/>
      <c r="Y76" s="62"/>
      <c r="Z76" s="60">
        <v>0</v>
      </c>
      <c r="AA76" s="61"/>
      <c r="AB76" s="61"/>
      <c r="AC76" s="61"/>
      <c r="AD76" s="62"/>
      <c r="AE76" s="60">
        <v>0</v>
      </c>
      <c r="AF76" s="61"/>
      <c r="AG76" s="61"/>
      <c r="AH76" s="62"/>
      <c r="AI76" s="60">
        <f t="shared" si="5"/>
        <v>0</v>
      </c>
      <c r="AJ76" s="61"/>
      <c r="AK76" s="61"/>
      <c r="AL76" s="61"/>
      <c r="AM76" s="62"/>
      <c r="AN76" s="60">
        <v>0</v>
      </c>
      <c r="AO76" s="61"/>
      <c r="AP76" s="61"/>
      <c r="AQ76" s="61"/>
      <c r="AR76" s="62"/>
      <c r="AS76" s="60">
        <v>300000</v>
      </c>
      <c r="AT76" s="61"/>
      <c r="AU76" s="61"/>
      <c r="AV76" s="61"/>
      <c r="AW76" s="62"/>
      <c r="AX76" s="60">
        <v>300000</v>
      </c>
      <c r="AY76" s="61"/>
      <c r="AZ76" s="61"/>
      <c r="BA76" s="62"/>
      <c r="BB76" s="60">
        <f t="shared" si="6"/>
        <v>300000</v>
      </c>
      <c r="BC76" s="61"/>
      <c r="BD76" s="61"/>
      <c r="BE76" s="61"/>
      <c r="BF76" s="62"/>
      <c r="BG76" s="60">
        <v>0</v>
      </c>
      <c r="BH76" s="61"/>
      <c r="BI76" s="61"/>
      <c r="BJ76" s="61"/>
      <c r="BK76" s="62"/>
      <c r="BL76" s="60">
        <v>0</v>
      </c>
      <c r="BM76" s="61"/>
      <c r="BN76" s="61"/>
      <c r="BO76" s="61"/>
      <c r="BP76" s="62"/>
      <c r="BQ76" s="60">
        <v>0</v>
      </c>
      <c r="BR76" s="61"/>
      <c r="BS76" s="61"/>
      <c r="BT76" s="62"/>
      <c r="BU76" s="60">
        <f t="shared" si="7"/>
        <v>0</v>
      </c>
      <c r="BV76" s="61"/>
      <c r="BW76" s="61"/>
      <c r="BX76" s="61"/>
      <c r="BY76" s="62"/>
    </row>
    <row r="77" spans="1:77" s="63" customFormat="1" x14ac:dyDescent="0.25">
      <c r="A77" s="53">
        <v>3142</v>
      </c>
      <c r="B77" s="54"/>
      <c r="C77" s="54"/>
      <c r="D77" s="55"/>
      <c r="E77" s="56" t="s">
        <v>101</v>
      </c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8"/>
      <c r="U77" s="60">
        <v>0</v>
      </c>
      <c r="V77" s="61"/>
      <c r="W77" s="61"/>
      <c r="X77" s="61"/>
      <c r="Y77" s="62"/>
      <c r="Z77" s="60">
        <v>0</v>
      </c>
      <c r="AA77" s="61"/>
      <c r="AB77" s="61"/>
      <c r="AC77" s="61"/>
      <c r="AD77" s="62"/>
      <c r="AE77" s="60">
        <v>0</v>
      </c>
      <c r="AF77" s="61"/>
      <c r="AG77" s="61"/>
      <c r="AH77" s="62"/>
      <c r="AI77" s="60">
        <f t="shared" si="5"/>
        <v>0</v>
      </c>
      <c r="AJ77" s="61"/>
      <c r="AK77" s="61"/>
      <c r="AL77" s="61"/>
      <c r="AM77" s="62"/>
      <c r="AN77" s="60">
        <v>0</v>
      </c>
      <c r="AO77" s="61"/>
      <c r="AP77" s="61"/>
      <c r="AQ77" s="61"/>
      <c r="AR77" s="62"/>
      <c r="AS77" s="60">
        <v>0</v>
      </c>
      <c r="AT77" s="61"/>
      <c r="AU77" s="61"/>
      <c r="AV77" s="61"/>
      <c r="AW77" s="62"/>
      <c r="AX77" s="60">
        <v>0</v>
      </c>
      <c r="AY77" s="61"/>
      <c r="AZ77" s="61"/>
      <c r="BA77" s="62"/>
      <c r="BB77" s="60">
        <f t="shared" si="6"/>
        <v>0</v>
      </c>
      <c r="BC77" s="61"/>
      <c r="BD77" s="61"/>
      <c r="BE77" s="61"/>
      <c r="BF77" s="62"/>
      <c r="BG77" s="60">
        <v>0</v>
      </c>
      <c r="BH77" s="61"/>
      <c r="BI77" s="61"/>
      <c r="BJ77" s="61"/>
      <c r="BK77" s="62"/>
      <c r="BL77" s="60">
        <v>0</v>
      </c>
      <c r="BM77" s="61"/>
      <c r="BN77" s="61"/>
      <c r="BO77" s="61"/>
      <c r="BP77" s="62"/>
      <c r="BQ77" s="60">
        <v>0</v>
      </c>
      <c r="BR77" s="61"/>
      <c r="BS77" s="61"/>
      <c r="BT77" s="62"/>
      <c r="BU77" s="60">
        <f t="shared" si="7"/>
        <v>0</v>
      </c>
      <c r="BV77" s="61"/>
      <c r="BW77" s="61"/>
      <c r="BX77" s="61"/>
      <c r="BY77" s="62"/>
    </row>
    <row r="78" spans="1:77" s="74" customFormat="1" ht="12.75" x14ac:dyDescent="0.25">
      <c r="A78" s="64"/>
      <c r="B78" s="65"/>
      <c r="C78" s="65"/>
      <c r="D78" s="66"/>
      <c r="E78" s="67" t="s">
        <v>69</v>
      </c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9"/>
      <c r="U78" s="71">
        <v>2327037</v>
      </c>
      <c r="V78" s="72"/>
      <c r="W78" s="72"/>
      <c r="X78" s="72"/>
      <c r="Y78" s="73"/>
      <c r="Z78" s="71">
        <v>4523</v>
      </c>
      <c r="AA78" s="72"/>
      <c r="AB78" s="72"/>
      <c r="AC78" s="72"/>
      <c r="AD78" s="73"/>
      <c r="AE78" s="71">
        <v>0</v>
      </c>
      <c r="AF78" s="72"/>
      <c r="AG78" s="72"/>
      <c r="AH78" s="73"/>
      <c r="AI78" s="71">
        <f t="shared" si="5"/>
        <v>2331560</v>
      </c>
      <c r="AJ78" s="72"/>
      <c r="AK78" s="72"/>
      <c r="AL78" s="72"/>
      <c r="AM78" s="73"/>
      <c r="AN78" s="71">
        <v>2570449</v>
      </c>
      <c r="AO78" s="72"/>
      <c r="AP78" s="72"/>
      <c r="AQ78" s="72"/>
      <c r="AR78" s="73"/>
      <c r="AS78" s="71">
        <v>300000</v>
      </c>
      <c r="AT78" s="72"/>
      <c r="AU78" s="72"/>
      <c r="AV78" s="72"/>
      <c r="AW78" s="73"/>
      <c r="AX78" s="71">
        <v>300000</v>
      </c>
      <c r="AY78" s="72"/>
      <c r="AZ78" s="72"/>
      <c r="BA78" s="73"/>
      <c r="BB78" s="71">
        <f t="shared" si="6"/>
        <v>2870449</v>
      </c>
      <c r="BC78" s="72"/>
      <c r="BD78" s="72"/>
      <c r="BE78" s="72"/>
      <c r="BF78" s="73"/>
      <c r="BG78" s="71">
        <v>2563932</v>
      </c>
      <c r="BH78" s="72"/>
      <c r="BI78" s="72"/>
      <c r="BJ78" s="72"/>
      <c r="BK78" s="73"/>
      <c r="BL78" s="71">
        <v>0</v>
      </c>
      <c r="BM78" s="72"/>
      <c r="BN78" s="72"/>
      <c r="BO78" s="72"/>
      <c r="BP78" s="73"/>
      <c r="BQ78" s="71">
        <v>0</v>
      </c>
      <c r="BR78" s="72"/>
      <c r="BS78" s="72"/>
      <c r="BT78" s="73"/>
      <c r="BU78" s="71">
        <f t="shared" si="7"/>
        <v>2563932</v>
      </c>
      <c r="BV78" s="72"/>
      <c r="BW78" s="72"/>
      <c r="BX78" s="72"/>
      <c r="BY78" s="73"/>
    </row>
    <row r="80" spans="1:77" x14ac:dyDescent="0.25">
      <c r="A80" s="24" t="s">
        <v>102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</row>
    <row r="81" spans="1:79" ht="15" customHeight="1" x14ac:dyDescent="0.25">
      <c r="A81" s="75" t="s">
        <v>34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</row>
    <row r="82" spans="1:79" ht="23.1" customHeight="1" x14ac:dyDescent="0.25">
      <c r="A82" s="82" t="s">
        <v>103</v>
      </c>
      <c r="B82" s="83"/>
      <c r="C82" s="83"/>
      <c r="D82" s="83"/>
      <c r="E82" s="84"/>
      <c r="F82" s="34" t="s">
        <v>36</v>
      </c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8" t="s">
        <v>37</v>
      </c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40"/>
      <c r="AN82" s="38" t="s">
        <v>38</v>
      </c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40"/>
      <c r="BG82" s="38" t="s">
        <v>39</v>
      </c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40"/>
    </row>
    <row r="83" spans="1:79" ht="51.75" customHeight="1" x14ac:dyDescent="0.25">
      <c r="A83" s="85"/>
      <c r="B83" s="86"/>
      <c r="C83" s="86"/>
      <c r="D83" s="86"/>
      <c r="E83" s="87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8" t="s">
        <v>40</v>
      </c>
      <c r="V83" s="39"/>
      <c r="W83" s="39"/>
      <c r="X83" s="39"/>
      <c r="Y83" s="40"/>
      <c r="Z83" s="38" t="s">
        <v>41</v>
      </c>
      <c r="AA83" s="39"/>
      <c r="AB83" s="39"/>
      <c r="AC83" s="39"/>
      <c r="AD83" s="40"/>
      <c r="AE83" s="41" t="s">
        <v>42</v>
      </c>
      <c r="AF83" s="42"/>
      <c r="AG83" s="42"/>
      <c r="AH83" s="43"/>
      <c r="AI83" s="38" t="s">
        <v>43</v>
      </c>
      <c r="AJ83" s="39"/>
      <c r="AK83" s="39"/>
      <c r="AL83" s="39"/>
      <c r="AM83" s="40"/>
      <c r="AN83" s="38" t="s">
        <v>40</v>
      </c>
      <c r="AO83" s="39"/>
      <c r="AP83" s="39"/>
      <c r="AQ83" s="39"/>
      <c r="AR83" s="40"/>
      <c r="AS83" s="38" t="s">
        <v>41</v>
      </c>
      <c r="AT83" s="39"/>
      <c r="AU83" s="39"/>
      <c r="AV83" s="39"/>
      <c r="AW83" s="40"/>
      <c r="AX83" s="41" t="s">
        <v>42</v>
      </c>
      <c r="AY83" s="42"/>
      <c r="AZ83" s="42"/>
      <c r="BA83" s="43"/>
      <c r="BB83" s="38" t="s">
        <v>44</v>
      </c>
      <c r="BC83" s="39"/>
      <c r="BD83" s="39"/>
      <c r="BE83" s="39"/>
      <c r="BF83" s="40"/>
      <c r="BG83" s="38" t="s">
        <v>40</v>
      </c>
      <c r="BH83" s="39"/>
      <c r="BI83" s="39"/>
      <c r="BJ83" s="39"/>
      <c r="BK83" s="40"/>
      <c r="BL83" s="38" t="s">
        <v>41</v>
      </c>
      <c r="BM83" s="39"/>
      <c r="BN83" s="39"/>
      <c r="BO83" s="39"/>
      <c r="BP83" s="40"/>
      <c r="BQ83" s="41" t="s">
        <v>42</v>
      </c>
      <c r="BR83" s="42"/>
      <c r="BS83" s="42"/>
      <c r="BT83" s="43"/>
      <c r="BU83" s="34" t="s">
        <v>45</v>
      </c>
      <c r="BV83" s="34"/>
      <c r="BW83" s="34"/>
      <c r="BX83" s="34"/>
      <c r="BY83" s="34"/>
    </row>
    <row r="84" spans="1:79" ht="15" customHeight="1" x14ac:dyDescent="0.25">
      <c r="A84" s="38">
        <v>1</v>
      </c>
      <c r="B84" s="39"/>
      <c r="C84" s="39"/>
      <c r="D84" s="39"/>
      <c r="E84" s="40"/>
      <c r="F84" s="38">
        <v>2</v>
      </c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40"/>
      <c r="U84" s="38">
        <v>3</v>
      </c>
      <c r="V84" s="39"/>
      <c r="W84" s="39"/>
      <c r="X84" s="39"/>
      <c r="Y84" s="40"/>
      <c r="Z84" s="38">
        <v>4</v>
      </c>
      <c r="AA84" s="39"/>
      <c r="AB84" s="39"/>
      <c r="AC84" s="39"/>
      <c r="AD84" s="40"/>
      <c r="AE84" s="38">
        <v>5</v>
      </c>
      <c r="AF84" s="39"/>
      <c r="AG84" s="39"/>
      <c r="AH84" s="40"/>
      <c r="AI84" s="38">
        <v>6</v>
      </c>
      <c r="AJ84" s="39"/>
      <c r="AK84" s="39"/>
      <c r="AL84" s="39"/>
      <c r="AM84" s="40"/>
      <c r="AN84" s="38">
        <v>7</v>
      </c>
      <c r="AO84" s="39"/>
      <c r="AP84" s="39"/>
      <c r="AQ84" s="39"/>
      <c r="AR84" s="40"/>
      <c r="AS84" s="38">
        <v>8</v>
      </c>
      <c r="AT84" s="39"/>
      <c r="AU84" s="39"/>
      <c r="AV84" s="39"/>
      <c r="AW84" s="40"/>
      <c r="AX84" s="38">
        <v>9</v>
      </c>
      <c r="AY84" s="39"/>
      <c r="AZ84" s="39"/>
      <c r="BA84" s="40"/>
      <c r="BB84" s="38">
        <v>10</v>
      </c>
      <c r="BC84" s="39"/>
      <c r="BD84" s="39"/>
      <c r="BE84" s="39"/>
      <c r="BF84" s="40"/>
      <c r="BG84" s="38">
        <v>11</v>
      </c>
      <c r="BH84" s="39"/>
      <c r="BI84" s="39"/>
      <c r="BJ84" s="39"/>
      <c r="BK84" s="40"/>
      <c r="BL84" s="38">
        <v>12</v>
      </c>
      <c r="BM84" s="39"/>
      <c r="BN84" s="39"/>
      <c r="BO84" s="39"/>
      <c r="BP84" s="40"/>
      <c r="BQ84" s="38">
        <v>13</v>
      </c>
      <c r="BR84" s="39"/>
      <c r="BS84" s="39"/>
      <c r="BT84" s="40"/>
      <c r="BU84" s="34">
        <v>14</v>
      </c>
      <c r="BV84" s="34"/>
      <c r="BW84" s="34"/>
      <c r="BX84" s="34"/>
      <c r="BY84" s="34"/>
    </row>
    <row r="85" spans="1:79" s="88" customFormat="1" ht="13.5" hidden="1" customHeight="1" x14ac:dyDescent="0.25">
      <c r="A85" s="44" t="s">
        <v>85</v>
      </c>
      <c r="B85" s="45"/>
      <c r="C85" s="45"/>
      <c r="D85" s="45"/>
      <c r="E85" s="46"/>
      <c r="F85" s="44" t="s">
        <v>47</v>
      </c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6"/>
      <c r="U85" s="44" t="s">
        <v>48</v>
      </c>
      <c r="V85" s="45"/>
      <c r="W85" s="45"/>
      <c r="X85" s="45"/>
      <c r="Y85" s="46"/>
      <c r="Z85" s="44" t="s">
        <v>49</v>
      </c>
      <c r="AA85" s="45"/>
      <c r="AB85" s="45"/>
      <c r="AC85" s="45"/>
      <c r="AD85" s="46"/>
      <c r="AE85" s="44" t="s">
        <v>50</v>
      </c>
      <c r="AF85" s="45"/>
      <c r="AG85" s="45"/>
      <c r="AH85" s="46"/>
      <c r="AI85" s="50" t="s">
        <v>51</v>
      </c>
      <c r="AJ85" s="51"/>
      <c r="AK85" s="51"/>
      <c r="AL85" s="51"/>
      <c r="AM85" s="52"/>
      <c r="AN85" s="44" t="s">
        <v>52</v>
      </c>
      <c r="AO85" s="45"/>
      <c r="AP85" s="45"/>
      <c r="AQ85" s="45"/>
      <c r="AR85" s="46"/>
      <c r="AS85" s="44" t="s">
        <v>53</v>
      </c>
      <c r="AT85" s="45"/>
      <c r="AU85" s="45"/>
      <c r="AV85" s="45"/>
      <c r="AW85" s="46"/>
      <c r="AX85" s="44" t="s">
        <v>54</v>
      </c>
      <c r="AY85" s="45"/>
      <c r="AZ85" s="45"/>
      <c r="BA85" s="46"/>
      <c r="BB85" s="50" t="s">
        <v>51</v>
      </c>
      <c r="BC85" s="51"/>
      <c r="BD85" s="51"/>
      <c r="BE85" s="51"/>
      <c r="BF85" s="52"/>
      <c r="BG85" s="44" t="s">
        <v>55</v>
      </c>
      <c r="BH85" s="45"/>
      <c r="BI85" s="45"/>
      <c r="BJ85" s="45"/>
      <c r="BK85" s="46"/>
      <c r="BL85" s="44" t="s">
        <v>56</v>
      </c>
      <c r="BM85" s="45"/>
      <c r="BN85" s="45"/>
      <c r="BO85" s="45"/>
      <c r="BP85" s="46"/>
      <c r="BQ85" s="44" t="s">
        <v>57</v>
      </c>
      <c r="BR85" s="45"/>
      <c r="BS85" s="45"/>
      <c r="BT85" s="46"/>
      <c r="BU85" s="89" t="s">
        <v>51</v>
      </c>
      <c r="BV85" s="89"/>
      <c r="BW85" s="89"/>
      <c r="BX85" s="89"/>
      <c r="BY85" s="89"/>
      <c r="CA85" t="s">
        <v>104</v>
      </c>
    </row>
    <row r="86" spans="1:79" s="74" customFormat="1" ht="12.75" customHeight="1" x14ac:dyDescent="0.25">
      <c r="A86" s="64"/>
      <c r="B86" s="65"/>
      <c r="C86" s="65"/>
      <c r="D86" s="65"/>
      <c r="E86" s="66"/>
      <c r="F86" s="64" t="s">
        <v>69</v>
      </c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6"/>
      <c r="U86" s="71"/>
      <c r="V86" s="72"/>
      <c r="W86" s="72"/>
      <c r="X86" s="72"/>
      <c r="Y86" s="73"/>
      <c r="Z86" s="71"/>
      <c r="AA86" s="72"/>
      <c r="AB86" s="72"/>
      <c r="AC86" s="72"/>
      <c r="AD86" s="73"/>
      <c r="AE86" s="71"/>
      <c r="AF86" s="72"/>
      <c r="AG86" s="72"/>
      <c r="AH86" s="73"/>
      <c r="AI86" s="71">
        <f>IF(ISNUMBER(U86),U86,0)+IF(ISNUMBER(Z86),Z86,0)</f>
        <v>0</v>
      </c>
      <c r="AJ86" s="72"/>
      <c r="AK86" s="72"/>
      <c r="AL86" s="72"/>
      <c r="AM86" s="73"/>
      <c r="AN86" s="71"/>
      <c r="AO86" s="72"/>
      <c r="AP86" s="72"/>
      <c r="AQ86" s="72"/>
      <c r="AR86" s="73"/>
      <c r="AS86" s="71"/>
      <c r="AT86" s="72"/>
      <c r="AU86" s="72"/>
      <c r="AV86" s="72"/>
      <c r="AW86" s="73"/>
      <c r="AX86" s="71"/>
      <c r="AY86" s="72"/>
      <c r="AZ86" s="72"/>
      <c r="BA86" s="73"/>
      <c r="BB86" s="71">
        <f>IF(ISNUMBER(AN86),AN86,0)+IF(ISNUMBER(AS86),AS86,0)</f>
        <v>0</v>
      </c>
      <c r="BC86" s="72"/>
      <c r="BD86" s="72"/>
      <c r="BE86" s="72"/>
      <c r="BF86" s="73"/>
      <c r="BG86" s="71"/>
      <c r="BH86" s="72"/>
      <c r="BI86" s="72"/>
      <c r="BJ86" s="72"/>
      <c r="BK86" s="73"/>
      <c r="BL86" s="71"/>
      <c r="BM86" s="72"/>
      <c r="BN86" s="72"/>
      <c r="BO86" s="72"/>
      <c r="BP86" s="73"/>
      <c r="BQ86" s="71"/>
      <c r="BR86" s="72"/>
      <c r="BS86" s="72"/>
      <c r="BT86" s="73"/>
      <c r="BU86" s="71">
        <f>IF(ISNUMBER(BG86),BG86,0)+IF(ISNUMBER(BL86),BL86,0)</f>
        <v>0</v>
      </c>
      <c r="BV86" s="72"/>
      <c r="BW86" s="72"/>
      <c r="BX86" s="72"/>
      <c r="BY86" s="73"/>
      <c r="CA86" s="74" t="s">
        <v>105</v>
      </c>
    </row>
    <row r="88" spans="1:79" ht="14.25" customHeight="1" x14ac:dyDescent="0.25">
      <c r="A88" s="24" t="s">
        <v>106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</row>
    <row r="89" spans="1:79" ht="15" customHeight="1" x14ac:dyDescent="0.25">
      <c r="A89" s="75" t="s">
        <v>34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</row>
    <row r="90" spans="1:79" ht="23.1" customHeight="1" x14ac:dyDescent="0.25">
      <c r="A90" s="82" t="s">
        <v>84</v>
      </c>
      <c r="B90" s="83"/>
      <c r="C90" s="83"/>
      <c r="D90" s="84"/>
      <c r="E90" s="31" t="s">
        <v>36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3"/>
      <c r="X90" s="38" t="s">
        <v>71</v>
      </c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40"/>
      <c r="AR90" s="34" t="s">
        <v>72</v>
      </c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</row>
    <row r="91" spans="1:79" ht="48.75" customHeight="1" x14ac:dyDescent="0.25">
      <c r="A91" s="85"/>
      <c r="B91" s="86"/>
      <c r="C91" s="86"/>
      <c r="D91" s="87"/>
      <c r="E91" s="35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7"/>
      <c r="X91" s="31" t="s">
        <v>40</v>
      </c>
      <c r="Y91" s="32"/>
      <c r="Z91" s="32"/>
      <c r="AA91" s="32"/>
      <c r="AB91" s="33"/>
      <c r="AC91" s="31" t="s">
        <v>41</v>
      </c>
      <c r="AD91" s="32"/>
      <c r="AE91" s="32"/>
      <c r="AF91" s="32"/>
      <c r="AG91" s="33"/>
      <c r="AH91" s="41" t="s">
        <v>42</v>
      </c>
      <c r="AI91" s="42"/>
      <c r="AJ91" s="42"/>
      <c r="AK91" s="42"/>
      <c r="AL91" s="43"/>
      <c r="AM91" s="38" t="s">
        <v>43</v>
      </c>
      <c r="AN91" s="39"/>
      <c r="AO91" s="39"/>
      <c r="AP91" s="39"/>
      <c r="AQ91" s="40"/>
      <c r="AR91" s="38" t="s">
        <v>40</v>
      </c>
      <c r="AS91" s="39"/>
      <c r="AT91" s="39"/>
      <c r="AU91" s="39"/>
      <c r="AV91" s="40"/>
      <c r="AW91" s="38" t="s">
        <v>41</v>
      </c>
      <c r="AX91" s="39"/>
      <c r="AY91" s="39"/>
      <c r="AZ91" s="39"/>
      <c r="BA91" s="40"/>
      <c r="BB91" s="41" t="s">
        <v>42</v>
      </c>
      <c r="BC91" s="42"/>
      <c r="BD91" s="42"/>
      <c r="BE91" s="42"/>
      <c r="BF91" s="43"/>
      <c r="BG91" s="38" t="s">
        <v>44</v>
      </c>
      <c r="BH91" s="39"/>
      <c r="BI91" s="39"/>
      <c r="BJ91" s="39"/>
      <c r="BK91" s="40"/>
    </row>
    <row r="92" spans="1:79" ht="12.75" customHeight="1" x14ac:dyDescent="0.25">
      <c r="A92" s="38">
        <v>1</v>
      </c>
      <c r="B92" s="39"/>
      <c r="C92" s="39"/>
      <c r="D92" s="40"/>
      <c r="E92" s="38">
        <v>2</v>
      </c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40"/>
      <c r="X92" s="38">
        <v>3</v>
      </c>
      <c r="Y92" s="39"/>
      <c r="Z92" s="39"/>
      <c r="AA92" s="39"/>
      <c r="AB92" s="40"/>
      <c r="AC92" s="38">
        <v>4</v>
      </c>
      <c r="AD92" s="39"/>
      <c r="AE92" s="39"/>
      <c r="AF92" s="39"/>
      <c r="AG92" s="40"/>
      <c r="AH92" s="38">
        <v>5</v>
      </c>
      <c r="AI92" s="39"/>
      <c r="AJ92" s="39"/>
      <c r="AK92" s="39"/>
      <c r="AL92" s="40"/>
      <c r="AM92" s="38">
        <v>6</v>
      </c>
      <c r="AN92" s="39"/>
      <c r="AO92" s="39"/>
      <c r="AP92" s="39"/>
      <c r="AQ92" s="40"/>
      <c r="AR92" s="38">
        <v>7</v>
      </c>
      <c r="AS92" s="39"/>
      <c r="AT92" s="39"/>
      <c r="AU92" s="39"/>
      <c r="AV92" s="40"/>
      <c r="AW92" s="38">
        <v>8</v>
      </c>
      <c r="AX92" s="39"/>
      <c r="AY92" s="39"/>
      <c r="AZ92" s="39"/>
      <c r="BA92" s="40"/>
      <c r="BB92" s="38">
        <v>9</v>
      </c>
      <c r="BC92" s="39"/>
      <c r="BD92" s="39"/>
      <c r="BE92" s="39"/>
      <c r="BF92" s="40"/>
      <c r="BG92" s="38">
        <v>10</v>
      </c>
      <c r="BH92" s="39"/>
      <c r="BI92" s="39"/>
      <c r="BJ92" s="39"/>
      <c r="BK92" s="40"/>
    </row>
    <row r="93" spans="1:79" s="88" customFormat="1" ht="12.75" hidden="1" customHeight="1" x14ac:dyDescent="0.25">
      <c r="A93" s="44" t="s">
        <v>85</v>
      </c>
      <c r="B93" s="45"/>
      <c r="C93" s="45"/>
      <c r="D93" s="46"/>
      <c r="E93" s="44" t="s">
        <v>47</v>
      </c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6"/>
      <c r="X93" s="90" t="s">
        <v>73</v>
      </c>
      <c r="Y93" s="91"/>
      <c r="Z93" s="91"/>
      <c r="AA93" s="91"/>
      <c r="AB93" s="92"/>
      <c r="AC93" s="90" t="s">
        <v>74</v>
      </c>
      <c r="AD93" s="91"/>
      <c r="AE93" s="91"/>
      <c r="AF93" s="91"/>
      <c r="AG93" s="92"/>
      <c r="AH93" s="44" t="s">
        <v>75</v>
      </c>
      <c r="AI93" s="45"/>
      <c r="AJ93" s="45"/>
      <c r="AK93" s="45"/>
      <c r="AL93" s="46"/>
      <c r="AM93" s="50" t="s">
        <v>76</v>
      </c>
      <c r="AN93" s="51"/>
      <c r="AO93" s="51"/>
      <c r="AP93" s="51"/>
      <c r="AQ93" s="52"/>
      <c r="AR93" s="44" t="s">
        <v>77</v>
      </c>
      <c r="AS93" s="45"/>
      <c r="AT93" s="45"/>
      <c r="AU93" s="45"/>
      <c r="AV93" s="46"/>
      <c r="AW93" s="44" t="s">
        <v>78</v>
      </c>
      <c r="AX93" s="45"/>
      <c r="AY93" s="45"/>
      <c r="AZ93" s="45"/>
      <c r="BA93" s="46"/>
      <c r="BB93" s="44" t="s">
        <v>79</v>
      </c>
      <c r="BC93" s="45"/>
      <c r="BD93" s="45"/>
      <c r="BE93" s="45"/>
      <c r="BF93" s="46"/>
      <c r="BG93" s="50" t="s">
        <v>76</v>
      </c>
      <c r="BH93" s="51"/>
      <c r="BI93" s="51"/>
      <c r="BJ93" s="51"/>
      <c r="BK93" s="52"/>
      <c r="CA93" t="s">
        <v>107</v>
      </c>
    </row>
    <row r="94" spans="1:79" s="63" customFormat="1" ht="12.75" customHeight="1" x14ac:dyDescent="0.25">
      <c r="A94" s="53">
        <v>2111</v>
      </c>
      <c r="B94" s="54"/>
      <c r="C94" s="54"/>
      <c r="D94" s="55"/>
      <c r="E94" s="56" t="s">
        <v>87</v>
      </c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8"/>
      <c r="X94" s="60">
        <v>1849456</v>
      </c>
      <c r="Y94" s="61"/>
      <c r="Z94" s="61"/>
      <c r="AA94" s="61"/>
      <c r="AB94" s="62"/>
      <c r="AC94" s="60">
        <v>0</v>
      </c>
      <c r="AD94" s="61"/>
      <c r="AE94" s="61"/>
      <c r="AF94" s="61"/>
      <c r="AG94" s="62"/>
      <c r="AH94" s="60">
        <v>0</v>
      </c>
      <c r="AI94" s="61"/>
      <c r="AJ94" s="61"/>
      <c r="AK94" s="61"/>
      <c r="AL94" s="62"/>
      <c r="AM94" s="60">
        <f t="shared" ref="AM94:AM108" si="8">IF(ISNUMBER(X94),X94,0)+IF(ISNUMBER(AC94),AC94,0)</f>
        <v>1849456</v>
      </c>
      <c r="AN94" s="61"/>
      <c r="AO94" s="61"/>
      <c r="AP94" s="61"/>
      <c r="AQ94" s="62"/>
      <c r="AR94" s="60">
        <v>1978918</v>
      </c>
      <c r="AS94" s="61"/>
      <c r="AT94" s="61"/>
      <c r="AU94" s="61"/>
      <c r="AV94" s="62"/>
      <c r="AW94" s="60">
        <v>0</v>
      </c>
      <c r="AX94" s="61"/>
      <c r="AY94" s="61"/>
      <c r="AZ94" s="61"/>
      <c r="BA94" s="62"/>
      <c r="BB94" s="60">
        <v>0</v>
      </c>
      <c r="BC94" s="61"/>
      <c r="BD94" s="61"/>
      <c r="BE94" s="61"/>
      <c r="BF94" s="62"/>
      <c r="BG94" s="59">
        <f t="shared" ref="BG94:BG108" si="9">IF(ISNUMBER(AR94),AR94,0)+IF(ISNUMBER(AW94),AW94,0)</f>
        <v>1978918</v>
      </c>
      <c r="BH94" s="59"/>
      <c r="BI94" s="59"/>
      <c r="BJ94" s="59"/>
      <c r="BK94" s="59"/>
      <c r="CA94" s="63" t="s">
        <v>108</v>
      </c>
    </row>
    <row r="95" spans="1:79" s="63" customFormat="1" ht="12.75" customHeight="1" x14ac:dyDescent="0.25">
      <c r="A95" s="53">
        <v>2120</v>
      </c>
      <c r="B95" s="54"/>
      <c r="C95" s="54"/>
      <c r="D95" s="55"/>
      <c r="E95" s="56" t="s">
        <v>89</v>
      </c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8"/>
      <c r="X95" s="60">
        <v>446147</v>
      </c>
      <c r="Y95" s="61"/>
      <c r="Z95" s="61"/>
      <c r="AA95" s="61"/>
      <c r="AB95" s="62"/>
      <c r="AC95" s="60">
        <v>0</v>
      </c>
      <c r="AD95" s="61"/>
      <c r="AE95" s="61"/>
      <c r="AF95" s="61"/>
      <c r="AG95" s="62"/>
      <c r="AH95" s="60">
        <v>0</v>
      </c>
      <c r="AI95" s="61"/>
      <c r="AJ95" s="61"/>
      <c r="AK95" s="61"/>
      <c r="AL95" s="62"/>
      <c r="AM95" s="60">
        <f t="shared" si="8"/>
        <v>446147</v>
      </c>
      <c r="AN95" s="61"/>
      <c r="AO95" s="61"/>
      <c r="AP95" s="61"/>
      <c r="AQ95" s="62"/>
      <c r="AR95" s="60">
        <v>477377</v>
      </c>
      <c r="AS95" s="61"/>
      <c r="AT95" s="61"/>
      <c r="AU95" s="61"/>
      <c r="AV95" s="62"/>
      <c r="AW95" s="60">
        <v>0</v>
      </c>
      <c r="AX95" s="61"/>
      <c r="AY95" s="61"/>
      <c r="AZ95" s="61"/>
      <c r="BA95" s="62"/>
      <c r="BB95" s="60">
        <v>0</v>
      </c>
      <c r="BC95" s="61"/>
      <c r="BD95" s="61"/>
      <c r="BE95" s="61"/>
      <c r="BF95" s="62"/>
      <c r="BG95" s="59">
        <f t="shared" si="9"/>
        <v>477377</v>
      </c>
      <c r="BH95" s="59"/>
      <c r="BI95" s="59"/>
      <c r="BJ95" s="59"/>
      <c r="BK95" s="59"/>
    </row>
    <row r="96" spans="1:79" s="63" customFormat="1" ht="12.75" customHeight="1" x14ac:dyDescent="0.25">
      <c r="A96" s="53">
        <v>2210</v>
      </c>
      <c r="B96" s="54"/>
      <c r="C96" s="54"/>
      <c r="D96" s="55"/>
      <c r="E96" s="56" t="s">
        <v>90</v>
      </c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8"/>
      <c r="X96" s="60">
        <v>83722</v>
      </c>
      <c r="Y96" s="61"/>
      <c r="Z96" s="61"/>
      <c r="AA96" s="61"/>
      <c r="AB96" s="62"/>
      <c r="AC96" s="60">
        <v>0</v>
      </c>
      <c r="AD96" s="61"/>
      <c r="AE96" s="61"/>
      <c r="AF96" s="61"/>
      <c r="AG96" s="62"/>
      <c r="AH96" s="60">
        <v>0</v>
      </c>
      <c r="AI96" s="61"/>
      <c r="AJ96" s="61"/>
      <c r="AK96" s="61"/>
      <c r="AL96" s="62"/>
      <c r="AM96" s="60">
        <f t="shared" si="8"/>
        <v>83722</v>
      </c>
      <c r="AN96" s="61"/>
      <c r="AO96" s="61"/>
      <c r="AP96" s="61"/>
      <c r="AQ96" s="62"/>
      <c r="AR96" s="60">
        <v>88578</v>
      </c>
      <c r="AS96" s="61"/>
      <c r="AT96" s="61"/>
      <c r="AU96" s="61"/>
      <c r="AV96" s="62"/>
      <c r="AW96" s="60">
        <v>0</v>
      </c>
      <c r="AX96" s="61"/>
      <c r="AY96" s="61"/>
      <c r="AZ96" s="61"/>
      <c r="BA96" s="62"/>
      <c r="BB96" s="60">
        <v>0</v>
      </c>
      <c r="BC96" s="61"/>
      <c r="BD96" s="61"/>
      <c r="BE96" s="61"/>
      <c r="BF96" s="62"/>
      <c r="BG96" s="59">
        <f t="shared" si="9"/>
        <v>88578</v>
      </c>
      <c r="BH96" s="59"/>
      <c r="BI96" s="59"/>
      <c r="BJ96" s="59"/>
      <c r="BK96" s="59"/>
    </row>
    <row r="97" spans="1:64" s="63" customFormat="1" x14ac:dyDescent="0.25">
      <c r="A97" s="53">
        <v>2240</v>
      </c>
      <c r="B97" s="54"/>
      <c r="C97" s="54"/>
      <c r="D97" s="55"/>
      <c r="E97" s="56" t="s">
        <v>91</v>
      </c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8"/>
      <c r="X97" s="60">
        <v>172142</v>
      </c>
      <c r="Y97" s="61"/>
      <c r="Z97" s="61"/>
      <c r="AA97" s="61"/>
      <c r="AB97" s="62"/>
      <c r="AC97" s="60">
        <v>0</v>
      </c>
      <c r="AD97" s="61"/>
      <c r="AE97" s="61"/>
      <c r="AF97" s="61"/>
      <c r="AG97" s="62"/>
      <c r="AH97" s="60">
        <v>0</v>
      </c>
      <c r="AI97" s="61"/>
      <c r="AJ97" s="61"/>
      <c r="AK97" s="61"/>
      <c r="AL97" s="62"/>
      <c r="AM97" s="60">
        <f t="shared" si="8"/>
        <v>172142</v>
      </c>
      <c r="AN97" s="61"/>
      <c r="AO97" s="61"/>
      <c r="AP97" s="61"/>
      <c r="AQ97" s="62"/>
      <c r="AR97" s="60">
        <v>182126</v>
      </c>
      <c r="AS97" s="61"/>
      <c r="AT97" s="61"/>
      <c r="AU97" s="61"/>
      <c r="AV97" s="62"/>
      <c r="AW97" s="60">
        <v>0</v>
      </c>
      <c r="AX97" s="61"/>
      <c r="AY97" s="61"/>
      <c r="AZ97" s="61"/>
      <c r="BA97" s="62"/>
      <c r="BB97" s="60">
        <v>0</v>
      </c>
      <c r="BC97" s="61"/>
      <c r="BD97" s="61"/>
      <c r="BE97" s="61"/>
      <c r="BF97" s="62"/>
      <c r="BG97" s="59">
        <f t="shared" si="9"/>
        <v>182126</v>
      </c>
      <c r="BH97" s="59"/>
      <c r="BI97" s="59"/>
      <c r="BJ97" s="59"/>
      <c r="BK97" s="59"/>
    </row>
    <row r="98" spans="1:64" s="63" customFormat="1" x14ac:dyDescent="0.25">
      <c r="A98" s="53">
        <v>2250</v>
      </c>
      <c r="B98" s="54"/>
      <c r="C98" s="54"/>
      <c r="D98" s="55"/>
      <c r="E98" s="56" t="s">
        <v>92</v>
      </c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8"/>
      <c r="X98" s="60">
        <v>0</v>
      </c>
      <c r="Y98" s="61"/>
      <c r="Z98" s="61"/>
      <c r="AA98" s="61"/>
      <c r="AB98" s="62"/>
      <c r="AC98" s="60">
        <v>0</v>
      </c>
      <c r="AD98" s="61"/>
      <c r="AE98" s="61"/>
      <c r="AF98" s="61"/>
      <c r="AG98" s="62"/>
      <c r="AH98" s="60">
        <v>0</v>
      </c>
      <c r="AI98" s="61"/>
      <c r="AJ98" s="61"/>
      <c r="AK98" s="61"/>
      <c r="AL98" s="62"/>
      <c r="AM98" s="60">
        <f t="shared" si="8"/>
        <v>0</v>
      </c>
      <c r="AN98" s="61"/>
      <c r="AO98" s="61"/>
      <c r="AP98" s="61"/>
      <c r="AQ98" s="62"/>
      <c r="AR98" s="60">
        <v>0</v>
      </c>
      <c r="AS98" s="61"/>
      <c r="AT98" s="61"/>
      <c r="AU98" s="61"/>
      <c r="AV98" s="62"/>
      <c r="AW98" s="60">
        <v>0</v>
      </c>
      <c r="AX98" s="61"/>
      <c r="AY98" s="61"/>
      <c r="AZ98" s="61"/>
      <c r="BA98" s="62"/>
      <c r="BB98" s="60">
        <v>0</v>
      </c>
      <c r="BC98" s="61"/>
      <c r="BD98" s="61"/>
      <c r="BE98" s="61"/>
      <c r="BF98" s="62"/>
      <c r="BG98" s="59">
        <f t="shared" si="9"/>
        <v>0</v>
      </c>
      <c r="BH98" s="59"/>
      <c r="BI98" s="59"/>
      <c r="BJ98" s="59"/>
      <c r="BK98" s="59"/>
    </row>
    <row r="99" spans="1:64" s="63" customFormat="1" x14ac:dyDescent="0.25">
      <c r="A99" s="53">
        <v>2271</v>
      </c>
      <c r="B99" s="54"/>
      <c r="C99" s="54"/>
      <c r="D99" s="55"/>
      <c r="E99" s="56" t="s">
        <v>93</v>
      </c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8"/>
      <c r="X99" s="60">
        <v>4457</v>
      </c>
      <c r="Y99" s="61"/>
      <c r="Z99" s="61"/>
      <c r="AA99" s="61"/>
      <c r="AB99" s="62"/>
      <c r="AC99" s="60">
        <v>0</v>
      </c>
      <c r="AD99" s="61"/>
      <c r="AE99" s="61"/>
      <c r="AF99" s="61"/>
      <c r="AG99" s="62"/>
      <c r="AH99" s="60">
        <v>0</v>
      </c>
      <c r="AI99" s="61"/>
      <c r="AJ99" s="61"/>
      <c r="AK99" s="61"/>
      <c r="AL99" s="62"/>
      <c r="AM99" s="60">
        <f t="shared" si="8"/>
        <v>4457</v>
      </c>
      <c r="AN99" s="61"/>
      <c r="AO99" s="61"/>
      <c r="AP99" s="61"/>
      <c r="AQ99" s="62"/>
      <c r="AR99" s="60">
        <v>4773</v>
      </c>
      <c r="AS99" s="61"/>
      <c r="AT99" s="61"/>
      <c r="AU99" s="61"/>
      <c r="AV99" s="62"/>
      <c r="AW99" s="60">
        <v>0</v>
      </c>
      <c r="AX99" s="61"/>
      <c r="AY99" s="61"/>
      <c r="AZ99" s="61"/>
      <c r="BA99" s="62"/>
      <c r="BB99" s="60">
        <v>0</v>
      </c>
      <c r="BC99" s="61"/>
      <c r="BD99" s="61"/>
      <c r="BE99" s="61"/>
      <c r="BF99" s="62"/>
      <c r="BG99" s="59">
        <f t="shared" si="9"/>
        <v>4773</v>
      </c>
      <c r="BH99" s="59"/>
      <c r="BI99" s="59"/>
      <c r="BJ99" s="59"/>
      <c r="BK99" s="59"/>
    </row>
    <row r="100" spans="1:64" s="63" customFormat="1" x14ac:dyDescent="0.25">
      <c r="A100" s="53">
        <v>2272</v>
      </c>
      <c r="B100" s="54"/>
      <c r="C100" s="54"/>
      <c r="D100" s="55"/>
      <c r="E100" s="56" t="s">
        <v>94</v>
      </c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8"/>
      <c r="X100" s="60">
        <v>91972</v>
      </c>
      <c r="Y100" s="61"/>
      <c r="Z100" s="61"/>
      <c r="AA100" s="61"/>
      <c r="AB100" s="62"/>
      <c r="AC100" s="60">
        <v>0</v>
      </c>
      <c r="AD100" s="61"/>
      <c r="AE100" s="61"/>
      <c r="AF100" s="61"/>
      <c r="AG100" s="62"/>
      <c r="AH100" s="60">
        <v>0</v>
      </c>
      <c r="AI100" s="61"/>
      <c r="AJ100" s="61"/>
      <c r="AK100" s="61"/>
      <c r="AL100" s="62"/>
      <c r="AM100" s="60">
        <f t="shared" si="8"/>
        <v>91972</v>
      </c>
      <c r="AN100" s="61"/>
      <c r="AO100" s="61"/>
      <c r="AP100" s="61"/>
      <c r="AQ100" s="62"/>
      <c r="AR100" s="60">
        <v>98502</v>
      </c>
      <c r="AS100" s="61"/>
      <c r="AT100" s="61"/>
      <c r="AU100" s="61"/>
      <c r="AV100" s="62"/>
      <c r="AW100" s="60">
        <v>0</v>
      </c>
      <c r="AX100" s="61"/>
      <c r="AY100" s="61"/>
      <c r="AZ100" s="61"/>
      <c r="BA100" s="62"/>
      <c r="BB100" s="60">
        <v>0</v>
      </c>
      <c r="BC100" s="61"/>
      <c r="BD100" s="61"/>
      <c r="BE100" s="61"/>
      <c r="BF100" s="62"/>
      <c r="BG100" s="59">
        <f t="shared" si="9"/>
        <v>98502</v>
      </c>
      <c r="BH100" s="59"/>
      <c r="BI100" s="59"/>
      <c r="BJ100" s="59"/>
      <c r="BK100" s="59"/>
    </row>
    <row r="101" spans="1:64" s="63" customFormat="1" x14ac:dyDescent="0.25">
      <c r="A101" s="53">
        <v>2273</v>
      </c>
      <c r="B101" s="54"/>
      <c r="C101" s="54"/>
      <c r="D101" s="55"/>
      <c r="E101" s="56" t="s">
        <v>95</v>
      </c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8"/>
      <c r="X101" s="60">
        <v>107514</v>
      </c>
      <c r="Y101" s="61"/>
      <c r="Z101" s="61"/>
      <c r="AA101" s="61"/>
      <c r="AB101" s="62"/>
      <c r="AC101" s="60">
        <v>0</v>
      </c>
      <c r="AD101" s="61"/>
      <c r="AE101" s="61"/>
      <c r="AF101" s="61"/>
      <c r="AG101" s="62"/>
      <c r="AH101" s="60">
        <v>0</v>
      </c>
      <c r="AI101" s="61"/>
      <c r="AJ101" s="61"/>
      <c r="AK101" s="61"/>
      <c r="AL101" s="62"/>
      <c r="AM101" s="60">
        <f t="shared" si="8"/>
        <v>107514</v>
      </c>
      <c r="AN101" s="61"/>
      <c r="AO101" s="61"/>
      <c r="AP101" s="61"/>
      <c r="AQ101" s="62"/>
      <c r="AR101" s="60">
        <v>115147</v>
      </c>
      <c r="AS101" s="61"/>
      <c r="AT101" s="61"/>
      <c r="AU101" s="61"/>
      <c r="AV101" s="62"/>
      <c r="AW101" s="60">
        <v>0</v>
      </c>
      <c r="AX101" s="61"/>
      <c r="AY101" s="61"/>
      <c r="AZ101" s="61"/>
      <c r="BA101" s="62"/>
      <c r="BB101" s="60">
        <v>0</v>
      </c>
      <c r="BC101" s="61"/>
      <c r="BD101" s="61"/>
      <c r="BE101" s="61"/>
      <c r="BF101" s="62"/>
      <c r="BG101" s="59">
        <f t="shared" si="9"/>
        <v>115147</v>
      </c>
      <c r="BH101" s="59"/>
      <c r="BI101" s="59"/>
      <c r="BJ101" s="59"/>
      <c r="BK101" s="59"/>
    </row>
    <row r="102" spans="1:64" s="63" customFormat="1" x14ac:dyDescent="0.25">
      <c r="A102" s="53">
        <v>2275</v>
      </c>
      <c r="B102" s="54"/>
      <c r="C102" s="54"/>
      <c r="D102" s="55"/>
      <c r="E102" s="56" t="s">
        <v>96</v>
      </c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8"/>
      <c r="X102" s="60">
        <v>6011</v>
      </c>
      <c r="Y102" s="61"/>
      <c r="Z102" s="61"/>
      <c r="AA102" s="61"/>
      <c r="AB102" s="62"/>
      <c r="AC102" s="60">
        <v>0</v>
      </c>
      <c r="AD102" s="61"/>
      <c r="AE102" s="61"/>
      <c r="AF102" s="61"/>
      <c r="AG102" s="62"/>
      <c r="AH102" s="60">
        <v>0</v>
      </c>
      <c r="AI102" s="61"/>
      <c r="AJ102" s="61"/>
      <c r="AK102" s="61"/>
      <c r="AL102" s="62"/>
      <c r="AM102" s="60">
        <f t="shared" si="8"/>
        <v>6011</v>
      </c>
      <c r="AN102" s="61"/>
      <c r="AO102" s="61"/>
      <c r="AP102" s="61"/>
      <c r="AQ102" s="62"/>
      <c r="AR102" s="60">
        <v>6438</v>
      </c>
      <c r="AS102" s="61"/>
      <c r="AT102" s="61"/>
      <c r="AU102" s="61"/>
      <c r="AV102" s="62"/>
      <c r="AW102" s="60">
        <v>0</v>
      </c>
      <c r="AX102" s="61"/>
      <c r="AY102" s="61"/>
      <c r="AZ102" s="61"/>
      <c r="BA102" s="62"/>
      <c r="BB102" s="60">
        <v>0</v>
      </c>
      <c r="BC102" s="61"/>
      <c r="BD102" s="61"/>
      <c r="BE102" s="61"/>
      <c r="BF102" s="62"/>
      <c r="BG102" s="59">
        <f t="shared" si="9"/>
        <v>6438</v>
      </c>
      <c r="BH102" s="59"/>
      <c r="BI102" s="59"/>
      <c r="BJ102" s="59"/>
      <c r="BK102" s="59"/>
    </row>
    <row r="103" spans="1:64" s="63" customFormat="1" x14ac:dyDescent="0.25">
      <c r="A103" s="53">
        <v>2282</v>
      </c>
      <c r="B103" s="54"/>
      <c r="C103" s="54"/>
      <c r="D103" s="55"/>
      <c r="E103" s="56" t="s">
        <v>97</v>
      </c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8"/>
      <c r="X103" s="60">
        <v>0</v>
      </c>
      <c r="Y103" s="61"/>
      <c r="Z103" s="61"/>
      <c r="AA103" s="61"/>
      <c r="AB103" s="62"/>
      <c r="AC103" s="60">
        <v>0</v>
      </c>
      <c r="AD103" s="61"/>
      <c r="AE103" s="61"/>
      <c r="AF103" s="61"/>
      <c r="AG103" s="62"/>
      <c r="AH103" s="60">
        <v>0</v>
      </c>
      <c r="AI103" s="61"/>
      <c r="AJ103" s="61"/>
      <c r="AK103" s="61"/>
      <c r="AL103" s="62"/>
      <c r="AM103" s="60">
        <f t="shared" si="8"/>
        <v>0</v>
      </c>
      <c r="AN103" s="61"/>
      <c r="AO103" s="61"/>
      <c r="AP103" s="61"/>
      <c r="AQ103" s="62"/>
      <c r="AR103" s="60">
        <v>0</v>
      </c>
      <c r="AS103" s="61"/>
      <c r="AT103" s="61"/>
      <c r="AU103" s="61"/>
      <c r="AV103" s="62"/>
      <c r="AW103" s="60">
        <v>0</v>
      </c>
      <c r="AX103" s="61"/>
      <c r="AY103" s="61"/>
      <c r="AZ103" s="61"/>
      <c r="BA103" s="62"/>
      <c r="BB103" s="60">
        <v>0</v>
      </c>
      <c r="BC103" s="61"/>
      <c r="BD103" s="61"/>
      <c r="BE103" s="61"/>
      <c r="BF103" s="62"/>
      <c r="BG103" s="59">
        <f t="shared" si="9"/>
        <v>0</v>
      </c>
      <c r="BH103" s="59"/>
      <c r="BI103" s="59"/>
      <c r="BJ103" s="59"/>
      <c r="BK103" s="59"/>
    </row>
    <row r="104" spans="1:64" s="63" customFormat="1" x14ac:dyDescent="0.25">
      <c r="A104" s="53">
        <v>2800</v>
      </c>
      <c r="B104" s="54"/>
      <c r="C104" s="54"/>
      <c r="D104" s="55"/>
      <c r="E104" s="56" t="s">
        <v>98</v>
      </c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8"/>
      <c r="X104" s="60">
        <v>0</v>
      </c>
      <c r="Y104" s="61"/>
      <c r="Z104" s="61"/>
      <c r="AA104" s="61"/>
      <c r="AB104" s="62"/>
      <c r="AC104" s="60">
        <v>0</v>
      </c>
      <c r="AD104" s="61"/>
      <c r="AE104" s="61"/>
      <c r="AF104" s="61"/>
      <c r="AG104" s="62"/>
      <c r="AH104" s="60">
        <v>0</v>
      </c>
      <c r="AI104" s="61"/>
      <c r="AJ104" s="61"/>
      <c r="AK104" s="61"/>
      <c r="AL104" s="62"/>
      <c r="AM104" s="60">
        <f t="shared" si="8"/>
        <v>0</v>
      </c>
      <c r="AN104" s="61"/>
      <c r="AO104" s="61"/>
      <c r="AP104" s="61"/>
      <c r="AQ104" s="62"/>
      <c r="AR104" s="60">
        <v>0</v>
      </c>
      <c r="AS104" s="61"/>
      <c r="AT104" s="61"/>
      <c r="AU104" s="61"/>
      <c r="AV104" s="62"/>
      <c r="AW104" s="60">
        <v>0</v>
      </c>
      <c r="AX104" s="61"/>
      <c r="AY104" s="61"/>
      <c r="AZ104" s="61"/>
      <c r="BA104" s="62"/>
      <c r="BB104" s="60">
        <v>0</v>
      </c>
      <c r="BC104" s="61"/>
      <c r="BD104" s="61"/>
      <c r="BE104" s="61"/>
      <c r="BF104" s="62"/>
      <c r="BG104" s="59">
        <f t="shared" si="9"/>
        <v>0</v>
      </c>
      <c r="BH104" s="59"/>
      <c r="BI104" s="59"/>
      <c r="BJ104" s="59"/>
      <c r="BK104" s="59"/>
    </row>
    <row r="105" spans="1:64" s="63" customFormat="1" x14ac:dyDescent="0.25">
      <c r="A105" s="53">
        <v>3110</v>
      </c>
      <c r="B105" s="54"/>
      <c r="C105" s="54"/>
      <c r="D105" s="55"/>
      <c r="E105" s="56" t="s">
        <v>99</v>
      </c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8"/>
      <c r="X105" s="60">
        <v>0</v>
      </c>
      <c r="Y105" s="61"/>
      <c r="Z105" s="61"/>
      <c r="AA105" s="61"/>
      <c r="AB105" s="62"/>
      <c r="AC105" s="60">
        <v>0</v>
      </c>
      <c r="AD105" s="61"/>
      <c r="AE105" s="61"/>
      <c r="AF105" s="61"/>
      <c r="AG105" s="62"/>
      <c r="AH105" s="60">
        <v>0</v>
      </c>
      <c r="AI105" s="61"/>
      <c r="AJ105" s="61"/>
      <c r="AK105" s="61"/>
      <c r="AL105" s="62"/>
      <c r="AM105" s="60">
        <f t="shared" si="8"/>
        <v>0</v>
      </c>
      <c r="AN105" s="61"/>
      <c r="AO105" s="61"/>
      <c r="AP105" s="61"/>
      <c r="AQ105" s="62"/>
      <c r="AR105" s="60">
        <v>0</v>
      </c>
      <c r="AS105" s="61"/>
      <c r="AT105" s="61"/>
      <c r="AU105" s="61"/>
      <c r="AV105" s="62"/>
      <c r="AW105" s="60">
        <v>0</v>
      </c>
      <c r="AX105" s="61"/>
      <c r="AY105" s="61"/>
      <c r="AZ105" s="61"/>
      <c r="BA105" s="62"/>
      <c r="BB105" s="60">
        <v>0</v>
      </c>
      <c r="BC105" s="61"/>
      <c r="BD105" s="61"/>
      <c r="BE105" s="61"/>
      <c r="BF105" s="62"/>
      <c r="BG105" s="59">
        <f t="shared" si="9"/>
        <v>0</v>
      </c>
      <c r="BH105" s="59"/>
      <c r="BI105" s="59"/>
      <c r="BJ105" s="59"/>
      <c r="BK105" s="59"/>
    </row>
    <row r="106" spans="1:64" s="63" customFormat="1" x14ac:dyDescent="0.25">
      <c r="A106" s="53">
        <v>3132</v>
      </c>
      <c r="B106" s="54"/>
      <c r="C106" s="54"/>
      <c r="D106" s="55"/>
      <c r="E106" s="56" t="s">
        <v>100</v>
      </c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8"/>
      <c r="X106" s="60">
        <v>0</v>
      </c>
      <c r="Y106" s="61"/>
      <c r="Z106" s="61"/>
      <c r="AA106" s="61"/>
      <c r="AB106" s="62"/>
      <c r="AC106" s="60">
        <v>0</v>
      </c>
      <c r="AD106" s="61"/>
      <c r="AE106" s="61"/>
      <c r="AF106" s="61"/>
      <c r="AG106" s="62"/>
      <c r="AH106" s="60">
        <v>0</v>
      </c>
      <c r="AI106" s="61"/>
      <c r="AJ106" s="61"/>
      <c r="AK106" s="61"/>
      <c r="AL106" s="62"/>
      <c r="AM106" s="60">
        <f t="shared" si="8"/>
        <v>0</v>
      </c>
      <c r="AN106" s="61"/>
      <c r="AO106" s="61"/>
      <c r="AP106" s="61"/>
      <c r="AQ106" s="62"/>
      <c r="AR106" s="60">
        <v>0</v>
      </c>
      <c r="AS106" s="61"/>
      <c r="AT106" s="61"/>
      <c r="AU106" s="61"/>
      <c r="AV106" s="62"/>
      <c r="AW106" s="60">
        <v>0</v>
      </c>
      <c r="AX106" s="61"/>
      <c r="AY106" s="61"/>
      <c r="AZ106" s="61"/>
      <c r="BA106" s="62"/>
      <c r="BB106" s="60">
        <v>0</v>
      </c>
      <c r="BC106" s="61"/>
      <c r="BD106" s="61"/>
      <c r="BE106" s="61"/>
      <c r="BF106" s="62"/>
      <c r="BG106" s="59">
        <f t="shared" si="9"/>
        <v>0</v>
      </c>
      <c r="BH106" s="59"/>
      <c r="BI106" s="59"/>
      <c r="BJ106" s="59"/>
      <c r="BK106" s="59"/>
    </row>
    <row r="107" spans="1:64" s="63" customFormat="1" x14ac:dyDescent="0.25">
      <c r="A107" s="53">
        <v>3142</v>
      </c>
      <c r="B107" s="54"/>
      <c r="C107" s="54"/>
      <c r="D107" s="55"/>
      <c r="E107" s="56" t="s">
        <v>101</v>
      </c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8"/>
      <c r="X107" s="60">
        <v>0</v>
      </c>
      <c r="Y107" s="61"/>
      <c r="Z107" s="61"/>
      <c r="AA107" s="61"/>
      <c r="AB107" s="62"/>
      <c r="AC107" s="60">
        <v>0</v>
      </c>
      <c r="AD107" s="61"/>
      <c r="AE107" s="61"/>
      <c r="AF107" s="61"/>
      <c r="AG107" s="62"/>
      <c r="AH107" s="60">
        <v>0</v>
      </c>
      <c r="AI107" s="61"/>
      <c r="AJ107" s="61"/>
      <c r="AK107" s="61"/>
      <c r="AL107" s="62"/>
      <c r="AM107" s="60">
        <f t="shared" si="8"/>
        <v>0</v>
      </c>
      <c r="AN107" s="61"/>
      <c r="AO107" s="61"/>
      <c r="AP107" s="61"/>
      <c r="AQ107" s="62"/>
      <c r="AR107" s="60">
        <v>0</v>
      </c>
      <c r="AS107" s="61"/>
      <c r="AT107" s="61"/>
      <c r="AU107" s="61"/>
      <c r="AV107" s="62"/>
      <c r="AW107" s="60">
        <v>0</v>
      </c>
      <c r="AX107" s="61"/>
      <c r="AY107" s="61"/>
      <c r="AZ107" s="61"/>
      <c r="BA107" s="62"/>
      <c r="BB107" s="60">
        <v>0</v>
      </c>
      <c r="BC107" s="61"/>
      <c r="BD107" s="61"/>
      <c r="BE107" s="61"/>
      <c r="BF107" s="62"/>
      <c r="BG107" s="59">
        <f t="shared" si="9"/>
        <v>0</v>
      </c>
      <c r="BH107" s="59"/>
      <c r="BI107" s="59"/>
      <c r="BJ107" s="59"/>
      <c r="BK107" s="59"/>
    </row>
    <row r="108" spans="1:64" s="74" customFormat="1" ht="12.75" x14ac:dyDescent="0.25">
      <c r="A108" s="64"/>
      <c r="B108" s="65"/>
      <c r="C108" s="65"/>
      <c r="D108" s="66"/>
      <c r="E108" s="67" t="s">
        <v>69</v>
      </c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9"/>
      <c r="X108" s="71">
        <v>2761421</v>
      </c>
      <c r="Y108" s="72"/>
      <c r="Z108" s="72"/>
      <c r="AA108" s="72"/>
      <c r="AB108" s="73"/>
      <c r="AC108" s="71">
        <v>0</v>
      </c>
      <c r="AD108" s="72"/>
      <c r="AE108" s="72"/>
      <c r="AF108" s="72"/>
      <c r="AG108" s="73"/>
      <c r="AH108" s="71">
        <v>0</v>
      </c>
      <c r="AI108" s="72"/>
      <c r="AJ108" s="72"/>
      <c r="AK108" s="72"/>
      <c r="AL108" s="73"/>
      <c r="AM108" s="71">
        <f t="shared" si="8"/>
        <v>2761421</v>
      </c>
      <c r="AN108" s="72"/>
      <c r="AO108" s="72"/>
      <c r="AP108" s="72"/>
      <c r="AQ108" s="73"/>
      <c r="AR108" s="71">
        <v>2951859</v>
      </c>
      <c r="AS108" s="72"/>
      <c r="AT108" s="72"/>
      <c r="AU108" s="72"/>
      <c r="AV108" s="73"/>
      <c r="AW108" s="71">
        <v>0</v>
      </c>
      <c r="AX108" s="72"/>
      <c r="AY108" s="72"/>
      <c r="AZ108" s="72"/>
      <c r="BA108" s="73"/>
      <c r="BB108" s="71">
        <v>0</v>
      </c>
      <c r="BC108" s="72"/>
      <c r="BD108" s="72"/>
      <c r="BE108" s="72"/>
      <c r="BF108" s="73"/>
      <c r="BG108" s="70">
        <f t="shared" si="9"/>
        <v>2951859</v>
      </c>
      <c r="BH108" s="70"/>
      <c r="BI108" s="70"/>
      <c r="BJ108" s="70"/>
      <c r="BK108" s="70"/>
    </row>
    <row r="110" spans="1:64" x14ac:dyDescent="0.25">
      <c r="A110" s="24" t="s">
        <v>109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</row>
    <row r="111" spans="1:64" x14ac:dyDescent="0.25">
      <c r="A111" s="75" t="s">
        <v>34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</row>
    <row r="112" spans="1:64" x14ac:dyDescent="0.25">
      <c r="A112" s="82" t="s">
        <v>103</v>
      </c>
      <c r="B112" s="83"/>
      <c r="C112" s="83"/>
      <c r="D112" s="83"/>
      <c r="E112" s="84"/>
      <c r="F112" s="31" t="s">
        <v>36</v>
      </c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3"/>
      <c r="X112" s="34" t="s">
        <v>71</v>
      </c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8" t="s">
        <v>72</v>
      </c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40"/>
    </row>
    <row r="113" spans="1:79" ht="53.25" customHeight="1" x14ac:dyDescent="0.25">
      <c r="A113" s="85"/>
      <c r="B113" s="86"/>
      <c r="C113" s="86"/>
      <c r="D113" s="86"/>
      <c r="E113" s="87"/>
      <c r="F113" s="35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7"/>
      <c r="X113" s="38" t="s">
        <v>40</v>
      </c>
      <c r="Y113" s="39"/>
      <c r="Z113" s="39"/>
      <c r="AA113" s="39"/>
      <c r="AB113" s="40"/>
      <c r="AC113" s="38" t="s">
        <v>41</v>
      </c>
      <c r="AD113" s="39"/>
      <c r="AE113" s="39"/>
      <c r="AF113" s="39"/>
      <c r="AG113" s="40"/>
      <c r="AH113" s="41" t="s">
        <v>42</v>
      </c>
      <c r="AI113" s="42"/>
      <c r="AJ113" s="42"/>
      <c r="AK113" s="42"/>
      <c r="AL113" s="43"/>
      <c r="AM113" s="38" t="s">
        <v>43</v>
      </c>
      <c r="AN113" s="39"/>
      <c r="AO113" s="39"/>
      <c r="AP113" s="39"/>
      <c r="AQ113" s="40"/>
      <c r="AR113" s="38" t="s">
        <v>40</v>
      </c>
      <c r="AS113" s="39"/>
      <c r="AT113" s="39"/>
      <c r="AU113" s="39"/>
      <c r="AV113" s="40"/>
      <c r="AW113" s="38" t="s">
        <v>41</v>
      </c>
      <c r="AX113" s="39"/>
      <c r="AY113" s="39"/>
      <c r="AZ113" s="39"/>
      <c r="BA113" s="40"/>
      <c r="BB113" s="93" t="s">
        <v>42</v>
      </c>
      <c r="BC113" s="93"/>
      <c r="BD113" s="93"/>
      <c r="BE113" s="93"/>
      <c r="BF113" s="93"/>
      <c r="BG113" s="38" t="s">
        <v>44</v>
      </c>
      <c r="BH113" s="39"/>
      <c r="BI113" s="39"/>
      <c r="BJ113" s="39"/>
      <c r="BK113" s="40"/>
    </row>
    <row r="114" spans="1:79" ht="15" customHeight="1" x14ac:dyDescent="0.25">
      <c r="A114" s="38">
        <v>1</v>
      </c>
      <c r="B114" s="39"/>
      <c r="C114" s="39"/>
      <c r="D114" s="39"/>
      <c r="E114" s="40"/>
      <c r="F114" s="38">
        <v>2</v>
      </c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40"/>
      <c r="X114" s="38">
        <v>3</v>
      </c>
      <c r="Y114" s="39"/>
      <c r="Z114" s="39"/>
      <c r="AA114" s="39"/>
      <c r="AB114" s="40"/>
      <c r="AC114" s="38">
        <v>4</v>
      </c>
      <c r="AD114" s="39"/>
      <c r="AE114" s="39"/>
      <c r="AF114" s="39"/>
      <c r="AG114" s="40"/>
      <c r="AH114" s="38">
        <v>5</v>
      </c>
      <c r="AI114" s="39"/>
      <c r="AJ114" s="39"/>
      <c r="AK114" s="39"/>
      <c r="AL114" s="40"/>
      <c r="AM114" s="38">
        <v>6</v>
      </c>
      <c r="AN114" s="39"/>
      <c r="AO114" s="39"/>
      <c r="AP114" s="39"/>
      <c r="AQ114" s="40"/>
      <c r="AR114" s="38">
        <v>7</v>
      </c>
      <c r="AS114" s="39"/>
      <c r="AT114" s="39"/>
      <c r="AU114" s="39"/>
      <c r="AV114" s="40"/>
      <c r="AW114" s="38">
        <v>8</v>
      </c>
      <c r="AX114" s="39"/>
      <c r="AY114" s="39"/>
      <c r="AZ114" s="39"/>
      <c r="BA114" s="40"/>
      <c r="BB114" s="38">
        <v>9</v>
      </c>
      <c r="BC114" s="39"/>
      <c r="BD114" s="39"/>
      <c r="BE114" s="39"/>
      <c r="BF114" s="40"/>
      <c r="BG114" s="38">
        <v>10</v>
      </c>
      <c r="BH114" s="39"/>
      <c r="BI114" s="39"/>
      <c r="BJ114" s="39"/>
      <c r="BK114" s="40"/>
    </row>
    <row r="115" spans="1:79" s="88" customFormat="1" ht="15" hidden="1" customHeight="1" x14ac:dyDescent="0.25">
      <c r="A115" s="44" t="s">
        <v>85</v>
      </c>
      <c r="B115" s="45"/>
      <c r="C115" s="45"/>
      <c r="D115" s="45"/>
      <c r="E115" s="46"/>
      <c r="F115" s="44" t="s">
        <v>47</v>
      </c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6"/>
      <c r="X115" s="44" t="s">
        <v>73</v>
      </c>
      <c r="Y115" s="45"/>
      <c r="Z115" s="45"/>
      <c r="AA115" s="45"/>
      <c r="AB115" s="46"/>
      <c r="AC115" s="44" t="s">
        <v>74</v>
      </c>
      <c r="AD115" s="45"/>
      <c r="AE115" s="45"/>
      <c r="AF115" s="45"/>
      <c r="AG115" s="46"/>
      <c r="AH115" s="44" t="s">
        <v>75</v>
      </c>
      <c r="AI115" s="45"/>
      <c r="AJ115" s="45"/>
      <c r="AK115" s="45"/>
      <c r="AL115" s="46"/>
      <c r="AM115" s="50" t="s">
        <v>76</v>
      </c>
      <c r="AN115" s="51"/>
      <c r="AO115" s="51"/>
      <c r="AP115" s="51"/>
      <c r="AQ115" s="52"/>
      <c r="AR115" s="44" t="s">
        <v>77</v>
      </c>
      <c r="AS115" s="45"/>
      <c r="AT115" s="45"/>
      <c r="AU115" s="45"/>
      <c r="AV115" s="46"/>
      <c r="AW115" s="44" t="s">
        <v>78</v>
      </c>
      <c r="AX115" s="45"/>
      <c r="AY115" s="45"/>
      <c r="AZ115" s="45"/>
      <c r="BA115" s="46"/>
      <c r="BB115" s="44" t="s">
        <v>79</v>
      </c>
      <c r="BC115" s="45"/>
      <c r="BD115" s="45"/>
      <c r="BE115" s="45"/>
      <c r="BF115" s="46"/>
      <c r="BG115" s="50" t="s">
        <v>76</v>
      </c>
      <c r="BH115" s="51"/>
      <c r="BI115" s="51"/>
      <c r="BJ115" s="51"/>
      <c r="BK115" s="52"/>
      <c r="CA115" t="s">
        <v>110</v>
      </c>
    </row>
    <row r="116" spans="1:79" s="74" customFormat="1" ht="12.75" customHeight="1" x14ac:dyDescent="0.25">
      <c r="A116" s="64"/>
      <c r="B116" s="65"/>
      <c r="C116" s="65"/>
      <c r="D116" s="65"/>
      <c r="E116" s="66"/>
      <c r="F116" s="64" t="s">
        <v>69</v>
      </c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6"/>
      <c r="X116" s="94"/>
      <c r="Y116" s="95"/>
      <c r="Z116" s="95"/>
      <c r="AA116" s="95"/>
      <c r="AB116" s="96"/>
      <c r="AC116" s="94"/>
      <c r="AD116" s="95"/>
      <c r="AE116" s="95"/>
      <c r="AF116" s="95"/>
      <c r="AG116" s="96"/>
      <c r="AH116" s="70"/>
      <c r="AI116" s="70"/>
      <c r="AJ116" s="70"/>
      <c r="AK116" s="70"/>
      <c r="AL116" s="70"/>
      <c r="AM116" s="70">
        <f>IF(ISNUMBER(X116),X116,0)+IF(ISNUMBER(AC116),AC116,0)</f>
        <v>0</v>
      </c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>
        <f>IF(ISNUMBER(AR116),AR116,0)+IF(ISNUMBER(AW116),AW116,0)</f>
        <v>0</v>
      </c>
      <c r="BH116" s="70"/>
      <c r="BI116" s="70"/>
      <c r="BJ116" s="70"/>
      <c r="BK116" s="70"/>
      <c r="CA116" s="74" t="s">
        <v>111</v>
      </c>
    </row>
    <row r="119" spans="1:79" ht="14.25" customHeight="1" x14ac:dyDescent="0.25">
      <c r="A119" s="24" t="s">
        <v>112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</row>
    <row r="120" spans="1:79" ht="14.25" customHeight="1" x14ac:dyDescent="0.25">
      <c r="A120" s="24" t="s">
        <v>113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</row>
    <row r="121" spans="1:79" ht="15" customHeight="1" x14ac:dyDescent="0.25">
      <c r="A121" s="75" t="s">
        <v>34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</row>
    <row r="122" spans="1:79" ht="23.1" customHeight="1" x14ac:dyDescent="0.25">
      <c r="A122" s="31" t="s">
        <v>114</v>
      </c>
      <c r="B122" s="32"/>
      <c r="C122" s="32"/>
      <c r="D122" s="31" t="s">
        <v>115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3"/>
      <c r="U122" s="38" t="s">
        <v>37</v>
      </c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40"/>
      <c r="AN122" s="38" t="s">
        <v>38</v>
      </c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40"/>
      <c r="BG122" s="34" t="s">
        <v>39</v>
      </c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</row>
    <row r="123" spans="1:79" ht="52.5" customHeight="1" x14ac:dyDescent="0.25">
      <c r="A123" s="35"/>
      <c r="B123" s="36"/>
      <c r="C123" s="36"/>
      <c r="D123" s="35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7"/>
      <c r="U123" s="38" t="s">
        <v>40</v>
      </c>
      <c r="V123" s="39"/>
      <c r="W123" s="39"/>
      <c r="X123" s="39"/>
      <c r="Y123" s="40"/>
      <c r="Z123" s="38" t="s">
        <v>41</v>
      </c>
      <c r="AA123" s="39"/>
      <c r="AB123" s="39"/>
      <c r="AC123" s="39"/>
      <c r="AD123" s="40"/>
      <c r="AE123" s="41" t="s">
        <v>42</v>
      </c>
      <c r="AF123" s="42"/>
      <c r="AG123" s="42"/>
      <c r="AH123" s="43"/>
      <c r="AI123" s="38" t="s">
        <v>43</v>
      </c>
      <c r="AJ123" s="39"/>
      <c r="AK123" s="39"/>
      <c r="AL123" s="39"/>
      <c r="AM123" s="40"/>
      <c r="AN123" s="38" t="s">
        <v>40</v>
      </c>
      <c r="AO123" s="39"/>
      <c r="AP123" s="39"/>
      <c r="AQ123" s="39"/>
      <c r="AR123" s="40"/>
      <c r="AS123" s="38" t="s">
        <v>41</v>
      </c>
      <c r="AT123" s="39"/>
      <c r="AU123" s="39"/>
      <c r="AV123" s="39"/>
      <c r="AW123" s="40"/>
      <c r="AX123" s="41" t="s">
        <v>42</v>
      </c>
      <c r="AY123" s="42"/>
      <c r="AZ123" s="42"/>
      <c r="BA123" s="43"/>
      <c r="BB123" s="38" t="s">
        <v>44</v>
      </c>
      <c r="BC123" s="39"/>
      <c r="BD123" s="39"/>
      <c r="BE123" s="39"/>
      <c r="BF123" s="40"/>
      <c r="BG123" s="38" t="s">
        <v>40</v>
      </c>
      <c r="BH123" s="39"/>
      <c r="BI123" s="39"/>
      <c r="BJ123" s="39"/>
      <c r="BK123" s="40"/>
      <c r="BL123" s="34" t="s">
        <v>41</v>
      </c>
      <c r="BM123" s="34"/>
      <c r="BN123" s="34"/>
      <c r="BO123" s="34"/>
      <c r="BP123" s="34"/>
      <c r="BQ123" s="93" t="s">
        <v>42</v>
      </c>
      <c r="BR123" s="93"/>
      <c r="BS123" s="93"/>
      <c r="BT123" s="93"/>
      <c r="BU123" s="38" t="s">
        <v>45</v>
      </c>
      <c r="BV123" s="39"/>
      <c r="BW123" s="39"/>
      <c r="BX123" s="39"/>
      <c r="BY123" s="40"/>
    </row>
    <row r="124" spans="1:79" ht="15" customHeight="1" x14ac:dyDescent="0.25">
      <c r="A124" s="38">
        <v>1</v>
      </c>
      <c r="B124" s="39"/>
      <c r="C124" s="39"/>
      <c r="D124" s="38">
        <v>2</v>
      </c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40"/>
      <c r="U124" s="38">
        <v>3</v>
      </c>
      <c r="V124" s="39"/>
      <c r="W124" s="39"/>
      <c r="X124" s="39"/>
      <c r="Y124" s="40"/>
      <c r="Z124" s="38">
        <v>4</v>
      </c>
      <c r="AA124" s="39"/>
      <c r="AB124" s="39"/>
      <c r="AC124" s="39"/>
      <c r="AD124" s="40"/>
      <c r="AE124" s="38">
        <v>5</v>
      </c>
      <c r="AF124" s="39"/>
      <c r="AG124" s="39"/>
      <c r="AH124" s="40"/>
      <c r="AI124" s="38">
        <v>6</v>
      </c>
      <c r="AJ124" s="39"/>
      <c r="AK124" s="39"/>
      <c r="AL124" s="39"/>
      <c r="AM124" s="40"/>
      <c r="AN124" s="38">
        <v>7</v>
      </c>
      <c r="AO124" s="39"/>
      <c r="AP124" s="39"/>
      <c r="AQ124" s="39"/>
      <c r="AR124" s="40"/>
      <c r="AS124" s="38">
        <v>8</v>
      </c>
      <c r="AT124" s="39"/>
      <c r="AU124" s="39"/>
      <c r="AV124" s="39"/>
      <c r="AW124" s="40"/>
      <c r="AX124" s="34">
        <v>9</v>
      </c>
      <c r="AY124" s="34"/>
      <c r="AZ124" s="34"/>
      <c r="BA124" s="34"/>
      <c r="BB124" s="38">
        <v>10</v>
      </c>
      <c r="BC124" s="39"/>
      <c r="BD124" s="39"/>
      <c r="BE124" s="39"/>
      <c r="BF124" s="40"/>
      <c r="BG124" s="38">
        <v>11</v>
      </c>
      <c r="BH124" s="39"/>
      <c r="BI124" s="39"/>
      <c r="BJ124" s="39"/>
      <c r="BK124" s="40"/>
      <c r="BL124" s="34">
        <v>12</v>
      </c>
      <c r="BM124" s="34"/>
      <c r="BN124" s="34"/>
      <c r="BO124" s="34"/>
      <c r="BP124" s="34"/>
      <c r="BQ124" s="38">
        <v>13</v>
      </c>
      <c r="BR124" s="39"/>
      <c r="BS124" s="39"/>
      <c r="BT124" s="40"/>
      <c r="BU124" s="38">
        <v>14</v>
      </c>
      <c r="BV124" s="39"/>
      <c r="BW124" s="39"/>
      <c r="BX124" s="39"/>
      <c r="BY124" s="40"/>
    </row>
    <row r="125" spans="1:79" s="88" customFormat="1" ht="14.25" hidden="1" customHeight="1" x14ac:dyDescent="0.25">
      <c r="A125" s="44" t="s">
        <v>116</v>
      </c>
      <c r="B125" s="45"/>
      <c r="C125" s="45"/>
      <c r="D125" s="44" t="s">
        <v>47</v>
      </c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6"/>
      <c r="U125" s="76" t="s">
        <v>48</v>
      </c>
      <c r="V125" s="76"/>
      <c r="W125" s="76"/>
      <c r="X125" s="76"/>
      <c r="Y125" s="76"/>
      <c r="Z125" s="76" t="s">
        <v>49</v>
      </c>
      <c r="AA125" s="76"/>
      <c r="AB125" s="76"/>
      <c r="AC125" s="76"/>
      <c r="AD125" s="76"/>
      <c r="AE125" s="76" t="s">
        <v>50</v>
      </c>
      <c r="AF125" s="76"/>
      <c r="AG125" s="76"/>
      <c r="AH125" s="76"/>
      <c r="AI125" s="89" t="s">
        <v>51</v>
      </c>
      <c r="AJ125" s="89"/>
      <c r="AK125" s="89"/>
      <c r="AL125" s="89"/>
      <c r="AM125" s="89"/>
      <c r="AN125" s="76" t="s">
        <v>52</v>
      </c>
      <c r="AO125" s="76"/>
      <c r="AP125" s="76"/>
      <c r="AQ125" s="76"/>
      <c r="AR125" s="76"/>
      <c r="AS125" s="76" t="s">
        <v>53</v>
      </c>
      <c r="AT125" s="76"/>
      <c r="AU125" s="76"/>
      <c r="AV125" s="76"/>
      <c r="AW125" s="76"/>
      <c r="AX125" s="76" t="s">
        <v>54</v>
      </c>
      <c r="AY125" s="76"/>
      <c r="AZ125" s="76"/>
      <c r="BA125" s="76"/>
      <c r="BB125" s="89" t="s">
        <v>51</v>
      </c>
      <c r="BC125" s="89"/>
      <c r="BD125" s="89"/>
      <c r="BE125" s="89"/>
      <c r="BF125" s="89"/>
      <c r="BG125" s="76" t="s">
        <v>55</v>
      </c>
      <c r="BH125" s="76"/>
      <c r="BI125" s="76"/>
      <c r="BJ125" s="76"/>
      <c r="BK125" s="76"/>
      <c r="BL125" s="76" t="s">
        <v>56</v>
      </c>
      <c r="BM125" s="76"/>
      <c r="BN125" s="76"/>
      <c r="BO125" s="76"/>
      <c r="BP125" s="76"/>
      <c r="BQ125" s="76" t="s">
        <v>57</v>
      </c>
      <c r="BR125" s="76"/>
      <c r="BS125" s="76"/>
      <c r="BT125" s="76"/>
      <c r="BU125" s="89" t="s">
        <v>51</v>
      </c>
      <c r="BV125" s="89"/>
      <c r="BW125" s="89"/>
      <c r="BX125" s="89"/>
      <c r="BY125" s="89"/>
      <c r="CA125" t="s">
        <v>117</v>
      </c>
    </row>
    <row r="126" spans="1:79" s="63" customFormat="1" ht="38.25" customHeight="1" x14ac:dyDescent="0.25">
      <c r="A126" s="53">
        <v>1</v>
      </c>
      <c r="B126" s="54"/>
      <c r="C126" s="54"/>
      <c r="D126" s="56" t="s">
        <v>118</v>
      </c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8"/>
      <c r="U126" s="60">
        <v>2327037</v>
      </c>
      <c r="V126" s="61"/>
      <c r="W126" s="61"/>
      <c r="X126" s="61"/>
      <c r="Y126" s="62"/>
      <c r="Z126" s="60">
        <v>4523</v>
      </c>
      <c r="AA126" s="61"/>
      <c r="AB126" s="61"/>
      <c r="AC126" s="61"/>
      <c r="AD126" s="62"/>
      <c r="AE126" s="60">
        <v>0</v>
      </c>
      <c r="AF126" s="61"/>
      <c r="AG126" s="61"/>
      <c r="AH126" s="62"/>
      <c r="AI126" s="60">
        <f>IF(ISNUMBER(U126),U126,0)+IF(ISNUMBER(Z126),Z126,0)</f>
        <v>2331560</v>
      </c>
      <c r="AJ126" s="61"/>
      <c r="AK126" s="61"/>
      <c r="AL126" s="61"/>
      <c r="AM126" s="62"/>
      <c r="AN126" s="60">
        <v>2543149</v>
      </c>
      <c r="AO126" s="61"/>
      <c r="AP126" s="61"/>
      <c r="AQ126" s="61"/>
      <c r="AR126" s="62"/>
      <c r="AS126" s="60">
        <v>300000</v>
      </c>
      <c r="AT126" s="61"/>
      <c r="AU126" s="61"/>
      <c r="AV126" s="61"/>
      <c r="AW126" s="62"/>
      <c r="AX126" s="60">
        <v>300000</v>
      </c>
      <c r="AY126" s="61"/>
      <c r="AZ126" s="61"/>
      <c r="BA126" s="62"/>
      <c r="BB126" s="60">
        <f>IF(ISNUMBER(AN126),AN126,0)+IF(ISNUMBER(AS126),AS126,0)</f>
        <v>2843149</v>
      </c>
      <c r="BC126" s="61"/>
      <c r="BD126" s="61"/>
      <c r="BE126" s="61"/>
      <c r="BF126" s="62"/>
      <c r="BG126" s="60">
        <v>2563932</v>
      </c>
      <c r="BH126" s="61"/>
      <c r="BI126" s="61"/>
      <c r="BJ126" s="61"/>
      <c r="BK126" s="62"/>
      <c r="BL126" s="60">
        <v>0</v>
      </c>
      <c r="BM126" s="61"/>
      <c r="BN126" s="61"/>
      <c r="BO126" s="61"/>
      <c r="BP126" s="62"/>
      <c r="BQ126" s="60">
        <v>0</v>
      </c>
      <c r="BR126" s="61"/>
      <c r="BS126" s="61"/>
      <c r="BT126" s="62"/>
      <c r="BU126" s="60">
        <f>IF(ISNUMBER(BG126),BG126,0)+IF(ISNUMBER(BL126),BL126,0)</f>
        <v>2563932</v>
      </c>
      <c r="BV126" s="61"/>
      <c r="BW126" s="61"/>
      <c r="BX126" s="61"/>
      <c r="BY126" s="62"/>
      <c r="CA126" s="63" t="s">
        <v>119</v>
      </c>
    </row>
    <row r="127" spans="1:79" s="63" customFormat="1" ht="12.75" customHeight="1" x14ac:dyDescent="0.25">
      <c r="A127" s="53">
        <v>2</v>
      </c>
      <c r="B127" s="54"/>
      <c r="C127" s="54"/>
      <c r="D127" s="56" t="s">
        <v>120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8"/>
      <c r="U127" s="60">
        <v>0</v>
      </c>
      <c r="V127" s="61"/>
      <c r="W127" s="61"/>
      <c r="X127" s="61"/>
      <c r="Y127" s="62"/>
      <c r="Z127" s="60">
        <v>0</v>
      </c>
      <c r="AA127" s="61"/>
      <c r="AB127" s="61"/>
      <c r="AC127" s="61"/>
      <c r="AD127" s="62"/>
      <c r="AE127" s="60">
        <v>0</v>
      </c>
      <c r="AF127" s="61"/>
      <c r="AG127" s="61"/>
      <c r="AH127" s="62"/>
      <c r="AI127" s="60">
        <f>IF(ISNUMBER(U127),U127,0)+IF(ISNUMBER(Z127),Z127,0)</f>
        <v>0</v>
      </c>
      <c r="AJ127" s="61"/>
      <c r="AK127" s="61"/>
      <c r="AL127" s="61"/>
      <c r="AM127" s="62"/>
      <c r="AN127" s="60">
        <v>27300</v>
      </c>
      <c r="AO127" s="61"/>
      <c r="AP127" s="61"/>
      <c r="AQ127" s="61"/>
      <c r="AR127" s="62"/>
      <c r="AS127" s="60">
        <v>0</v>
      </c>
      <c r="AT127" s="61"/>
      <c r="AU127" s="61"/>
      <c r="AV127" s="61"/>
      <c r="AW127" s="62"/>
      <c r="AX127" s="60">
        <v>0</v>
      </c>
      <c r="AY127" s="61"/>
      <c r="AZ127" s="61"/>
      <c r="BA127" s="62"/>
      <c r="BB127" s="60">
        <f>IF(ISNUMBER(AN127),AN127,0)+IF(ISNUMBER(AS127),AS127,0)</f>
        <v>27300</v>
      </c>
      <c r="BC127" s="61"/>
      <c r="BD127" s="61"/>
      <c r="BE127" s="61"/>
      <c r="BF127" s="62"/>
      <c r="BG127" s="60">
        <v>0</v>
      </c>
      <c r="BH127" s="61"/>
      <c r="BI127" s="61"/>
      <c r="BJ127" s="61"/>
      <c r="BK127" s="62"/>
      <c r="BL127" s="60">
        <v>0</v>
      </c>
      <c r="BM127" s="61"/>
      <c r="BN127" s="61"/>
      <c r="BO127" s="61"/>
      <c r="BP127" s="62"/>
      <c r="BQ127" s="60">
        <v>0</v>
      </c>
      <c r="BR127" s="61"/>
      <c r="BS127" s="61"/>
      <c r="BT127" s="62"/>
      <c r="BU127" s="60">
        <f>IF(ISNUMBER(BG127),BG127,0)+IF(ISNUMBER(BL127),BL127,0)</f>
        <v>0</v>
      </c>
      <c r="BV127" s="61"/>
      <c r="BW127" s="61"/>
      <c r="BX127" s="61"/>
      <c r="BY127" s="62"/>
    </row>
    <row r="128" spans="1:79" s="74" customFormat="1" ht="12.75" customHeight="1" x14ac:dyDescent="0.25">
      <c r="A128" s="64"/>
      <c r="B128" s="65"/>
      <c r="C128" s="65"/>
      <c r="D128" s="67" t="s">
        <v>69</v>
      </c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9"/>
      <c r="U128" s="71">
        <v>2327037</v>
      </c>
      <c r="V128" s="72"/>
      <c r="W128" s="72"/>
      <c r="X128" s="72"/>
      <c r="Y128" s="73"/>
      <c r="Z128" s="71">
        <v>4523</v>
      </c>
      <c r="AA128" s="72"/>
      <c r="AB128" s="72"/>
      <c r="AC128" s="72"/>
      <c r="AD128" s="73"/>
      <c r="AE128" s="71">
        <v>0</v>
      </c>
      <c r="AF128" s="72"/>
      <c r="AG128" s="72"/>
      <c r="AH128" s="73"/>
      <c r="AI128" s="71">
        <f>IF(ISNUMBER(U128),U128,0)+IF(ISNUMBER(Z128),Z128,0)</f>
        <v>2331560</v>
      </c>
      <c r="AJ128" s="72"/>
      <c r="AK128" s="72"/>
      <c r="AL128" s="72"/>
      <c r="AM128" s="73"/>
      <c r="AN128" s="71">
        <v>2570449</v>
      </c>
      <c r="AO128" s="72"/>
      <c r="AP128" s="72"/>
      <c r="AQ128" s="72"/>
      <c r="AR128" s="73"/>
      <c r="AS128" s="71">
        <v>300000</v>
      </c>
      <c r="AT128" s="72"/>
      <c r="AU128" s="72"/>
      <c r="AV128" s="72"/>
      <c r="AW128" s="73"/>
      <c r="AX128" s="71">
        <v>300000</v>
      </c>
      <c r="AY128" s="72"/>
      <c r="AZ128" s="72"/>
      <c r="BA128" s="73"/>
      <c r="BB128" s="71">
        <f>IF(ISNUMBER(AN128),AN128,0)+IF(ISNUMBER(AS128),AS128,0)</f>
        <v>2870449</v>
      </c>
      <c r="BC128" s="72"/>
      <c r="BD128" s="72"/>
      <c r="BE128" s="72"/>
      <c r="BF128" s="73"/>
      <c r="BG128" s="71">
        <v>2563932</v>
      </c>
      <c r="BH128" s="72"/>
      <c r="BI128" s="72"/>
      <c r="BJ128" s="72"/>
      <c r="BK128" s="73"/>
      <c r="BL128" s="71">
        <v>0</v>
      </c>
      <c r="BM128" s="72"/>
      <c r="BN128" s="72"/>
      <c r="BO128" s="72"/>
      <c r="BP128" s="73"/>
      <c r="BQ128" s="71">
        <v>0</v>
      </c>
      <c r="BR128" s="72"/>
      <c r="BS128" s="72"/>
      <c r="BT128" s="73"/>
      <c r="BU128" s="71">
        <f>IF(ISNUMBER(BG128),BG128,0)+IF(ISNUMBER(BL128),BL128,0)</f>
        <v>2563932</v>
      </c>
      <c r="BV128" s="72"/>
      <c r="BW128" s="72"/>
      <c r="BX128" s="72"/>
      <c r="BY128" s="73"/>
    </row>
    <row r="130" spans="1:79" ht="14.25" customHeight="1" x14ac:dyDescent="0.25">
      <c r="A130" s="24" t="s">
        <v>121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</row>
    <row r="131" spans="1:79" ht="15" customHeight="1" x14ac:dyDescent="0.25">
      <c r="A131" s="97" t="s">
        <v>34</v>
      </c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</row>
    <row r="132" spans="1:79" ht="23.1" customHeight="1" x14ac:dyDescent="0.25">
      <c r="A132" s="31" t="s">
        <v>114</v>
      </c>
      <c r="B132" s="32"/>
      <c r="C132" s="32"/>
      <c r="D132" s="31" t="s">
        <v>115</v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3"/>
      <c r="U132" s="34" t="s">
        <v>71</v>
      </c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 t="s">
        <v>72</v>
      </c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</row>
    <row r="133" spans="1:79" ht="54" customHeight="1" x14ac:dyDescent="0.25">
      <c r="A133" s="35"/>
      <c r="B133" s="36"/>
      <c r="C133" s="36"/>
      <c r="D133" s="35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7"/>
      <c r="U133" s="38" t="s">
        <v>40</v>
      </c>
      <c r="V133" s="39"/>
      <c r="W133" s="39"/>
      <c r="X133" s="39"/>
      <c r="Y133" s="40"/>
      <c r="Z133" s="38" t="s">
        <v>41</v>
      </c>
      <c r="AA133" s="39"/>
      <c r="AB133" s="39"/>
      <c r="AC133" s="39"/>
      <c r="AD133" s="40"/>
      <c r="AE133" s="41" t="s">
        <v>42</v>
      </c>
      <c r="AF133" s="42"/>
      <c r="AG133" s="42"/>
      <c r="AH133" s="42"/>
      <c r="AI133" s="43"/>
      <c r="AJ133" s="38" t="s">
        <v>43</v>
      </c>
      <c r="AK133" s="39"/>
      <c r="AL133" s="39"/>
      <c r="AM133" s="39"/>
      <c r="AN133" s="40"/>
      <c r="AO133" s="38" t="s">
        <v>40</v>
      </c>
      <c r="AP133" s="39"/>
      <c r="AQ133" s="39"/>
      <c r="AR133" s="39"/>
      <c r="AS133" s="40"/>
      <c r="AT133" s="38" t="s">
        <v>41</v>
      </c>
      <c r="AU133" s="39"/>
      <c r="AV133" s="39"/>
      <c r="AW133" s="39"/>
      <c r="AX133" s="40"/>
      <c r="AY133" s="41" t="s">
        <v>42</v>
      </c>
      <c r="AZ133" s="42"/>
      <c r="BA133" s="42"/>
      <c r="BB133" s="42"/>
      <c r="BC133" s="43"/>
      <c r="BD133" s="34" t="s">
        <v>44</v>
      </c>
      <c r="BE133" s="34"/>
      <c r="BF133" s="34"/>
      <c r="BG133" s="34"/>
      <c r="BH133" s="34"/>
    </row>
    <row r="134" spans="1:79" ht="15" customHeight="1" x14ac:dyDescent="0.25">
      <c r="A134" s="38" t="s">
        <v>122</v>
      </c>
      <c r="B134" s="39"/>
      <c r="C134" s="39"/>
      <c r="D134" s="38">
        <v>2</v>
      </c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40"/>
      <c r="U134" s="38">
        <v>3</v>
      </c>
      <c r="V134" s="39"/>
      <c r="W134" s="39"/>
      <c r="X134" s="39"/>
      <c r="Y134" s="40"/>
      <c r="Z134" s="38">
        <v>4</v>
      </c>
      <c r="AA134" s="39"/>
      <c r="AB134" s="39"/>
      <c r="AC134" s="39"/>
      <c r="AD134" s="40"/>
      <c r="AE134" s="38">
        <v>5</v>
      </c>
      <c r="AF134" s="39"/>
      <c r="AG134" s="39"/>
      <c r="AH134" s="39"/>
      <c r="AI134" s="40"/>
      <c r="AJ134" s="38">
        <v>6</v>
      </c>
      <c r="AK134" s="39"/>
      <c r="AL134" s="39"/>
      <c r="AM134" s="39"/>
      <c r="AN134" s="40"/>
      <c r="AO134" s="38">
        <v>7</v>
      </c>
      <c r="AP134" s="39"/>
      <c r="AQ134" s="39"/>
      <c r="AR134" s="39"/>
      <c r="AS134" s="40"/>
      <c r="AT134" s="38">
        <v>8</v>
      </c>
      <c r="AU134" s="39"/>
      <c r="AV134" s="39"/>
      <c r="AW134" s="39"/>
      <c r="AX134" s="40"/>
      <c r="AY134" s="38">
        <v>9</v>
      </c>
      <c r="AZ134" s="39"/>
      <c r="BA134" s="39"/>
      <c r="BB134" s="39"/>
      <c r="BC134" s="40"/>
      <c r="BD134" s="38">
        <v>10</v>
      </c>
      <c r="BE134" s="39"/>
      <c r="BF134" s="39"/>
      <c r="BG134" s="39"/>
      <c r="BH134" s="40"/>
    </row>
    <row r="135" spans="1:79" s="88" customFormat="1" ht="12.75" hidden="1" customHeight="1" x14ac:dyDescent="0.2">
      <c r="A135" s="44" t="s">
        <v>116</v>
      </c>
      <c r="B135" s="45"/>
      <c r="C135" s="45"/>
      <c r="D135" s="44" t="s">
        <v>47</v>
      </c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6"/>
      <c r="U135" s="44" t="s">
        <v>73</v>
      </c>
      <c r="V135" s="45"/>
      <c r="W135" s="45"/>
      <c r="X135" s="45"/>
      <c r="Y135" s="46"/>
      <c r="Z135" s="44" t="s">
        <v>74</v>
      </c>
      <c r="AA135" s="45"/>
      <c r="AB135" s="45"/>
      <c r="AC135" s="45"/>
      <c r="AD135" s="46"/>
      <c r="AE135" s="44" t="s">
        <v>75</v>
      </c>
      <c r="AF135" s="45"/>
      <c r="AG135" s="45"/>
      <c r="AH135" s="45"/>
      <c r="AI135" s="46"/>
      <c r="AJ135" s="50" t="s">
        <v>76</v>
      </c>
      <c r="AK135" s="51"/>
      <c r="AL135" s="51"/>
      <c r="AM135" s="51"/>
      <c r="AN135" s="52"/>
      <c r="AO135" s="44" t="s">
        <v>77</v>
      </c>
      <c r="AP135" s="45"/>
      <c r="AQ135" s="45"/>
      <c r="AR135" s="45"/>
      <c r="AS135" s="46"/>
      <c r="AT135" s="44" t="s">
        <v>78</v>
      </c>
      <c r="AU135" s="45"/>
      <c r="AV135" s="45"/>
      <c r="AW135" s="45"/>
      <c r="AX135" s="46"/>
      <c r="AY135" s="44" t="s">
        <v>79</v>
      </c>
      <c r="AZ135" s="45"/>
      <c r="BA135" s="45"/>
      <c r="BB135" s="45"/>
      <c r="BC135" s="46"/>
      <c r="BD135" s="89" t="s">
        <v>76</v>
      </c>
      <c r="BE135" s="89"/>
      <c r="BF135" s="89"/>
      <c r="BG135" s="89"/>
      <c r="BH135" s="89"/>
      <c r="CA135" s="88" t="s">
        <v>123</v>
      </c>
    </row>
    <row r="136" spans="1:79" s="63" customFormat="1" ht="38.25" customHeight="1" x14ac:dyDescent="0.25">
      <c r="A136" s="53">
        <v>1</v>
      </c>
      <c r="B136" s="54"/>
      <c r="C136" s="54"/>
      <c r="D136" s="56" t="s">
        <v>118</v>
      </c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8"/>
      <c r="U136" s="60">
        <v>2761421</v>
      </c>
      <c r="V136" s="61"/>
      <c r="W136" s="61"/>
      <c r="X136" s="61"/>
      <c r="Y136" s="62"/>
      <c r="Z136" s="60">
        <v>0</v>
      </c>
      <c r="AA136" s="61"/>
      <c r="AB136" s="61"/>
      <c r="AC136" s="61"/>
      <c r="AD136" s="62"/>
      <c r="AE136" s="59">
        <v>0</v>
      </c>
      <c r="AF136" s="59"/>
      <c r="AG136" s="59"/>
      <c r="AH136" s="59"/>
      <c r="AI136" s="59"/>
      <c r="AJ136" s="98">
        <f>IF(ISNUMBER(U136),U136,0)+IF(ISNUMBER(Z136),Z136,0)</f>
        <v>2761421</v>
      </c>
      <c r="AK136" s="98"/>
      <c r="AL136" s="98"/>
      <c r="AM136" s="98"/>
      <c r="AN136" s="98"/>
      <c r="AO136" s="59">
        <v>2951859</v>
      </c>
      <c r="AP136" s="59"/>
      <c r="AQ136" s="59"/>
      <c r="AR136" s="59"/>
      <c r="AS136" s="59"/>
      <c r="AT136" s="98">
        <v>0</v>
      </c>
      <c r="AU136" s="98"/>
      <c r="AV136" s="98"/>
      <c r="AW136" s="98"/>
      <c r="AX136" s="98"/>
      <c r="AY136" s="59">
        <v>0</v>
      </c>
      <c r="AZ136" s="59"/>
      <c r="BA136" s="59"/>
      <c r="BB136" s="59"/>
      <c r="BC136" s="59"/>
      <c r="BD136" s="98">
        <f>IF(ISNUMBER(AO136),AO136,0)+IF(ISNUMBER(AT136),AT136,0)</f>
        <v>2951859</v>
      </c>
      <c r="BE136" s="98"/>
      <c r="BF136" s="98"/>
      <c r="BG136" s="98"/>
      <c r="BH136" s="98"/>
      <c r="CA136" s="63" t="s">
        <v>124</v>
      </c>
    </row>
    <row r="137" spans="1:79" s="63" customFormat="1" ht="12.75" customHeight="1" x14ac:dyDescent="0.25">
      <c r="A137" s="53">
        <v>2</v>
      </c>
      <c r="B137" s="54"/>
      <c r="C137" s="54"/>
      <c r="D137" s="56" t="s">
        <v>120</v>
      </c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8"/>
      <c r="U137" s="60">
        <v>0</v>
      </c>
      <c r="V137" s="61"/>
      <c r="W137" s="61"/>
      <c r="X137" s="61"/>
      <c r="Y137" s="62"/>
      <c r="Z137" s="60">
        <v>0</v>
      </c>
      <c r="AA137" s="61"/>
      <c r="AB137" s="61"/>
      <c r="AC137" s="61"/>
      <c r="AD137" s="62"/>
      <c r="AE137" s="59">
        <v>0</v>
      </c>
      <c r="AF137" s="59"/>
      <c r="AG137" s="59"/>
      <c r="AH137" s="59"/>
      <c r="AI137" s="59"/>
      <c r="AJ137" s="98">
        <f>IF(ISNUMBER(U137),U137,0)+IF(ISNUMBER(Z137),Z137,0)</f>
        <v>0</v>
      </c>
      <c r="AK137" s="98"/>
      <c r="AL137" s="98"/>
      <c r="AM137" s="98"/>
      <c r="AN137" s="98"/>
      <c r="AO137" s="59">
        <v>0</v>
      </c>
      <c r="AP137" s="59"/>
      <c r="AQ137" s="59"/>
      <c r="AR137" s="59"/>
      <c r="AS137" s="59"/>
      <c r="AT137" s="98">
        <v>0</v>
      </c>
      <c r="AU137" s="98"/>
      <c r="AV137" s="98"/>
      <c r="AW137" s="98"/>
      <c r="AX137" s="98"/>
      <c r="AY137" s="59">
        <v>0</v>
      </c>
      <c r="AZ137" s="59"/>
      <c r="BA137" s="59"/>
      <c r="BB137" s="59"/>
      <c r="BC137" s="59"/>
      <c r="BD137" s="98">
        <f>IF(ISNUMBER(AO137),AO137,0)+IF(ISNUMBER(AT137),AT137,0)</f>
        <v>0</v>
      </c>
      <c r="BE137" s="98"/>
      <c r="BF137" s="98"/>
      <c r="BG137" s="98"/>
      <c r="BH137" s="98"/>
    </row>
    <row r="138" spans="1:79" s="74" customFormat="1" ht="12.75" customHeight="1" x14ac:dyDescent="0.25">
      <c r="A138" s="64"/>
      <c r="B138" s="65"/>
      <c r="C138" s="65"/>
      <c r="D138" s="67" t="s">
        <v>69</v>
      </c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9"/>
      <c r="U138" s="71">
        <v>2761421</v>
      </c>
      <c r="V138" s="72"/>
      <c r="W138" s="72"/>
      <c r="X138" s="72"/>
      <c r="Y138" s="73"/>
      <c r="Z138" s="71">
        <v>0</v>
      </c>
      <c r="AA138" s="72"/>
      <c r="AB138" s="72"/>
      <c r="AC138" s="72"/>
      <c r="AD138" s="73"/>
      <c r="AE138" s="70">
        <v>0</v>
      </c>
      <c r="AF138" s="70"/>
      <c r="AG138" s="70"/>
      <c r="AH138" s="70"/>
      <c r="AI138" s="70"/>
      <c r="AJ138" s="99">
        <f>IF(ISNUMBER(U138),U138,0)+IF(ISNUMBER(Z138),Z138,0)</f>
        <v>2761421</v>
      </c>
      <c r="AK138" s="99"/>
      <c r="AL138" s="99"/>
      <c r="AM138" s="99"/>
      <c r="AN138" s="99"/>
      <c r="AO138" s="70">
        <v>2951859</v>
      </c>
      <c r="AP138" s="70"/>
      <c r="AQ138" s="70"/>
      <c r="AR138" s="70"/>
      <c r="AS138" s="70"/>
      <c r="AT138" s="99">
        <v>0</v>
      </c>
      <c r="AU138" s="99"/>
      <c r="AV138" s="99"/>
      <c r="AW138" s="99"/>
      <c r="AX138" s="99"/>
      <c r="AY138" s="70">
        <v>0</v>
      </c>
      <c r="AZ138" s="70"/>
      <c r="BA138" s="70"/>
      <c r="BB138" s="70"/>
      <c r="BC138" s="70"/>
      <c r="BD138" s="99">
        <f>IF(ISNUMBER(AO138),AO138,0)+IF(ISNUMBER(AT138),AT138,0)</f>
        <v>2951859</v>
      </c>
      <c r="BE138" s="99"/>
      <c r="BF138" s="99"/>
      <c r="BG138" s="99"/>
      <c r="BH138" s="99"/>
    </row>
    <row r="139" spans="1:79" s="100" customFormat="1" ht="12.75" customHeight="1" x14ac:dyDescent="0.2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</row>
    <row r="141" spans="1:79" ht="14.25" customHeight="1" x14ac:dyDescent="0.25">
      <c r="A141" s="24" t="s">
        <v>125</v>
      </c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</row>
    <row r="142" spans="1:79" ht="14.25" customHeight="1" x14ac:dyDescent="0.25">
      <c r="A142" s="24" t="s">
        <v>126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</row>
    <row r="143" spans="1:79" ht="23.1" customHeight="1" x14ac:dyDescent="0.25">
      <c r="A143" s="31" t="s">
        <v>114</v>
      </c>
      <c r="B143" s="32"/>
      <c r="C143" s="32"/>
      <c r="D143" s="34" t="s">
        <v>127</v>
      </c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 t="s">
        <v>128</v>
      </c>
      <c r="R143" s="34"/>
      <c r="S143" s="34"/>
      <c r="T143" s="34"/>
      <c r="U143" s="34"/>
      <c r="V143" s="34" t="s">
        <v>129</v>
      </c>
      <c r="W143" s="34"/>
      <c r="X143" s="34"/>
      <c r="Y143" s="34"/>
      <c r="Z143" s="34"/>
      <c r="AA143" s="34"/>
      <c r="AB143" s="34"/>
      <c r="AC143" s="34"/>
      <c r="AD143" s="34"/>
      <c r="AE143" s="34"/>
      <c r="AF143" s="38" t="s">
        <v>37</v>
      </c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40"/>
      <c r="AU143" s="38" t="s">
        <v>38</v>
      </c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40"/>
      <c r="BJ143" s="38" t="s">
        <v>39</v>
      </c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40"/>
    </row>
    <row r="144" spans="1:79" ht="32.25" customHeight="1" x14ac:dyDescent="0.25">
      <c r="A144" s="35"/>
      <c r="B144" s="36"/>
      <c r="C144" s="36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 t="s">
        <v>40</v>
      </c>
      <c r="AG144" s="34"/>
      <c r="AH144" s="34"/>
      <c r="AI144" s="34"/>
      <c r="AJ144" s="34"/>
      <c r="AK144" s="34" t="s">
        <v>41</v>
      </c>
      <c r="AL144" s="34"/>
      <c r="AM144" s="34"/>
      <c r="AN144" s="34"/>
      <c r="AO144" s="34"/>
      <c r="AP144" s="34" t="s">
        <v>130</v>
      </c>
      <c r="AQ144" s="34"/>
      <c r="AR144" s="34"/>
      <c r="AS144" s="34"/>
      <c r="AT144" s="34"/>
      <c r="AU144" s="34" t="s">
        <v>40</v>
      </c>
      <c r="AV144" s="34"/>
      <c r="AW144" s="34"/>
      <c r="AX144" s="34"/>
      <c r="AY144" s="34"/>
      <c r="AZ144" s="34" t="s">
        <v>41</v>
      </c>
      <c r="BA144" s="34"/>
      <c r="BB144" s="34"/>
      <c r="BC144" s="34"/>
      <c r="BD144" s="34"/>
      <c r="BE144" s="34" t="s">
        <v>131</v>
      </c>
      <c r="BF144" s="34"/>
      <c r="BG144" s="34"/>
      <c r="BH144" s="34"/>
      <c r="BI144" s="34"/>
      <c r="BJ144" s="34" t="s">
        <v>40</v>
      </c>
      <c r="BK144" s="34"/>
      <c r="BL144" s="34"/>
      <c r="BM144" s="34"/>
      <c r="BN144" s="34"/>
      <c r="BO144" s="34" t="s">
        <v>41</v>
      </c>
      <c r="BP144" s="34"/>
      <c r="BQ144" s="34"/>
      <c r="BR144" s="34"/>
      <c r="BS144" s="34"/>
      <c r="BT144" s="34" t="s">
        <v>45</v>
      </c>
      <c r="BU144" s="34"/>
      <c r="BV144" s="34"/>
      <c r="BW144" s="34"/>
      <c r="BX144" s="34"/>
    </row>
    <row r="145" spans="1:79" ht="15" customHeight="1" x14ac:dyDescent="0.25">
      <c r="A145" s="38">
        <v>1</v>
      </c>
      <c r="B145" s="39"/>
      <c r="C145" s="39"/>
      <c r="D145" s="34">
        <v>2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>
        <v>3</v>
      </c>
      <c r="R145" s="34"/>
      <c r="S145" s="34"/>
      <c r="T145" s="34"/>
      <c r="U145" s="34"/>
      <c r="V145" s="34">
        <v>4</v>
      </c>
      <c r="W145" s="34"/>
      <c r="X145" s="34"/>
      <c r="Y145" s="34"/>
      <c r="Z145" s="34"/>
      <c r="AA145" s="34"/>
      <c r="AB145" s="34"/>
      <c r="AC145" s="34"/>
      <c r="AD145" s="34"/>
      <c r="AE145" s="34"/>
      <c r="AF145" s="34">
        <v>5</v>
      </c>
      <c r="AG145" s="34"/>
      <c r="AH145" s="34"/>
      <c r="AI145" s="34"/>
      <c r="AJ145" s="34"/>
      <c r="AK145" s="34">
        <v>6</v>
      </c>
      <c r="AL145" s="34"/>
      <c r="AM145" s="34"/>
      <c r="AN145" s="34"/>
      <c r="AO145" s="34"/>
      <c r="AP145" s="34">
        <v>7</v>
      </c>
      <c r="AQ145" s="34"/>
      <c r="AR145" s="34"/>
      <c r="AS145" s="34"/>
      <c r="AT145" s="34"/>
      <c r="AU145" s="34">
        <v>8</v>
      </c>
      <c r="AV145" s="34"/>
      <c r="AW145" s="34"/>
      <c r="AX145" s="34"/>
      <c r="AY145" s="34"/>
      <c r="AZ145" s="34">
        <v>9</v>
      </c>
      <c r="BA145" s="34"/>
      <c r="BB145" s="34"/>
      <c r="BC145" s="34"/>
      <c r="BD145" s="34"/>
      <c r="BE145" s="34">
        <v>10</v>
      </c>
      <c r="BF145" s="34"/>
      <c r="BG145" s="34"/>
      <c r="BH145" s="34"/>
      <c r="BI145" s="34"/>
      <c r="BJ145" s="34">
        <v>11</v>
      </c>
      <c r="BK145" s="34"/>
      <c r="BL145" s="34"/>
      <c r="BM145" s="34"/>
      <c r="BN145" s="34"/>
      <c r="BO145" s="34">
        <v>12</v>
      </c>
      <c r="BP145" s="34"/>
      <c r="BQ145" s="34"/>
      <c r="BR145" s="34"/>
      <c r="BS145" s="34"/>
      <c r="BT145" s="34">
        <v>13</v>
      </c>
      <c r="BU145" s="34"/>
      <c r="BV145" s="34"/>
      <c r="BW145" s="34"/>
      <c r="BX145" s="34"/>
    </row>
    <row r="146" spans="1:79" ht="10.5" hidden="1" customHeight="1" x14ac:dyDescent="0.25">
      <c r="A146" s="44" t="s">
        <v>132</v>
      </c>
      <c r="B146" s="45"/>
      <c r="C146" s="45"/>
      <c r="D146" s="34" t="s">
        <v>47</v>
      </c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 t="s">
        <v>133</v>
      </c>
      <c r="R146" s="34"/>
      <c r="S146" s="34"/>
      <c r="T146" s="34"/>
      <c r="U146" s="34"/>
      <c r="V146" s="34" t="s">
        <v>134</v>
      </c>
      <c r="W146" s="34"/>
      <c r="X146" s="34"/>
      <c r="Y146" s="34"/>
      <c r="Z146" s="34"/>
      <c r="AA146" s="34"/>
      <c r="AB146" s="34"/>
      <c r="AC146" s="34"/>
      <c r="AD146" s="34"/>
      <c r="AE146" s="34"/>
      <c r="AF146" s="76" t="s">
        <v>135</v>
      </c>
      <c r="AG146" s="76"/>
      <c r="AH146" s="76"/>
      <c r="AI146" s="76"/>
      <c r="AJ146" s="76"/>
      <c r="AK146" s="101" t="s">
        <v>136</v>
      </c>
      <c r="AL146" s="101"/>
      <c r="AM146" s="101"/>
      <c r="AN146" s="101"/>
      <c r="AO146" s="101"/>
      <c r="AP146" s="89" t="s">
        <v>137</v>
      </c>
      <c r="AQ146" s="89"/>
      <c r="AR146" s="89"/>
      <c r="AS146" s="89"/>
      <c r="AT146" s="89"/>
      <c r="AU146" s="76" t="s">
        <v>138</v>
      </c>
      <c r="AV146" s="76"/>
      <c r="AW146" s="76"/>
      <c r="AX146" s="76"/>
      <c r="AY146" s="76"/>
      <c r="AZ146" s="101" t="s">
        <v>139</v>
      </c>
      <c r="BA146" s="101"/>
      <c r="BB146" s="101"/>
      <c r="BC146" s="101"/>
      <c r="BD146" s="101"/>
      <c r="BE146" s="89" t="s">
        <v>137</v>
      </c>
      <c r="BF146" s="89"/>
      <c r="BG146" s="89"/>
      <c r="BH146" s="89"/>
      <c r="BI146" s="89"/>
      <c r="BJ146" s="76" t="s">
        <v>140</v>
      </c>
      <c r="BK146" s="76"/>
      <c r="BL146" s="76"/>
      <c r="BM146" s="76"/>
      <c r="BN146" s="76"/>
      <c r="BO146" s="101" t="s">
        <v>141</v>
      </c>
      <c r="BP146" s="101"/>
      <c r="BQ146" s="101"/>
      <c r="BR146" s="101"/>
      <c r="BS146" s="101"/>
      <c r="BT146" s="89" t="s">
        <v>137</v>
      </c>
      <c r="BU146" s="89"/>
      <c r="BV146" s="89"/>
      <c r="BW146" s="89"/>
      <c r="BX146" s="89"/>
      <c r="CA146" t="s">
        <v>142</v>
      </c>
    </row>
    <row r="147" spans="1:79" s="74" customFormat="1" ht="15" customHeight="1" x14ac:dyDescent="0.25">
      <c r="A147" s="64">
        <v>0</v>
      </c>
      <c r="B147" s="65"/>
      <c r="C147" s="65"/>
      <c r="D147" s="102" t="s">
        <v>143</v>
      </c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3"/>
      <c r="BQ147" s="103"/>
      <c r="BR147" s="103"/>
      <c r="BS147" s="103"/>
      <c r="BT147" s="103"/>
      <c r="BU147" s="103"/>
      <c r="BV147" s="103"/>
      <c r="BW147" s="103"/>
      <c r="BX147" s="103"/>
      <c r="CA147" s="74" t="s">
        <v>144</v>
      </c>
    </row>
    <row r="148" spans="1:79" s="63" customFormat="1" ht="28.5" customHeight="1" x14ac:dyDescent="0.25">
      <c r="A148" s="53">
        <v>0</v>
      </c>
      <c r="B148" s="54"/>
      <c r="C148" s="54"/>
      <c r="D148" s="104" t="s">
        <v>145</v>
      </c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8"/>
      <c r="Q148" s="34" t="s">
        <v>146</v>
      </c>
      <c r="R148" s="34"/>
      <c r="S148" s="34"/>
      <c r="T148" s="34"/>
      <c r="U148" s="34"/>
      <c r="V148" s="34" t="s">
        <v>147</v>
      </c>
      <c r="W148" s="34"/>
      <c r="X148" s="34"/>
      <c r="Y148" s="34"/>
      <c r="Z148" s="34"/>
      <c r="AA148" s="34"/>
      <c r="AB148" s="34"/>
      <c r="AC148" s="34"/>
      <c r="AD148" s="34"/>
      <c r="AE148" s="34"/>
      <c r="AF148" s="105">
        <v>1</v>
      </c>
      <c r="AG148" s="105"/>
      <c r="AH148" s="105"/>
      <c r="AI148" s="105"/>
      <c r="AJ148" s="105"/>
      <c r="AK148" s="105">
        <v>0</v>
      </c>
      <c r="AL148" s="105"/>
      <c r="AM148" s="105"/>
      <c r="AN148" s="105"/>
      <c r="AO148" s="105"/>
      <c r="AP148" s="105">
        <v>1</v>
      </c>
      <c r="AQ148" s="105"/>
      <c r="AR148" s="105"/>
      <c r="AS148" s="105"/>
      <c r="AT148" s="105"/>
      <c r="AU148" s="105">
        <v>1</v>
      </c>
      <c r="AV148" s="105"/>
      <c r="AW148" s="105"/>
      <c r="AX148" s="105"/>
      <c r="AY148" s="105"/>
      <c r="AZ148" s="105">
        <v>0</v>
      </c>
      <c r="BA148" s="105"/>
      <c r="BB148" s="105"/>
      <c r="BC148" s="105"/>
      <c r="BD148" s="105"/>
      <c r="BE148" s="105">
        <v>1</v>
      </c>
      <c r="BF148" s="105"/>
      <c r="BG148" s="105"/>
      <c r="BH148" s="105"/>
      <c r="BI148" s="105"/>
      <c r="BJ148" s="105">
        <v>1</v>
      </c>
      <c r="BK148" s="105"/>
      <c r="BL148" s="105"/>
      <c r="BM148" s="105"/>
      <c r="BN148" s="105"/>
      <c r="BO148" s="105">
        <v>0</v>
      </c>
      <c r="BP148" s="105"/>
      <c r="BQ148" s="105"/>
      <c r="BR148" s="105"/>
      <c r="BS148" s="105"/>
      <c r="BT148" s="105">
        <v>1</v>
      </c>
      <c r="BU148" s="105"/>
      <c r="BV148" s="105"/>
      <c r="BW148" s="105"/>
      <c r="BX148" s="105"/>
    </row>
    <row r="149" spans="1:79" s="63" customFormat="1" ht="30" customHeight="1" x14ac:dyDescent="0.25">
      <c r="A149" s="53">
        <v>0</v>
      </c>
      <c r="B149" s="54"/>
      <c r="C149" s="54"/>
      <c r="D149" s="104" t="s">
        <v>148</v>
      </c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8"/>
      <c r="Q149" s="34" t="s">
        <v>149</v>
      </c>
      <c r="R149" s="34"/>
      <c r="S149" s="34"/>
      <c r="T149" s="34"/>
      <c r="U149" s="34"/>
      <c r="V149" s="34" t="s">
        <v>150</v>
      </c>
      <c r="W149" s="34"/>
      <c r="X149" s="34"/>
      <c r="Y149" s="34"/>
      <c r="Z149" s="34"/>
      <c r="AA149" s="34"/>
      <c r="AB149" s="34"/>
      <c r="AC149" s="34"/>
      <c r="AD149" s="34"/>
      <c r="AE149" s="34"/>
      <c r="AF149" s="105">
        <v>2144000</v>
      </c>
      <c r="AG149" s="105"/>
      <c r="AH149" s="105"/>
      <c r="AI149" s="105"/>
      <c r="AJ149" s="105"/>
      <c r="AK149" s="105">
        <v>4523</v>
      </c>
      <c r="AL149" s="105"/>
      <c r="AM149" s="105"/>
      <c r="AN149" s="105"/>
      <c r="AO149" s="105"/>
      <c r="AP149" s="105">
        <v>2148523</v>
      </c>
      <c r="AQ149" s="105"/>
      <c r="AR149" s="105"/>
      <c r="AS149" s="105"/>
      <c r="AT149" s="105"/>
      <c r="AU149" s="105">
        <v>2301009</v>
      </c>
      <c r="AV149" s="105"/>
      <c r="AW149" s="105"/>
      <c r="AX149" s="105"/>
      <c r="AY149" s="105"/>
      <c r="AZ149" s="105">
        <v>300000</v>
      </c>
      <c r="BA149" s="105"/>
      <c r="BB149" s="105"/>
      <c r="BC149" s="105"/>
      <c r="BD149" s="105"/>
      <c r="BE149" s="105">
        <v>2601009</v>
      </c>
      <c r="BF149" s="105"/>
      <c r="BG149" s="105"/>
      <c r="BH149" s="105"/>
      <c r="BI149" s="105"/>
      <c r="BJ149" s="105">
        <v>2426452</v>
      </c>
      <c r="BK149" s="105"/>
      <c r="BL149" s="105"/>
      <c r="BM149" s="105"/>
      <c r="BN149" s="105"/>
      <c r="BO149" s="105">
        <v>0</v>
      </c>
      <c r="BP149" s="105"/>
      <c r="BQ149" s="105"/>
      <c r="BR149" s="105"/>
      <c r="BS149" s="105"/>
      <c r="BT149" s="105">
        <v>2426452</v>
      </c>
      <c r="BU149" s="105"/>
      <c r="BV149" s="105"/>
      <c r="BW149" s="105"/>
      <c r="BX149" s="105"/>
    </row>
    <row r="150" spans="1:79" s="63" customFormat="1" ht="45" customHeight="1" x14ac:dyDescent="0.25">
      <c r="A150" s="53">
        <v>0</v>
      </c>
      <c r="B150" s="54"/>
      <c r="C150" s="54"/>
      <c r="D150" s="104" t="s">
        <v>151</v>
      </c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8"/>
      <c r="Q150" s="34" t="s">
        <v>149</v>
      </c>
      <c r="R150" s="34"/>
      <c r="S150" s="34"/>
      <c r="T150" s="34"/>
      <c r="U150" s="34"/>
      <c r="V150" s="34" t="s">
        <v>150</v>
      </c>
      <c r="W150" s="34"/>
      <c r="X150" s="34"/>
      <c r="Y150" s="34"/>
      <c r="Z150" s="34"/>
      <c r="AA150" s="34"/>
      <c r="AB150" s="34"/>
      <c r="AC150" s="34"/>
      <c r="AD150" s="34"/>
      <c r="AE150" s="34"/>
      <c r="AF150" s="105">
        <v>183037.2</v>
      </c>
      <c r="AG150" s="105"/>
      <c r="AH150" s="105"/>
      <c r="AI150" s="105"/>
      <c r="AJ150" s="105"/>
      <c r="AK150" s="105">
        <v>0</v>
      </c>
      <c r="AL150" s="105"/>
      <c r="AM150" s="105"/>
      <c r="AN150" s="105"/>
      <c r="AO150" s="105"/>
      <c r="AP150" s="105">
        <v>183037.2</v>
      </c>
      <c r="AQ150" s="105"/>
      <c r="AR150" s="105"/>
      <c r="AS150" s="105"/>
      <c r="AT150" s="105"/>
      <c r="AU150" s="105">
        <v>269440</v>
      </c>
      <c r="AV150" s="105"/>
      <c r="AW150" s="105"/>
      <c r="AX150" s="105"/>
      <c r="AY150" s="105"/>
      <c r="AZ150" s="105">
        <v>0</v>
      </c>
      <c r="BA150" s="105"/>
      <c r="BB150" s="105"/>
      <c r="BC150" s="105"/>
      <c r="BD150" s="105"/>
      <c r="BE150" s="105">
        <v>269440</v>
      </c>
      <c r="BF150" s="105"/>
      <c r="BG150" s="105"/>
      <c r="BH150" s="105"/>
      <c r="BI150" s="105"/>
      <c r="BJ150" s="105">
        <v>137480</v>
      </c>
      <c r="BK150" s="105"/>
      <c r="BL150" s="105"/>
      <c r="BM150" s="105"/>
      <c r="BN150" s="105"/>
      <c r="BO150" s="105">
        <v>0</v>
      </c>
      <c r="BP150" s="105"/>
      <c r="BQ150" s="105"/>
      <c r="BR150" s="105"/>
      <c r="BS150" s="105"/>
      <c r="BT150" s="105">
        <v>137480</v>
      </c>
      <c r="BU150" s="105"/>
      <c r="BV150" s="105"/>
      <c r="BW150" s="105"/>
      <c r="BX150" s="105"/>
    </row>
    <row r="151" spans="1:79" s="63" customFormat="1" ht="30" customHeight="1" x14ac:dyDescent="0.25">
      <c r="A151" s="53">
        <v>0</v>
      </c>
      <c r="B151" s="54"/>
      <c r="C151" s="54"/>
      <c r="D151" s="104" t="s">
        <v>152</v>
      </c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8"/>
      <c r="Q151" s="34" t="s">
        <v>153</v>
      </c>
      <c r="R151" s="34"/>
      <c r="S151" s="34"/>
      <c r="T151" s="34"/>
      <c r="U151" s="34"/>
      <c r="V151" s="34" t="s">
        <v>154</v>
      </c>
      <c r="W151" s="34"/>
      <c r="X151" s="34"/>
      <c r="Y151" s="34"/>
      <c r="Z151" s="34"/>
      <c r="AA151" s="34"/>
      <c r="AB151" s="34"/>
      <c r="AC151" s="34"/>
      <c r="AD151" s="34"/>
      <c r="AE151" s="34"/>
      <c r="AF151" s="105">
        <v>14.5</v>
      </c>
      <c r="AG151" s="105"/>
      <c r="AH151" s="105"/>
      <c r="AI151" s="105"/>
      <c r="AJ151" s="105"/>
      <c r="AK151" s="105">
        <v>0</v>
      </c>
      <c r="AL151" s="105"/>
      <c r="AM151" s="105"/>
      <c r="AN151" s="105"/>
      <c r="AO151" s="105"/>
      <c r="AP151" s="105">
        <v>14.5</v>
      </c>
      <c r="AQ151" s="105"/>
      <c r="AR151" s="105"/>
      <c r="AS151" s="105"/>
      <c r="AT151" s="105"/>
      <c r="AU151" s="105">
        <v>15.5</v>
      </c>
      <c r="AV151" s="105"/>
      <c r="AW151" s="105"/>
      <c r="AX151" s="105"/>
      <c r="AY151" s="105"/>
      <c r="AZ151" s="105">
        <v>0</v>
      </c>
      <c r="BA151" s="105"/>
      <c r="BB151" s="105"/>
      <c r="BC151" s="105"/>
      <c r="BD151" s="105"/>
      <c r="BE151" s="105">
        <v>15.5</v>
      </c>
      <c r="BF151" s="105"/>
      <c r="BG151" s="105"/>
      <c r="BH151" s="105"/>
      <c r="BI151" s="105"/>
      <c r="BJ151" s="105">
        <v>15.5</v>
      </c>
      <c r="BK151" s="105"/>
      <c r="BL151" s="105"/>
      <c r="BM151" s="105"/>
      <c r="BN151" s="105"/>
      <c r="BO151" s="105">
        <v>0</v>
      </c>
      <c r="BP151" s="105"/>
      <c r="BQ151" s="105"/>
      <c r="BR151" s="105"/>
      <c r="BS151" s="105"/>
      <c r="BT151" s="105">
        <v>15.5</v>
      </c>
      <c r="BU151" s="105"/>
      <c r="BV151" s="105"/>
      <c r="BW151" s="105"/>
      <c r="BX151" s="105"/>
    </row>
    <row r="152" spans="1:79" s="74" customFormat="1" ht="15" customHeight="1" x14ac:dyDescent="0.25">
      <c r="A152" s="64">
        <v>0</v>
      </c>
      <c r="B152" s="65"/>
      <c r="C152" s="65"/>
      <c r="D152" s="106" t="s">
        <v>155</v>
      </c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9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  <c r="BL152" s="103"/>
      <c r="BM152" s="103"/>
      <c r="BN152" s="103"/>
      <c r="BO152" s="103"/>
      <c r="BP152" s="103"/>
      <c r="BQ152" s="103"/>
      <c r="BR152" s="103"/>
      <c r="BS152" s="103"/>
      <c r="BT152" s="103"/>
      <c r="BU152" s="103"/>
      <c r="BV152" s="103"/>
      <c r="BW152" s="103"/>
      <c r="BX152" s="103"/>
    </row>
    <row r="153" spans="1:79" s="63" customFormat="1" ht="57" customHeight="1" x14ac:dyDescent="0.25">
      <c r="A153" s="53">
        <v>0</v>
      </c>
      <c r="B153" s="54"/>
      <c r="C153" s="54"/>
      <c r="D153" s="104" t="s">
        <v>156</v>
      </c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8"/>
      <c r="Q153" s="34" t="s">
        <v>157</v>
      </c>
      <c r="R153" s="34"/>
      <c r="S153" s="34"/>
      <c r="T153" s="34"/>
      <c r="U153" s="34"/>
      <c r="V153" s="34" t="s">
        <v>158</v>
      </c>
      <c r="W153" s="34"/>
      <c r="X153" s="34"/>
      <c r="Y153" s="34"/>
      <c r="Z153" s="34"/>
      <c r="AA153" s="34"/>
      <c r="AB153" s="34"/>
      <c r="AC153" s="34"/>
      <c r="AD153" s="34"/>
      <c r="AE153" s="34"/>
      <c r="AF153" s="105">
        <v>1566</v>
      </c>
      <c r="AG153" s="105"/>
      <c r="AH153" s="105"/>
      <c r="AI153" s="105"/>
      <c r="AJ153" s="105"/>
      <c r="AK153" s="105">
        <v>0</v>
      </c>
      <c r="AL153" s="105"/>
      <c r="AM153" s="105"/>
      <c r="AN153" s="105"/>
      <c r="AO153" s="105"/>
      <c r="AP153" s="105">
        <v>1566</v>
      </c>
      <c r="AQ153" s="105"/>
      <c r="AR153" s="105"/>
      <c r="AS153" s="105"/>
      <c r="AT153" s="105"/>
      <c r="AU153" s="105">
        <v>2795</v>
      </c>
      <c r="AV153" s="105"/>
      <c r="AW153" s="105"/>
      <c r="AX153" s="105"/>
      <c r="AY153" s="105"/>
      <c r="AZ153" s="105">
        <v>0</v>
      </c>
      <c r="BA153" s="105"/>
      <c r="BB153" s="105"/>
      <c r="BC153" s="105"/>
      <c r="BD153" s="105"/>
      <c r="BE153" s="105">
        <v>2795</v>
      </c>
      <c r="BF153" s="105"/>
      <c r="BG153" s="105"/>
      <c r="BH153" s="105"/>
      <c r="BI153" s="105"/>
      <c r="BJ153" s="105">
        <v>2070</v>
      </c>
      <c r="BK153" s="105"/>
      <c r="BL153" s="105"/>
      <c r="BM153" s="105"/>
      <c r="BN153" s="105"/>
      <c r="BO153" s="105">
        <v>0</v>
      </c>
      <c r="BP153" s="105"/>
      <c r="BQ153" s="105"/>
      <c r="BR153" s="105"/>
      <c r="BS153" s="105"/>
      <c r="BT153" s="105">
        <v>2070</v>
      </c>
      <c r="BU153" s="105"/>
      <c r="BV153" s="105"/>
      <c r="BW153" s="105"/>
      <c r="BX153" s="105"/>
    </row>
    <row r="154" spans="1:79" s="63" customFormat="1" ht="45" customHeight="1" x14ac:dyDescent="0.25">
      <c r="A154" s="53">
        <v>0</v>
      </c>
      <c r="B154" s="54"/>
      <c r="C154" s="54"/>
      <c r="D154" s="104" t="s">
        <v>159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8"/>
      <c r="Q154" s="34" t="s">
        <v>146</v>
      </c>
      <c r="R154" s="34"/>
      <c r="S154" s="34"/>
      <c r="T154" s="34"/>
      <c r="U154" s="34"/>
      <c r="V154" s="104" t="s">
        <v>160</v>
      </c>
      <c r="W154" s="57"/>
      <c r="X154" s="57"/>
      <c r="Y154" s="57"/>
      <c r="Z154" s="57"/>
      <c r="AA154" s="57"/>
      <c r="AB154" s="57"/>
      <c r="AC154" s="57"/>
      <c r="AD154" s="57"/>
      <c r="AE154" s="58"/>
      <c r="AF154" s="105">
        <v>20</v>
      </c>
      <c r="AG154" s="105"/>
      <c r="AH154" s="105"/>
      <c r="AI154" s="105"/>
      <c r="AJ154" s="105"/>
      <c r="AK154" s="105">
        <v>0</v>
      </c>
      <c r="AL154" s="105"/>
      <c r="AM154" s="105"/>
      <c r="AN154" s="105"/>
      <c r="AO154" s="105"/>
      <c r="AP154" s="105">
        <v>20</v>
      </c>
      <c r="AQ154" s="105"/>
      <c r="AR154" s="105"/>
      <c r="AS154" s="105"/>
      <c r="AT154" s="105"/>
      <c r="AU154" s="105">
        <v>27</v>
      </c>
      <c r="AV154" s="105"/>
      <c r="AW154" s="105"/>
      <c r="AX154" s="105"/>
      <c r="AY154" s="105"/>
      <c r="AZ154" s="105">
        <v>0</v>
      </c>
      <c r="BA154" s="105"/>
      <c r="BB154" s="105"/>
      <c r="BC154" s="105"/>
      <c r="BD154" s="105"/>
      <c r="BE154" s="105">
        <v>27</v>
      </c>
      <c r="BF154" s="105"/>
      <c r="BG154" s="105"/>
      <c r="BH154" s="105"/>
      <c r="BI154" s="105"/>
      <c r="BJ154" s="105">
        <v>20</v>
      </c>
      <c r="BK154" s="105"/>
      <c r="BL154" s="105"/>
      <c r="BM154" s="105"/>
      <c r="BN154" s="105"/>
      <c r="BO154" s="105">
        <v>0</v>
      </c>
      <c r="BP154" s="105"/>
      <c r="BQ154" s="105"/>
      <c r="BR154" s="105"/>
      <c r="BS154" s="105"/>
      <c r="BT154" s="105">
        <v>20</v>
      </c>
      <c r="BU154" s="105"/>
      <c r="BV154" s="105"/>
      <c r="BW154" s="105"/>
      <c r="BX154" s="105"/>
    </row>
    <row r="155" spans="1:79" s="74" customFormat="1" ht="15" customHeight="1" x14ac:dyDescent="0.25">
      <c r="A155" s="64">
        <v>0</v>
      </c>
      <c r="B155" s="65"/>
      <c r="C155" s="65"/>
      <c r="D155" s="106" t="s">
        <v>161</v>
      </c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9"/>
      <c r="Q155" s="102"/>
      <c r="R155" s="102"/>
      <c r="S155" s="102"/>
      <c r="T155" s="102"/>
      <c r="U155" s="102"/>
      <c r="V155" s="106"/>
      <c r="W155" s="68"/>
      <c r="X155" s="68"/>
      <c r="Y155" s="68"/>
      <c r="Z155" s="68"/>
      <c r="AA155" s="68"/>
      <c r="AB155" s="68"/>
      <c r="AC155" s="68"/>
      <c r="AD155" s="68"/>
      <c r="AE155" s="69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3"/>
      <c r="BN155" s="103"/>
      <c r="BO155" s="103"/>
      <c r="BP155" s="103"/>
      <c r="BQ155" s="103"/>
      <c r="BR155" s="103"/>
      <c r="BS155" s="103"/>
      <c r="BT155" s="103"/>
      <c r="BU155" s="103"/>
      <c r="BV155" s="103"/>
      <c r="BW155" s="103"/>
      <c r="BX155" s="103"/>
    </row>
    <row r="156" spans="1:79" s="63" customFormat="1" ht="28.5" customHeight="1" x14ac:dyDescent="0.25">
      <c r="A156" s="53">
        <v>0</v>
      </c>
      <c r="B156" s="54"/>
      <c r="C156" s="54"/>
      <c r="D156" s="104" t="s">
        <v>162</v>
      </c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8"/>
      <c r="Q156" s="34" t="s">
        <v>149</v>
      </c>
      <c r="R156" s="34"/>
      <c r="S156" s="34"/>
      <c r="T156" s="34"/>
      <c r="U156" s="34"/>
      <c r="V156" s="104" t="s">
        <v>158</v>
      </c>
      <c r="W156" s="57"/>
      <c r="X156" s="57"/>
      <c r="Y156" s="57"/>
      <c r="Z156" s="57"/>
      <c r="AA156" s="57"/>
      <c r="AB156" s="57"/>
      <c r="AC156" s="57"/>
      <c r="AD156" s="57"/>
      <c r="AE156" s="58"/>
      <c r="AF156" s="105">
        <v>7375.95</v>
      </c>
      <c r="AG156" s="105"/>
      <c r="AH156" s="105"/>
      <c r="AI156" s="105"/>
      <c r="AJ156" s="105"/>
      <c r="AK156" s="105">
        <v>0</v>
      </c>
      <c r="AL156" s="105"/>
      <c r="AM156" s="105"/>
      <c r="AN156" s="105"/>
      <c r="AO156" s="105"/>
      <c r="AP156" s="105">
        <v>7375.95</v>
      </c>
      <c r="AQ156" s="105"/>
      <c r="AR156" s="105"/>
      <c r="AS156" s="105"/>
      <c r="AT156" s="105"/>
      <c r="AU156" s="105">
        <v>7810.99</v>
      </c>
      <c r="AV156" s="105"/>
      <c r="AW156" s="105"/>
      <c r="AX156" s="105"/>
      <c r="AY156" s="105"/>
      <c r="AZ156" s="105">
        <v>0</v>
      </c>
      <c r="BA156" s="105"/>
      <c r="BB156" s="105"/>
      <c r="BC156" s="105"/>
      <c r="BD156" s="105"/>
      <c r="BE156" s="105">
        <v>7810.99</v>
      </c>
      <c r="BF156" s="105"/>
      <c r="BG156" s="105"/>
      <c r="BH156" s="105"/>
      <c r="BI156" s="105"/>
      <c r="BJ156" s="105">
        <v>9232.41</v>
      </c>
      <c r="BK156" s="105"/>
      <c r="BL156" s="105"/>
      <c r="BM156" s="105"/>
      <c r="BN156" s="105"/>
      <c r="BO156" s="105">
        <v>0</v>
      </c>
      <c r="BP156" s="105"/>
      <c r="BQ156" s="105"/>
      <c r="BR156" s="105"/>
      <c r="BS156" s="105"/>
      <c r="BT156" s="105">
        <v>9232.41</v>
      </c>
      <c r="BU156" s="105"/>
      <c r="BV156" s="105"/>
      <c r="BW156" s="105"/>
      <c r="BX156" s="105"/>
    </row>
    <row r="157" spans="1:79" s="63" customFormat="1" ht="45" customHeight="1" x14ac:dyDescent="0.25">
      <c r="A157" s="53">
        <v>0</v>
      </c>
      <c r="B157" s="54"/>
      <c r="C157" s="54"/>
      <c r="D157" s="104" t="s">
        <v>163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8"/>
      <c r="Q157" s="34" t="s">
        <v>149</v>
      </c>
      <c r="R157" s="34"/>
      <c r="S157" s="34"/>
      <c r="T157" s="34"/>
      <c r="U157" s="34"/>
      <c r="V157" s="104" t="s">
        <v>158</v>
      </c>
      <c r="W157" s="57"/>
      <c r="X157" s="57"/>
      <c r="Y157" s="57"/>
      <c r="Z157" s="57"/>
      <c r="AA157" s="57"/>
      <c r="AB157" s="57"/>
      <c r="AC157" s="57"/>
      <c r="AD157" s="57"/>
      <c r="AE157" s="58"/>
      <c r="AF157" s="105">
        <v>9151.86</v>
      </c>
      <c r="AG157" s="105"/>
      <c r="AH157" s="105"/>
      <c r="AI157" s="105"/>
      <c r="AJ157" s="105"/>
      <c r="AK157" s="105">
        <v>0</v>
      </c>
      <c r="AL157" s="105"/>
      <c r="AM157" s="105"/>
      <c r="AN157" s="105"/>
      <c r="AO157" s="105"/>
      <c r="AP157" s="105">
        <v>9151.86</v>
      </c>
      <c r="AQ157" s="105"/>
      <c r="AR157" s="105"/>
      <c r="AS157" s="105"/>
      <c r="AT157" s="105"/>
      <c r="AU157" s="105">
        <v>9979.26</v>
      </c>
      <c r="AV157" s="105"/>
      <c r="AW157" s="105"/>
      <c r="AX157" s="105"/>
      <c r="AY157" s="105"/>
      <c r="AZ157" s="105">
        <v>0</v>
      </c>
      <c r="BA157" s="105"/>
      <c r="BB157" s="105"/>
      <c r="BC157" s="105"/>
      <c r="BD157" s="105"/>
      <c r="BE157" s="105">
        <v>9979.26</v>
      </c>
      <c r="BF157" s="105"/>
      <c r="BG157" s="105"/>
      <c r="BH157" s="105"/>
      <c r="BI157" s="105"/>
      <c r="BJ157" s="105">
        <v>6874</v>
      </c>
      <c r="BK157" s="105"/>
      <c r="BL157" s="105"/>
      <c r="BM157" s="105"/>
      <c r="BN157" s="105"/>
      <c r="BO157" s="105">
        <v>0</v>
      </c>
      <c r="BP157" s="105"/>
      <c r="BQ157" s="105"/>
      <c r="BR157" s="105"/>
      <c r="BS157" s="105"/>
      <c r="BT157" s="105">
        <v>6874</v>
      </c>
      <c r="BU157" s="105"/>
      <c r="BV157" s="105"/>
      <c r="BW157" s="105"/>
      <c r="BX157" s="105"/>
    </row>
    <row r="158" spans="1:79" s="63" customFormat="1" ht="45" customHeight="1" x14ac:dyDescent="0.25">
      <c r="A158" s="53">
        <v>0</v>
      </c>
      <c r="B158" s="54"/>
      <c r="C158" s="54"/>
      <c r="D158" s="104" t="s">
        <v>164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8"/>
      <c r="Q158" s="34" t="s">
        <v>149</v>
      </c>
      <c r="R158" s="34"/>
      <c r="S158" s="34"/>
      <c r="T158" s="34"/>
      <c r="U158" s="34"/>
      <c r="V158" s="104" t="s">
        <v>158</v>
      </c>
      <c r="W158" s="57"/>
      <c r="X158" s="57"/>
      <c r="Y158" s="57"/>
      <c r="Z158" s="57"/>
      <c r="AA158" s="57"/>
      <c r="AB158" s="57"/>
      <c r="AC158" s="57"/>
      <c r="AD158" s="57"/>
      <c r="AE158" s="58"/>
      <c r="AF158" s="105">
        <v>116.88</v>
      </c>
      <c r="AG158" s="105"/>
      <c r="AH158" s="105"/>
      <c r="AI158" s="105"/>
      <c r="AJ158" s="105"/>
      <c r="AK158" s="105">
        <v>0</v>
      </c>
      <c r="AL158" s="105"/>
      <c r="AM158" s="105"/>
      <c r="AN158" s="105"/>
      <c r="AO158" s="105"/>
      <c r="AP158" s="105">
        <v>116.88</v>
      </c>
      <c r="AQ158" s="105"/>
      <c r="AR158" s="105"/>
      <c r="AS158" s="105"/>
      <c r="AT158" s="105"/>
      <c r="AU158" s="105">
        <v>96.4</v>
      </c>
      <c r="AV158" s="105"/>
      <c r="AW158" s="105"/>
      <c r="AX158" s="105"/>
      <c r="AY158" s="105"/>
      <c r="AZ158" s="105">
        <v>0</v>
      </c>
      <c r="BA158" s="105"/>
      <c r="BB158" s="105"/>
      <c r="BC158" s="105"/>
      <c r="BD158" s="105"/>
      <c r="BE158" s="105">
        <v>96.4</v>
      </c>
      <c r="BF158" s="105"/>
      <c r="BG158" s="105"/>
      <c r="BH158" s="105"/>
      <c r="BI158" s="105"/>
      <c r="BJ158" s="105">
        <v>66.41</v>
      </c>
      <c r="BK158" s="105"/>
      <c r="BL158" s="105"/>
      <c r="BM158" s="105"/>
      <c r="BN158" s="105"/>
      <c r="BO158" s="105">
        <v>0</v>
      </c>
      <c r="BP158" s="105"/>
      <c r="BQ158" s="105"/>
      <c r="BR158" s="105"/>
      <c r="BS158" s="105"/>
      <c r="BT158" s="105">
        <v>66.41</v>
      </c>
      <c r="BU158" s="105"/>
      <c r="BV158" s="105"/>
      <c r="BW158" s="105"/>
      <c r="BX158" s="105"/>
    </row>
    <row r="159" spans="1:79" s="74" customFormat="1" ht="15" customHeight="1" x14ac:dyDescent="0.25">
      <c r="A159" s="64">
        <v>0</v>
      </c>
      <c r="B159" s="65"/>
      <c r="C159" s="65"/>
      <c r="D159" s="106" t="s">
        <v>165</v>
      </c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9"/>
      <c r="Q159" s="102"/>
      <c r="R159" s="102"/>
      <c r="S159" s="102"/>
      <c r="T159" s="102"/>
      <c r="U159" s="102"/>
      <c r="V159" s="106"/>
      <c r="W159" s="68"/>
      <c r="X159" s="68"/>
      <c r="Y159" s="68"/>
      <c r="Z159" s="68"/>
      <c r="AA159" s="68"/>
      <c r="AB159" s="68"/>
      <c r="AC159" s="68"/>
      <c r="AD159" s="68"/>
      <c r="AE159" s="69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  <c r="BL159" s="103"/>
      <c r="BM159" s="103"/>
      <c r="BN159" s="103"/>
      <c r="BO159" s="103"/>
      <c r="BP159" s="103"/>
      <c r="BQ159" s="103"/>
      <c r="BR159" s="103"/>
      <c r="BS159" s="103"/>
      <c r="BT159" s="103"/>
      <c r="BU159" s="103"/>
      <c r="BV159" s="103"/>
      <c r="BW159" s="103"/>
      <c r="BX159" s="103"/>
    </row>
    <row r="160" spans="1:79" s="63" customFormat="1" ht="57" customHeight="1" x14ac:dyDescent="0.25">
      <c r="A160" s="53">
        <v>0</v>
      </c>
      <c r="B160" s="54"/>
      <c r="C160" s="54"/>
      <c r="D160" s="104" t="s">
        <v>166</v>
      </c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8"/>
      <c r="Q160" s="34" t="s">
        <v>167</v>
      </c>
      <c r="R160" s="34"/>
      <c r="S160" s="34"/>
      <c r="T160" s="34"/>
      <c r="U160" s="34"/>
      <c r="V160" s="104" t="s">
        <v>158</v>
      </c>
      <c r="W160" s="57"/>
      <c r="X160" s="57"/>
      <c r="Y160" s="57"/>
      <c r="Z160" s="57"/>
      <c r="AA160" s="57"/>
      <c r="AB160" s="57"/>
      <c r="AC160" s="57"/>
      <c r="AD160" s="57"/>
      <c r="AE160" s="58"/>
      <c r="AF160" s="105">
        <v>111.1</v>
      </c>
      <c r="AG160" s="105"/>
      <c r="AH160" s="105"/>
      <c r="AI160" s="105"/>
      <c r="AJ160" s="105"/>
      <c r="AK160" s="105">
        <v>0</v>
      </c>
      <c r="AL160" s="105"/>
      <c r="AM160" s="105"/>
      <c r="AN160" s="105"/>
      <c r="AO160" s="105"/>
      <c r="AP160" s="105">
        <v>111.1</v>
      </c>
      <c r="AQ160" s="105"/>
      <c r="AR160" s="105"/>
      <c r="AS160" s="105"/>
      <c r="AT160" s="105"/>
      <c r="AU160" s="105">
        <v>135</v>
      </c>
      <c r="AV160" s="105"/>
      <c r="AW160" s="105"/>
      <c r="AX160" s="105"/>
      <c r="AY160" s="105"/>
      <c r="AZ160" s="105">
        <v>0</v>
      </c>
      <c r="BA160" s="105"/>
      <c r="BB160" s="105"/>
      <c r="BC160" s="105"/>
      <c r="BD160" s="105"/>
      <c r="BE160" s="105">
        <v>135</v>
      </c>
      <c r="BF160" s="105"/>
      <c r="BG160" s="105"/>
      <c r="BH160" s="105"/>
      <c r="BI160" s="105"/>
      <c r="BJ160" s="105">
        <v>74</v>
      </c>
      <c r="BK160" s="105"/>
      <c r="BL160" s="105"/>
      <c r="BM160" s="105"/>
      <c r="BN160" s="105"/>
      <c r="BO160" s="105">
        <v>0</v>
      </c>
      <c r="BP160" s="105"/>
      <c r="BQ160" s="105"/>
      <c r="BR160" s="105"/>
      <c r="BS160" s="105"/>
      <c r="BT160" s="105">
        <v>74</v>
      </c>
      <c r="BU160" s="105"/>
      <c r="BV160" s="105"/>
      <c r="BW160" s="105"/>
      <c r="BX160" s="105"/>
    </row>
    <row r="162" spans="1:79" ht="14.25" customHeight="1" x14ac:dyDescent="0.25">
      <c r="A162" s="24" t="s">
        <v>168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</row>
    <row r="163" spans="1:79" ht="23.1" customHeight="1" x14ac:dyDescent="0.25">
      <c r="A163" s="31" t="s">
        <v>114</v>
      </c>
      <c r="B163" s="32"/>
      <c r="C163" s="32"/>
      <c r="D163" s="34" t="s">
        <v>127</v>
      </c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 t="s">
        <v>128</v>
      </c>
      <c r="R163" s="34"/>
      <c r="S163" s="34"/>
      <c r="T163" s="34"/>
      <c r="U163" s="34"/>
      <c r="V163" s="34" t="s">
        <v>129</v>
      </c>
      <c r="W163" s="34"/>
      <c r="X163" s="34"/>
      <c r="Y163" s="34"/>
      <c r="Z163" s="34"/>
      <c r="AA163" s="34"/>
      <c r="AB163" s="34"/>
      <c r="AC163" s="34"/>
      <c r="AD163" s="34"/>
      <c r="AE163" s="34"/>
      <c r="AF163" s="38" t="s">
        <v>71</v>
      </c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40"/>
      <c r="AU163" s="38" t="s">
        <v>72</v>
      </c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40"/>
    </row>
    <row r="164" spans="1:79" ht="28.5" customHeight="1" x14ac:dyDescent="0.25">
      <c r="A164" s="35"/>
      <c r="B164" s="36"/>
      <c r="C164" s="36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 t="s">
        <v>40</v>
      </c>
      <c r="AG164" s="34"/>
      <c r="AH164" s="34"/>
      <c r="AI164" s="34"/>
      <c r="AJ164" s="34"/>
      <c r="AK164" s="34" t="s">
        <v>41</v>
      </c>
      <c r="AL164" s="34"/>
      <c r="AM164" s="34"/>
      <c r="AN164" s="34"/>
      <c r="AO164" s="34"/>
      <c r="AP164" s="34" t="s">
        <v>130</v>
      </c>
      <c r="AQ164" s="34"/>
      <c r="AR164" s="34"/>
      <c r="AS164" s="34"/>
      <c r="AT164" s="34"/>
      <c r="AU164" s="34" t="s">
        <v>40</v>
      </c>
      <c r="AV164" s="34"/>
      <c r="AW164" s="34"/>
      <c r="AX164" s="34"/>
      <c r="AY164" s="34"/>
      <c r="AZ164" s="34" t="s">
        <v>41</v>
      </c>
      <c r="BA164" s="34"/>
      <c r="BB164" s="34"/>
      <c r="BC164" s="34"/>
      <c r="BD164" s="34"/>
      <c r="BE164" s="34" t="s">
        <v>131</v>
      </c>
      <c r="BF164" s="34"/>
      <c r="BG164" s="34"/>
      <c r="BH164" s="34"/>
      <c r="BI164" s="34"/>
    </row>
    <row r="165" spans="1:79" ht="15" customHeight="1" x14ac:dyDescent="0.25">
      <c r="A165" s="38">
        <v>1</v>
      </c>
      <c r="B165" s="39"/>
      <c r="C165" s="39"/>
      <c r="D165" s="34">
        <v>2</v>
      </c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>
        <v>3</v>
      </c>
      <c r="R165" s="34"/>
      <c r="S165" s="34"/>
      <c r="T165" s="34"/>
      <c r="U165" s="34"/>
      <c r="V165" s="34">
        <v>4</v>
      </c>
      <c r="W165" s="34"/>
      <c r="X165" s="34"/>
      <c r="Y165" s="34"/>
      <c r="Z165" s="34"/>
      <c r="AA165" s="34"/>
      <c r="AB165" s="34"/>
      <c r="AC165" s="34"/>
      <c r="AD165" s="34"/>
      <c r="AE165" s="34"/>
      <c r="AF165" s="34">
        <v>5</v>
      </c>
      <c r="AG165" s="34"/>
      <c r="AH165" s="34"/>
      <c r="AI165" s="34"/>
      <c r="AJ165" s="34"/>
      <c r="AK165" s="34">
        <v>6</v>
      </c>
      <c r="AL165" s="34"/>
      <c r="AM165" s="34"/>
      <c r="AN165" s="34"/>
      <c r="AO165" s="34"/>
      <c r="AP165" s="34">
        <v>7</v>
      </c>
      <c r="AQ165" s="34"/>
      <c r="AR165" s="34"/>
      <c r="AS165" s="34"/>
      <c r="AT165" s="34"/>
      <c r="AU165" s="34">
        <v>8</v>
      </c>
      <c r="AV165" s="34"/>
      <c r="AW165" s="34"/>
      <c r="AX165" s="34"/>
      <c r="AY165" s="34"/>
      <c r="AZ165" s="34">
        <v>9</v>
      </c>
      <c r="BA165" s="34"/>
      <c r="BB165" s="34"/>
      <c r="BC165" s="34"/>
      <c r="BD165" s="34"/>
      <c r="BE165" s="34">
        <v>10</v>
      </c>
      <c r="BF165" s="34"/>
      <c r="BG165" s="34"/>
      <c r="BH165" s="34"/>
      <c r="BI165" s="34"/>
    </row>
    <row r="166" spans="1:79" ht="15.75" hidden="1" customHeight="1" x14ac:dyDescent="0.25">
      <c r="A166" s="44" t="s">
        <v>132</v>
      </c>
      <c r="B166" s="45"/>
      <c r="C166" s="45"/>
      <c r="D166" s="34" t="s">
        <v>47</v>
      </c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 t="s">
        <v>133</v>
      </c>
      <c r="R166" s="34"/>
      <c r="S166" s="34"/>
      <c r="T166" s="34"/>
      <c r="U166" s="34"/>
      <c r="V166" s="34" t="s">
        <v>134</v>
      </c>
      <c r="W166" s="34"/>
      <c r="X166" s="34"/>
      <c r="Y166" s="34"/>
      <c r="Z166" s="34"/>
      <c r="AA166" s="34"/>
      <c r="AB166" s="34"/>
      <c r="AC166" s="34"/>
      <c r="AD166" s="34"/>
      <c r="AE166" s="34"/>
      <c r="AF166" s="76" t="s">
        <v>169</v>
      </c>
      <c r="AG166" s="76"/>
      <c r="AH166" s="76"/>
      <c r="AI166" s="76"/>
      <c r="AJ166" s="76"/>
      <c r="AK166" s="101" t="s">
        <v>170</v>
      </c>
      <c r="AL166" s="101"/>
      <c r="AM166" s="101"/>
      <c r="AN166" s="101"/>
      <c r="AO166" s="101"/>
      <c r="AP166" s="89" t="s">
        <v>137</v>
      </c>
      <c r="AQ166" s="89"/>
      <c r="AR166" s="89"/>
      <c r="AS166" s="89"/>
      <c r="AT166" s="89"/>
      <c r="AU166" s="76" t="s">
        <v>171</v>
      </c>
      <c r="AV166" s="76"/>
      <c r="AW166" s="76"/>
      <c r="AX166" s="76"/>
      <c r="AY166" s="76"/>
      <c r="AZ166" s="101" t="s">
        <v>172</v>
      </c>
      <c r="BA166" s="101"/>
      <c r="BB166" s="101"/>
      <c r="BC166" s="101"/>
      <c r="BD166" s="101"/>
      <c r="BE166" s="89" t="s">
        <v>137</v>
      </c>
      <c r="BF166" s="89"/>
      <c r="BG166" s="89"/>
      <c r="BH166" s="89"/>
      <c r="BI166" s="89"/>
      <c r="CA166" t="s">
        <v>173</v>
      </c>
    </row>
    <row r="167" spans="1:79" s="74" customFormat="1" ht="14.25" x14ac:dyDescent="0.25">
      <c r="A167" s="64">
        <v>0</v>
      </c>
      <c r="B167" s="65"/>
      <c r="C167" s="65"/>
      <c r="D167" s="102" t="s">
        <v>143</v>
      </c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CA167" s="74" t="s">
        <v>174</v>
      </c>
    </row>
    <row r="168" spans="1:79" s="63" customFormat="1" ht="28.5" customHeight="1" x14ac:dyDescent="0.25">
      <c r="A168" s="53">
        <v>0</v>
      </c>
      <c r="B168" s="54"/>
      <c r="C168" s="54"/>
      <c r="D168" s="104" t="s">
        <v>145</v>
      </c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8"/>
      <c r="Q168" s="34" t="s">
        <v>146</v>
      </c>
      <c r="R168" s="34"/>
      <c r="S168" s="34"/>
      <c r="T168" s="34"/>
      <c r="U168" s="34"/>
      <c r="V168" s="34" t="s">
        <v>147</v>
      </c>
      <c r="W168" s="34"/>
      <c r="X168" s="34"/>
      <c r="Y168" s="34"/>
      <c r="Z168" s="34"/>
      <c r="AA168" s="34"/>
      <c r="AB168" s="34"/>
      <c r="AC168" s="34"/>
      <c r="AD168" s="34"/>
      <c r="AE168" s="34"/>
      <c r="AF168" s="105">
        <v>1</v>
      </c>
      <c r="AG168" s="105"/>
      <c r="AH168" s="105"/>
      <c r="AI168" s="105"/>
      <c r="AJ168" s="105"/>
      <c r="AK168" s="105">
        <v>0</v>
      </c>
      <c r="AL168" s="105"/>
      <c r="AM168" s="105"/>
      <c r="AN168" s="105"/>
      <c r="AO168" s="105"/>
      <c r="AP168" s="105">
        <v>1</v>
      </c>
      <c r="AQ168" s="105"/>
      <c r="AR168" s="105"/>
      <c r="AS168" s="105"/>
      <c r="AT168" s="105"/>
      <c r="AU168" s="105">
        <v>1</v>
      </c>
      <c r="AV168" s="105"/>
      <c r="AW168" s="105"/>
      <c r="AX168" s="105"/>
      <c r="AY168" s="105"/>
      <c r="AZ168" s="105">
        <v>0</v>
      </c>
      <c r="BA168" s="105"/>
      <c r="BB168" s="105"/>
      <c r="BC168" s="105"/>
      <c r="BD168" s="105"/>
      <c r="BE168" s="105">
        <v>1</v>
      </c>
      <c r="BF168" s="105"/>
      <c r="BG168" s="105"/>
      <c r="BH168" s="105"/>
      <c r="BI168" s="105"/>
    </row>
    <row r="169" spans="1:79" s="63" customFormat="1" ht="30" customHeight="1" x14ac:dyDescent="0.25">
      <c r="A169" s="53">
        <v>0</v>
      </c>
      <c r="B169" s="54"/>
      <c r="C169" s="54"/>
      <c r="D169" s="104" t="s">
        <v>148</v>
      </c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8"/>
      <c r="Q169" s="34" t="s">
        <v>149</v>
      </c>
      <c r="R169" s="34"/>
      <c r="S169" s="34"/>
      <c r="T169" s="34"/>
      <c r="U169" s="34"/>
      <c r="V169" s="34" t="s">
        <v>150</v>
      </c>
      <c r="W169" s="34"/>
      <c r="X169" s="34"/>
      <c r="Y169" s="34"/>
      <c r="Z169" s="34"/>
      <c r="AA169" s="34"/>
      <c r="AB169" s="34"/>
      <c r="AC169" s="34"/>
      <c r="AD169" s="34"/>
      <c r="AE169" s="34"/>
      <c r="AF169" s="105">
        <v>2614317</v>
      </c>
      <c r="AG169" s="105"/>
      <c r="AH169" s="105"/>
      <c r="AI169" s="105"/>
      <c r="AJ169" s="105"/>
      <c r="AK169" s="105">
        <v>0</v>
      </c>
      <c r="AL169" s="105"/>
      <c r="AM169" s="105"/>
      <c r="AN169" s="105"/>
      <c r="AO169" s="105"/>
      <c r="AP169" s="105">
        <v>2614317</v>
      </c>
      <c r="AQ169" s="105"/>
      <c r="AR169" s="105"/>
      <c r="AS169" s="105"/>
      <c r="AT169" s="105"/>
      <c r="AU169" s="105">
        <v>1796224</v>
      </c>
      <c r="AV169" s="105"/>
      <c r="AW169" s="105"/>
      <c r="AX169" s="105"/>
      <c r="AY169" s="105"/>
      <c r="AZ169" s="105">
        <v>0</v>
      </c>
      <c r="BA169" s="105"/>
      <c r="BB169" s="105"/>
      <c r="BC169" s="105"/>
      <c r="BD169" s="105"/>
      <c r="BE169" s="105">
        <v>1796224</v>
      </c>
      <c r="BF169" s="105"/>
      <c r="BG169" s="105"/>
      <c r="BH169" s="105"/>
      <c r="BI169" s="105"/>
    </row>
    <row r="170" spans="1:79" s="63" customFormat="1" ht="45" customHeight="1" x14ac:dyDescent="0.25">
      <c r="A170" s="53">
        <v>0</v>
      </c>
      <c r="B170" s="54"/>
      <c r="C170" s="54"/>
      <c r="D170" s="104" t="s">
        <v>151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8"/>
      <c r="Q170" s="34" t="s">
        <v>149</v>
      </c>
      <c r="R170" s="34"/>
      <c r="S170" s="34"/>
      <c r="T170" s="34"/>
      <c r="U170" s="34"/>
      <c r="V170" s="34" t="s">
        <v>150</v>
      </c>
      <c r="W170" s="34"/>
      <c r="X170" s="34"/>
      <c r="Y170" s="34"/>
      <c r="Z170" s="34"/>
      <c r="AA170" s="34"/>
      <c r="AB170" s="34"/>
      <c r="AC170" s="34"/>
      <c r="AD170" s="34"/>
      <c r="AE170" s="34"/>
      <c r="AF170" s="105">
        <v>147104</v>
      </c>
      <c r="AG170" s="105"/>
      <c r="AH170" s="105"/>
      <c r="AI170" s="105"/>
      <c r="AJ170" s="105"/>
      <c r="AK170" s="105">
        <v>0</v>
      </c>
      <c r="AL170" s="105"/>
      <c r="AM170" s="105"/>
      <c r="AN170" s="105"/>
      <c r="AO170" s="105"/>
      <c r="AP170" s="105">
        <v>147104</v>
      </c>
      <c r="AQ170" s="105"/>
      <c r="AR170" s="105"/>
      <c r="AS170" s="105"/>
      <c r="AT170" s="105"/>
      <c r="AU170" s="105">
        <v>155636</v>
      </c>
      <c r="AV170" s="105"/>
      <c r="AW170" s="105"/>
      <c r="AX170" s="105"/>
      <c r="AY170" s="105"/>
      <c r="AZ170" s="105">
        <v>0</v>
      </c>
      <c r="BA170" s="105"/>
      <c r="BB170" s="105"/>
      <c r="BC170" s="105"/>
      <c r="BD170" s="105"/>
      <c r="BE170" s="105">
        <v>155636</v>
      </c>
      <c r="BF170" s="105"/>
      <c r="BG170" s="105"/>
      <c r="BH170" s="105"/>
      <c r="BI170" s="105"/>
    </row>
    <row r="171" spans="1:79" s="63" customFormat="1" ht="30" customHeight="1" x14ac:dyDescent="0.25">
      <c r="A171" s="53">
        <v>0</v>
      </c>
      <c r="B171" s="54"/>
      <c r="C171" s="54"/>
      <c r="D171" s="104" t="s">
        <v>152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8"/>
      <c r="Q171" s="34" t="s">
        <v>153</v>
      </c>
      <c r="R171" s="34"/>
      <c r="S171" s="34"/>
      <c r="T171" s="34"/>
      <c r="U171" s="34"/>
      <c r="V171" s="34" t="s">
        <v>154</v>
      </c>
      <c r="W171" s="34"/>
      <c r="X171" s="34"/>
      <c r="Y171" s="34"/>
      <c r="Z171" s="34"/>
      <c r="AA171" s="34"/>
      <c r="AB171" s="34"/>
      <c r="AC171" s="34"/>
      <c r="AD171" s="34"/>
      <c r="AE171" s="34"/>
      <c r="AF171" s="105">
        <v>15.5</v>
      </c>
      <c r="AG171" s="105"/>
      <c r="AH171" s="105"/>
      <c r="AI171" s="105"/>
      <c r="AJ171" s="105"/>
      <c r="AK171" s="105">
        <v>0</v>
      </c>
      <c r="AL171" s="105"/>
      <c r="AM171" s="105"/>
      <c r="AN171" s="105"/>
      <c r="AO171" s="105"/>
      <c r="AP171" s="105">
        <v>15.5</v>
      </c>
      <c r="AQ171" s="105"/>
      <c r="AR171" s="105"/>
      <c r="AS171" s="105"/>
      <c r="AT171" s="105"/>
      <c r="AU171" s="105">
        <v>15.5</v>
      </c>
      <c r="AV171" s="105"/>
      <c r="AW171" s="105"/>
      <c r="AX171" s="105"/>
      <c r="AY171" s="105"/>
      <c r="AZ171" s="105">
        <v>0</v>
      </c>
      <c r="BA171" s="105"/>
      <c r="BB171" s="105"/>
      <c r="BC171" s="105"/>
      <c r="BD171" s="105"/>
      <c r="BE171" s="105">
        <v>15.5</v>
      </c>
      <c r="BF171" s="105"/>
      <c r="BG171" s="105"/>
      <c r="BH171" s="105"/>
      <c r="BI171" s="105"/>
    </row>
    <row r="172" spans="1:79" s="74" customFormat="1" ht="14.25" x14ac:dyDescent="0.25">
      <c r="A172" s="64">
        <v>0</v>
      </c>
      <c r="B172" s="65"/>
      <c r="C172" s="65"/>
      <c r="D172" s="106" t="s">
        <v>155</v>
      </c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9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</row>
    <row r="173" spans="1:79" s="63" customFormat="1" ht="57" customHeight="1" x14ac:dyDescent="0.25">
      <c r="A173" s="53">
        <v>0</v>
      </c>
      <c r="B173" s="54"/>
      <c r="C173" s="54"/>
      <c r="D173" s="104" t="s">
        <v>156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8"/>
      <c r="Q173" s="34" t="s">
        <v>157</v>
      </c>
      <c r="R173" s="34"/>
      <c r="S173" s="34"/>
      <c r="T173" s="34"/>
      <c r="U173" s="34"/>
      <c r="V173" s="34" t="s">
        <v>158</v>
      </c>
      <c r="W173" s="34"/>
      <c r="X173" s="34"/>
      <c r="Y173" s="34"/>
      <c r="Z173" s="34"/>
      <c r="AA173" s="34"/>
      <c r="AB173" s="34"/>
      <c r="AC173" s="34"/>
      <c r="AD173" s="34"/>
      <c r="AE173" s="34"/>
      <c r="AF173" s="105">
        <v>2070</v>
      </c>
      <c r="AG173" s="105"/>
      <c r="AH173" s="105"/>
      <c r="AI173" s="105"/>
      <c r="AJ173" s="105"/>
      <c r="AK173" s="105">
        <v>0</v>
      </c>
      <c r="AL173" s="105"/>
      <c r="AM173" s="105"/>
      <c r="AN173" s="105"/>
      <c r="AO173" s="105"/>
      <c r="AP173" s="105">
        <v>2070</v>
      </c>
      <c r="AQ173" s="105"/>
      <c r="AR173" s="105"/>
      <c r="AS173" s="105"/>
      <c r="AT173" s="105"/>
      <c r="AU173" s="105">
        <v>2070</v>
      </c>
      <c r="AV173" s="105"/>
      <c r="AW173" s="105"/>
      <c r="AX173" s="105"/>
      <c r="AY173" s="105"/>
      <c r="AZ173" s="105">
        <v>0</v>
      </c>
      <c r="BA173" s="105"/>
      <c r="BB173" s="105"/>
      <c r="BC173" s="105"/>
      <c r="BD173" s="105"/>
      <c r="BE173" s="105">
        <v>2070</v>
      </c>
      <c r="BF173" s="105"/>
      <c r="BG173" s="105"/>
      <c r="BH173" s="105"/>
      <c r="BI173" s="105"/>
    </row>
    <row r="174" spans="1:79" s="63" customFormat="1" ht="45" customHeight="1" x14ac:dyDescent="0.25">
      <c r="A174" s="53">
        <v>0</v>
      </c>
      <c r="B174" s="54"/>
      <c r="C174" s="54"/>
      <c r="D174" s="104" t="s">
        <v>159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8"/>
      <c r="Q174" s="34" t="s">
        <v>146</v>
      </c>
      <c r="R174" s="34"/>
      <c r="S174" s="34"/>
      <c r="T174" s="34"/>
      <c r="U174" s="34"/>
      <c r="V174" s="104" t="s">
        <v>160</v>
      </c>
      <c r="W174" s="57"/>
      <c r="X174" s="57"/>
      <c r="Y174" s="57"/>
      <c r="Z174" s="57"/>
      <c r="AA174" s="57"/>
      <c r="AB174" s="57"/>
      <c r="AC174" s="57"/>
      <c r="AD174" s="57"/>
      <c r="AE174" s="58"/>
      <c r="AF174" s="105">
        <v>20</v>
      </c>
      <c r="AG174" s="105"/>
      <c r="AH174" s="105"/>
      <c r="AI174" s="105"/>
      <c r="AJ174" s="105"/>
      <c r="AK174" s="105">
        <v>0</v>
      </c>
      <c r="AL174" s="105"/>
      <c r="AM174" s="105"/>
      <c r="AN174" s="105"/>
      <c r="AO174" s="105"/>
      <c r="AP174" s="105">
        <v>20</v>
      </c>
      <c r="AQ174" s="105"/>
      <c r="AR174" s="105"/>
      <c r="AS174" s="105"/>
      <c r="AT174" s="105"/>
      <c r="AU174" s="105">
        <v>20</v>
      </c>
      <c r="AV174" s="105"/>
      <c r="AW174" s="105"/>
      <c r="AX174" s="105"/>
      <c r="AY174" s="105"/>
      <c r="AZ174" s="105">
        <v>0</v>
      </c>
      <c r="BA174" s="105"/>
      <c r="BB174" s="105"/>
      <c r="BC174" s="105"/>
      <c r="BD174" s="105"/>
      <c r="BE174" s="105">
        <v>20</v>
      </c>
      <c r="BF174" s="105"/>
      <c r="BG174" s="105"/>
      <c r="BH174" s="105"/>
      <c r="BI174" s="105"/>
    </row>
    <row r="175" spans="1:79" s="74" customFormat="1" ht="14.25" x14ac:dyDescent="0.25">
      <c r="A175" s="64">
        <v>0</v>
      </c>
      <c r="B175" s="65"/>
      <c r="C175" s="65"/>
      <c r="D175" s="106" t="s">
        <v>161</v>
      </c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9"/>
      <c r="Q175" s="102"/>
      <c r="R175" s="102"/>
      <c r="S175" s="102"/>
      <c r="T175" s="102"/>
      <c r="U175" s="102"/>
      <c r="V175" s="106"/>
      <c r="W175" s="68"/>
      <c r="X175" s="68"/>
      <c r="Y175" s="68"/>
      <c r="Z175" s="68"/>
      <c r="AA175" s="68"/>
      <c r="AB175" s="68"/>
      <c r="AC175" s="68"/>
      <c r="AD175" s="68"/>
      <c r="AE175" s="69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</row>
    <row r="176" spans="1:79" s="63" customFormat="1" ht="28.5" customHeight="1" x14ac:dyDescent="0.25">
      <c r="A176" s="53">
        <v>0</v>
      </c>
      <c r="B176" s="54"/>
      <c r="C176" s="54"/>
      <c r="D176" s="104" t="s">
        <v>162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8"/>
      <c r="Q176" s="34" t="s">
        <v>149</v>
      </c>
      <c r="R176" s="34"/>
      <c r="S176" s="34"/>
      <c r="T176" s="34"/>
      <c r="U176" s="34"/>
      <c r="V176" s="104" t="s">
        <v>158</v>
      </c>
      <c r="W176" s="57"/>
      <c r="X176" s="57"/>
      <c r="Y176" s="57"/>
      <c r="Z176" s="57"/>
      <c r="AA176" s="57"/>
      <c r="AB176" s="57"/>
      <c r="AC176" s="57"/>
      <c r="AD176" s="57"/>
      <c r="AE176" s="58"/>
      <c r="AF176" s="105">
        <v>9943.31</v>
      </c>
      <c r="AG176" s="105"/>
      <c r="AH176" s="105"/>
      <c r="AI176" s="105"/>
      <c r="AJ176" s="105"/>
      <c r="AK176" s="105">
        <v>0</v>
      </c>
      <c r="AL176" s="105"/>
      <c r="AM176" s="105"/>
      <c r="AN176" s="105"/>
      <c r="AO176" s="105"/>
      <c r="AP176" s="105">
        <v>9943.31</v>
      </c>
      <c r="AQ176" s="105"/>
      <c r="AR176" s="105"/>
      <c r="AS176" s="105"/>
      <c r="AT176" s="105"/>
      <c r="AU176" s="105">
        <v>10639.34</v>
      </c>
      <c r="AV176" s="105"/>
      <c r="AW176" s="105"/>
      <c r="AX176" s="105"/>
      <c r="AY176" s="105"/>
      <c r="AZ176" s="105">
        <v>0</v>
      </c>
      <c r="BA176" s="105"/>
      <c r="BB176" s="105"/>
      <c r="BC176" s="105"/>
      <c r="BD176" s="105"/>
      <c r="BE176" s="105">
        <v>10639.34</v>
      </c>
      <c r="BF176" s="105"/>
      <c r="BG176" s="105"/>
      <c r="BH176" s="105"/>
      <c r="BI176" s="105"/>
    </row>
    <row r="177" spans="1:79" s="63" customFormat="1" ht="45" customHeight="1" x14ac:dyDescent="0.25">
      <c r="A177" s="53">
        <v>0</v>
      </c>
      <c r="B177" s="54"/>
      <c r="C177" s="54"/>
      <c r="D177" s="104" t="s">
        <v>163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8"/>
      <c r="Q177" s="34" t="s">
        <v>149</v>
      </c>
      <c r="R177" s="34"/>
      <c r="S177" s="34"/>
      <c r="T177" s="34"/>
      <c r="U177" s="34"/>
      <c r="V177" s="104" t="s">
        <v>158</v>
      </c>
      <c r="W177" s="57"/>
      <c r="X177" s="57"/>
      <c r="Y177" s="57"/>
      <c r="Z177" s="57"/>
      <c r="AA177" s="57"/>
      <c r="AB177" s="57"/>
      <c r="AC177" s="57"/>
      <c r="AD177" s="57"/>
      <c r="AE177" s="58"/>
      <c r="AF177" s="105">
        <v>7355.2</v>
      </c>
      <c r="AG177" s="105"/>
      <c r="AH177" s="105"/>
      <c r="AI177" s="105"/>
      <c r="AJ177" s="105"/>
      <c r="AK177" s="105">
        <v>0</v>
      </c>
      <c r="AL177" s="105"/>
      <c r="AM177" s="105"/>
      <c r="AN177" s="105"/>
      <c r="AO177" s="105"/>
      <c r="AP177" s="105">
        <v>7355.2</v>
      </c>
      <c r="AQ177" s="105"/>
      <c r="AR177" s="105"/>
      <c r="AS177" s="105"/>
      <c r="AT177" s="105"/>
      <c r="AU177" s="105">
        <v>7781.8</v>
      </c>
      <c r="AV177" s="105"/>
      <c r="AW177" s="105"/>
      <c r="AX177" s="105"/>
      <c r="AY177" s="105"/>
      <c r="AZ177" s="105">
        <v>0</v>
      </c>
      <c r="BA177" s="105"/>
      <c r="BB177" s="105"/>
      <c r="BC177" s="105"/>
      <c r="BD177" s="105"/>
      <c r="BE177" s="105">
        <v>7781.8</v>
      </c>
      <c r="BF177" s="105"/>
      <c r="BG177" s="105"/>
      <c r="BH177" s="105"/>
      <c r="BI177" s="105"/>
    </row>
    <row r="178" spans="1:79" s="63" customFormat="1" ht="45" customHeight="1" x14ac:dyDescent="0.25">
      <c r="A178" s="53">
        <v>0</v>
      </c>
      <c r="B178" s="54"/>
      <c r="C178" s="54"/>
      <c r="D178" s="104" t="s">
        <v>164</v>
      </c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8"/>
      <c r="Q178" s="34" t="s">
        <v>149</v>
      </c>
      <c r="R178" s="34"/>
      <c r="S178" s="34"/>
      <c r="T178" s="34"/>
      <c r="U178" s="34"/>
      <c r="V178" s="104" t="s">
        <v>158</v>
      </c>
      <c r="W178" s="57"/>
      <c r="X178" s="57"/>
      <c r="Y178" s="57"/>
      <c r="Z178" s="57"/>
      <c r="AA178" s="57"/>
      <c r="AB178" s="57"/>
      <c r="AC178" s="57"/>
      <c r="AD178" s="57"/>
      <c r="AE178" s="58"/>
      <c r="AF178" s="105">
        <v>71.06</v>
      </c>
      <c r="AG178" s="105"/>
      <c r="AH178" s="105"/>
      <c r="AI178" s="105"/>
      <c r="AJ178" s="105"/>
      <c r="AK178" s="105">
        <v>0</v>
      </c>
      <c r="AL178" s="105"/>
      <c r="AM178" s="105"/>
      <c r="AN178" s="105"/>
      <c r="AO178" s="105"/>
      <c r="AP178" s="105">
        <v>71.06</v>
      </c>
      <c r="AQ178" s="105"/>
      <c r="AR178" s="105"/>
      <c r="AS178" s="105"/>
      <c r="AT178" s="105"/>
      <c r="AU178" s="105">
        <v>75.19</v>
      </c>
      <c r="AV178" s="105"/>
      <c r="AW178" s="105"/>
      <c r="AX178" s="105"/>
      <c r="AY178" s="105"/>
      <c r="AZ178" s="105">
        <v>0</v>
      </c>
      <c r="BA178" s="105"/>
      <c r="BB178" s="105"/>
      <c r="BC178" s="105"/>
      <c r="BD178" s="105"/>
      <c r="BE178" s="105">
        <v>75.19</v>
      </c>
      <c r="BF178" s="105"/>
      <c r="BG178" s="105"/>
      <c r="BH178" s="105"/>
      <c r="BI178" s="105"/>
    </row>
    <row r="179" spans="1:79" s="74" customFormat="1" ht="14.25" x14ac:dyDescent="0.25">
      <c r="A179" s="64">
        <v>0</v>
      </c>
      <c r="B179" s="65"/>
      <c r="C179" s="65"/>
      <c r="D179" s="106" t="s">
        <v>165</v>
      </c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9"/>
      <c r="Q179" s="102"/>
      <c r="R179" s="102"/>
      <c r="S179" s="102"/>
      <c r="T179" s="102"/>
      <c r="U179" s="102"/>
      <c r="V179" s="106"/>
      <c r="W179" s="68"/>
      <c r="X179" s="68"/>
      <c r="Y179" s="68"/>
      <c r="Z179" s="68"/>
      <c r="AA179" s="68"/>
      <c r="AB179" s="68"/>
      <c r="AC179" s="68"/>
      <c r="AD179" s="68"/>
      <c r="AE179" s="69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  <c r="BD179" s="103"/>
      <c r="BE179" s="103"/>
      <c r="BF179" s="103"/>
      <c r="BG179" s="103"/>
      <c r="BH179" s="103"/>
      <c r="BI179" s="103"/>
    </row>
    <row r="180" spans="1:79" s="63" customFormat="1" ht="57" customHeight="1" x14ac:dyDescent="0.25">
      <c r="A180" s="53">
        <v>0</v>
      </c>
      <c r="B180" s="54"/>
      <c r="C180" s="54"/>
      <c r="D180" s="104" t="s">
        <v>166</v>
      </c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8"/>
      <c r="Q180" s="34" t="s">
        <v>167</v>
      </c>
      <c r="R180" s="34"/>
      <c r="S180" s="34"/>
      <c r="T180" s="34"/>
      <c r="U180" s="34"/>
      <c r="V180" s="104" t="s">
        <v>158</v>
      </c>
      <c r="W180" s="57"/>
      <c r="X180" s="57"/>
      <c r="Y180" s="57"/>
      <c r="Z180" s="57"/>
      <c r="AA180" s="57"/>
      <c r="AB180" s="57"/>
      <c r="AC180" s="57"/>
      <c r="AD180" s="57"/>
      <c r="AE180" s="58"/>
      <c r="AF180" s="105">
        <v>100</v>
      </c>
      <c r="AG180" s="105"/>
      <c r="AH180" s="105"/>
      <c r="AI180" s="105"/>
      <c r="AJ180" s="105"/>
      <c r="AK180" s="105">
        <v>0</v>
      </c>
      <c r="AL180" s="105"/>
      <c r="AM180" s="105"/>
      <c r="AN180" s="105"/>
      <c r="AO180" s="105"/>
      <c r="AP180" s="105">
        <v>100</v>
      </c>
      <c r="AQ180" s="105"/>
      <c r="AR180" s="105"/>
      <c r="AS180" s="105"/>
      <c r="AT180" s="105"/>
      <c r="AU180" s="105">
        <v>100</v>
      </c>
      <c r="AV180" s="105"/>
      <c r="AW180" s="105"/>
      <c r="AX180" s="105"/>
      <c r="AY180" s="105"/>
      <c r="AZ180" s="105">
        <v>0</v>
      </c>
      <c r="BA180" s="105"/>
      <c r="BB180" s="105"/>
      <c r="BC180" s="105"/>
      <c r="BD180" s="105"/>
      <c r="BE180" s="105">
        <v>100</v>
      </c>
      <c r="BF180" s="105"/>
      <c r="BG180" s="105"/>
      <c r="BH180" s="105"/>
      <c r="BI180" s="105"/>
    </row>
    <row r="182" spans="1:79" ht="14.25" customHeight="1" x14ac:dyDescent="0.25">
      <c r="A182" s="24" t="s">
        <v>175</v>
      </c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</row>
    <row r="183" spans="1:79" ht="15" customHeight="1" x14ac:dyDescent="0.25">
      <c r="A183" s="75" t="s">
        <v>34</v>
      </c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  <c r="BN183" s="75"/>
      <c r="BO183" s="75"/>
      <c r="BP183" s="75"/>
      <c r="BQ183" s="75"/>
      <c r="BR183" s="75"/>
    </row>
    <row r="184" spans="1:79" ht="12.95" customHeight="1" x14ac:dyDescent="0.25">
      <c r="A184" s="31" t="s">
        <v>36</v>
      </c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3"/>
      <c r="U184" s="34" t="s">
        <v>37</v>
      </c>
      <c r="V184" s="34"/>
      <c r="W184" s="34"/>
      <c r="X184" s="34"/>
      <c r="Y184" s="34"/>
      <c r="Z184" s="34"/>
      <c r="AA184" s="34"/>
      <c r="AB184" s="34"/>
      <c r="AC184" s="34"/>
      <c r="AD184" s="34"/>
      <c r="AE184" s="34" t="s">
        <v>38</v>
      </c>
      <c r="AF184" s="34"/>
      <c r="AG184" s="34"/>
      <c r="AH184" s="34"/>
      <c r="AI184" s="34"/>
      <c r="AJ184" s="34"/>
      <c r="AK184" s="34"/>
      <c r="AL184" s="34"/>
      <c r="AM184" s="34"/>
      <c r="AN184" s="34"/>
      <c r="AO184" s="34" t="s">
        <v>39</v>
      </c>
      <c r="AP184" s="34"/>
      <c r="AQ184" s="34"/>
      <c r="AR184" s="34"/>
      <c r="AS184" s="34"/>
      <c r="AT184" s="34"/>
      <c r="AU184" s="34"/>
      <c r="AV184" s="34"/>
      <c r="AW184" s="34"/>
      <c r="AX184" s="34"/>
      <c r="AY184" s="34" t="s">
        <v>71</v>
      </c>
      <c r="AZ184" s="34"/>
      <c r="BA184" s="34"/>
      <c r="BB184" s="34"/>
      <c r="BC184" s="34"/>
      <c r="BD184" s="34"/>
      <c r="BE184" s="34"/>
      <c r="BF184" s="34"/>
      <c r="BG184" s="34"/>
      <c r="BH184" s="34"/>
      <c r="BI184" s="34" t="s">
        <v>72</v>
      </c>
      <c r="BJ184" s="34"/>
      <c r="BK184" s="34"/>
      <c r="BL184" s="34"/>
      <c r="BM184" s="34"/>
      <c r="BN184" s="34"/>
      <c r="BO184" s="34"/>
      <c r="BP184" s="34"/>
      <c r="BQ184" s="34"/>
      <c r="BR184" s="34"/>
    </row>
    <row r="185" spans="1:79" ht="30" customHeight="1" x14ac:dyDescent="0.25">
      <c r="A185" s="35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7"/>
      <c r="U185" s="34" t="s">
        <v>40</v>
      </c>
      <c r="V185" s="34"/>
      <c r="W185" s="34"/>
      <c r="X185" s="34"/>
      <c r="Y185" s="34"/>
      <c r="Z185" s="34" t="s">
        <v>41</v>
      </c>
      <c r="AA185" s="34"/>
      <c r="AB185" s="34"/>
      <c r="AC185" s="34"/>
      <c r="AD185" s="34"/>
      <c r="AE185" s="34" t="s">
        <v>40</v>
      </c>
      <c r="AF185" s="34"/>
      <c r="AG185" s="34"/>
      <c r="AH185" s="34"/>
      <c r="AI185" s="34"/>
      <c r="AJ185" s="34" t="s">
        <v>41</v>
      </c>
      <c r="AK185" s="34"/>
      <c r="AL185" s="34"/>
      <c r="AM185" s="34"/>
      <c r="AN185" s="34"/>
      <c r="AO185" s="34" t="s">
        <v>40</v>
      </c>
      <c r="AP185" s="34"/>
      <c r="AQ185" s="34"/>
      <c r="AR185" s="34"/>
      <c r="AS185" s="34"/>
      <c r="AT185" s="34" t="s">
        <v>41</v>
      </c>
      <c r="AU185" s="34"/>
      <c r="AV185" s="34"/>
      <c r="AW185" s="34"/>
      <c r="AX185" s="34"/>
      <c r="AY185" s="34" t="s">
        <v>40</v>
      </c>
      <c r="AZ185" s="34"/>
      <c r="BA185" s="34"/>
      <c r="BB185" s="34"/>
      <c r="BC185" s="34"/>
      <c r="BD185" s="34" t="s">
        <v>41</v>
      </c>
      <c r="BE185" s="34"/>
      <c r="BF185" s="34"/>
      <c r="BG185" s="34"/>
      <c r="BH185" s="34"/>
      <c r="BI185" s="34" t="s">
        <v>40</v>
      </c>
      <c r="BJ185" s="34"/>
      <c r="BK185" s="34"/>
      <c r="BL185" s="34"/>
      <c r="BM185" s="34"/>
      <c r="BN185" s="34" t="s">
        <v>41</v>
      </c>
      <c r="BO185" s="34"/>
      <c r="BP185" s="34"/>
      <c r="BQ185" s="34"/>
      <c r="BR185" s="34"/>
    </row>
    <row r="186" spans="1:79" ht="15" customHeight="1" x14ac:dyDescent="0.25">
      <c r="A186" s="38">
        <v>1</v>
      </c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40"/>
      <c r="U186" s="34">
        <v>2</v>
      </c>
      <c r="V186" s="34"/>
      <c r="W186" s="34"/>
      <c r="X186" s="34"/>
      <c r="Y186" s="34"/>
      <c r="Z186" s="34">
        <v>3</v>
      </c>
      <c r="AA186" s="34"/>
      <c r="AB186" s="34"/>
      <c r="AC186" s="34"/>
      <c r="AD186" s="34"/>
      <c r="AE186" s="34">
        <v>4</v>
      </c>
      <c r="AF186" s="34"/>
      <c r="AG186" s="34"/>
      <c r="AH186" s="34"/>
      <c r="AI186" s="34"/>
      <c r="AJ186" s="34">
        <v>5</v>
      </c>
      <c r="AK186" s="34"/>
      <c r="AL186" s="34"/>
      <c r="AM186" s="34"/>
      <c r="AN186" s="34"/>
      <c r="AO186" s="34">
        <v>6</v>
      </c>
      <c r="AP186" s="34"/>
      <c r="AQ186" s="34"/>
      <c r="AR186" s="34"/>
      <c r="AS186" s="34"/>
      <c r="AT186" s="34">
        <v>7</v>
      </c>
      <c r="AU186" s="34"/>
      <c r="AV186" s="34"/>
      <c r="AW186" s="34"/>
      <c r="AX186" s="34"/>
      <c r="AY186" s="34">
        <v>8</v>
      </c>
      <c r="AZ186" s="34"/>
      <c r="BA186" s="34"/>
      <c r="BB186" s="34"/>
      <c r="BC186" s="34"/>
      <c r="BD186" s="34">
        <v>9</v>
      </c>
      <c r="BE186" s="34"/>
      <c r="BF186" s="34"/>
      <c r="BG186" s="34"/>
      <c r="BH186" s="34"/>
      <c r="BI186" s="34">
        <v>10</v>
      </c>
      <c r="BJ186" s="34"/>
      <c r="BK186" s="34"/>
      <c r="BL186" s="34"/>
      <c r="BM186" s="34"/>
      <c r="BN186" s="34">
        <v>11</v>
      </c>
      <c r="BO186" s="34"/>
      <c r="BP186" s="34"/>
      <c r="BQ186" s="34"/>
      <c r="BR186" s="34"/>
    </row>
    <row r="187" spans="1:79" s="88" customFormat="1" ht="15.75" hidden="1" customHeight="1" x14ac:dyDescent="0.25">
      <c r="A187" s="44" t="s">
        <v>47</v>
      </c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6"/>
      <c r="U187" s="76" t="s">
        <v>48</v>
      </c>
      <c r="V187" s="76"/>
      <c r="W187" s="76"/>
      <c r="X187" s="76"/>
      <c r="Y187" s="76"/>
      <c r="Z187" s="101" t="s">
        <v>49</v>
      </c>
      <c r="AA187" s="101"/>
      <c r="AB187" s="101"/>
      <c r="AC187" s="101"/>
      <c r="AD187" s="101"/>
      <c r="AE187" s="76" t="s">
        <v>52</v>
      </c>
      <c r="AF187" s="76"/>
      <c r="AG187" s="76"/>
      <c r="AH187" s="76"/>
      <c r="AI187" s="76"/>
      <c r="AJ187" s="101" t="s">
        <v>53</v>
      </c>
      <c r="AK187" s="101"/>
      <c r="AL187" s="101"/>
      <c r="AM187" s="101"/>
      <c r="AN187" s="101"/>
      <c r="AO187" s="76" t="s">
        <v>55</v>
      </c>
      <c r="AP187" s="76"/>
      <c r="AQ187" s="76"/>
      <c r="AR187" s="76"/>
      <c r="AS187" s="76"/>
      <c r="AT187" s="101" t="s">
        <v>56</v>
      </c>
      <c r="AU187" s="101"/>
      <c r="AV187" s="101"/>
      <c r="AW187" s="101"/>
      <c r="AX187" s="101"/>
      <c r="AY187" s="76" t="s">
        <v>73</v>
      </c>
      <c r="AZ187" s="76"/>
      <c r="BA187" s="76"/>
      <c r="BB187" s="76"/>
      <c r="BC187" s="76"/>
      <c r="BD187" s="101" t="s">
        <v>74</v>
      </c>
      <c r="BE187" s="101"/>
      <c r="BF187" s="101"/>
      <c r="BG187" s="101"/>
      <c r="BH187" s="101"/>
      <c r="BI187" s="76" t="s">
        <v>77</v>
      </c>
      <c r="BJ187" s="76"/>
      <c r="BK187" s="76"/>
      <c r="BL187" s="76"/>
      <c r="BM187" s="76"/>
      <c r="BN187" s="101" t="s">
        <v>78</v>
      </c>
      <c r="BO187" s="101"/>
      <c r="BP187" s="101"/>
      <c r="BQ187" s="101"/>
      <c r="BR187" s="101"/>
      <c r="CA187" t="s">
        <v>176</v>
      </c>
    </row>
    <row r="188" spans="1:79" s="74" customFormat="1" ht="12.75" customHeight="1" x14ac:dyDescent="0.25">
      <c r="A188" s="67" t="s">
        <v>177</v>
      </c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9"/>
      <c r="U188" s="107">
        <v>1081865</v>
      </c>
      <c r="V188" s="107"/>
      <c r="W188" s="107"/>
      <c r="X188" s="107"/>
      <c r="Y188" s="107"/>
      <c r="Z188" s="107">
        <v>0</v>
      </c>
      <c r="AA188" s="107"/>
      <c r="AB188" s="107"/>
      <c r="AC188" s="107"/>
      <c r="AD188" s="107"/>
      <c r="AE188" s="107">
        <v>1257360</v>
      </c>
      <c r="AF188" s="107"/>
      <c r="AG188" s="107"/>
      <c r="AH188" s="107"/>
      <c r="AI188" s="107"/>
      <c r="AJ188" s="107">
        <v>0</v>
      </c>
      <c r="AK188" s="107"/>
      <c r="AL188" s="107"/>
      <c r="AM188" s="107"/>
      <c r="AN188" s="107"/>
      <c r="AO188" s="107">
        <v>1451498</v>
      </c>
      <c r="AP188" s="107"/>
      <c r="AQ188" s="107"/>
      <c r="AR188" s="107"/>
      <c r="AS188" s="107"/>
      <c r="AT188" s="107">
        <v>0</v>
      </c>
      <c r="AU188" s="107"/>
      <c r="AV188" s="107"/>
      <c r="AW188" s="107"/>
      <c r="AX188" s="107"/>
      <c r="AY188" s="107">
        <v>1563264</v>
      </c>
      <c r="AZ188" s="107"/>
      <c r="BA188" s="107"/>
      <c r="BB188" s="107"/>
      <c r="BC188" s="107"/>
      <c r="BD188" s="107">
        <v>0</v>
      </c>
      <c r="BE188" s="107"/>
      <c r="BF188" s="107"/>
      <c r="BG188" s="107"/>
      <c r="BH188" s="107"/>
      <c r="BI188" s="107">
        <v>1672693</v>
      </c>
      <c r="BJ188" s="107"/>
      <c r="BK188" s="107"/>
      <c r="BL188" s="107"/>
      <c r="BM188" s="107"/>
      <c r="BN188" s="107">
        <v>0</v>
      </c>
      <c r="BO188" s="107"/>
      <c r="BP188" s="107"/>
      <c r="BQ188" s="107"/>
      <c r="BR188" s="107"/>
      <c r="CA188" s="74" t="s">
        <v>178</v>
      </c>
    </row>
    <row r="189" spans="1:79" s="63" customFormat="1" ht="12.75" customHeight="1" x14ac:dyDescent="0.25">
      <c r="A189" s="56" t="s">
        <v>179</v>
      </c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8"/>
      <c r="U189" s="108">
        <v>637338</v>
      </c>
      <c r="V189" s="108"/>
      <c r="W189" s="108"/>
      <c r="X189" s="108"/>
      <c r="Y189" s="108"/>
      <c r="Z189" s="108">
        <v>0</v>
      </c>
      <c r="AA189" s="108"/>
      <c r="AB189" s="108"/>
      <c r="AC189" s="108"/>
      <c r="AD189" s="108"/>
      <c r="AE189" s="108">
        <v>728274</v>
      </c>
      <c r="AF189" s="108"/>
      <c r="AG189" s="108"/>
      <c r="AH189" s="108"/>
      <c r="AI189" s="108"/>
      <c r="AJ189" s="108">
        <v>0</v>
      </c>
      <c r="AK189" s="108"/>
      <c r="AL189" s="108"/>
      <c r="AM189" s="108"/>
      <c r="AN189" s="108"/>
      <c r="AO189" s="108">
        <v>880768</v>
      </c>
      <c r="AP189" s="108"/>
      <c r="AQ189" s="108"/>
      <c r="AR189" s="108"/>
      <c r="AS189" s="108"/>
      <c r="AT189" s="108">
        <v>0</v>
      </c>
      <c r="AU189" s="108"/>
      <c r="AV189" s="108"/>
      <c r="AW189" s="108"/>
      <c r="AX189" s="108"/>
      <c r="AY189" s="108">
        <v>948588</v>
      </c>
      <c r="AZ189" s="108"/>
      <c r="BA189" s="108"/>
      <c r="BB189" s="108"/>
      <c r="BC189" s="108"/>
      <c r="BD189" s="108">
        <v>0</v>
      </c>
      <c r="BE189" s="108"/>
      <c r="BF189" s="108"/>
      <c r="BG189" s="108"/>
      <c r="BH189" s="108"/>
      <c r="BI189" s="108">
        <v>1014990</v>
      </c>
      <c r="BJ189" s="108"/>
      <c r="BK189" s="108"/>
      <c r="BL189" s="108"/>
      <c r="BM189" s="108"/>
      <c r="BN189" s="108">
        <v>0</v>
      </c>
      <c r="BO189" s="108"/>
      <c r="BP189" s="108"/>
      <c r="BQ189" s="108"/>
      <c r="BR189" s="108"/>
    </row>
    <row r="190" spans="1:79" s="63" customFormat="1" ht="12.75" customHeight="1" x14ac:dyDescent="0.25">
      <c r="A190" s="56" t="s">
        <v>180</v>
      </c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8"/>
      <c r="U190" s="108">
        <v>358822</v>
      </c>
      <c r="V190" s="108"/>
      <c r="W190" s="108"/>
      <c r="X190" s="108"/>
      <c r="Y190" s="108"/>
      <c r="Z190" s="108">
        <v>0</v>
      </c>
      <c r="AA190" s="108"/>
      <c r="AB190" s="108"/>
      <c r="AC190" s="108"/>
      <c r="AD190" s="108"/>
      <c r="AE190" s="108">
        <v>433890</v>
      </c>
      <c r="AF190" s="108"/>
      <c r="AG190" s="108"/>
      <c r="AH190" s="108"/>
      <c r="AI190" s="108"/>
      <c r="AJ190" s="108">
        <v>0</v>
      </c>
      <c r="AK190" s="108"/>
      <c r="AL190" s="108"/>
      <c r="AM190" s="108"/>
      <c r="AN190" s="108"/>
      <c r="AO190" s="108">
        <v>427077</v>
      </c>
      <c r="AP190" s="108"/>
      <c r="AQ190" s="108"/>
      <c r="AR190" s="108"/>
      <c r="AS190" s="108"/>
      <c r="AT190" s="108">
        <v>0</v>
      </c>
      <c r="AU190" s="108"/>
      <c r="AV190" s="108"/>
      <c r="AW190" s="108"/>
      <c r="AX190" s="108"/>
      <c r="AY190" s="108">
        <v>459962</v>
      </c>
      <c r="AZ190" s="108"/>
      <c r="BA190" s="108"/>
      <c r="BB190" s="108"/>
      <c r="BC190" s="108"/>
      <c r="BD190" s="108">
        <v>0</v>
      </c>
      <c r="BE190" s="108"/>
      <c r="BF190" s="108"/>
      <c r="BG190" s="108"/>
      <c r="BH190" s="108"/>
      <c r="BI190" s="108">
        <v>492159</v>
      </c>
      <c r="BJ190" s="108"/>
      <c r="BK190" s="108"/>
      <c r="BL190" s="108"/>
      <c r="BM190" s="108"/>
      <c r="BN190" s="108">
        <v>0</v>
      </c>
      <c r="BO190" s="108"/>
      <c r="BP190" s="108"/>
      <c r="BQ190" s="108"/>
      <c r="BR190" s="108"/>
    </row>
    <row r="191" spans="1:79" s="63" customFormat="1" ht="12.75" customHeight="1" x14ac:dyDescent="0.25">
      <c r="A191" s="56" t="s">
        <v>181</v>
      </c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8"/>
      <c r="U191" s="108">
        <v>85705</v>
      </c>
      <c r="V191" s="108"/>
      <c r="W191" s="108"/>
      <c r="X191" s="108"/>
      <c r="Y191" s="108"/>
      <c r="Z191" s="108">
        <v>0</v>
      </c>
      <c r="AA191" s="108"/>
      <c r="AB191" s="108"/>
      <c r="AC191" s="108"/>
      <c r="AD191" s="108"/>
      <c r="AE191" s="108">
        <v>95196</v>
      </c>
      <c r="AF191" s="108"/>
      <c r="AG191" s="108"/>
      <c r="AH191" s="108"/>
      <c r="AI191" s="108"/>
      <c r="AJ191" s="108">
        <v>0</v>
      </c>
      <c r="AK191" s="108"/>
      <c r="AL191" s="108"/>
      <c r="AM191" s="108"/>
      <c r="AN191" s="108"/>
      <c r="AO191" s="108">
        <v>143653</v>
      </c>
      <c r="AP191" s="108"/>
      <c r="AQ191" s="108"/>
      <c r="AR191" s="108"/>
      <c r="AS191" s="108"/>
      <c r="AT191" s="108">
        <v>0</v>
      </c>
      <c r="AU191" s="108"/>
      <c r="AV191" s="108"/>
      <c r="AW191" s="108"/>
      <c r="AX191" s="108"/>
      <c r="AY191" s="108">
        <v>154714</v>
      </c>
      <c r="AZ191" s="108"/>
      <c r="BA191" s="108"/>
      <c r="BB191" s="108"/>
      <c r="BC191" s="108"/>
      <c r="BD191" s="108">
        <v>0</v>
      </c>
      <c r="BE191" s="108"/>
      <c r="BF191" s="108"/>
      <c r="BG191" s="108"/>
      <c r="BH191" s="108"/>
      <c r="BI191" s="108">
        <v>165544</v>
      </c>
      <c r="BJ191" s="108"/>
      <c r="BK191" s="108"/>
      <c r="BL191" s="108"/>
      <c r="BM191" s="108"/>
      <c r="BN191" s="108">
        <v>0</v>
      </c>
      <c r="BO191" s="108"/>
      <c r="BP191" s="108"/>
      <c r="BQ191" s="108"/>
      <c r="BR191" s="108"/>
    </row>
    <row r="192" spans="1:79" s="63" customFormat="1" ht="12.75" customHeight="1" x14ac:dyDescent="0.25">
      <c r="A192" s="56" t="s">
        <v>182</v>
      </c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8"/>
      <c r="U192" s="108">
        <v>102999</v>
      </c>
      <c r="V192" s="108"/>
      <c r="W192" s="108"/>
      <c r="X192" s="108"/>
      <c r="Y192" s="108"/>
      <c r="Z192" s="108">
        <v>0</v>
      </c>
      <c r="AA192" s="108"/>
      <c r="AB192" s="108"/>
      <c r="AC192" s="108"/>
      <c r="AD192" s="108"/>
      <c r="AE192" s="108">
        <v>111989</v>
      </c>
      <c r="AF192" s="108"/>
      <c r="AG192" s="108"/>
      <c r="AH192" s="108"/>
      <c r="AI192" s="108"/>
      <c r="AJ192" s="108">
        <v>0</v>
      </c>
      <c r="AK192" s="108"/>
      <c r="AL192" s="108"/>
      <c r="AM192" s="108"/>
      <c r="AN192" s="108"/>
      <c r="AO192" s="108">
        <v>153340</v>
      </c>
      <c r="AP192" s="108"/>
      <c r="AQ192" s="108"/>
      <c r="AR192" s="108"/>
      <c r="AS192" s="108"/>
      <c r="AT192" s="108">
        <v>0</v>
      </c>
      <c r="AU192" s="108"/>
      <c r="AV192" s="108"/>
      <c r="AW192" s="108"/>
      <c r="AX192" s="108"/>
      <c r="AY192" s="108">
        <v>165147</v>
      </c>
      <c r="AZ192" s="108"/>
      <c r="BA192" s="108"/>
      <c r="BB192" s="108"/>
      <c r="BC192" s="108"/>
      <c r="BD192" s="108">
        <v>0</v>
      </c>
      <c r="BE192" s="108"/>
      <c r="BF192" s="108"/>
      <c r="BG192" s="108"/>
      <c r="BH192" s="108"/>
      <c r="BI192" s="108">
        <v>176707</v>
      </c>
      <c r="BJ192" s="108"/>
      <c r="BK192" s="108"/>
      <c r="BL192" s="108"/>
      <c r="BM192" s="108"/>
      <c r="BN192" s="108">
        <v>0</v>
      </c>
      <c r="BO192" s="108"/>
      <c r="BP192" s="108"/>
      <c r="BQ192" s="108"/>
      <c r="BR192" s="108"/>
    </row>
    <row r="193" spans="1:79" s="74" customFormat="1" ht="12.75" customHeight="1" x14ac:dyDescent="0.25">
      <c r="A193" s="67" t="s">
        <v>183</v>
      </c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9"/>
      <c r="U193" s="107">
        <v>30718</v>
      </c>
      <c r="V193" s="107"/>
      <c r="W193" s="107"/>
      <c r="X193" s="107"/>
      <c r="Y193" s="107"/>
      <c r="Z193" s="107">
        <v>0</v>
      </c>
      <c r="AA193" s="107"/>
      <c r="AB193" s="107"/>
      <c r="AC193" s="107"/>
      <c r="AD193" s="107"/>
      <c r="AE193" s="107">
        <v>56495</v>
      </c>
      <c r="AF193" s="107"/>
      <c r="AG193" s="107"/>
      <c r="AH193" s="107"/>
      <c r="AI193" s="107"/>
      <c r="AJ193" s="107">
        <v>0</v>
      </c>
      <c r="AK193" s="107"/>
      <c r="AL193" s="107"/>
      <c r="AM193" s="107"/>
      <c r="AN193" s="107"/>
      <c r="AO193" s="107">
        <v>67691</v>
      </c>
      <c r="AP193" s="107"/>
      <c r="AQ193" s="107"/>
      <c r="AR193" s="107"/>
      <c r="AS193" s="107"/>
      <c r="AT193" s="107">
        <v>0</v>
      </c>
      <c r="AU193" s="107"/>
      <c r="AV193" s="107"/>
      <c r="AW193" s="107"/>
      <c r="AX193" s="107"/>
      <c r="AY193" s="107">
        <v>72903</v>
      </c>
      <c r="AZ193" s="107"/>
      <c r="BA193" s="107"/>
      <c r="BB193" s="107"/>
      <c r="BC193" s="107"/>
      <c r="BD193" s="107">
        <v>0</v>
      </c>
      <c r="BE193" s="107"/>
      <c r="BF193" s="107"/>
      <c r="BG193" s="107"/>
      <c r="BH193" s="107"/>
      <c r="BI193" s="107">
        <v>78006</v>
      </c>
      <c r="BJ193" s="107"/>
      <c r="BK193" s="107"/>
      <c r="BL193" s="107"/>
      <c r="BM193" s="107"/>
      <c r="BN193" s="107">
        <v>0</v>
      </c>
      <c r="BO193" s="107"/>
      <c r="BP193" s="107"/>
      <c r="BQ193" s="107"/>
      <c r="BR193" s="107"/>
    </row>
    <row r="194" spans="1:79" s="63" customFormat="1" ht="12.75" customHeight="1" x14ac:dyDescent="0.25">
      <c r="A194" s="56" t="s">
        <v>184</v>
      </c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8"/>
      <c r="U194" s="108">
        <v>30718</v>
      </c>
      <c r="V194" s="108"/>
      <c r="W194" s="108"/>
      <c r="X194" s="108"/>
      <c r="Y194" s="108"/>
      <c r="Z194" s="108">
        <v>0</v>
      </c>
      <c r="AA194" s="108"/>
      <c r="AB194" s="108"/>
      <c r="AC194" s="108"/>
      <c r="AD194" s="108"/>
      <c r="AE194" s="108">
        <v>56495</v>
      </c>
      <c r="AF194" s="108"/>
      <c r="AG194" s="108"/>
      <c r="AH194" s="108"/>
      <c r="AI194" s="108"/>
      <c r="AJ194" s="108">
        <v>0</v>
      </c>
      <c r="AK194" s="108"/>
      <c r="AL194" s="108"/>
      <c r="AM194" s="108"/>
      <c r="AN194" s="108"/>
      <c r="AO194" s="108">
        <v>67691</v>
      </c>
      <c r="AP194" s="108"/>
      <c r="AQ194" s="108"/>
      <c r="AR194" s="108"/>
      <c r="AS194" s="108"/>
      <c r="AT194" s="108">
        <v>0</v>
      </c>
      <c r="AU194" s="108"/>
      <c r="AV194" s="108"/>
      <c r="AW194" s="108"/>
      <c r="AX194" s="108"/>
      <c r="AY194" s="108">
        <v>72903</v>
      </c>
      <c r="AZ194" s="108"/>
      <c r="BA194" s="108"/>
      <c r="BB194" s="108"/>
      <c r="BC194" s="108"/>
      <c r="BD194" s="108">
        <v>0</v>
      </c>
      <c r="BE194" s="108"/>
      <c r="BF194" s="108"/>
      <c r="BG194" s="108"/>
      <c r="BH194" s="108"/>
      <c r="BI194" s="108">
        <v>78006</v>
      </c>
      <c r="BJ194" s="108"/>
      <c r="BK194" s="108"/>
      <c r="BL194" s="108"/>
      <c r="BM194" s="108"/>
      <c r="BN194" s="108">
        <v>0</v>
      </c>
      <c r="BO194" s="108"/>
      <c r="BP194" s="108"/>
      <c r="BQ194" s="108"/>
      <c r="BR194" s="108"/>
    </row>
    <row r="195" spans="1:79" s="63" customFormat="1" ht="12.75" customHeight="1" x14ac:dyDescent="0.25">
      <c r="A195" s="56" t="s">
        <v>185</v>
      </c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8"/>
      <c r="U195" s="108">
        <v>67833</v>
      </c>
      <c r="V195" s="108"/>
      <c r="W195" s="108"/>
      <c r="X195" s="108"/>
      <c r="Y195" s="108"/>
      <c r="Z195" s="108">
        <v>0</v>
      </c>
      <c r="AA195" s="108"/>
      <c r="AB195" s="108"/>
      <c r="AC195" s="108"/>
      <c r="AD195" s="108"/>
      <c r="AE195" s="108">
        <v>27000</v>
      </c>
      <c r="AF195" s="108"/>
      <c r="AG195" s="108"/>
      <c r="AH195" s="108"/>
      <c r="AI195" s="108"/>
      <c r="AJ195" s="108">
        <v>0</v>
      </c>
      <c r="AK195" s="108"/>
      <c r="AL195" s="108"/>
      <c r="AM195" s="108"/>
      <c r="AN195" s="108"/>
      <c r="AO195" s="108">
        <v>44700</v>
      </c>
      <c r="AP195" s="108"/>
      <c r="AQ195" s="108"/>
      <c r="AR195" s="108"/>
      <c r="AS195" s="108"/>
      <c r="AT195" s="108">
        <v>0</v>
      </c>
      <c r="AU195" s="108"/>
      <c r="AV195" s="108"/>
      <c r="AW195" s="108"/>
      <c r="AX195" s="108"/>
      <c r="AY195" s="108">
        <v>48142</v>
      </c>
      <c r="AZ195" s="108"/>
      <c r="BA195" s="108"/>
      <c r="BB195" s="108"/>
      <c r="BC195" s="108"/>
      <c r="BD195" s="108">
        <v>0</v>
      </c>
      <c r="BE195" s="108"/>
      <c r="BF195" s="108"/>
      <c r="BG195" s="108"/>
      <c r="BH195" s="108"/>
      <c r="BI195" s="108">
        <v>51512</v>
      </c>
      <c r="BJ195" s="108"/>
      <c r="BK195" s="108"/>
      <c r="BL195" s="108"/>
      <c r="BM195" s="108"/>
      <c r="BN195" s="108">
        <v>0</v>
      </c>
      <c r="BO195" s="108"/>
      <c r="BP195" s="108"/>
      <c r="BQ195" s="108"/>
      <c r="BR195" s="108"/>
    </row>
    <row r="196" spans="1:79" s="74" customFormat="1" ht="12.75" customHeight="1" x14ac:dyDescent="0.25">
      <c r="A196" s="67" t="s">
        <v>69</v>
      </c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9"/>
      <c r="U196" s="107">
        <v>1283415</v>
      </c>
      <c r="V196" s="107"/>
      <c r="W196" s="107"/>
      <c r="X196" s="107"/>
      <c r="Y196" s="107"/>
      <c r="Z196" s="107">
        <v>0</v>
      </c>
      <c r="AA196" s="107"/>
      <c r="AB196" s="107"/>
      <c r="AC196" s="107"/>
      <c r="AD196" s="107"/>
      <c r="AE196" s="107">
        <v>1452844</v>
      </c>
      <c r="AF196" s="107"/>
      <c r="AG196" s="107"/>
      <c r="AH196" s="107"/>
      <c r="AI196" s="107"/>
      <c r="AJ196" s="107">
        <v>0</v>
      </c>
      <c r="AK196" s="107"/>
      <c r="AL196" s="107"/>
      <c r="AM196" s="107"/>
      <c r="AN196" s="107"/>
      <c r="AO196" s="107">
        <v>1717229</v>
      </c>
      <c r="AP196" s="107"/>
      <c r="AQ196" s="107"/>
      <c r="AR196" s="107"/>
      <c r="AS196" s="107"/>
      <c r="AT196" s="107">
        <v>0</v>
      </c>
      <c r="AU196" s="107"/>
      <c r="AV196" s="107"/>
      <c r="AW196" s="107"/>
      <c r="AX196" s="107"/>
      <c r="AY196" s="107">
        <v>1849456</v>
      </c>
      <c r="AZ196" s="107"/>
      <c r="BA196" s="107"/>
      <c r="BB196" s="107"/>
      <c r="BC196" s="107"/>
      <c r="BD196" s="107">
        <v>0</v>
      </c>
      <c r="BE196" s="107"/>
      <c r="BF196" s="107"/>
      <c r="BG196" s="107"/>
      <c r="BH196" s="107"/>
      <c r="BI196" s="107">
        <v>1978918</v>
      </c>
      <c r="BJ196" s="107"/>
      <c r="BK196" s="107"/>
      <c r="BL196" s="107"/>
      <c r="BM196" s="107"/>
      <c r="BN196" s="107">
        <v>0</v>
      </c>
      <c r="BO196" s="107"/>
      <c r="BP196" s="107"/>
      <c r="BQ196" s="107"/>
      <c r="BR196" s="107"/>
    </row>
    <row r="197" spans="1:79" s="63" customFormat="1" ht="38.25" customHeight="1" x14ac:dyDescent="0.25">
      <c r="A197" s="56" t="s">
        <v>186</v>
      </c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8"/>
      <c r="U197" s="108" t="s">
        <v>60</v>
      </c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 t="s">
        <v>60</v>
      </c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 t="s">
        <v>60</v>
      </c>
      <c r="AP197" s="108"/>
      <c r="AQ197" s="108"/>
      <c r="AR197" s="108"/>
      <c r="AS197" s="108"/>
      <c r="AT197" s="108"/>
      <c r="AU197" s="108"/>
      <c r="AV197" s="108"/>
      <c r="AW197" s="108"/>
      <c r="AX197" s="108"/>
      <c r="AY197" s="108" t="s">
        <v>60</v>
      </c>
      <c r="AZ197" s="108"/>
      <c r="BA197" s="108"/>
      <c r="BB197" s="108"/>
      <c r="BC197" s="108"/>
      <c r="BD197" s="108"/>
      <c r="BE197" s="108"/>
      <c r="BF197" s="108"/>
      <c r="BG197" s="108"/>
      <c r="BH197" s="108"/>
      <c r="BI197" s="108" t="s">
        <v>60</v>
      </c>
      <c r="BJ197" s="108"/>
      <c r="BK197" s="108"/>
      <c r="BL197" s="108"/>
      <c r="BM197" s="108"/>
      <c r="BN197" s="108"/>
      <c r="BO197" s="108"/>
      <c r="BP197" s="108"/>
      <c r="BQ197" s="108"/>
      <c r="BR197" s="108"/>
    </row>
    <row r="200" spans="1:79" ht="14.25" customHeight="1" x14ac:dyDescent="0.25">
      <c r="A200" s="24" t="s">
        <v>187</v>
      </c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</row>
    <row r="201" spans="1:79" ht="15" customHeight="1" x14ac:dyDescent="0.25">
      <c r="A201" s="31" t="s">
        <v>114</v>
      </c>
      <c r="B201" s="32"/>
      <c r="C201" s="32"/>
      <c r="D201" s="31" t="s">
        <v>188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4" t="s">
        <v>37</v>
      </c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 t="s">
        <v>189</v>
      </c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 t="s">
        <v>190</v>
      </c>
      <c r="AV201" s="34"/>
      <c r="AW201" s="34"/>
      <c r="AX201" s="34"/>
      <c r="AY201" s="34"/>
      <c r="AZ201" s="34"/>
      <c r="BA201" s="34" t="s">
        <v>191</v>
      </c>
      <c r="BB201" s="34"/>
      <c r="BC201" s="34"/>
      <c r="BD201" s="34"/>
      <c r="BE201" s="34"/>
      <c r="BF201" s="34"/>
      <c r="BG201" s="34" t="s">
        <v>192</v>
      </c>
      <c r="BH201" s="34"/>
      <c r="BI201" s="34"/>
      <c r="BJ201" s="34"/>
      <c r="BK201" s="34"/>
      <c r="BL201" s="34"/>
    </row>
    <row r="202" spans="1:79" ht="15" customHeight="1" x14ac:dyDescent="0.25">
      <c r="A202" s="109"/>
      <c r="B202" s="110"/>
      <c r="C202" s="110"/>
      <c r="D202" s="109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1"/>
      <c r="W202" s="34" t="s">
        <v>40</v>
      </c>
      <c r="X202" s="34"/>
      <c r="Y202" s="34"/>
      <c r="Z202" s="34"/>
      <c r="AA202" s="34"/>
      <c r="AB202" s="34"/>
      <c r="AC202" s="34" t="s">
        <v>41</v>
      </c>
      <c r="AD202" s="34"/>
      <c r="AE202" s="34"/>
      <c r="AF202" s="34"/>
      <c r="AG202" s="34"/>
      <c r="AH202" s="34"/>
      <c r="AI202" s="34" t="s">
        <v>40</v>
      </c>
      <c r="AJ202" s="34"/>
      <c r="AK202" s="34"/>
      <c r="AL202" s="34"/>
      <c r="AM202" s="34"/>
      <c r="AN202" s="34"/>
      <c r="AO202" s="34" t="s">
        <v>41</v>
      </c>
      <c r="AP202" s="34"/>
      <c r="AQ202" s="34"/>
      <c r="AR202" s="34"/>
      <c r="AS202" s="34"/>
      <c r="AT202" s="34"/>
      <c r="AU202" s="93" t="s">
        <v>40</v>
      </c>
      <c r="AV202" s="93"/>
      <c r="AW202" s="93"/>
      <c r="AX202" s="93" t="s">
        <v>41</v>
      </c>
      <c r="AY202" s="93"/>
      <c r="AZ202" s="93"/>
      <c r="BA202" s="93" t="s">
        <v>40</v>
      </c>
      <c r="BB202" s="93"/>
      <c r="BC202" s="93"/>
      <c r="BD202" s="93" t="s">
        <v>41</v>
      </c>
      <c r="BE202" s="93"/>
      <c r="BF202" s="93"/>
      <c r="BG202" s="93" t="s">
        <v>40</v>
      </c>
      <c r="BH202" s="93"/>
      <c r="BI202" s="93"/>
      <c r="BJ202" s="93" t="s">
        <v>41</v>
      </c>
      <c r="BK202" s="93"/>
      <c r="BL202" s="93"/>
    </row>
    <row r="203" spans="1:79" ht="57" customHeight="1" x14ac:dyDescent="0.25">
      <c r="A203" s="35"/>
      <c r="B203" s="36"/>
      <c r="C203" s="36"/>
      <c r="D203" s="3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7"/>
      <c r="W203" s="34" t="s">
        <v>193</v>
      </c>
      <c r="X203" s="34"/>
      <c r="Y203" s="34"/>
      <c r="Z203" s="34" t="s">
        <v>194</v>
      </c>
      <c r="AA203" s="34"/>
      <c r="AB203" s="34"/>
      <c r="AC203" s="34" t="s">
        <v>193</v>
      </c>
      <c r="AD203" s="34"/>
      <c r="AE203" s="34"/>
      <c r="AF203" s="34" t="s">
        <v>194</v>
      </c>
      <c r="AG203" s="34"/>
      <c r="AH203" s="34"/>
      <c r="AI203" s="34" t="s">
        <v>193</v>
      </c>
      <c r="AJ203" s="34"/>
      <c r="AK203" s="34"/>
      <c r="AL203" s="34" t="s">
        <v>194</v>
      </c>
      <c r="AM203" s="34"/>
      <c r="AN203" s="34"/>
      <c r="AO203" s="34" t="s">
        <v>193</v>
      </c>
      <c r="AP203" s="34"/>
      <c r="AQ203" s="34"/>
      <c r="AR203" s="34" t="s">
        <v>194</v>
      </c>
      <c r="AS203" s="34"/>
      <c r="AT203" s="34"/>
      <c r="AU203" s="93"/>
      <c r="AV203" s="93"/>
      <c r="AW203" s="93"/>
      <c r="AX203" s="93"/>
      <c r="AY203" s="93"/>
      <c r="AZ203" s="93"/>
      <c r="BA203" s="93"/>
      <c r="BB203" s="93"/>
      <c r="BC203" s="93"/>
      <c r="BD203" s="93"/>
      <c r="BE203" s="93"/>
      <c r="BF203" s="93"/>
      <c r="BG203" s="93"/>
      <c r="BH203" s="93"/>
      <c r="BI203" s="93"/>
      <c r="BJ203" s="93"/>
      <c r="BK203" s="93"/>
      <c r="BL203" s="93"/>
    </row>
    <row r="204" spans="1:79" ht="15" customHeight="1" x14ac:dyDescent="0.25">
      <c r="A204" s="38">
        <v>1</v>
      </c>
      <c r="B204" s="39"/>
      <c r="C204" s="39"/>
      <c r="D204" s="38">
        <v>2</v>
      </c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40"/>
      <c r="W204" s="34">
        <v>3</v>
      </c>
      <c r="X204" s="34"/>
      <c r="Y204" s="34"/>
      <c r="Z204" s="34">
        <v>4</v>
      </c>
      <c r="AA204" s="34"/>
      <c r="AB204" s="34"/>
      <c r="AC204" s="34">
        <v>5</v>
      </c>
      <c r="AD204" s="34"/>
      <c r="AE204" s="34"/>
      <c r="AF204" s="34">
        <v>6</v>
      </c>
      <c r="AG204" s="34"/>
      <c r="AH204" s="34"/>
      <c r="AI204" s="34">
        <v>7</v>
      </c>
      <c r="AJ204" s="34"/>
      <c r="AK204" s="34"/>
      <c r="AL204" s="34">
        <v>8</v>
      </c>
      <c r="AM204" s="34"/>
      <c r="AN204" s="34"/>
      <c r="AO204" s="34">
        <v>9</v>
      </c>
      <c r="AP204" s="34"/>
      <c r="AQ204" s="34"/>
      <c r="AR204" s="34">
        <v>10</v>
      </c>
      <c r="AS204" s="34"/>
      <c r="AT204" s="34"/>
      <c r="AU204" s="34">
        <v>11</v>
      </c>
      <c r="AV204" s="34"/>
      <c r="AW204" s="34"/>
      <c r="AX204" s="34">
        <v>12</v>
      </c>
      <c r="AY204" s="34"/>
      <c r="AZ204" s="34"/>
      <c r="BA204" s="34">
        <v>13</v>
      </c>
      <c r="BB204" s="34"/>
      <c r="BC204" s="34"/>
      <c r="BD204" s="34">
        <v>14</v>
      </c>
      <c r="BE204" s="34"/>
      <c r="BF204" s="34"/>
      <c r="BG204" s="34">
        <v>15</v>
      </c>
      <c r="BH204" s="34"/>
      <c r="BI204" s="34"/>
      <c r="BJ204" s="34">
        <v>16</v>
      </c>
      <c r="BK204" s="34"/>
      <c r="BL204" s="34"/>
    </row>
    <row r="205" spans="1:79" s="88" customFormat="1" ht="12.75" hidden="1" customHeight="1" x14ac:dyDescent="0.2">
      <c r="A205" s="44" t="s">
        <v>116</v>
      </c>
      <c r="B205" s="45"/>
      <c r="C205" s="45"/>
      <c r="D205" s="44" t="s">
        <v>47</v>
      </c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6"/>
      <c r="W205" s="76" t="s">
        <v>195</v>
      </c>
      <c r="X205" s="76"/>
      <c r="Y205" s="76"/>
      <c r="Z205" s="76" t="s">
        <v>196</v>
      </c>
      <c r="AA205" s="76"/>
      <c r="AB205" s="76"/>
      <c r="AC205" s="101" t="s">
        <v>197</v>
      </c>
      <c r="AD205" s="101"/>
      <c r="AE205" s="101"/>
      <c r="AF205" s="101" t="s">
        <v>198</v>
      </c>
      <c r="AG205" s="101"/>
      <c r="AH205" s="101"/>
      <c r="AI205" s="76" t="s">
        <v>199</v>
      </c>
      <c r="AJ205" s="76"/>
      <c r="AK205" s="76"/>
      <c r="AL205" s="76" t="s">
        <v>200</v>
      </c>
      <c r="AM205" s="76"/>
      <c r="AN205" s="76"/>
      <c r="AO205" s="101" t="s">
        <v>201</v>
      </c>
      <c r="AP205" s="101"/>
      <c r="AQ205" s="101"/>
      <c r="AR205" s="101" t="s">
        <v>202</v>
      </c>
      <c r="AS205" s="101"/>
      <c r="AT205" s="101"/>
      <c r="AU205" s="76" t="s">
        <v>140</v>
      </c>
      <c r="AV205" s="76"/>
      <c r="AW205" s="76"/>
      <c r="AX205" s="101" t="s">
        <v>141</v>
      </c>
      <c r="AY205" s="101"/>
      <c r="AZ205" s="101"/>
      <c r="BA205" s="76" t="s">
        <v>169</v>
      </c>
      <c r="BB205" s="76"/>
      <c r="BC205" s="76"/>
      <c r="BD205" s="101" t="s">
        <v>170</v>
      </c>
      <c r="BE205" s="101"/>
      <c r="BF205" s="101"/>
      <c r="BG205" s="76" t="s">
        <v>171</v>
      </c>
      <c r="BH205" s="76"/>
      <c r="BI205" s="76"/>
      <c r="BJ205" s="101" t="s">
        <v>172</v>
      </c>
      <c r="BK205" s="101"/>
      <c r="BL205" s="101"/>
      <c r="CA205" s="88" t="s">
        <v>203</v>
      </c>
    </row>
    <row r="206" spans="1:79" s="63" customFormat="1" ht="12.75" customHeight="1" x14ac:dyDescent="0.25">
      <c r="A206" s="53">
        <v>1</v>
      </c>
      <c r="B206" s="54"/>
      <c r="C206" s="54"/>
      <c r="D206" s="56" t="s">
        <v>204</v>
      </c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8"/>
      <c r="W206" s="105">
        <v>1</v>
      </c>
      <c r="X206" s="105"/>
      <c r="Y206" s="105"/>
      <c r="Z206" s="105">
        <v>1</v>
      </c>
      <c r="AA206" s="105"/>
      <c r="AB206" s="105"/>
      <c r="AC206" s="105">
        <v>0</v>
      </c>
      <c r="AD206" s="105"/>
      <c r="AE206" s="105"/>
      <c r="AF206" s="105">
        <v>0</v>
      </c>
      <c r="AG206" s="105"/>
      <c r="AH206" s="105"/>
      <c r="AI206" s="105">
        <v>1</v>
      </c>
      <c r="AJ206" s="105"/>
      <c r="AK206" s="105"/>
      <c r="AL206" s="105">
        <v>1</v>
      </c>
      <c r="AM206" s="105"/>
      <c r="AN206" s="105"/>
      <c r="AO206" s="105">
        <v>0</v>
      </c>
      <c r="AP206" s="105"/>
      <c r="AQ206" s="105"/>
      <c r="AR206" s="105">
        <v>0</v>
      </c>
      <c r="AS206" s="105"/>
      <c r="AT206" s="105"/>
      <c r="AU206" s="105">
        <v>1</v>
      </c>
      <c r="AV206" s="105"/>
      <c r="AW206" s="105"/>
      <c r="AX206" s="105">
        <v>0</v>
      </c>
      <c r="AY206" s="105"/>
      <c r="AZ206" s="105"/>
      <c r="BA206" s="105">
        <v>1</v>
      </c>
      <c r="BB206" s="105"/>
      <c r="BC206" s="105"/>
      <c r="BD206" s="105">
        <v>0</v>
      </c>
      <c r="BE206" s="105"/>
      <c r="BF206" s="105"/>
      <c r="BG206" s="105">
        <v>1</v>
      </c>
      <c r="BH206" s="105"/>
      <c r="BI206" s="105"/>
      <c r="BJ206" s="105">
        <v>0</v>
      </c>
      <c r="BK206" s="105"/>
      <c r="BL206" s="105"/>
      <c r="CA206" s="63" t="s">
        <v>205</v>
      </c>
    </row>
    <row r="207" spans="1:79" s="63" customFormat="1" ht="12.75" customHeight="1" x14ac:dyDescent="0.25">
      <c r="A207" s="53">
        <v>2</v>
      </c>
      <c r="B207" s="54"/>
      <c r="C207" s="54"/>
      <c r="D207" s="56" t="s">
        <v>206</v>
      </c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8"/>
      <c r="W207" s="105">
        <v>2</v>
      </c>
      <c r="X207" s="105"/>
      <c r="Y207" s="105"/>
      <c r="Z207" s="105">
        <v>2</v>
      </c>
      <c r="AA207" s="105"/>
      <c r="AB207" s="105"/>
      <c r="AC207" s="105">
        <v>0</v>
      </c>
      <c r="AD207" s="105"/>
      <c r="AE207" s="105"/>
      <c r="AF207" s="105">
        <v>0</v>
      </c>
      <c r="AG207" s="105"/>
      <c r="AH207" s="105"/>
      <c r="AI207" s="105">
        <v>2</v>
      </c>
      <c r="AJ207" s="105"/>
      <c r="AK207" s="105"/>
      <c r="AL207" s="105">
        <v>2</v>
      </c>
      <c r="AM207" s="105"/>
      <c r="AN207" s="105"/>
      <c r="AO207" s="105">
        <v>0</v>
      </c>
      <c r="AP207" s="105"/>
      <c r="AQ207" s="105"/>
      <c r="AR207" s="105">
        <v>0</v>
      </c>
      <c r="AS207" s="105"/>
      <c r="AT207" s="105"/>
      <c r="AU207" s="105">
        <v>2</v>
      </c>
      <c r="AV207" s="105"/>
      <c r="AW207" s="105"/>
      <c r="AX207" s="105">
        <v>0</v>
      </c>
      <c r="AY207" s="105"/>
      <c r="AZ207" s="105"/>
      <c r="BA207" s="105">
        <v>2</v>
      </c>
      <c r="BB207" s="105"/>
      <c r="BC207" s="105"/>
      <c r="BD207" s="105">
        <v>0</v>
      </c>
      <c r="BE207" s="105"/>
      <c r="BF207" s="105"/>
      <c r="BG207" s="105">
        <v>2</v>
      </c>
      <c r="BH207" s="105"/>
      <c r="BI207" s="105"/>
      <c r="BJ207" s="105">
        <v>0</v>
      </c>
      <c r="BK207" s="105"/>
      <c r="BL207" s="105"/>
    </row>
    <row r="208" spans="1:79" s="63" customFormat="1" ht="12.75" customHeight="1" x14ac:dyDescent="0.25">
      <c r="A208" s="53">
        <v>3</v>
      </c>
      <c r="B208" s="54"/>
      <c r="C208" s="54"/>
      <c r="D208" s="56" t="s">
        <v>207</v>
      </c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8"/>
      <c r="W208" s="105">
        <v>6</v>
      </c>
      <c r="X208" s="105"/>
      <c r="Y208" s="105"/>
      <c r="Z208" s="105">
        <v>6</v>
      </c>
      <c r="AA208" s="105"/>
      <c r="AB208" s="105"/>
      <c r="AC208" s="105">
        <v>0</v>
      </c>
      <c r="AD208" s="105"/>
      <c r="AE208" s="105"/>
      <c r="AF208" s="105">
        <v>0</v>
      </c>
      <c r="AG208" s="105"/>
      <c r="AH208" s="105"/>
      <c r="AI208" s="105">
        <v>5</v>
      </c>
      <c r="AJ208" s="105"/>
      <c r="AK208" s="105"/>
      <c r="AL208" s="105">
        <v>5</v>
      </c>
      <c r="AM208" s="105"/>
      <c r="AN208" s="105"/>
      <c r="AO208" s="105">
        <v>0</v>
      </c>
      <c r="AP208" s="105"/>
      <c r="AQ208" s="105"/>
      <c r="AR208" s="105">
        <v>0</v>
      </c>
      <c r="AS208" s="105"/>
      <c r="AT208" s="105"/>
      <c r="AU208" s="105">
        <v>5</v>
      </c>
      <c r="AV208" s="105"/>
      <c r="AW208" s="105"/>
      <c r="AX208" s="105">
        <v>0</v>
      </c>
      <c r="AY208" s="105"/>
      <c r="AZ208" s="105"/>
      <c r="BA208" s="105">
        <v>5</v>
      </c>
      <c r="BB208" s="105"/>
      <c r="BC208" s="105"/>
      <c r="BD208" s="105">
        <v>0</v>
      </c>
      <c r="BE208" s="105"/>
      <c r="BF208" s="105"/>
      <c r="BG208" s="105">
        <v>5</v>
      </c>
      <c r="BH208" s="105"/>
      <c r="BI208" s="105"/>
      <c r="BJ208" s="105">
        <v>0</v>
      </c>
      <c r="BK208" s="105"/>
      <c r="BL208" s="105"/>
    </row>
    <row r="209" spans="1:79" s="63" customFormat="1" ht="12.75" customHeight="1" x14ac:dyDescent="0.25">
      <c r="A209" s="53">
        <v>4</v>
      </c>
      <c r="B209" s="54"/>
      <c r="C209" s="54"/>
      <c r="D209" s="56" t="s">
        <v>208</v>
      </c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8"/>
      <c r="W209" s="105">
        <v>7.5</v>
      </c>
      <c r="X209" s="105"/>
      <c r="Y209" s="105"/>
      <c r="Z209" s="105">
        <v>5.5</v>
      </c>
      <c r="AA209" s="105"/>
      <c r="AB209" s="105"/>
      <c r="AC209" s="105">
        <v>0</v>
      </c>
      <c r="AD209" s="105"/>
      <c r="AE209" s="105"/>
      <c r="AF209" s="105">
        <v>0</v>
      </c>
      <c r="AG209" s="105"/>
      <c r="AH209" s="105"/>
      <c r="AI209" s="105">
        <v>7.5</v>
      </c>
      <c r="AJ209" s="105"/>
      <c r="AK209" s="105"/>
      <c r="AL209" s="105">
        <v>7.5</v>
      </c>
      <c r="AM209" s="105"/>
      <c r="AN209" s="105"/>
      <c r="AO209" s="105">
        <v>0</v>
      </c>
      <c r="AP209" s="105"/>
      <c r="AQ209" s="105"/>
      <c r="AR209" s="105">
        <v>0</v>
      </c>
      <c r="AS209" s="105"/>
      <c r="AT209" s="105"/>
      <c r="AU209" s="105">
        <v>7.5</v>
      </c>
      <c r="AV209" s="105"/>
      <c r="AW209" s="105"/>
      <c r="AX209" s="105">
        <v>0</v>
      </c>
      <c r="AY209" s="105"/>
      <c r="AZ209" s="105"/>
      <c r="BA209" s="105">
        <v>7.5</v>
      </c>
      <c r="BB209" s="105"/>
      <c r="BC209" s="105"/>
      <c r="BD209" s="105">
        <v>0</v>
      </c>
      <c r="BE209" s="105"/>
      <c r="BF209" s="105"/>
      <c r="BG209" s="105">
        <v>7.5</v>
      </c>
      <c r="BH209" s="105"/>
      <c r="BI209" s="105"/>
      <c r="BJ209" s="105">
        <v>0</v>
      </c>
      <c r="BK209" s="105"/>
      <c r="BL209" s="105"/>
    </row>
    <row r="210" spans="1:79" s="74" customFormat="1" ht="12.75" customHeight="1" x14ac:dyDescent="0.25">
      <c r="A210" s="64">
        <v>5</v>
      </c>
      <c r="B210" s="65"/>
      <c r="C210" s="65"/>
      <c r="D210" s="67" t="s">
        <v>209</v>
      </c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9"/>
      <c r="W210" s="103">
        <v>16.5</v>
      </c>
      <c r="X210" s="103"/>
      <c r="Y210" s="103"/>
      <c r="Z210" s="103">
        <v>14.5</v>
      </c>
      <c r="AA210" s="103"/>
      <c r="AB210" s="103"/>
      <c r="AC210" s="103">
        <v>0</v>
      </c>
      <c r="AD210" s="103"/>
      <c r="AE210" s="103"/>
      <c r="AF210" s="103">
        <v>0</v>
      </c>
      <c r="AG210" s="103"/>
      <c r="AH210" s="103"/>
      <c r="AI210" s="103">
        <v>15.5</v>
      </c>
      <c r="AJ210" s="103"/>
      <c r="AK210" s="103"/>
      <c r="AL210" s="103">
        <v>15.5</v>
      </c>
      <c r="AM210" s="103"/>
      <c r="AN210" s="103"/>
      <c r="AO210" s="103">
        <v>0</v>
      </c>
      <c r="AP210" s="103"/>
      <c r="AQ210" s="103"/>
      <c r="AR210" s="103">
        <v>0</v>
      </c>
      <c r="AS210" s="103"/>
      <c r="AT210" s="103"/>
      <c r="AU210" s="103">
        <v>15.5</v>
      </c>
      <c r="AV210" s="103"/>
      <c r="AW210" s="103"/>
      <c r="AX210" s="103">
        <v>0</v>
      </c>
      <c r="AY210" s="103"/>
      <c r="AZ210" s="103"/>
      <c r="BA210" s="103">
        <v>15.5</v>
      </c>
      <c r="BB210" s="103"/>
      <c r="BC210" s="103"/>
      <c r="BD210" s="103">
        <v>0</v>
      </c>
      <c r="BE210" s="103"/>
      <c r="BF210" s="103"/>
      <c r="BG210" s="103">
        <v>15.5</v>
      </c>
      <c r="BH210" s="103"/>
      <c r="BI210" s="103"/>
      <c r="BJ210" s="103">
        <v>0</v>
      </c>
      <c r="BK210" s="103"/>
      <c r="BL210" s="103"/>
    </row>
    <row r="211" spans="1:79" s="63" customFormat="1" ht="25.5" customHeight="1" x14ac:dyDescent="0.25">
      <c r="A211" s="53">
        <v>6</v>
      </c>
      <c r="B211" s="54"/>
      <c r="C211" s="54"/>
      <c r="D211" s="56" t="s">
        <v>210</v>
      </c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8"/>
      <c r="W211" s="105" t="s">
        <v>60</v>
      </c>
      <c r="X211" s="105"/>
      <c r="Y211" s="105"/>
      <c r="Z211" s="105" t="s">
        <v>60</v>
      </c>
      <c r="AA211" s="105"/>
      <c r="AB211" s="105"/>
      <c r="AC211" s="105"/>
      <c r="AD211" s="105"/>
      <c r="AE211" s="105"/>
      <c r="AF211" s="105"/>
      <c r="AG211" s="105"/>
      <c r="AH211" s="105"/>
      <c r="AI211" s="105" t="s">
        <v>60</v>
      </c>
      <c r="AJ211" s="105"/>
      <c r="AK211" s="105"/>
      <c r="AL211" s="105" t="s">
        <v>60</v>
      </c>
      <c r="AM211" s="105"/>
      <c r="AN211" s="105"/>
      <c r="AO211" s="105"/>
      <c r="AP211" s="105"/>
      <c r="AQ211" s="105"/>
      <c r="AR211" s="105"/>
      <c r="AS211" s="105"/>
      <c r="AT211" s="105"/>
      <c r="AU211" s="105" t="s">
        <v>60</v>
      </c>
      <c r="AV211" s="105"/>
      <c r="AW211" s="105"/>
      <c r="AX211" s="105"/>
      <c r="AY211" s="105"/>
      <c r="AZ211" s="105"/>
      <c r="BA211" s="105" t="s">
        <v>60</v>
      </c>
      <c r="BB211" s="105"/>
      <c r="BC211" s="105"/>
      <c r="BD211" s="105"/>
      <c r="BE211" s="105"/>
      <c r="BF211" s="105"/>
      <c r="BG211" s="105" t="s">
        <v>60</v>
      </c>
      <c r="BH211" s="105"/>
      <c r="BI211" s="105"/>
      <c r="BJ211" s="105"/>
      <c r="BK211" s="105"/>
      <c r="BL211" s="105"/>
    </row>
    <row r="214" spans="1:79" ht="14.25" customHeight="1" x14ac:dyDescent="0.25">
      <c r="A214" s="24" t="s">
        <v>211</v>
      </c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</row>
    <row r="215" spans="1:79" ht="14.25" customHeight="1" x14ac:dyDescent="0.25">
      <c r="A215" s="24" t="s">
        <v>212</v>
      </c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</row>
    <row r="216" spans="1:79" ht="15" customHeight="1" x14ac:dyDescent="0.25">
      <c r="A216" s="30" t="s">
        <v>34</v>
      </c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</row>
    <row r="217" spans="1:79" ht="15" customHeight="1" x14ac:dyDescent="0.25">
      <c r="A217" s="34" t="s">
        <v>114</v>
      </c>
      <c r="B217" s="34"/>
      <c r="C217" s="34"/>
      <c r="D217" s="34"/>
      <c r="E217" s="34"/>
      <c r="F217" s="34"/>
      <c r="G217" s="34" t="s">
        <v>213</v>
      </c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 t="s">
        <v>214</v>
      </c>
      <c r="U217" s="34"/>
      <c r="V217" s="34"/>
      <c r="W217" s="34"/>
      <c r="X217" s="34"/>
      <c r="Y217" s="34"/>
      <c r="Z217" s="34"/>
      <c r="AA217" s="38" t="s">
        <v>37</v>
      </c>
      <c r="AB217" s="112"/>
      <c r="AC217" s="112"/>
      <c r="AD217" s="112"/>
      <c r="AE217" s="112"/>
      <c r="AF217" s="112"/>
      <c r="AG217" s="112"/>
      <c r="AH217" s="112"/>
      <c r="AI217" s="112"/>
      <c r="AJ217" s="112"/>
      <c r="AK217" s="112"/>
      <c r="AL217" s="112"/>
      <c r="AM217" s="112"/>
      <c r="AN217" s="112"/>
      <c r="AO217" s="113"/>
      <c r="AP217" s="38" t="s">
        <v>38</v>
      </c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40"/>
      <c r="BE217" s="38" t="s">
        <v>39</v>
      </c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40"/>
    </row>
    <row r="218" spans="1:79" ht="32.1" customHeight="1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 t="s">
        <v>40</v>
      </c>
      <c r="AB218" s="34"/>
      <c r="AC218" s="34"/>
      <c r="AD218" s="34"/>
      <c r="AE218" s="34"/>
      <c r="AF218" s="34" t="s">
        <v>41</v>
      </c>
      <c r="AG218" s="34"/>
      <c r="AH218" s="34"/>
      <c r="AI218" s="34"/>
      <c r="AJ218" s="34"/>
      <c r="AK218" s="34" t="s">
        <v>215</v>
      </c>
      <c r="AL218" s="34"/>
      <c r="AM218" s="34"/>
      <c r="AN218" s="34"/>
      <c r="AO218" s="34"/>
      <c r="AP218" s="34" t="s">
        <v>40</v>
      </c>
      <c r="AQ218" s="34"/>
      <c r="AR218" s="34"/>
      <c r="AS218" s="34"/>
      <c r="AT218" s="34"/>
      <c r="AU218" s="34" t="s">
        <v>41</v>
      </c>
      <c r="AV218" s="34"/>
      <c r="AW218" s="34"/>
      <c r="AX218" s="34"/>
      <c r="AY218" s="34"/>
      <c r="AZ218" s="34" t="s">
        <v>44</v>
      </c>
      <c r="BA218" s="34"/>
      <c r="BB218" s="34"/>
      <c r="BC218" s="34"/>
      <c r="BD218" s="34"/>
      <c r="BE218" s="34" t="s">
        <v>40</v>
      </c>
      <c r="BF218" s="34"/>
      <c r="BG218" s="34"/>
      <c r="BH218" s="34"/>
      <c r="BI218" s="34"/>
      <c r="BJ218" s="34" t="s">
        <v>41</v>
      </c>
      <c r="BK218" s="34"/>
      <c r="BL218" s="34"/>
      <c r="BM218" s="34"/>
      <c r="BN218" s="34"/>
      <c r="BO218" s="34" t="s">
        <v>216</v>
      </c>
      <c r="BP218" s="34"/>
      <c r="BQ218" s="34"/>
      <c r="BR218" s="34"/>
      <c r="BS218" s="34"/>
    </row>
    <row r="219" spans="1:79" ht="15" customHeight="1" x14ac:dyDescent="0.25">
      <c r="A219" s="34">
        <v>1</v>
      </c>
      <c r="B219" s="34"/>
      <c r="C219" s="34"/>
      <c r="D219" s="34"/>
      <c r="E219" s="34"/>
      <c r="F219" s="34"/>
      <c r="G219" s="34">
        <v>2</v>
      </c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>
        <v>3</v>
      </c>
      <c r="U219" s="34"/>
      <c r="V219" s="34"/>
      <c r="W219" s="34"/>
      <c r="X219" s="34"/>
      <c r="Y219" s="34"/>
      <c r="Z219" s="34"/>
      <c r="AA219" s="34">
        <v>4</v>
      </c>
      <c r="AB219" s="34"/>
      <c r="AC219" s="34"/>
      <c r="AD219" s="34"/>
      <c r="AE219" s="34"/>
      <c r="AF219" s="34">
        <v>5</v>
      </c>
      <c r="AG219" s="34"/>
      <c r="AH219" s="34"/>
      <c r="AI219" s="34"/>
      <c r="AJ219" s="34"/>
      <c r="AK219" s="34">
        <v>6</v>
      </c>
      <c r="AL219" s="34"/>
      <c r="AM219" s="34"/>
      <c r="AN219" s="34"/>
      <c r="AO219" s="34"/>
      <c r="AP219" s="34">
        <v>7</v>
      </c>
      <c r="AQ219" s="34"/>
      <c r="AR219" s="34"/>
      <c r="AS219" s="34"/>
      <c r="AT219" s="34"/>
      <c r="AU219" s="34">
        <v>8</v>
      </c>
      <c r="AV219" s="34"/>
      <c r="AW219" s="34"/>
      <c r="AX219" s="34"/>
      <c r="AY219" s="34"/>
      <c r="AZ219" s="34">
        <v>9</v>
      </c>
      <c r="BA219" s="34"/>
      <c r="BB219" s="34"/>
      <c r="BC219" s="34"/>
      <c r="BD219" s="34"/>
      <c r="BE219" s="34">
        <v>10</v>
      </c>
      <c r="BF219" s="34"/>
      <c r="BG219" s="34"/>
      <c r="BH219" s="34"/>
      <c r="BI219" s="34"/>
      <c r="BJ219" s="34">
        <v>11</v>
      </c>
      <c r="BK219" s="34"/>
      <c r="BL219" s="34"/>
      <c r="BM219" s="34"/>
      <c r="BN219" s="34"/>
      <c r="BO219" s="34">
        <v>12</v>
      </c>
      <c r="BP219" s="34"/>
      <c r="BQ219" s="34"/>
      <c r="BR219" s="34"/>
      <c r="BS219" s="34"/>
    </row>
    <row r="220" spans="1:79" s="88" customFormat="1" ht="15" hidden="1" customHeight="1" x14ac:dyDescent="0.2">
      <c r="A220" s="76" t="s">
        <v>116</v>
      </c>
      <c r="B220" s="76"/>
      <c r="C220" s="76"/>
      <c r="D220" s="76"/>
      <c r="E220" s="76"/>
      <c r="F220" s="76"/>
      <c r="G220" s="114" t="s">
        <v>47</v>
      </c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 t="s">
        <v>217</v>
      </c>
      <c r="U220" s="114"/>
      <c r="V220" s="114"/>
      <c r="W220" s="114"/>
      <c r="X220" s="114"/>
      <c r="Y220" s="114"/>
      <c r="Z220" s="114"/>
      <c r="AA220" s="101" t="s">
        <v>48</v>
      </c>
      <c r="AB220" s="101"/>
      <c r="AC220" s="101"/>
      <c r="AD220" s="101"/>
      <c r="AE220" s="101"/>
      <c r="AF220" s="101" t="s">
        <v>49</v>
      </c>
      <c r="AG220" s="101"/>
      <c r="AH220" s="101"/>
      <c r="AI220" s="101"/>
      <c r="AJ220" s="101"/>
      <c r="AK220" s="89" t="s">
        <v>218</v>
      </c>
      <c r="AL220" s="89"/>
      <c r="AM220" s="89"/>
      <c r="AN220" s="89"/>
      <c r="AO220" s="89"/>
      <c r="AP220" s="101" t="s">
        <v>52</v>
      </c>
      <c r="AQ220" s="101"/>
      <c r="AR220" s="101"/>
      <c r="AS220" s="101"/>
      <c r="AT220" s="101"/>
      <c r="AU220" s="101" t="s">
        <v>53</v>
      </c>
      <c r="AV220" s="101"/>
      <c r="AW220" s="101"/>
      <c r="AX220" s="101"/>
      <c r="AY220" s="101"/>
      <c r="AZ220" s="89" t="s">
        <v>218</v>
      </c>
      <c r="BA220" s="89"/>
      <c r="BB220" s="89"/>
      <c r="BC220" s="89"/>
      <c r="BD220" s="89"/>
      <c r="BE220" s="101" t="s">
        <v>55</v>
      </c>
      <c r="BF220" s="101"/>
      <c r="BG220" s="101"/>
      <c r="BH220" s="101"/>
      <c r="BI220" s="101"/>
      <c r="BJ220" s="101" t="s">
        <v>56</v>
      </c>
      <c r="BK220" s="101"/>
      <c r="BL220" s="101"/>
      <c r="BM220" s="101"/>
      <c r="BN220" s="101"/>
      <c r="BO220" s="89" t="s">
        <v>218</v>
      </c>
      <c r="BP220" s="89"/>
      <c r="BQ220" s="89"/>
      <c r="BR220" s="89"/>
      <c r="BS220" s="89"/>
      <c r="CA220" s="88" t="s">
        <v>219</v>
      </c>
    </row>
    <row r="221" spans="1:79" s="63" customFormat="1" ht="90" customHeight="1" x14ac:dyDescent="0.25">
      <c r="A221" s="98">
        <v>1</v>
      </c>
      <c r="B221" s="98"/>
      <c r="C221" s="98"/>
      <c r="D221" s="98"/>
      <c r="E221" s="98"/>
      <c r="F221" s="98"/>
      <c r="G221" s="56" t="s">
        <v>220</v>
      </c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8"/>
      <c r="T221" s="115" t="s">
        <v>221</v>
      </c>
      <c r="U221" s="57"/>
      <c r="V221" s="57"/>
      <c r="W221" s="57"/>
      <c r="X221" s="57"/>
      <c r="Y221" s="57"/>
      <c r="Z221" s="58"/>
      <c r="AA221" s="108">
        <v>2327037</v>
      </c>
      <c r="AB221" s="108"/>
      <c r="AC221" s="108"/>
      <c r="AD221" s="108"/>
      <c r="AE221" s="108"/>
      <c r="AF221" s="108">
        <v>4523</v>
      </c>
      <c r="AG221" s="108"/>
      <c r="AH221" s="108"/>
      <c r="AI221" s="108"/>
      <c r="AJ221" s="108"/>
      <c r="AK221" s="108">
        <f>IF(ISNUMBER(AA221),AA221,0)+IF(ISNUMBER(AF221),AF221,0)</f>
        <v>2331560</v>
      </c>
      <c r="AL221" s="108"/>
      <c r="AM221" s="108"/>
      <c r="AN221" s="108"/>
      <c r="AO221" s="108"/>
      <c r="AP221" s="108">
        <v>2570449</v>
      </c>
      <c r="AQ221" s="108"/>
      <c r="AR221" s="108"/>
      <c r="AS221" s="108"/>
      <c r="AT221" s="108"/>
      <c r="AU221" s="108">
        <v>300000</v>
      </c>
      <c r="AV221" s="108"/>
      <c r="AW221" s="108"/>
      <c r="AX221" s="108"/>
      <c r="AY221" s="108"/>
      <c r="AZ221" s="108">
        <f>IF(ISNUMBER(AP221),AP221,0)+IF(ISNUMBER(AU221),AU221,0)</f>
        <v>2870449</v>
      </c>
      <c r="BA221" s="108"/>
      <c r="BB221" s="108"/>
      <c r="BC221" s="108"/>
      <c r="BD221" s="108"/>
      <c r="BE221" s="108">
        <v>2563932</v>
      </c>
      <c r="BF221" s="108"/>
      <c r="BG221" s="108"/>
      <c r="BH221" s="108"/>
      <c r="BI221" s="108"/>
      <c r="BJ221" s="108">
        <v>0</v>
      </c>
      <c r="BK221" s="108"/>
      <c r="BL221" s="108"/>
      <c r="BM221" s="108"/>
      <c r="BN221" s="108"/>
      <c r="BO221" s="108">
        <f>IF(ISNUMBER(BE221),BE221,0)+IF(ISNUMBER(BJ221),BJ221,0)</f>
        <v>2563932</v>
      </c>
      <c r="BP221" s="108"/>
      <c r="BQ221" s="108"/>
      <c r="BR221" s="108"/>
      <c r="BS221" s="108"/>
      <c r="CA221" s="63" t="s">
        <v>222</v>
      </c>
    </row>
    <row r="222" spans="1:79" s="74" customFormat="1" ht="12.75" customHeight="1" x14ac:dyDescent="0.25">
      <c r="A222" s="99"/>
      <c r="B222" s="99"/>
      <c r="C222" s="99"/>
      <c r="D222" s="99"/>
      <c r="E222" s="99"/>
      <c r="F222" s="99"/>
      <c r="G222" s="67" t="s">
        <v>69</v>
      </c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9"/>
      <c r="T222" s="116"/>
      <c r="U222" s="68"/>
      <c r="V222" s="68"/>
      <c r="W222" s="68"/>
      <c r="X222" s="68"/>
      <c r="Y222" s="68"/>
      <c r="Z222" s="69"/>
      <c r="AA222" s="107">
        <v>2327037</v>
      </c>
      <c r="AB222" s="107"/>
      <c r="AC222" s="107"/>
      <c r="AD222" s="107"/>
      <c r="AE222" s="107"/>
      <c r="AF222" s="107">
        <v>4523</v>
      </c>
      <c r="AG222" s="107"/>
      <c r="AH222" s="107"/>
      <c r="AI222" s="107"/>
      <c r="AJ222" s="107"/>
      <c r="AK222" s="107">
        <f>IF(ISNUMBER(AA222),AA222,0)+IF(ISNUMBER(AF222),AF222,0)</f>
        <v>2331560</v>
      </c>
      <c r="AL222" s="107"/>
      <c r="AM222" s="107"/>
      <c r="AN222" s="107"/>
      <c r="AO222" s="107"/>
      <c r="AP222" s="107">
        <v>2570449</v>
      </c>
      <c r="AQ222" s="107"/>
      <c r="AR222" s="107"/>
      <c r="AS222" s="107"/>
      <c r="AT222" s="107"/>
      <c r="AU222" s="107">
        <v>300000</v>
      </c>
      <c r="AV222" s="107"/>
      <c r="AW222" s="107"/>
      <c r="AX222" s="107"/>
      <c r="AY222" s="107"/>
      <c r="AZ222" s="107">
        <f>IF(ISNUMBER(AP222),AP222,0)+IF(ISNUMBER(AU222),AU222,0)</f>
        <v>2870449</v>
      </c>
      <c r="BA222" s="107"/>
      <c r="BB222" s="107"/>
      <c r="BC222" s="107"/>
      <c r="BD222" s="107"/>
      <c r="BE222" s="107">
        <v>2563932</v>
      </c>
      <c r="BF222" s="107"/>
      <c r="BG222" s="107"/>
      <c r="BH222" s="107"/>
      <c r="BI222" s="107"/>
      <c r="BJ222" s="107">
        <v>0</v>
      </c>
      <c r="BK222" s="107"/>
      <c r="BL222" s="107"/>
      <c r="BM222" s="107"/>
      <c r="BN222" s="107"/>
      <c r="BO222" s="107">
        <f>IF(ISNUMBER(BE222),BE222,0)+IF(ISNUMBER(BJ222),BJ222,0)</f>
        <v>2563932</v>
      </c>
      <c r="BP222" s="107"/>
      <c r="BQ222" s="107"/>
      <c r="BR222" s="107"/>
      <c r="BS222" s="107"/>
    </row>
    <row r="224" spans="1:79" ht="13.5" customHeight="1" x14ac:dyDescent="0.25">
      <c r="A224" s="24" t="s">
        <v>223</v>
      </c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</row>
    <row r="225" spans="1:79" ht="15" customHeight="1" x14ac:dyDescent="0.25">
      <c r="A225" s="75" t="s">
        <v>34</v>
      </c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  <c r="AY225" s="75"/>
      <c r="AZ225" s="75"/>
      <c r="BA225" s="75"/>
      <c r="BB225" s="75"/>
      <c r="BC225" s="75"/>
      <c r="BD225" s="75"/>
    </row>
    <row r="226" spans="1:79" ht="15" customHeight="1" x14ac:dyDescent="0.25">
      <c r="A226" s="34" t="s">
        <v>114</v>
      </c>
      <c r="B226" s="34"/>
      <c r="C226" s="34"/>
      <c r="D226" s="34"/>
      <c r="E226" s="34"/>
      <c r="F226" s="34"/>
      <c r="G226" s="34" t="s">
        <v>213</v>
      </c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 t="s">
        <v>214</v>
      </c>
      <c r="U226" s="34"/>
      <c r="V226" s="34"/>
      <c r="W226" s="34"/>
      <c r="X226" s="34"/>
      <c r="Y226" s="34"/>
      <c r="Z226" s="34"/>
      <c r="AA226" s="38" t="s">
        <v>71</v>
      </c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2"/>
      <c r="AL226" s="112"/>
      <c r="AM226" s="112"/>
      <c r="AN226" s="112"/>
      <c r="AO226" s="113"/>
      <c r="AP226" s="38" t="s">
        <v>72</v>
      </c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40"/>
    </row>
    <row r="227" spans="1:79" ht="32.1" customHeight="1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 t="s">
        <v>40</v>
      </c>
      <c r="AB227" s="34"/>
      <c r="AC227" s="34"/>
      <c r="AD227" s="34"/>
      <c r="AE227" s="34"/>
      <c r="AF227" s="34" t="s">
        <v>41</v>
      </c>
      <c r="AG227" s="34"/>
      <c r="AH227" s="34"/>
      <c r="AI227" s="34"/>
      <c r="AJ227" s="34"/>
      <c r="AK227" s="34" t="s">
        <v>215</v>
      </c>
      <c r="AL227" s="34"/>
      <c r="AM227" s="34"/>
      <c r="AN227" s="34"/>
      <c r="AO227" s="34"/>
      <c r="AP227" s="34" t="s">
        <v>40</v>
      </c>
      <c r="AQ227" s="34"/>
      <c r="AR227" s="34"/>
      <c r="AS227" s="34"/>
      <c r="AT227" s="34"/>
      <c r="AU227" s="34" t="s">
        <v>41</v>
      </c>
      <c r="AV227" s="34"/>
      <c r="AW227" s="34"/>
      <c r="AX227" s="34"/>
      <c r="AY227" s="34"/>
      <c r="AZ227" s="34" t="s">
        <v>44</v>
      </c>
      <c r="BA227" s="34"/>
      <c r="BB227" s="34"/>
      <c r="BC227" s="34"/>
      <c r="BD227" s="34"/>
    </row>
    <row r="228" spans="1:79" ht="15" customHeight="1" x14ac:dyDescent="0.25">
      <c r="A228" s="34">
        <v>1</v>
      </c>
      <c r="B228" s="34"/>
      <c r="C228" s="34"/>
      <c r="D228" s="34"/>
      <c r="E228" s="34"/>
      <c r="F228" s="34"/>
      <c r="G228" s="34">
        <v>2</v>
      </c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>
        <v>3</v>
      </c>
      <c r="U228" s="34"/>
      <c r="V228" s="34"/>
      <c r="W228" s="34"/>
      <c r="X228" s="34"/>
      <c r="Y228" s="34"/>
      <c r="Z228" s="34"/>
      <c r="AA228" s="34">
        <v>4</v>
      </c>
      <c r="AB228" s="34"/>
      <c r="AC228" s="34"/>
      <c r="AD228" s="34"/>
      <c r="AE228" s="34"/>
      <c r="AF228" s="34">
        <v>5</v>
      </c>
      <c r="AG228" s="34"/>
      <c r="AH228" s="34"/>
      <c r="AI228" s="34"/>
      <c r="AJ228" s="34"/>
      <c r="AK228" s="34">
        <v>6</v>
      </c>
      <c r="AL228" s="34"/>
      <c r="AM228" s="34"/>
      <c r="AN228" s="34"/>
      <c r="AO228" s="34"/>
      <c r="AP228" s="34">
        <v>7</v>
      </c>
      <c r="AQ228" s="34"/>
      <c r="AR228" s="34"/>
      <c r="AS228" s="34"/>
      <c r="AT228" s="34"/>
      <c r="AU228" s="34">
        <v>8</v>
      </c>
      <c r="AV228" s="34"/>
      <c r="AW228" s="34"/>
      <c r="AX228" s="34"/>
      <c r="AY228" s="34"/>
      <c r="AZ228" s="34">
        <v>9</v>
      </c>
      <c r="BA228" s="34"/>
      <c r="BB228" s="34"/>
      <c r="BC228" s="34"/>
      <c r="BD228" s="34"/>
    </row>
    <row r="229" spans="1:79" s="88" customFormat="1" ht="12" hidden="1" customHeight="1" x14ac:dyDescent="0.2">
      <c r="A229" s="76" t="s">
        <v>116</v>
      </c>
      <c r="B229" s="76"/>
      <c r="C229" s="76"/>
      <c r="D229" s="76"/>
      <c r="E229" s="76"/>
      <c r="F229" s="76"/>
      <c r="G229" s="114" t="s">
        <v>47</v>
      </c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 t="s">
        <v>217</v>
      </c>
      <c r="U229" s="114"/>
      <c r="V229" s="114"/>
      <c r="W229" s="114"/>
      <c r="X229" s="114"/>
      <c r="Y229" s="114"/>
      <c r="Z229" s="114"/>
      <c r="AA229" s="101" t="s">
        <v>73</v>
      </c>
      <c r="AB229" s="101"/>
      <c r="AC229" s="101"/>
      <c r="AD229" s="101"/>
      <c r="AE229" s="101"/>
      <c r="AF229" s="101" t="s">
        <v>74</v>
      </c>
      <c r="AG229" s="101"/>
      <c r="AH229" s="101"/>
      <c r="AI229" s="101"/>
      <c r="AJ229" s="101"/>
      <c r="AK229" s="89" t="s">
        <v>218</v>
      </c>
      <c r="AL229" s="89"/>
      <c r="AM229" s="89"/>
      <c r="AN229" s="89"/>
      <c r="AO229" s="89"/>
      <c r="AP229" s="101" t="s">
        <v>77</v>
      </c>
      <c r="AQ229" s="101"/>
      <c r="AR229" s="101"/>
      <c r="AS229" s="101"/>
      <c r="AT229" s="101"/>
      <c r="AU229" s="101" t="s">
        <v>78</v>
      </c>
      <c r="AV229" s="101"/>
      <c r="AW229" s="101"/>
      <c r="AX229" s="101"/>
      <c r="AY229" s="101"/>
      <c r="AZ229" s="89" t="s">
        <v>218</v>
      </c>
      <c r="BA229" s="89"/>
      <c r="BB229" s="89"/>
      <c r="BC229" s="89"/>
      <c r="BD229" s="89"/>
      <c r="CA229" s="88" t="s">
        <v>224</v>
      </c>
    </row>
    <row r="230" spans="1:79" s="63" customFormat="1" ht="90" customHeight="1" x14ac:dyDescent="0.25">
      <c r="A230" s="98">
        <v>1</v>
      </c>
      <c r="B230" s="98"/>
      <c r="C230" s="98"/>
      <c r="D230" s="98"/>
      <c r="E230" s="98"/>
      <c r="F230" s="98"/>
      <c r="G230" s="56" t="s">
        <v>220</v>
      </c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8"/>
      <c r="T230" s="115" t="s">
        <v>221</v>
      </c>
      <c r="U230" s="57"/>
      <c r="V230" s="57"/>
      <c r="W230" s="57"/>
      <c r="X230" s="57"/>
      <c r="Y230" s="57"/>
      <c r="Z230" s="58"/>
      <c r="AA230" s="108">
        <v>2761421</v>
      </c>
      <c r="AB230" s="108"/>
      <c r="AC230" s="108"/>
      <c r="AD230" s="108"/>
      <c r="AE230" s="108"/>
      <c r="AF230" s="108">
        <v>0</v>
      </c>
      <c r="AG230" s="108"/>
      <c r="AH230" s="108"/>
      <c r="AI230" s="108"/>
      <c r="AJ230" s="108"/>
      <c r="AK230" s="108">
        <f>IF(ISNUMBER(AA230),AA230,0)+IF(ISNUMBER(AF230),AF230,0)</f>
        <v>2761421</v>
      </c>
      <c r="AL230" s="108"/>
      <c r="AM230" s="108"/>
      <c r="AN230" s="108"/>
      <c r="AO230" s="108"/>
      <c r="AP230" s="108">
        <v>2951860</v>
      </c>
      <c r="AQ230" s="108"/>
      <c r="AR230" s="108"/>
      <c r="AS230" s="108"/>
      <c r="AT230" s="108"/>
      <c r="AU230" s="108">
        <v>0</v>
      </c>
      <c r="AV230" s="108"/>
      <c r="AW230" s="108"/>
      <c r="AX230" s="108"/>
      <c r="AY230" s="108"/>
      <c r="AZ230" s="108">
        <f>IF(ISNUMBER(AP230),AP230,0)+IF(ISNUMBER(AU230),AU230,0)</f>
        <v>2951860</v>
      </c>
      <c r="BA230" s="108"/>
      <c r="BB230" s="108"/>
      <c r="BC230" s="108"/>
      <c r="BD230" s="108"/>
      <c r="CA230" s="63" t="s">
        <v>225</v>
      </c>
    </row>
    <row r="231" spans="1:79" s="74" customFormat="1" ht="12.75" x14ac:dyDescent="0.25">
      <c r="A231" s="99"/>
      <c r="B231" s="99"/>
      <c r="C231" s="99"/>
      <c r="D231" s="99"/>
      <c r="E231" s="99"/>
      <c r="F231" s="99"/>
      <c r="G231" s="67" t="s">
        <v>69</v>
      </c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9"/>
      <c r="T231" s="116"/>
      <c r="U231" s="68"/>
      <c r="V231" s="68"/>
      <c r="W231" s="68"/>
      <c r="X231" s="68"/>
      <c r="Y231" s="68"/>
      <c r="Z231" s="69"/>
      <c r="AA231" s="107">
        <v>2761421</v>
      </c>
      <c r="AB231" s="107"/>
      <c r="AC231" s="107"/>
      <c r="AD231" s="107"/>
      <c r="AE231" s="107"/>
      <c r="AF231" s="107">
        <v>0</v>
      </c>
      <c r="AG231" s="107"/>
      <c r="AH231" s="107"/>
      <c r="AI231" s="107"/>
      <c r="AJ231" s="107"/>
      <c r="AK231" s="107">
        <f>IF(ISNUMBER(AA231),AA231,0)+IF(ISNUMBER(AF231),AF231,0)</f>
        <v>2761421</v>
      </c>
      <c r="AL231" s="107"/>
      <c r="AM231" s="107"/>
      <c r="AN231" s="107"/>
      <c r="AO231" s="107"/>
      <c r="AP231" s="107">
        <v>2951860</v>
      </c>
      <c r="AQ231" s="107"/>
      <c r="AR231" s="107"/>
      <c r="AS231" s="107"/>
      <c r="AT231" s="107"/>
      <c r="AU231" s="107">
        <v>0</v>
      </c>
      <c r="AV231" s="107"/>
      <c r="AW231" s="107"/>
      <c r="AX231" s="107"/>
      <c r="AY231" s="107"/>
      <c r="AZ231" s="107">
        <f>IF(ISNUMBER(AP231),AP231,0)+IF(ISNUMBER(AU231),AU231,0)</f>
        <v>2951860</v>
      </c>
      <c r="BA231" s="107"/>
      <c r="BB231" s="107"/>
      <c r="BC231" s="107"/>
      <c r="BD231" s="107"/>
    </row>
    <row r="234" spans="1:79" ht="14.25" customHeight="1" x14ac:dyDescent="0.25">
      <c r="A234" s="24" t="s">
        <v>226</v>
      </c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</row>
    <row r="235" spans="1:79" ht="15" customHeight="1" x14ac:dyDescent="0.25">
      <c r="A235" s="75" t="s">
        <v>34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  <c r="BA235" s="97"/>
      <c r="BB235" s="97"/>
      <c r="BC235" s="97"/>
      <c r="BD235" s="97"/>
      <c r="BE235" s="97"/>
      <c r="BF235" s="97"/>
      <c r="BG235" s="97"/>
      <c r="BH235" s="97"/>
      <c r="BI235" s="97"/>
      <c r="BJ235" s="97"/>
      <c r="BK235" s="97"/>
      <c r="BL235" s="97"/>
      <c r="BM235" s="97"/>
    </row>
    <row r="236" spans="1:79" ht="23.1" customHeight="1" x14ac:dyDescent="0.25">
      <c r="A236" s="34" t="s">
        <v>227</v>
      </c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1" t="s">
        <v>228</v>
      </c>
      <c r="O236" s="32"/>
      <c r="P236" s="32"/>
      <c r="Q236" s="32"/>
      <c r="R236" s="32"/>
      <c r="S236" s="32"/>
      <c r="T236" s="32"/>
      <c r="U236" s="33"/>
      <c r="V236" s="31" t="s">
        <v>229</v>
      </c>
      <c r="W236" s="32"/>
      <c r="X236" s="32"/>
      <c r="Y236" s="32"/>
      <c r="Z236" s="33"/>
      <c r="AA236" s="34" t="s">
        <v>37</v>
      </c>
      <c r="AB236" s="34"/>
      <c r="AC236" s="34"/>
      <c r="AD236" s="34"/>
      <c r="AE236" s="34"/>
      <c r="AF236" s="34"/>
      <c r="AG236" s="34"/>
      <c r="AH236" s="34"/>
      <c r="AI236" s="34"/>
      <c r="AJ236" s="34" t="s">
        <v>38</v>
      </c>
      <c r="AK236" s="34"/>
      <c r="AL236" s="34"/>
      <c r="AM236" s="34"/>
      <c r="AN236" s="34"/>
      <c r="AO236" s="34"/>
      <c r="AP236" s="34"/>
      <c r="AQ236" s="34"/>
      <c r="AR236" s="34"/>
      <c r="AS236" s="34" t="s">
        <v>39</v>
      </c>
      <c r="AT236" s="34"/>
      <c r="AU236" s="34"/>
      <c r="AV236" s="34"/>
      <c r="AW236" s="34"/>
      <c r="AX236" s="34"/>
      <c r="AY236" s="34"/>
      <c r="AZ236" s="34"/>
      <c r="BA236" s="34"/>
      <c r="BB236" s="34" t="s">
        <v>71</v>
      </c>
      <c r="BC236" s="34"/>
      <c r="BD236" s="34"/>
      <c r="BE236" s="34"/>
      <c r="BF236" s="34"/>
      <c r="BG236" s="34"/>
      <c r="BH236" s="34"/>
      <c r="BI236" s="34"/>
      <c r="BJ236" s="34"/>
      <c r="BK236" s="34" t="s">
        <v>72</v>
      </c>
      <c r="BL236" s="34"/>
      <c r="BM236" s="34"/>
      <c r="BN236" s="34"/>
      <c r="BO236" s="34"/>
      <c r="BP236" s="34"/>
      <c r="BQ236" s="34"/>
      <c r="BR236" s="34"/>
      <c r="BS236" s="34"/>
    </row>
    <row r="237" spans="1:79" ht="95.25" customHeight="1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5"/>
      <c r="O237" s="36"/>
      <c r="P237" s="36"/>
      <c r="Q237" s="36"/>
      <c r="R237" s="36"/>
      <c r="S237" s="36"/>
      <c r="T237" s="36"/>
      <c r="U237" s="37"/>
      <c r="V237" s="35"/>
      <c r="W237" s="36"/>
      <c r="X237" s="36"/>
      <c r="Y237" s="36"/>
      <c r="Z237" s="37"/>
      <c r="AA237" s="93" t="s">
        <v>230</v>
      </c>
      <c r="AB237" s="93"/>
      <c r="AC237" s="93"/>
      <c r="AD237" s="93"/>
      <c r="AE237" s="93"/>
      <c r="AF237" s="93" t="s">
        <v>231</v>
      </c>
      <c r="AG237" s="93"/>
      <c r="AH237" s="93"/>
      <c r="AI237" s="93"/>
      <c r="AJ237" s="93" t="s">
        <v>230</v>
      </c>
      <c r="AK237" s="93"/>
      <c r="AL237" s="93"/>
      <c r="AM237" s="93"/>
      <c r="AN237" s="93"/>
      <c r="AO237" s="93" t="s">
        <v>231</v>
      </c>
      <c r="AP237" s="93"/>
      <c r="AQ237" s="93"/>
      <c r="AR237" s="93"/>
      <c r="AS237" s="93" t="s">
        <v>230</v>
      </c>
      <c r="AT237" s="93"/>
      <c r="AU237" s="93"/>
      <c r="AV237" s="93"/>
      <c r="AW237" s="93"/>
      <c r="AX237" s="93" t="s">
        <v>231</v>
      </c>
      <c r="AY237" s="93"/>
      <c r="AZ237" s="93"/>
      <c r="BA237" s="93"/>
      <c r="BB237" s="93" t="s">
        <v>230</v>
      </c>
      <c r="BC237" s="93"/>
      <c r="BD237" s="93"/>
      <c r="BE237" s="93"/>
      <c r="BF237" s="93"/>
      <c r="BG237" s="93" t="s">
        <v>231</v>
      </c>
      <c r="BH237" s="93"/>
      <c r="BI237" s="93"/>
      <c r="BJ237" s="93"/>
      <c r="BK237" s="93" t="s">
        <v>230</v>
      </c>
      <c r="BL237" s="93"/>
      <c r="BM237" s="93"/>
      <c r="BN237" s="93"/>
      <c r="BO237" s="93"/>
      <c r="BP237" s="93" t="s">
        <v>231</v>
      </c>
      <c r="BQ237" s="93"/>
      <c r="BR237" s="93"/>
      <c r="BS237" s="93"/>
    </row>
    <row r="238" spans="1:79" ht="15" customHeight="1" x14ac:dyDescent="0.25">
      <c r="A238" s="34">
        <v>1</v>
      </c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8">
        <v>2</v>
      </c>
      <c r="O238" s="39"/>
      <c r="P238" s="39"/>
      <c r="Q238" s="39"/>
      <c r="R238" s="39"/>
      <c r="S238" s="39"/>
      <c r="T238" s="39"/>
      <c r="U238" s="40"/>
      <c r="V238" s="34">
        <v>3</v>
      </c>
      <c r="W238" s="34"/>
      <c r="X238" s="34"/>
      <c r="Y238" s="34"/>
      <c r="Z238" s="34"/>
      <c r="AA238" s="34">
        <v>4</v>
      </c>
      <c r="AB238" s="34"/>
      <c r="AC238" s="34"/>
      <c r="AD238" s="34"/>
      <c r="AE238" s="34"/>
      <c r="AF238" s="34">
        <v>5</v>
      </c>
      <c r="AG238" s="34"/>
      <c r="AH238" s="34"/>
      <c r="AI238" s="34"/>
      <c r="AJ238" s="34">
        <v>6</v>
      </c>
      <c r="AK238" s="34"/>
      <c r="AL238" s="34"/>
      <c r="AM238" s="34"/>
      <c r="AN238" s="34"/>
      <c r="AO238" s="34">
        <v>7</v>
      </c>
      <c r="AP238" s="34"/>
      <c r="AQ238" s="34"/>
      <c r="AR238" s="34"/>
      <c r="AS238" s="34">
        <v>8</v>
      </c>
      <c r="AT238" s="34"/>
      <c r="AU238" s="34"/>
      <c r="AV238" s="34"/>
      <c r="AW238" s="34"/>
      <c r="AX238" s="34">
        <v>9</v>
      </c>
      <c r="AY238" s="34"/>
      <c r="AZ238" s="34"/>
      <c r="BA238" s="34"/>
      <c r="BB238" s="34">
        <v>10</v>
      </c>
      <c r="BC238" s="34"/>
      <c r="BD238" s="34"/>
      <c r="BE238" s="34"/>
      <c r="BF238" s="34"/>
      <c r="BG238" s="34">
        <v>11</v>
      </c>
      <c r="BH238" s="34"/>
      <c r="BI238" s="34"/>
      <c r="BJ238" s="34"/>
      <c r="BK238" s="34">
        <v>12</v>
      </c>
      <c r="BL238" s="34"/>
      <c r="BM238" s="34"/>
      <c r="BN238" s="34"/>
      <c r="BO238" s="34"/>
      <c r="BP238" s="34">
        <v>13</v>
      </c>
      <c r="BQ238" s="34"/>
      <c r="BR238" s="34"/>
      <c r="BS238" s="34"/>
    </row>
    <row r="239" spans="1:79" s="88" customFormat="1" ht="12" hidden="1" customHeight="1" x14ac:dyDescent="0.2">
      <c r="A239" s="114" t="s">
        <v>232</v>
      </c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76" t="s">
        <v>233</v>
      </c>
      <c r="O239" s="76"/>
      <c r="P239" s="76"/>
      <c r="Q239" s="76"/>
      <c r="R239" s="76"/>
      <c r="S239" s="76"/>
      <c r="T239" s="76"/>
      <c r="U239" s="76"/>
      <c r="V239" s="76" t="s">
        <v>234</v>
      </c>
      <c r="W239" s="76"/>
      <c r="X239" s="76"/>
      <c r="Y239" s="76"/>
      <c r="Z239" s="76"/>
      <c r="AA239" s="101" t="s">
        <v>48</v>
      </c>
      <c r="AB239" s="101"/>
      <c r="AC239" s="101"/>
      <c r="AD239" s="101"/>
      <c r="AE239" s="101"/>
      <c r="AF239" s="101" t="s">
        <v>49</v>
      </c>
      <c r="AG239" s="101"/>
      <c r="AH239" s="101"/>
      <c r="AI239" s="101"/>
      <c r="AJ239" s="101" t="s">
        <v>52</v>
      </c>
      <c r="AK239" s="101"/>
      <c r="AL239" s="101"/>
      <c r="AM239" s="101"/>
      <c r="AN239" s="101"/>
      <c r="AO239" s="101" t="s">
        <v>53</v>
      </c>
      <c r="AP239" s="101"/>
      <c r="AQ239" s="101"/>
      <c r="AR239" s="101"/>
      <c r="AS239" s="101" t="s">
        <v>55</v>
      </c>
      <c r="AT239" s="101"/>
      <c r="AU239" s="101"/>
      <c r="AV239" s="101"/>
      <c r="AW239" s="101"/>
      <c r="AX239" s="101" t="s">
        <v>56</v>
      </c>
      <c r="AY239" s="101"/>
      <c r="AZ239" s="101"/>
      <c r="BA239" s="101"/>
      <c r="BB239" s="101" t="s">
        <v>73</v>
      </c>
      <c r="BC239" s="101"/>
      <c r="BD239" s="101"/>
      <c r="BE239" s="101"/>
      <c r="BF239" s="101"/>
      <c r="BG239" s="101" t="s">
        <v>74</v>
      </c>
      <c r="BH239" s="101"/>
      <c r="BI239" s="101"/>
      <c r="BJ239" s="101"/>
      <c r="BK239" s="101" t="s">
        <v>77</v>
      </c>
      <c r="BL239" s="101"/>
      <c r="BM239" s="101"/>
      <c r="BN239" s="101"/>
      <c r="BO239" s="101"/>
      <c r="BP239" s="101" t="s">
        <v>78</v>
      </c>
      <c r="BQ239" s="101"/>
      <c r="BR239" s="101"/>
      <c r="BS239" s="101"/>
      <c r="CA239" s="88" t="s">
        <v>235</v>
      </c>
    </row>
    <row r="240" spans="1:79" s="74" customFormat="1" ht="12.75" customHeight="1" x14ac:dyDescent="0.25">
      <c r="A240" s="117" t="s">
        <v>69</v>
      </c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64"/>
      <c r="O240" s="65"/>
      <c r="P240" s="65"/>
      <c r="Q240" s="65"/>
      <c r="R240" s="65"/>
      <c r="S240" s="65"/>
      <c r="T240" s="65"/>
      <c r="U240" s="66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8"/>
      <c r="AL240" s="118"/>
      <c r="AM240" s="118"/>
      <c r="AN240" s="118"/>
      <c r="AO240" s="118"/>
      <c r="AP240" s="118"/>
      <c r="AQ240" s="118"/>
      <c r="AR240" s="118"/>
      <c r="AS240" s="118"/>
      <c r="AT240" s="118"/>
      <c r="AU240" s="118"/>
      <c r="AV240" s="118"/>
      <c r="AW240" s="118"/>
      <c r="AX240" s="118"/>
      <c r="AY240" s="118"/>
      <c r="AZ240" s="118"/>
      <c r="BA240" s="118"/>
      <c r="BB240" s="118"/>
      <c r="BC240" s="118"/>
      <c r="BD240" s="118"/>
      <c r="BE240" s="118"/>
      <c r="BF240" s="118"/>
      <c r="BG240" s="118"/>
      <c r="BH240" s="118"/>
      <c r="BI240" s="118"/>
      <c r="BJ240" s="118"/>
      <c r="BK240" s="118"/>
      <c r="BL240" s="118"/>
      <c r="BM240" s="118"/>
      <c r="BN240" s="118"/>
      <c r="BO240" s="118"/>
      <c r="BP240" s="119"/>
      <c r="BQ240" s="120"/>
      <c r="BR240" s="120"/>
      <c r="BS240" s="121"/>
      <c r="CA240" s="74" t="s">
        <v>236</v>
      </c>
    </row>
    <row r="243" spans="1:79" ht="35.25" customHeight="1" x14ac:dyDescent="0.25">
      <c r="A243" s="24" t="s">
        <v>237</v>
      </c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</row>
    <row r="244" spans="1:79" x14ac:dyDescent="0.25">
      <c r="A244" s="122"/>
      <c r="B244" s="122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  <c r="AC244" s="122"/>
      <c r="AD244" s="122"/>
      <c r="AE244" s="122"/>
      <c r="AF244" s="122"/>
      <c r="AG244" s="122"/>
      <c r="AH244" s="122"/>
      <c r="AI244" s="122"/>
      <c r="AJ244" s="122"/>
      <c r="AK244" s="122"/>
      <c r="AL244" s="122"/>
      <c r="AM244" s="122"/>
      <c r="AN244" s="122"/>
      <c r="AO244" s="122"/>
      <c r="AP244" s="122"/>
      <c r="AQ244" s="122"/>
      <c r="AR244" s="122"/>
      <c r="AS244" s="122"/>
      <c r="AT244" s="122"/>
      <c r="AU244" s="122"/>
      <c r="AV244" s="122"/>
      <c r="AW244" s="122"/>
      <c r="AX244" s="122"/>
      <c r="AY244" s="122"/>
      <c r="AZ244" s="122"/>
      <c r="BA244" s="122"/>
      <c r="BB244" s="122"/>
      <c r="BC244" s="122"/>
      <c r="BD244" s="122"/>
      <c r="BE244" s="122"/>
      <c r="BF244" s="122"/>
      <c r="BG244" s="122"/>
      <c r="BH244" s="122"/>
      <c r="BI244" s="122"/>
      <c r="BJ244" s="122"/>
      <c r="BK244" s="122"/>
      <c r="BL244" s="122"/>
    </row>
    <row r="245" spans="1:79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</row>
    <row r="247" spans="1:79" ht="28.5" customHeight="1" x14ac:dyDescent="0.25">
      <c r="A247" s="123" t="s">
        <v>238</v>
      </c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  <c r="AA247" s="123"/>
      <c r="AB247" s="123"/>
      <c r="AC247" s="123"/>
      <c r="AD247" s="123"/>
      <c r="AE247" s="123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123"/>
      <c r="AP247" s="123"/>
      <c r="AQ247" s="123"/>
      <c r="AR247" s="123"/>
      <c r="AS247" s="123"/>
      <c r="AT247" s="123"/>
      <c r="AU247" s="123"/>
      <c r="AV247" s="123"/>
      <c r="AW247" s="123"/>
      <c r="AX247" s="123"/>
      <c r="AY247" s="123"/>
      <c r="AZ247" s="123"/>
      <c r="BA247" s="123"/>
      <c r="BB247" s="123"/>
      <c r="BC247" s="123"/>
      <c r="BD247" s="123"/>
      <c r="BE247" s="123"/>
      <c r="BF247" s="123"/>
      <c r="BG247" s="123"/>
      <c r="BH247" s="123"/>
      <c r="BI247" s="123"/>
      <c r="BJ247" s="123"/>
      <c r="BK247" s="123"/>
      <c r="BL247" s="123"/>
    </row>
    <row r="248" spans="1:79" ht="14.25" customHeight="1" x14ac:dyDescent="0.25">
      <c r="A248" s="24" t="s">
        <v>239</v>
      </c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</row>
    <row r="249" spans="1:79" ht="15" customHeight="1" x14ac:dyDescent="0.25">
      <c r="A249" s="30" t="s">
        <v>34</v>
      </c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</row>
    <row r="250" spans="1:79" ht="42.95" customHeight="1" x14ac:dyDescent="0.25">
      <c r="A250" s="93" t="s">
        <v>240</v>
      </c>
      <c r="B250" s="93"/>
      <c r="C250" s="93"/>
      <c r="D250" s="93"/>
      <c r="E250" s="93"/>
      <c r="F250" s="93"/>
      <c r="G250" s="34" t="s">
        <v>36</v>
      </c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 t="s">
        <v>241</v>
      </c>
      <c r="U250" s="34"/>
      <c r="V250" s="34"/>
      <c r="W250" s="34"/>
      <c r="X250" s="34"/>
      <c r="Y250" s="34"/>
      <c r="Z250" s="34" t="s">
        <v>242</v>
      </c>
      <c r="AA250" s="34"/>
      <c r="AB250" s="34"/>
      <c r="AC250" s="34"/>
      <c r="AD250" s="34"/>
      <c r="AE250" s="34" t="s">
        <v>243</v>
      </c>
      <c r="AF250" s="34"/>
      <c r="AG250" s="34"/>
      <c r="AH250" s="34"/>
      <c r="AI250" s="34"/>
      <c r="AJ250" s="34"/>
      <c r="AK250" s="34" t="s">
        <v>244</v>
      </c>
      <c r="AL250" s="34"/>
      <c r="AM250" s="34"/>
      <c r="AN250" s="34"/>
      <c r="AO250" s="34"/>
      <c r="AP250" s="34"/>
      <c r="AQ250" s="34" t="s">
        <v>245</v>
      </c>
      <c r="AR250" s="34"/>
      <c r="AS250" s="34"/>
      <c r="AT250" s="34"/>
      <c r="AU250" s="34"/>
      <c r="AV250" s="34"/>
      <c r="AW250" s="34" t="s">
        <v>246</v>
      </c>
      <c r="AX250" s="34"/>
      <c r="AY250" s="34"/>
      <c r="AZ250" s="34"/>
      <c r="BA250" s="34"/>
      <c r="BB250" s="34"/>
      <c r="BC250" s="34"/>
      <c r="BD250" s="34"/>
      <c r="BE250" s="34"/>
      <c r="BF250" s="34"/>
      <c r="BG250" s="34" t="s">
        <v>247</v>
      </c>
      <c r="BH250" s="34"/>
      <c r="BI250" s="34"/>
      <c r="BJ250" s="34"/>
      <c r="BK250" s="34"/>
      <c r="BL250" s="34"/>
    </row>
    <row r="251" spans="1:79" ht="39.950000000000003" customHeight="1" x14ac:dyDescent="0.25">
      <c r="A251" s="93"/>
      <c r="B251" s="93"/>
      <c r="C251" s="93"/>
      <c r="D251" s="93"/>
      <c r="E251" s="93"/>
      <c r="F251" s="93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 t="s">
        <v>248</v>
      </c>
      <c r="AX251" s="34"/>
      <c r="AY251" s="34"/>
      <c r="AZ251" s="34"/>
      <c r="BA251" s="34"/>
      <c r="BB251" s="34" t="s">
        <v>249</v>
      </c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</row>
    <row r="252" spans="1:79" ht="15" customHeight="1" x14ac:dyDescent="0.25">
      <c r="A252" s="34">
        <v>1</v>
      </c>
      <c r="B252" s="34"/>
      <c r="C252" s="34"/>
      <c r="D252" s="34"/>
      <c r="E252" s="34"/>
      <c r="F252" s="34"/>
      <c r="G252" s="34">
        <v>2</v>
      </c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>
        <v>3</v>
      </c>
      <c r="U252" s="34"/>
      <c r="V252" s="34"/>
      <c r="W252" s="34"/>
      <c r="X252" s="34"/>
      <c r="Y252" s="34"/>
      <c r="Z252" s="34">
        <v>4</v>
      </c>
      <c r="AA252" s="34"/>
      <c r="AB252" s="34"/>
      <c r="AC252" s="34"/>
      <c r="AD252" s="34"/>
      <c r="AE252" s="34">
        <v>5</v>
      </c>
      <c r="AF252" s="34"/>
      <c r="AG252" s="34"/>
      <c r="AH252" s="34"/>
      <c r="AI252" s="34"/>
      <c r="AJ252" s="34"/>
      <c r="AK252" s="34">
        <v>6</v>
      </c>
      <c r="AL252" s="34"/>
      <c r="AM252" s="34"/>
      <c r="AN252" s="34"/>
      <c r="AO252" s="34"/>
      <c r="AP252" s="34"/>
      <c r="AQ252" s="34">
        <v>7</v>
      </c>
      <c r="AR252" s="34"/>
      <c r="AS252" s="34"/>
      <c r="AT252" s="34"/>
      <c r="AU252" s="34"/>
      <c r="AV252" s="34"/>
      <c r="AW252" s="34">
        <v>8</v>
      </c>
      <c r="AX252" s="34"/>
      <c r="AY252" s="34"/>
      <c r="AZ252" s="34"/>
      <c r="BA252" s="34"/>
      <c r="BB252" s="34">
        <v>9</v>
      </c>
      <c r="BC252" s="34"/>
      <c r="BD252" s="34"/>
      <c r="BE252" s="34"/>
      <c r="BF252" s="34"/>
      <c r="BG252" s="34">
        <v>10</v>
      </c>
      <c r="BH252" s="34"/>
      <c r="BI252" s="34"/>
      <c r="BJ252" s="34"/>
      <c r="BK252" s="34"/>
      <c r="BL252" s="34"/>
    </row>
    <row r="253" spans="1:79" s="88" customFormat="1" ht="12" hidden="1" customHeight="1" x14ac:dyDescent="0.2">
      <c r="A253" s="76" t="s">
        <v>85</v>
      </c>
      <c r="B253" s="76"/>
      <c r="C253" s="76"/>
      <c r="D253" s="76"/>
      <c r="E253" s="76"/>
      <c r="F253" s="76"/>
      <c r="G253" s="114" t="s">
        <v>47</v>
      </c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01" t="s">
        <v>250</v>
      </c>
      <c r="U253" s="101"/>
      <c r="V253" s="101"/>
      <c r="W253" s="101"/>
      <c r="X253" s="101"/>
      <c r="Y253" s="101"/>
      <c r="Z253" s="101" t="s">
        <v>251</v>
      </c>
      <c r="AA253" s="101"/>
      <c r="AB253" s="101"/>
      <c r="AC253" s="101"/>
      <c r="AD253" s="101"/>
      <c r="AE253" s="101" t="s">
        <v>252</v>
      </c>
      <c r="AF253" s="101"/>
      <c r="AG253" s="101"/>
      <c r="AH253" s="101"/>
      <c r="AI253" s="101"/>
      <c r="AJ253" s="101"/>
      <c r="AK253" s="101" t="s">
        <v>253</v>
      </c>
      <c r="AL253" s="101"/>
      <c r="AM253" s="101"/>
      <c r="AN253" s="101"/>
      <c r="AO253" s="101"/>
      <c r="AP253" s="101"/>
      <c r="AQ253" s="124" t="s">
        <v>254</v>
      </c>
      <c r="AR253" s="101"/>
      <c r="AS253" s="101"/>
      <c r="AT253" s="101"/>
      <c r="AU253" s="101"/>
      <c r="AV253" s="101"/>
      <c r="AW253" s="101" t="s">
        <v>255</v>
      </c>
      <c r="AX253" s="101"/>
      <c r="AY253" s="101"/>
      <c r="AZ253" s="101"/>
      <c r="BA253" s="101"/>
      <c r="BB253" s="101" t="s">
        <v>256</v>
      </c>
      <c r="BC253" s="101"/>
      <c r="BD253" s="101"/>
      <c r="BE253" s="101"/>
      <c r="BF253" s="101"/>
      <c r="BG253" s="124" t="s">
        <v>257</v>
      </c>
      <c r="BH253" s="101"/>
      <c r="BI253" s="101"/>
      <c r="BJ253" s="101"/>
      <c r="BK253" s="101"/>
      <c r="BL253" s="101"/>
      <c r="CA253" s="88" t="s">
        <v>258</v>
      </c>
    </row>
    <row r="254" spans="1:79" s="74" customFormat="1" ht="12.75" customHeight="1" x14ac:dyDescent="0.25">
      <c r="A254" s="99"/>
      <c r="B254" s="99"/>
      <c r="C254" s="99"/>
      <c r="D254" s="99"/>
      <c r="E254" s="99"/>
      <c r="F254" s="99"/>
      <c r="G254" s="117" t="s">
        <v>69</v>
      </c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>
        <f>IF(ISNUMBER(AK254),AK254,0)-IF(ISNUMBER(AE254),AE254,0)</f>
        <v>0</v>
      </c>
      <c r="AR254" s="107"/>
      <c r="AS254" s="107"/>
      <c r="AT254" s="107"/>
      <c r="AU254" s="107"/>
      <c r="AV254" s="107"/>
      <c r="AW254" s="107"/>
      <c r="AX254" s="107"/>
      <c r="AY254" s="107"/>
      <c r="AZ254" s="107"/>
      <c r="BA254" s="107"/>
      <c r="BB254" s="107"/>
      <c r="BC254" s="107"/>
      <c r="BD254" s="107"/>
      <c r="BE254" s="107"/>
      <c r="BF254" s="107"/>
      <c r="BG254" s="107">
        <f>IF(ISNUMBER(Z254),Z254,0)+IF(ISNUMBER(AK254),AK254,0)</f>
        <v>0</v>
      </c>
      <c r="BH254" s="107"/>
      <c r="BI254" s="107"/>
      <c r="BJ254" s="107"/>
      <c r="BK254" s="107"/>
      <c r="BL254" s="107"/>
      <c r="CA254" s="74" t="s">
        <v>259</v>
      </c>
    </row>
    <row r="256" spans="1:79" ht="14.25" customHeight="1" x14ac:dyDescent="0.25">
      <c r="A256" s="24" t="s">
        <v>260</v>
      </c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</row>
    <row r="257" spans="1:79" ht="15" customHeight="1" x14ac:dyDescent="0.25">
      <c r="A257" s="30" t="s">
        <v>34</v>
      </c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</row>
    <row r="258" spans="1:79" ht="18" customHeight="1" x14ac:dyDescent="0.25">
      <c r="A258" s="34" t="s">
        <v>240</v>
      </c>
      <c r="B258" s="34"/>
      <c r="C258" s="34"/>
      <c r="D258" s="34"/>
      <c r="E258" s="34"/>
      <c r="F258" s="34"/>
      <c r="G258" s="34" t="s">
        <v>36</v>
      </c>
      <c r="H258" s="34"/>
      <c r="I258" s="34"/>
      <c r="J258" s="34"/>
      <c r="K258" s="34"/>
      <c r="L258" s="34"/>
      <c r="M258" s="34"/>
      <c r="N258" s="34"/>
      <c r="O258" s="34"/>
      <c r="P258" s="34"/>
      <c r="Q258" s="34" t="s">
        <v>261</v>
      </c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 t="s">
        <v>190</v>
      </c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</row>
    <row r="259" spans="1:79" ht="42.95" customHeight="1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 t="s">
        <v>262</v>
      </c>
      <c r="R259" s="34"/>
      <c r="S259" s="34"/>
      <c r="T259" s="34"/>
      <c r="U259" s="34"/>
      <c r="V259" s="93" t="s">
        <v>263</v>
      </c>
      <c r="W259" s="93"/>
      <c r="X259" s="93"/>
      <c r="Y259" s="93"/>
      <c r="Z259" s="34" t="s">
        <v>264</v>
      </c>
      <c r="AA259" s="34"/>
      <c r="AB259" s="34"/>
      <c r="AC259" s="34"/>
      <c r="AD259" s="34"/>
      <c r="AE259" s="34"/>
      <c r="AF259" s="34"/>
      <c r="AG259" s="34"/>
      <c r="AH259" s="34"/>
      <c r="AI259" s="34"/>
      <c r="AJ259" s="34" t="s">
        <v>265</v>
      </c>
      <c r="AK259" s="34"/>
      <c r="AL259" s="34"/>
      <c r="AM259" s="34"/>
      <c r="AN259" s="34"/>
      <c r="AO259" s="34" t="s">
        <v>266</v>
      </c>
      <c r="AP259" s="34"/>
      <c r="AQ259" s="34"/>
      <c r="AR259" s="34"/>
      <c r="AS259" s="34"/>
      <c r="AT259" s="93" t="s">
        <v>267</v>
      </c>
      <c r="AU259" s="93"/>
      <c r="AV259" s="93"/>
      <c r="AW259" s="93"/>
      <c r="AX259" s="34" t="s">
        <v>264</v>
      </c>
      <c r="AY259" s="34"/>
      <c r="AZ259" s="34"/>
      <c r="BA259" s="34"/>
      <c r="BB259" s="34"/>
      <c r="BC259" s="34"/>
      <c r="BD259" s="34"/>
      <c r="BE259" s="34"/>
      <c r="BF259" s="34"/>
      <c r="BG259" s="34"/>
      <c r="BH259" s="34" t="s">
        <v>268</v>
      </c>
      <c r="BI259" s="34"/>
      <c r="BJ259" s="34"/>
      <c r="BK259" s="34"/>
      <c r="BL259" s="34"/>
    </row>
    <row r="260" spans="1:79" ht="63" customHeight="1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93"/>
      <c r="W260" s="93"/>
      <c r="X260" s="93"/>
      <c r="Y260" s="93"/>
      <c r="Z260" s="34" t="s">
        <v>248</v>
      </c>
      <c r="AA260" s="34"/>
      <c r="AB260" s="34"/>
      <c r="AC260" s="34"/>
      <c r="AD260" s="34"/>
      <c r="AE260" s="34" t="s">
        <v>249</v>
      </c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93"/>
      <c r="AU260" s="93"/>
      <c r="AV260" s="93"/>
      <c r="AW260" s="93"/>
      <c r="AX260" s="34" t="s">
        <v>248</v>
      </c>
      <c r="AY260" s="34"/>
      <c r="AZ260" s="34"/>
      <c r="BA260" s="34"/>
      <c r="BB260" s="34"/>
      <c r="BC260" s="34" t="s">
        <v>249</v>
      </c>
      <c r="BD260" s="34"/>
      <c r="BE260" s="34"/>
      <c r="BF260" s="34"/>
      <c r="BG260" s="34"/>
      <c r="BH260" s="34"/>
      <c r="BI260" s="34"/>
      <c r="BJ260" s="34"/>
      <c r="BK260" s="34"/>
      <c r="BL260" s="34"/>
    </row>
    <row r="261" spans="1:79" ht="15" customHeight="1" x14ac:dyDescent="0.25">
      <c r="A261" s="34">
        <v>1</v>
      </c>
      <c r="B261" s="34"/>
      <c r="C261" s="34"/>
      <c r="D261" s="34"/>
      <c r="E261" s="34"/>
      <c r="F261" s="34"/>
      <c r="G261" s="34">
        <v>2</v>
      </c>
      <c r="H261" s="34"/>
      <c r="I261" s="34"/>
      <c r="J261" s="34"/>
      <c r="K261" s="34"/>
      <c r="L261" s="34"/>
      <c r="M261" s="34"/>
      <c r="N261" s="34"/>
      <c r="O261" s="34"/>
      <c r="P261" s="34"/>
      <c r="Q261" s="34">
        <v>3</v>
      </c>
      <c r="R261" s="34"/>
      <c r="S261" s="34"/>
      <c r="T261" s="34"/>
      <c r="U261" s="34"/>
      <c r="V261" s="34">
        <v>4</v>
      </c>
      <c r="W261" s="34"/>
      <c r="X261" s="34"/>
      <c r="Y261" s="34"/>
      <c r="Z261" s="34">
        <v>5</v>
      </c>
      <c r="AA261" s="34"/>
      <c r="AB261" s="34"/>
      <c r="AC261" s="34"/>
      <c r="AD261" s="34"/>
      <c r="AE261" s="34">
        <v>6</v>
      </c>
      <c r="AF261" s="34"/>
      <c r="AG261" s="34"/>
      <c r="AH261" s="34"/>
      <c r="AI261" s="34"/>
      <c r="AJ261" s="34">
        <v>7</v>
      </c>
      <c r="AK261" s="34"/>
      <c r="AL261" s="34"/>
      <c r="AM261" s="34"/>
      <c r="AN261" s="34"/>
      <c r="AO261" s="34">
        <v>8</v>
      </c>
      <c r="AP261" s="34"/>
      <c r="AQ261" s="34"/>
      <c r="AR261" s="34"/>
      <c r="AS261" s="34"/>
      <c r="AT261" s="34">
        <v>9</v>
      </c>
      <c r="AU261" s="34"/>
      <c r="AV261" s="34"/>
      <c r="AW261" s="34"/>
      <c r="AX261" s="34">
        <v>10</v>
      </c>
      <c r="AY261" s="34"/>
      <c r="AZ261" s="34"/>
      <c r="BA261" s="34"/>
      <c r="BB261" s="34"/>
      <c r="BC261" s="34">
        <v>11</v>
      </c>
      <c r="BD261" s="34"/>
      <c r="BE261" s="34"/>
      <c r="BF261" s="34"/>
      <c r="BG261" s="34"/>
      <c r="BH261" s="34">
        <v>12</v>
      </c>
      <c r="BI261" s="34"/>
      <c r="BJ261" s="34"/>
      <c r="BK261" s="34"/>
      <c r="BL261" s="34"/>
    </row>
    <row r="262" spans="1:79" s="88" customFormat="1" ht="12" hidden="1" customHeight="1" x14ac:dyDescent="0.2">
      <c r="A262" s="76" t="s">
        <v>85</v>
      </c>
      <c r="B262" s="76"/>
      <c r="C262" s="76"/>
      <c r="D262" s="76"/>
      <c r="E262" s="76"/>
      <c r="F262" s="76"/>
      <c r="G262" s="114" t="s">
        <v>47</v>
      </c>
      <c r="H262" s="114"/>
      <c r="I262" s="114"/>
      <c r="J262" s="114"/>
      <c r="K262" s="114"/>
      <c r="L262" s="114"/>
      <c r="M262" s="114"/>
      <c r="N262" s="114"/>
      <c r="O262" s="114"/>
      <c r="P262" s="114"/>
      <c r="Q262" s="101" t="s">
        <v>250</v>
      </c>
      <c r="R262" s="101"/>
      <c r="S262" s="101"/>
      <c r="T262" s="101"/>
      <c r="U262" s="101"/>
      <c r="V262" s="101" t="s">
        <v>251</v>
      </c>
      <c r="W262" s="101"/>
      <c r="X262" s="101"/>
      <c r="Y262" s="101"/>
      <c r="Z262" s="101" t="s">
        <v>252</v>
      </c>
      <c r="AA262" s="101"/>
      <c r="AB262" s="101"/>
      <c r="AC262" s="101"/>
      <c r="AD262" s="101"/>
      <c r="AE262" s="101" t="s">
        <v>253</v>
      </c>
      <c r="AF262" s="101"/>
      <c r="AG262" s="101"/>
      <c r="AH262" s="101"/>
      <c r="AI262" s="101"/>
      <c r="AJ262" s="124" t="s">
        <v>269</v>
      </c>
      <c r="AK262" s="101"/>
      <c r="AL262" s="101"/>
      <c r="AM262" s="101"/>
      <c r="AN262" s="101"/>
      <c r="AO262" s="101" t="s">
        <v>255</v>
      </c>
      <c r="AP262" s="101"/>
      <c r="AQ262" s="101"/>
      <c r="AR262" s="101"/>
      <c r="AS262" s="101"/>
      <c r="AT262" s="124" t="s">
        <v>270</v>
      </c>
      <c r="AU262" s="101"/>
      <c r="AV262" s="101"/>
      <c r="AW262" s="101"/>
      <c r="AX262" s="101" t="s">
        <v>256</v>
      </c>
      <c r="AY262" s="101"/>
      <c r="AZ262" s="101"/>
      <c r="BA262" s="101"/>
      <c r="BB262" s="101"/>
      <c r="BC262" s="101" t="s">
        <v>271</v>
      </c>
      <c r="BD262" s="101"/>
      <c r="BE262" s="101"/>
      <c r="BF262" s="101"/>
      <c r="BG262" s="101"/>
      <c r="BH262" s="124" t="s">
        <v>269</v>
      </c>
      <c r="BI262" s="101"/>
      <c r="BJ262" s="101"/>
      <c r="BK262" s="101"/>
      <c r="BL262" s="101"/>
      <c r="CA262" s="88" t="s">
        <v>272</v>
      </c>
    </row>
    <row r="263" spans="1:79" s="63" customFormat="1" ht="25.5" customHeight="1" x14ac:dyDescent="0.25">
      <c r="A263" s="98">
        <v>2240</v>
      </c>
      <c r="B263" s="98"/>
      <c r="C263" s="98"/>
      <c r="D263" s="98"/>
      <c r="E263" s="98"/>
      <c r="F263" s="98"/>
      <c r="G263" s="56" t="s">
        <v>91</v>
      </c>
      <c r="H263" s="57"/>
      <c r="I263" s="57"/>
      <c r="J263" s="57"/>
      <c r="K263" s="57"/>
      <c r="L263" s="57"/>
      <c r="M263" s="57"/>
      <c r="N263" s="57"/>
      <c r="O263" s="57"/>
      <c r="P263" s="58"/>
      <c r="Q263" s="108">
        <v>379924</v>
      </c>
      <c r="R263" s="108"/>
      <c r="S263" s="108"/>
      <c r="T263" s="108"/>
      <c r="U263" s="108"/>
      <c r="V263" s="108">
        <v>27300</v>
      </c>
      <c r="W263" s="108"/>
      <c r="X263" s="108"/>
      <c r="Y263" s="108"/>
      <c r="Z263" s="108">
        <v>27300</v>
      </c>
      <c r="AA263" s="108"/>
      <c r="AB263" s="108"/>
      <c r="AC263" s="108"/>
      <c r="AD263" s="108"/>
      <c r="AE263" s="108">
        <v>0</v>
      </c>
      <c r="AF263" s="108"/>
      <c r="AG263" s="108"/>
      <c r="AH263" s="108"/>
      <c r="AI263" s="108"/>
      <c r="AJ263" s="108">
        <f>IF(ISNUMBER(Q263),Q263,0)-IF(ISNUMBER(Z263),Z263,0)</f>
        <v>352624</v>
      </c>
      <c r="AK263" s="108"/>
      <c r="AL263" s="108"/>
      <c r="AM263" s="108"/>
      <c r="AN263" s="108"/>
      <c r="AO263" s="108">
        <v>0</v>
      </c>
      <c r="AP263" s="108"/>
      <c r="AQ263" s="108"/>
      <c r="AR263" s="108"/>
      <c r="AS263" s="108"/>
      <c r="AT263" s="108">
        <f>IF(ISNUMBER(V263),V263,0)-IF(ISNUMBER(Z263),Z263,0)-IF(ISNUMBER(AE263),AE263,0)</f>
        <v>0</v>
      </c>
      <c r="AU263" s="108"/>
      <c r="AV263" s="108"/>
      <c r="AW263" s="108"/>
      <c r="AX263" s="108">
        <v>0</v>
      </c>
      <c r="AY263" s="108"/>
      <c r="AZ263" s="108"/>
      <c r="BA263" s="108"/>
      <c r="BB263" s="108"/>
      <c r="BC263" s="108">
        <v>0</v>
      </c>
      <c r="BD263" s="108"/>
      <c r="BE263" s="108"/>
      <c r="BF263" s="108"/>
      <c r="BG263" s="108"/>
      <c r="BH263" s="108">
        <f>IF(ISNUMBER(AO263),AO263,0)-IF(ISNUMBER(AX263),AX263,0)</f>
        <v>0</v>
      </c>
      <c r="BI263" s="108"/>
      <c r="BJ263" s="108"/>
      <c r="BK263" s="108"/>
      <c r="BL263" s="108"/>
      <c r="CA263" s="63" t="s">
        <v>273</v>
      </c>
    </row>
    <row r="264" spans="1:79" s="74" customFormat="1" ht="12.75" customHeight="1" x14ac:dyDescent="0.25">
      <c r="A264" s="99"/>
      <c r="B264" s="99"/>
      <c r="C264" s="99"/>
      <c r="D264" s="99"/>
      <c r="E264" s="99"/>
      <c r="F264" s="99"/>
      <c r="G264" s="67" t="s">
        <v>69</v>
      </c>
      <c r="H264" s="68"/>
      <c r="I264" s="68"/>
      <c r="J264" s="68"/>
      <c r="K264" s="68"/>
      <c r="L264" s="68"/>
      <c r="M264" s="68"/>
      <c r="N264" s="68"/>
      <c r="O264" s="68"/>
      <c r="P264" s="69"/>
      <c r="Q264" s="107">
        <v>379924</v>
      </c>
      <c r="R264" s="107"/>
      <c r="S264" s="107"/>
      <c r="T264" s="107"/>
      <c r="U264" s="107"/>
      <c r="V264" s="107">
        <v>27300</v>
      </c>
      <c r="W264" s="107"/>
      <c r="X264" s="107"/>
      <c r="Y264" s="107"/>
      <c r="Z264" s="107">
        <v>27300</v>
      </c>
      <c r="AA264" s="107"/>
      <c r="AB264" s="107"/>
      <c r="AC264" s="107"/>
      <c r="AD264" s="107"/>
      <c r="AE264" s="107">
        <v>0</v>
      </c>
      <c r="AF264" s="107"/>
      <c r="AG264" s="107"/>
      <c r="AH264" s="107"/>
      <c r="AI264" s="107"/>
      <c r="AJ264" s="107">
        <f>IF(ISNUMBER(Q264),Q264,0)-IF(ISNUMBER(Z264),Z264,0)</f>
        <v>352624</v>
      </c>
      <c r="AK264" s="107"/>
      <c r="AL264" s="107"/>
      <c r="AM264" s="107"/>
      <c r="AN264" s="107"/>
      <c r="AO264" s="107">
        <v>0</v>
      </c>
      <c r="AP264" s="107"/>
      <c r="AQ264" s="107"/>
      <c r="AR264" s="107"/>
      <c r="AS264" s="107"/>
      <c r="AT264" s="107">
        <f>IF(ISNUMBER(V264),V264,0)-IF(ISNUMBER(Z264),Z264,0)-IF(ISNUMBER(AE264),AE264,0)</f>
        <v>0</v>
      </c>
      <c r="AU264" s="107"/>
      <c r="AV264" s="107"/>
      <c r="AW264" s="107"/>
      <c r="AX264" s="107">
        <v>0</v>
      </c>
      <c r="AY264" s="107"/>
      <c r="AZ264" s="107"/>
      <c r="BA264" s="107"/>
      <c r="BB264" s="107"/>
      <c r="BC264" s="107">
        <v>0</v>
      </c>
      <c r="BD264" s="107"/>
      <c r="BE264" s="107"/>
      <c r="BF264" s="107"/>
      <c r="BG264" s="107"/>
      <c r="BH264" s="107">
        <f>IF(ISNUMBER(AO264),AO264,0)-IF(ISNUMBER(AX264),AX264,0)</f>
        <v>0</v>
      </c>
      <c r="BI264" s="107"/>
      <c r="BJ264" s="107"/>
      <c r="BK264" s="107"/>
      <c r="BL264" s="107"/>
    </row>
    <row r="266" spans="1:79" ht="14.25" customHeight="1" x14ac:dyDescent="0.25">
      <c r="A266" s="24" t="s">
        <v>274</v>
      </c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</row>
    <row r="267" spans="1:79" ht="15" customHeight="1" x14ac:dyDescent="0.25">
      <c r="A267" s="30" t="s">
        <v>34</v>
      </c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</row>
    <row r="268" spans="1:79" ht="42.95" customHeight="1" x14ac:dyDescent="0.25">
      <c r="A268" s="93" t="s">
        <v>240</v>
      </c>
      <c r="B268" s="93"/>
      <c r="C268" s="93"/>
      <c r="D268" s="93"/>
      <c r="E268" s="93"/>
      <c r="F268" s="93"/>
      <c r="G268" s="34" t="s">
        <v>36</v>
      </c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 t="s">
        <v>241</v>
      </c>
      <c r="U268" s="34"/>
      <c r="V268" s="34"/>
      <c r="W268" s="34"/>
      <c r="X268" s="34"/>
      <c r="Y268" s="34"/>
      <c r="Z268" s="34" t="s">
        <v>242</v>
      </c>
      <c r="AA268" s="34"/>
      <c r="AB268" s="34"/>
      <c r="AC268" s="34"/>
      <c r="AD268" s="34"/>
      <c r="AE268" s="34" t="s">
        <v>275</v>
      </c>
      <c r="AF268" s="34"/>
      <c r="AG268" s="34"/>
      <c r="AH268" s="34"/>
      <c r="AI268" s="34"/>
      <c r="AJ268" s="34"/>
      <c r="AK268" s="34" t="s">
        <v>276</v>
      </c>
      <c r="AL268" s="34"/>
      <c r="AM268" s="34"/>
      <c r="AN268" s="34"/>
      <c r="AO268" s="34"/>
      <c r="AP268" s="34"/>
      <c r="AQ268" s="34" t="s">
        <v>277</v>
      </c>
      <c r="AR268" s="34"/>
      <c r="AS268" s="34"/>
      <c r="AT268" s="34"/>
      <c r="AU268" s="34"/>
      <c r="AV268" s="34"/>
      <c r="AW268" s="34" t="s">
        <v>278</v>
      </c>
      <c r="AX268" s="34"/>
      <c r="AY268" s="34"/>
      <c r="AZ268" s="34"/>
      <c r="BA268" s="34"/>
      <c r="BB268" s="34"/>
      <c r="BC268" s="34"/>
      <c r="BD268" s="34"/>
      <c r="BE268" s="34" t="s">
        <v>279</v>
      </c>
      <c r="BF268" s="34"/>
      <c r="BG268" s="34"/>
      <c r="BH268" s="34"/>
      <c r="BI268" s="34"/>
      <c r="BJ268" s="34"/>
      <c r="BK268" s="34"/>
      <c r="BL268" s="34"/>
    </row>
    <row r="269" spans="1:79" ht="21.75" customHeight="1" x14ac:dyDescent="0.25">
      <c r="A269" s="93"/>
      <c r="B269" s="93"/>
      <c r="C269" s="93"/>
      <c r="D269" s="93"/>
      <c r="E269" s="93"/>
      <c r="F269" s="93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</row>
    <row r="270" spans="1:79" ht="15" customHeight="1" x14ac:dyDescent="0.25">
      <c r="A270" s="34">
        <v>1</v>
      </c>
      <c r="B270" s="34"/>
      <c r="C270" s="34"/>
      <c r="D270" s="34"/>
      <c r="E270" s="34"/>
      <c r="F270" s="34"/>
      <c r="G270" s="34">
        <v>2</v>
      </c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>
        <v>3</v>
      </c>
      <c r="U270" s="34"/>
      <c r="V270" s="34"/>
      <c r="W270" s="34"/>
      <c r="X270" s="34"/>
      <c r="Y270" s="34"/>
      <c r="Z270" s="34">
        <v>4</v>
      </c>
      <c r="AA270" s="34"/>
      <c r="AB270" s="34"/>
      <c r="AC270" s="34"/>
      <c r="AD270" s="34"/>
      <c r="AE270" s="34">
        <v>5</v>
      </c>
      <c r="AF270" s="34"/>
      <c r="AG270" s="34"/>
      <c r="AH270" s="34"/>
      <c r="AI270" s="34"/>
      <c r="AJ270" s="34"/>
      <c r="AK270" s="34">
        <v>6</v>
      </c>
      <c r="AL270" s="34"/>
      <c r="AM270" s="34"/>
      <c r="AN270" s="34"/>
      <c r="AO270" s="34"/>
      <c r="AP270" s="34"/>
      <c r="AQ270" s="34">
        <v>7</v>
      </c>
      <c r="AR270" s="34"/>
      <c r="AS270" s="34"/>
      <c r="AT270" s="34"/>
      <c r="AU270" s="34"/>
      <c r="AV270" s="34"/>
      <c r="AW270" s="76">
        <v>8</v>
      </c>
      <c r="AX270" s="76"/>
      <c r="AY270" s="76"/>
      <c r="AZ270" s="76"/>
      <c r="BA270" s="76"/>
      <c r="BB270" s="76"/>
      <c r="BC270" s="76"/>
      <c r="BD270" s="76"/>
      <c r="BE270" s="76">
        <v>9</v>
      </c>
      <c r="BF270" s="76"/>
      <c r="BG270" s="76"/>
      <c r="BH270" s="76"/>
      <c r="BI270" s="76"/>
      <c r="BJ270" s="76"/>
      <c r="BK270" s="76"/>
      <c r="BL270" s="76"/>
    </row>
    <row r="271" spans="1:79" s="88" customFormat="1" ht="18.75" hidden="1" customHeight="1" x14ac:dyDescent="0.2">
      <c r="A271" s="76" t="s">
        <v>85</v>
      </c>
      <c r="B271" s="76"/>
      <c r="C271" s="76"/>
      <c r="D271" s="76"/>
      <c r="E271" s="76"/>
      <c r="F271" s="76"/>
      <c r="G271" s="114" t="s">
        <v>47</v>
      </c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01" t="s">
        <v>250</v>
      </c>
      <c r="U271" s="101"/>
      <c r="V271" s="101"/>
      <c r="W271" s="101"/>
      <c r="X271" s="101"/>
      <c r="Y271" s="101"/>
      <c r="Z271" s="101" t="s">
        <v>251</v>
      </c>
      <c r="AA271" s="101"/>
      <c r="AB271" s="101"/>
      <c r="AC271" s="101"/>
      <c r="AD271" s="101"/>
      <c r="AE271" s="101" t="s">
        <v>252</v>
      </c>
      <c r="AF271" s="101"/>
      <c r="AG271" s="101"/>
      <c r="AH271" s="101"/>
      <c r="AI271" s="101"/>
      <c r="AJ271" s="101"/>
      <c r="AK271" s="101" t="s">
        <v>253</v>
      </c>
      <c r="AL271" s="101"/>
      <c r="AM271" s="101"/>
      <c r="AN271" s="101"/>
      <c r="AO271" s="101"/>
      <c r="AP271" s="101"/>
      <c r="AQ271" s="101" t="s">
        <v>255</v>
      </c>
      <c r="AR271" s="101"/>
      <c r="AS271" s="101"/>
      <c r="AT271" s="101"/>
      <c r="AU271" s="101"/>
      <c r="AV271" s="101"/>
      <c r="AW271" s="114" t="s">
        <v>280</v>
      </c>
      <c r="AX271" s="114"/>
      <c r="AY271" s="114"/>
      <c r="AZ271" s="114"/>
      <c r="BA271" s="114"/>
      <c r="BB271" s="114"/>
      <c r="BC271" s="114"/>
      <c r="BD271" s="114"/>
      <c r="BE271" s="114" t="s">
        <v>281</v>
      </c>
      <c r="BF271" s="114"/>
      <c r="BG271" s="114"/>
      <c r="BH271" s="114"/>
      <c r="BI271" s="114"/>
      <c r="BJ271" s="114"/>
      <c r="BK271" s="114"/>
      <c r="BL271" s="114"/>
      <c r="CA271" s="88" t="s">
        <v>282</v>
      </c>
    </row>
    <row r="272" spans="1:79" s="74" customFormat="1" ht="12.75" customHeight="1" x14ac:dyDescent="0.25">
      <c r="A272" s="99"/>
      <c r="B272" s="99"/>
      <c r="C272" s="99"/>
      <c r="D272" s="99"/>
      <c r="E272" s="99"/>
      <c r="F272" s="99"/>
      <c r="G272" s="117" t="s">
        <v>69</v>
      </c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7"/>
      <c r="AV272" s="107"/>
      <c r="AW272" s="117"/>
      <c r="AX272" s="117"/>
      <c r="AY272" s="117"/>
      <c r="AZ272" s="117"/>
      <c r="BA272" s="117"/>
      <c r="BB272" s="117"/>
      <c r="BC272" s="117"/>
      <c r="BD272" s="117"/>
      <c r="BE272" s="117"/>
      <c r="BF272" s="117"/>
      <c r="BG272" s="117"/>
      <c r="BH272" s="117"/>
      <c r="BI272" s="117"/>
      <c r="BJ272" s="117"/>
      <c r="BK272" s="117"/>
      <c r="BL272" s="117"/>
      <c r="CA272" s="74" t="s">
        <v>283</v>
      </c>
    </row>
    <row r="274" spans="1:64" x14ac:dyDescent="0.25">
      <c r="A274" s="24" t="s">
        <v>284</v>
      </c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</row>
    <row r="275" spans="1:64" x14ac:dyDescent="0.25">
      <c r="A275" s="122"/>
      <c r="B275" s="122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2"/>
      <c r="AC275" s="122"/>
      <c r="AD275" s="122"/>
      <c r="AE275" s="122"/>
      <c r="AF275" s="122"/>
      <c r="AG275" s="122"/>
      <c r="AH275" s="122"/>
      <c r="AI275" s="122"/>
      <c r="AJ275" s="122"/>
      <c r="AK275" s="122"/>
      <c r="AL275" s="122"/>
      <c r="AM275" s="122"/>
      <c r="AN275" s="122"/>
      <c r="AO275" s="122"/>
      <c r="AP275" s="122"/>
      <c r="AQ275" s="122"/>
      <c r="AR275" s="122"/>
      <c r="AS275" s="122"/>
      <c r="AT275" s="122"/>
      <c r="AU275" s="122"/>
      <c r="AV275" s="122"/>
      <c r="AW275" s="122"/>
      <c r="AX275" s="122"/>
      <c r="AY275" s="122"/>
      <c r="AZ275" s="122"/>
      <c r="BA275" s="122"/>
      <c r="BB275" s="122"/>
      <c r="BC275" s="122"/>
      <c r="BD275" s="122"/>
      <c r="BE275" s="122"/>
      <c r="BF275" s="122"/>
      <c r="BG275" s="122"/>
      <c r="BH275" s="122"/>
      <c r="BI275" s="122"/>
      <c r="BJ275" s="122"/>
      <c r="BK275" s="122"/>
      <c r="BL275" s="122"/>
    </row>
    <row r="276" spans="1:64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</row>
    <row r="278" spans="1:64" x14ac:dyDescent="0.25">
      <c r="A278" s="24" t="s">
        <v>285</v>
      </c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</row>
    <row r="279" spans="1:64" x14ac:dyDescent="0.25">
      <c r="A279" s="24" t="s">
        <v>286</v>
      </c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</row>
    <row r="280" spans="1:64" x14ac:dyDescent="0.25">
      <c r="A280" s="122"/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2"/>
      <c r="AC280" s="122"/>
      <c r="AD280" s="122"/>
      <c r="AE280" s="122"/>
      <c r="AF280" s="122"/>
      <c r="AG280" s="122"/>
      <c r="AH280" s="122"/>
      <c r="AI280" s="122"/>
      <c r="AJ280" s="122"/>
      <c r="AK280" s="122"/>
      <c r="AL280" s="122"/>
      <c r="AM280" s="122"/>
      <c r="AN280" s="122"/>
      <c r="AO280" s="122"/>
      <c r="AP280" s="122"/>
      <c r="AQ280" s="122"/>
      <c r="AR280" s="122"/>
      <c r="AS280" s="122"/>
      <c r="AT280" s="122"/>
      <c r="AU280" s="122"/>
      <c r="AV280" s="122"/>
      <c r="AW280" s="122"/>
      <c r="AX280" s="122"/>
      <c r="AY280" s="122"/>
      <c r="AZ280" s="122"/>
      <c r="BA280" s="122"/>
      <c r="BB280" s="122"/>
      <c r="BC280" s="122"/>
      <c r="BD280" s="122"/>
      <c r="BE280" s="122"/>
      <c r="BF280" s="122"/>
      <c r="BG280" s="122"/>
      <c r="BH280" s="122"/>
      <c r="BI280" s="122"/>
      <c r="BJ280" s="122"/>
      <c r="BK280" s="122"/>
      <c r="BL280" s="122"/>
    </row>
    <row r="281" spans="1:64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</row>
    <row r="284" spans="1:64" x14ac:dyDescent="0.25">
      <c r="A284" s="125" t="s">
        <v>287</v>
      </c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126"/>
      <c r="AC284" s="126"/>
      <c r="AD284" s="126"/>
      <c r="AE284" s="126"/>
      <c r="AF284" s="126"/>
      <c r="AG284" s="126"/>
      <c r="AH284" s="127"/>
      <c r="AI284" s="127"/>
      <c r="AJ284" s="127"/>
      <c r="AK284" s="127"/>
      <c r="AL284" s="127"/>
      <c r="AM284" s="127"/>
      <c r="AN284" s="127"/>
      <c r="AO284" s="127"/>
      <c r="AP284" s="127"/>
      <c r="AQ284" s="126"/>
      <c r="AR284" s="126"/>
      <c r="AS284" s="126"/>
      <c r="AT284" s="126"/>
      <c r="AU284" s="128" t="s">
        <v>288</v>
      </c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</row>
    <row r="285" spans="1:64" x14ac:dyDescent="0.25">
      <c r="AB285" s="129"/>
      <c r="AC285" s="129"/>
      <c r="AD285" s="129"/>
      <c r="AE285" s="129"/>
      <c r="AF285" s="129"/>
      <c r="AG285" s="129"/>
      <c r="AH285" s="130" t="s">
        <v>289</v>
      </c>
      <c r="AI285" s="130"/>
      <c r="AJ285" s="130"/>
      <c r="AK285" s="130"/>
      <c r="AL285" s="130"/>
      <c r="AM285" s="130"/>
      <c r="AN285" s="130"/>
      <c r="AO285" s="130"/>
      <c r="AP285" s="130"/>
      <c r="AQ285" s="129"/>
      <c r="AR285" s="129"/>
      <c r="AS285" s="129"/>
      <c r="AT285" s="129"/>
      <c r="AU285" s="130" t="s">
        <v>290</v>
      </c>
      <c r="AV285" s="130"/>
      <c r="AW285" s="130"/>
      <c r="AX285" s="130"/>
      <c r="AY285" s="130"/>
      <c r="AZ285" s="130"/>
      <c r="BA285" s="130"/>
      <c r="BB285" s="130"/>
      <c r="BC285" s="130"/>
      <c r="BD285" s="130"/>
      <c r="BE285" s="130"/>
      <c r="BF285" s="130"/>
    </row>
    <row r="286" spans="1:64" x14ac:dyDescent="0.25">
      <c r="AB286" s="129"/>
      <c r="AC286" s="129"/>
      <c r="AD286" s="129"/>
      <c r="AE286" s="129"/>
      <c r="AF286" s="129"/>
      <c r="AG286" s="129"/>
      <c r="AH286" s="131"/>
      <c r="AI286" s="131"/>
      <c r="AJ286" s="131"/>
      <c r="AK286" s="131"/>
      <c r="AL286" s="131"/>
      <c r="AM286" s="131"/>
      <c r="AN286" s="131"/>
      <c r="AO286" s="131"/>
      <c r="AP286" s="131"/>
      <c r="AQ286" s="129"/>
      <c r="AR286" s="129"/>
      <c r="AS286" s="129"/>
      <c r="AT286" s="129"/>
      <c r="AU286" s="131"/>
      <c r="AV286" s="131"/>
      <c r="AW286" s="131"/>
      <c r="AX286" s="131"/>
      <c r="AY286" s="131"/>
      <c r="AZ286" s="131"/>
      <c r="BA286" s="131"/>
      <c r="BB286" s="131"/>
      <c r="BC286" s="131"/>
      <c r="BD286" s="131"/>
      <c r="BE286" s="131"/>
      <c r="BF286" s="131"/>
    </row>
    <row r="287" spans="1:64" x14ac:dyDescent="0.25">
      <c r="A287" s="125" t="s">
        <v>291</v>
      </c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129"/>
      <c r="AC287" s="129"/>
      <c r="AD287" s="129"/>
      <c r="AE287" s="129"/>
      <c r="AF287" s="129"/>
      <c r="AG287" s="129"/>
      <c r="AH287" s="132"/>
      <c r="AI287" s="132"/>
      <c r="AJ287" s="132"/>
      <c r="AK287" s="132"/>
      <c r="AL287" s="132"/>
      <c r="AM287" s="132"/>
      <c r="AN287" s="132"/>
      <c r="AO287" s="132"/>
      <c r="AP287" s="132"/>
      <c r="AQ287" s="129"/>
      <c r="AR287" s="129"/>
      <c r="AS287" s="129"/>
      <c r="AT287" s="129"/>
      <c r="AU287" s="133" t="s">
        <v>292</v>
      </c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</row>
    <row r="288" spans="1:64" x14ac:dyDescent="0.25">
      <c r="AB288" s="129"/>
      <c r="AC288" s="129"/>
      <c r="AD288" s="129"/>
      <c r="AE288" s="129"/>
      <c r="AF288" s="129"/>
      <c r="AG288" s="129"/>
      <c r="AH288" s="130" t="s">
        <v>289</v>
      </c>
      <c r="AI288" s="130"/>
      <c r="AJ288" s="130"/>
      <c r="AK288" s="130"/>
      <c r="AL288" s="130"/>
      <c r="AM288" s="130"/>
      <c r="AN288" s="130"/>
      <c r="AO288" s="130"/>
      <c r="AP288" s="130"/>
      <c r="AQ288" s="129"/>
      <c r="AR288" s="129"/>
      <c r="AS288" s="129"/>
      <c r="AT288" s="129"/>
      <c r="AU288" s="130" t="s">
        <v>290</v>
      </c>
      <c r="AV288" s="130"/>
      <c r="AW288" s="130"/>
      <c r="AX288" s="130"/>
      <c r="AY288" s="130"/>
      <c r="AZ288" s="130"/>
      <c r="BA288" s="130"/>
      <c r="BB288" s="130"/>
      <c r="BC288" s="130"/>
      <c r="BD288" s="130"/>
      <c r="BE288" s="130"/>
      <c r="BF288" s="130"/>
    </row>
  </sheetData>
  <mergeCells count="2072">
    <mergeCell ref="A287:AA287"/>
    <mergeCell ref="AH287:AP287"/>
    <mergeCell ref="AU287:BF287"/>
    <mergeCell ref="AH288:AP288"/>
    <mergeCell ref="AU288:BF288"/>
    <mergeCell ref="A280:BL280"/>
    <mergeCell ref="A284:AA284"/>
    <mergeCell ref="AH284:AP284"/>
    <mergeCell ref="AU284:BF284"/>
    <mergeCell ref="AH285:AP285"/>
    <mergeCell ref="AU285:BF285"/>
    <mergeCell ref="AW272:BD272"/>
    <mergeCell ref="BE272:BL272"/>
    <mergeCell ref="A274:BL274"/>
    <mergeCell ref="A275:BL275"/>
    <mergeCell ref="A278:BL278"/>
    <mergeCell ref="A279:BL279"/>
    <mergeCell ref="AQ271:AV271"/>
    <mergeCell ref="AW271:BD271"/>
    <mergeCell ref="BE271:BL271"/>
    <mergeCell ref="A272:F272"/>
    <mergeCell ref="G272:S272"/>
    <mergeCell ref="T272:Y272"/>
    <mergeCell ref="Z272:AD272"/>
    <mergeCell ref="AE272:AJ272"/>
    <mergeCell ref="AK272:AP272"/>
    <mergeCell ref="AQ272:AV272"/>
    <mergeCell ref="A271:F271"/>
    <mergeCell ref="G271:S271"/>
    <mergeCell ref="T271:Y271"/>
    <mergeCell ref="Z271:AD271"/>
    <mergeCell ref="AE271:AJ271"/>
    <mergeCell ref="AK271:AP271"/>
    <mergeCell ref="BE268:BL269"/>
    <mergeCell ref="A270:F270"/>
    <mergeCell ref="G270:S270"/>
    <mergeCell ref="T270:Y270"/>
    <mergeCell ref="Z270:AD270"/>
    <mergeCell ref="AE270:AJ270"/>
    <mergeCell ref="AK270:AP270"/>
    <mergeCell ref="AQ270:AV270"/>
    <mergeCell ref="AW270:BD270"/>
    <mergeCell ref="BE270:BL270"/>
    <mergeCell ref="A266:BL266"/>
    <mergeCell ref="A267:BL267"/>
    <mergeCell ref="A268:F269"/>
    <mergeCell ref="G268:S269"/>
    <mergeCell ref="T268:Y269"/>
    <mergeCell ref="Z268:AD269"/>
    <mergeCell ref="AE268:AJ269"/>
    <mergeCell ref="AK268:AP269"/>
    <mergeCell ref="AQ268:AV269"/>
    <mergeCell ref="AW268:BD269"/>
    <mergeCell ref="AJ264:AN264"/>
    <mergeCell ref="AO264:AS264"/>
    <mergeCell ref="AT264:AW264"/>
    <mergeCell ref="AX264:BB264"/>
    <mergeCell ref="BC264:BG264"/>
    <mergeCell ref="BH264:BL264"/>
    <mergeCell ref="A264:F264"/>
    <mergeCell ref="G264:P264"/>
    <mergeCell ref="Q264:U264"/>
    <mergeCell ref="V264:Y264"/>
    <mergeCell ref="Z264:AD264"/>
    <mergeCell ref="AE264:AI264"/>
    <mergeCell ref="AJ263:AN263"/>
    <mergeCell ref="AO263:AS263"/>
    <mergeCell ref="AT263:AW263"/>
    <mergeCell ref="AX263:BB263"/>
    <mergeCell ref="BC263:BG263"/>
    <mergeCell ref="BH263:BL263"/>
    <mergeCell ref="A263:F263"/>
    <mergeCell ref="G263:P263"/>
    <mergeCell ref="Q263:U263"/>
    <mergeCell ref="V263:Y263"/>
    <mergeCell ref="Z263:AD263"/>
    <mergeCell ref="AE263:AI263"/>
    <mergeCell ref="AJ262:AN262"/>
    <mergeCell ref="AO262:AS262"/>
    <mergeCell ref="AT262:AW262"/>
    <mergeCell ref="AX262:BB262"/>
    <mergeCell ref="BC262:BG262"/>
    <mergeCell ref="BH262:BL262"/>
    <mergeCell ref="A262:F262"/>
    <mergeCell ref="G262:P262"/>
    <mergeCell ref="Q262:U262"/>
    <mergeCell ref="V262:Y262"/>
    <mergeCell ref="Z262:AD262"/>
    <mergeCell ref="AE262:AI262"/>
    <mergeCell ref="AJ261:AN261"/>
    <mergeCell ref="AO261:AS261"/>
    <mergeCell ref="AT261:AW261"/>
    <mergeCell ref="AX261:BB261"/>
    <mergeCell ref="BC261:BG261"/>
    <mergeCell ref="BH261:BL261"/>
    <mergeCell ref="A261:F261"/>
    <mergeCell ref="G261:P261"/>
    <mergeCell ref="Q261:U261"/>
    <mergeCell ref="V261:Y261"/>
    <mergeCell ref="Z261:AD261"/>
    <mergeCell ref="AE261:AI261"/>
    <mergeCell ref="AX259:BG259"/>
    <mergeCell ref="BH259:BL260"/>
    <mergeCell ref="Z260:AD260"/>
    <mergeCell ref="AE260:AI260"/>
    <mergeCell ref="AX260:BB260"/>
    <mergeCell ref="BC260:BG260"/>
    <mergeCell ref="A258:F260"/>
    <mergeCell ref="G258:P260"/>
    <mergeCell ref="Q258:AN258"/>
    <mergeCell ref="AO258:BL258"/>
    <mergeCell ref="Q259:U260"/>
    <mergeCell ref="V259:Y260"/>
    <mergeCell ref="Z259:AI259"/>
    <mergeCell ref="AJ259:AN260"/>
    <mergeCell ref="AO259:AS260"/>
    <mergeCell ref="AT259:AW260"/>
    <mergeCell ref="AQ254:AV254"/>
    <mergeCell ref="AW254:BA254"/>
    <mergeCell ref="BB254:BF254"/>
    <mergeCell ref="BG254:BL254"/>
    <mergeCell ref="A256:BL256"/>
    <mergeCell ref="A257:BL257"/>
    <mergeCell ref="AQ253:AV253"/>
    <mergeCell ref="AW253:BA253"/>
    <mergeCell ref="BB253:BF253"/>
    <mergeCell ref="BG253:BL253"/>
    <mergeCell ref="A254:F254"/>
    <mergeCell ref="G254:S254"/>
    <mergeCell ref="T254:Y254"/>
    <mergeCell ref="Z254:AD254"/>
    <mergeCell ref="AE254:AJ254"/>
    <mergeCell ref="AK254:AP254"/>
    <mergeCell ref="AQ252:AV252"/>
    <mergeCell ref="AW252:BA252"/>
    <mergeCell ref="BB252:BF252"/>
    <mergeCell ref="BG252:BL252"/>
    <mergeCell ref="A253:F253"/>
    <mergeCell ref="G253:S253"/>
    <mergeCell ref="T253:Y253"/>
    <mergeCell ref="Z253:AD253"/>
    <mergeCell ref="AE253:AJ253"/>
    <mergeCell ref="AK253:AP253"/>
    <mergeCell ref="AW250:BF250"/>
    <mergeCell ref="BG250:BL251"/>
    <mergeCell ref="AW251:BA251"/>
    <mergeCell ref="BB251:BF251"/>
    <mergeCell ref="A252:F252"/>
    <mergeCell ref="G252:S252"/>
    <mergeCell ref="T252:Y252"/>
    <mergeCell ref="Z252:AD252"/>
    <mergeCell ref="AE252:AJ252"/>
    <mergeCell ref="AK252:AP252"/>
    <mergeCell ref="A247:BL247"/>
    <mergeCell ref="A248:BL248"/>
    <mergeCell ref="A249:BL249"/>
    <mergeCell ref="A250:F251"/>
    <mergeCell ref="G250:S251"/>
    <mergeCell ref="T250:Y251"/>
    <mergeCell ref="Z250:AD251"/>
    <mergeCell ref="AE250:AJ251"/>
    <mergeCell ref="AK250:AP251"/>
    <mergeCell ref="AQ250:AV251"/>
    <mergeCell ref="BB240:BF240"/>
    <mergeCell ref="BG240:BJ240"/>
    <mergeCell ref="BK240:BO240"/>
    <mergeCell ref="BP240:BS240"/>
    <mergeCell ref="A243:BL243"/>
    <mergeCell ref="A244:BL244"/>
    <mergeCell ref="BP239:BS239"/>
    <mergeCell ref="A240:M240"/>
    <mergeCell ref="N240:U240"/>
    <mergeCell ref="V240:Z240"/>
    <mergeCell ref="AA240:AE240"/>
    <mergeCell ref="AF240:AI240"/>
    <mergeCell ref="AJ240:AN240"/>
    <mergeCell ref="AO240:AR240"/>
    <mergeCell ref="AS240:AW240"/>
    <mergeCell ref="AX240:BA240"/>
    <mergeCell ref="AO239:AR239"/>
    <mergeCell ref="AS239:AW239"/>
    <mergeCell ref="AX239:BA239"/>
    <mergeCell ref="BB239:BF239"/>
    <mergeCell ref="BG239:BJ239"/>
    <mergeCell ref="BK239:BO239"/>
    <mergeCell ref="A239:M239"/>
    <mergeCell ref="N239:U239"/>
    <mergeCell ref="V239:Z239"/>
    <mergeCell ref="AA239:AE239"/>
    <mergeCell ref="AF239:AI239"/>
    <mergeCell ref="AJ239:AN239"/>
    <mergeCell ref="AS238:AW238"/>
    <mergeCell ref="AX238:BA238"/>
    <mergeCell ref="BB238:BF238"/>
    <mergeCell ref="BG238:BJ238"/>
    <mergeCell ref="BK238:BO238"/>
    <mergeCell ref="BP238:BS238"/>
    <mergeCell ref="BG237:BJ237"/>
    <mergeCell ref="BK237:BO237"/>
    <mergeCell ref="BP237:BS237"/>
    <mergeCell ref="A238:M238"/>
    <mergeCell ref="N238:U238"/>
    <mergeCell ref="V238:Z238"/>
    <mergeCell ref="AA238:AE238"/>
    <mergeCell ref="AF238:AI238"/>
    <mergeCell ref="AJ238:AN238"/>
    <mergeCell ref="AO238:AR238"/>
    <mergeCell ref="AS236:BA236"/>
    <mergeCell ref="BB236:BJ236"/>
    <mergeCell ref="BK236:BS236"/>
    <mergeCell ref="AA237:AE237"/>
    <mergeCell ref="AF237:AI237"/>
    <mergeCell ref="AJ237:AN237"/>
    <mergeCell ref="AO237:AR237"/>
    <mergeCell ref="AS237:AW237"/>
    <mergeCell ref="AX237:BA237"/>
    <mergeCell ref="BB237:BF237"/>
    <mergeCell ref="AP231:AT231"/>
    <mergeCell ref="AU231:AY231"/>
    <mergeCell ref="AZ231:BD231"/>
    <mergeCell ref="A234:BL234"/>
    <mergeCell ref="A235:BM235"/>
    <mergeCell ref="A236:M237"/>
    <mergeCell ref="N236:U237"/>
    <mergeCell ref="V236:Z237"/>
    <mergeCell ref="AA236:AI236"/>
    <mergeCell ref="AJ236:AR236"/>
    <mergeCell ref="A231:F231"/>
    <mergeCell ref="G231:S231"/>
    <mergeCell ref="T231:Z231"/>
    <mergeCell ref="AA231:AE231"/>
    <mergeCell ref="AF231:AJ231"/>
    <mergeCell ref="AK231:AO231"/>
    <mergeCell ref="AZ229:BD229"/>
    <mergeCell ref="A230:F230"/>
    <mergeCell ref="G230:S230"/>
    <mergeCell ref="T230:Z230"/>
    <mergeCell ref="AA230:AE230"/>
    <mergeCell ref="AF230:AJ230"/>
    <mergeCell ref="AK230:AO230"/>
    <mergeCell ref="AP230:AT230"/>
    <mergeCell ref="AU230:AY230"/>
    <mergeCell ref="AZ230:BD230"/>
    <mergeCell ref="AU228:AY228"/>
    <mergeCell ref="AZ228:BD228"/>
    <mergeCell ref="A229:F229"/>
    <mergeCell ref="G229:S229"/>
    <mergeCell ref="T229:Z229"/>
    <mergeCell ref="AA229:AE229"/>
    <mergeCell ref="AF229:AJ229"/>
    <mergeCell ref="AK229:AO229"/>
    <mergeCell ref="AP229:AT229"/>
    <mergeCell ref="AU229:AY229"/>
    <mergeCell ref="AP227:AT227"/>
    <mergeCell ref="AU227:AY227"/>
    <mergeCell ref="AZ227:BD227"/>
    <mergeCell ref="A228:F228"/>
    <mergeCell ref="G228:S228"/>
    <mergeCell ref="T228:Z228"/>
    <mergeCell ref="AA228:AE228"/>
    <mergeCell ref="AF228:AJ228"/>
    <mergeCell ref="AK228:AO228"/>
    <mergeCell ref="AP228:AT228"/>
    <mergeCell ref="A224:BL224"/>
    <mergeCell ref="A225:BD225"/>
    <mergeCell ref="A226:F227"/>
    <mergeCell ref="G226:S227"/>
    <mergeCell ref="T226:Z227"/>
    <mergeCell ref="AA226:AO226"/>
    <mergeCell ref="AP226:BD226"/>
    <mergeCell ref="AA227:AE227"/>
    <mergeCell ref="AF227:AJ227"/>
    <mergeCell ref="AK227:AO227"/>
    <mergeCell ref="AP222:AT222"/>
    <mergeCell ref="AU222:AY222"/>
    <mergeCell ref="AZ222:BD222"/>
    <mergeCell ref="BE222:BI222"/>
    <mergeCell ref="BJ222:BN222"/>
    <mergeCell ref="BO222:BS222"/>
    <mergeCell ref="A222:F222"/>
    <mergeCell ref="G222:S222"/>
    <mergeCell ref="T222:Z222"/>
    <mergeCell ref="AA222:AE222"/>
    <mergeCell ref="AF222:AJ222"/>
    <mergeCell ref="AK222:AO222"/>
    <mergeCell ref="AP221:AT221"/>
    <mergeCell ref="AU221:AY221"/>
    <mergeCell ref="AZ221:BD221"/>
    <mergeCell ref="BE221:BI221"/>
    <mergeCell ref="BJ221:BN221"/>
    <mergeCell ref="BO221:BS221"/>
    <mergeCell ref="A221:F221"/>
    <mergeCell ref="G221:S221"/>
    <mergeCell ref="T221:Z221"/>
    <mergeCell ref="AA221:AE221"/>
    <mergeCell ref="AF221:AJ221"/>
    <mergeCell ref="AK221:AO221"/>
    <mergeCell ref="AP220:AT220"/>
    <mergeCell ref="AU220:AY220"/>
    <mergeCell ref="AZ220:BD220"/>
    <mergeCell ref="BE220:BI220"/>
    <mergeCell ref="BJ220:BN220"/>
    <mergeCell ref="BO220:BS220"/>
    <mergeCell ref="A220:F220"/>
    <mergeCell ref="G220:S220"/>
    <mergeCell ref="T220:Z220"/>
    <mergeCell ref="AA220:AE220"/>
    <mergeCell ref="AF220:AJ220"/>
    <mergeCell ref="AK220:AO220"/>
    <mergeCell ref="AP219:AT219"/>
    <mergeCell ref="AU219:AY219"/>
    <mergeCell ref="AZ219:BD219"/>
    <mergeCell ref="BE219:BI219"/>
    <mergeCell ref="BJ219:BN219"/>
    <mergeCell ref="BO219:BS219"/>
    <mergeCell ref="A219:F219"/>
    <mergeCell ref="G219:S219"/>
    <mergeCell ref="T219:Z219"/>
    <mergeCell ref="AA219:AE219"/>
    <mergeCell ref="AF219:AJ219"/>
    <mergeCell ref="AK219:AO219"/>
    <mergeCell ref="AP218:AT218"/>
    <mergeCell ref="AU218:AY218"/>
    <mergeCell ref="AZ218:BD218"/>
    <mergeCell ref="BE218:BI218"/>
    <mergeCell ref="BJ218:BN218"/>
    <mergeCell ref="BO218:BS218"/>
    <mergeCell ref="A216:BS216"/>
    <mergeCell ref="A217:F218"/>
    <mergeCell ref="G217:S218"/>
    <mergeCell ref="T217:Z218"/>
    <mergeCell ref="AA217:AO217"/>
    <mergeCell ref="AP217:BD217"/>
    <mergeCell ref="BE217:BS217"/>
    <mergeCell ref="AA218:AE218"/>
    <mergeCell ref="AF218:AJ218"/>
    <mergeCell ref="AK218:AO218"/>
    <mergeCell ref="BA211:BC211"/>
    <mergeCell ref="BD211:BF211"/>
    <mergeCell ref="BG211:BI211"/>
    <mergeCell ref="BJ211:BL211"/>
    <mergeCell ref="A214:BL214"/>
    <mergeCell ref="A215:BS215"/>
    <mergeCell ref="AI211:AK211"/>
    <mergeCell ref="AL211:AN211"/>
    <mergeCell ref="AO211:AQ211"/>
    <mergeCell ref="AR211:AT211"/>
    <mergeCell ref="AU211:AW211"/>
    <mergeCell ref="AX211:AZ211"/>
    <mergeCell ref="BA210:BC210"/>
    <mergeCell ref="BD210:BF210"/>
    <mergeCell ref="BG210:BI210"/>
    <mergeCell ref="BJ210:BL210"/>
    <mergeCell ref="A211:C211"/>
    <mergeCell ref="D211:V211"/>
    <mergeCell ref="W211:Y211"/>
    <mergeCell ref="Z211:AB211"/>
    <mergeCell ref="AC211:AE211"/>
    <mergeCell ref="AF211:AH211"/>
    <mergeCell ref="AI210:AK210"/>
    <mergeCell ref="AL210:AN210"/>
    <mergeCell ref="AO210:AQ210"/>
    <mergeCell ref="AR210:AT210"/>
    <mergeCell ref="AU210:AW210"/>
    <mergeCell ref="AX210:AZ210"/>
    <mergeCell ref="BA209:BC209"/>
    <mergeCell ref="BD209:BF209"/>
    <mergeCell ref="BG209:BI209"/>
    <mergeCell ref="BJ209:BL209"/>
    <mergeCell ref="A210:C210"/>
    <mergeCell ref="D210:V210"/>
    <mergeCell ref="W210:Y210"/>
    <mergeCell ref="Z210:AB210"/>
    <mergeCell ref="AC210:AE210"/>
    <mergeCell ref="AF210:AH210"/>
    <mergeCell ref="AI209:AK209"/>
    <mergeCell ref="AL209:AN209"/>
    <mergeCell ref="AO209:AQ209"/>
    <mergeCell ref="AR209:AT209"/>
    <mergeCell ref="AU209:AW209"/>
    <mergeCell ref="AX209:AZ209"/>
    <mergeCell ref="BA208:BC208"/>
    <mergeCell ref="BD208:BF208"/>
    <mergeCell ref="BG208:BI208"/>
    <mergeCell ref="BJ208:BL208"/>
    <mergeCell ref="A209:C209"/>
    <mergeCell ref="D209:V209"/>
    <mergeCell ref="W209:Y209"/>
    <mergeCell ref="Z209:AB209"/>
    <mergeCell ref="AC209:AE209"/>
    <mergeCell ref="AF209:AH209"/>
    <mergeCell ref="AI208:AK208"/>
    <mergeCell ref="AL208:AN208"/>
    <mergeCell ref="AO208:AQ208"/>
    <mergeCell ref="AR208:AT208"/>
    <mergeCell ref="AU208:AW208"/>
    <mergeCell ref="AX208:AZ208"/>
    <mergeCell ref="BA207:BC207"/>
    <mergeCell ref="BD207:BF207"/>
    <mergeCell ref="BG207:BI207"/>
    <mergeCell ref="BJ207:BL207"/>
    <mergeCell ref="A208:C208"/>
    <mergeCell ref="D208:V208"/>
    <mergeCell ref="W208:Y208"/>
    <mergeCell ref="Z208:AB208"/>
    <mergeCell ref="AC208:AE208"/>
    <mergeCell ref="AF208:AH208"/>
    <mergeCell ref="AI207:AK207"/>
    <mergeCell ref="AL207:AN207"/>
    <mergeCell ref="AO207:AQ207"/>
    <mergeCell ref="AR207:AT207"/>
    <mergeCell ref="AU207:AW207"/>
    <mergeCell ref="AX207:AZ207"/>
    <mergeCell ref="BA206:BC206"/>
    <mergeCell ref="BD206:BF206"/>
    <mergeCell ref="BG206:BI206"/>
    <mergeCell ref="BJ206:BL206"/>
    <mergeCell ref="A207:C207"/>
    <mergeCell ref="D207:V207"/>
    <mergeCell ref="W207:Y207"/>
    <mergeCell ref="Z207:AB207"/>
    <mergeCell ref="AC207:AE207"/>
    <mergeCell ref="AF207:AH207"/>
    <mergeCell ref="AI206:AK206"/>
    <mergeCell ref="AL206:AN206"/>
    <mergeCell ref="AO206:AQ206"/>
    <mergeCell ref="AR206:AT206"/>
    <mergeCell ref="AU206:AW206"/>
    <mergeCell ref="AX206:AZ206"/>
    <mergeCell ref="BA205:BC205"/>
    <mergeCell ref="BD205:BF205"/>
    <mergeCell ref="BG205:BI205"/>
    <mergeCell ref="BJ205:BL205"/>
    <mergeCell ref="A206:C206"/>
    <mergeCell ref="D206:V206"/>
    <mergeCell ref="W206:Y206"/>
    <mergeCell ref="Z206:AB206"/>
    <mergeCell ref="AC206:AE206"/>
    <mergeCell ref="AF206:AH206"/>
    <mergeCell ref="AI205:AK205"/>
    <mergeCell ref="AL205:AN205"/>
    <mergeCell ref="AO205:AQ205"/>
    <mergeCell ref="AR205:AT205"/>
    <mergeCell ref="AU205:AW205"/>
    <mergeCell ref="AX205:AZ205"/>
    <mergeCell ref="BA204:BC204"/>
    <mergeCell ref="BD204:BF204"/>
    <mergeCell ref="BG204:BI204"/>
    <mergeCell ref="BJ204:BL204"/>
    <mergeCell ref="A205:C205"/>
    <mergeCell ref="D205:V205"/>
    <mergeCell ref="W205:Y205"/>
    <mergeCell ref="Z205:AB205"/>
    <mergeCell ref="AC205:AE205"/>
    <mergeCell ref="AF205:AH205"/>
    <mergeCell ref="AI204:AK204"/>
    <mergeCell ref="AL204:AN204"/>
    <mergeCell ref="AO204:AQ204"/>
    <mergeCell ref="AR204:AT204"/>
    <mergeCell ref="AU204:AW204"/>
    <mergeCell ref="AX204:AZ204"/>
    <mergeCell ref="A204:C204"/>
    <mergeCell ref="D204:V204"/>
    <mergeCell ref="W204:Y204"/>
    <mergeCell ref="Z204:AB204"/>
    <mergeCell ref="AC204:AE204"/>
    <mergeCell ref="AF204:AH204"/>
    <mergeCell ref="BG202:BI203"/>
    <mergeCell ref="BJ202:BL203"/>
    <mergeCell ref="W203:Y203"/>
    <mergeCell ref="Z203:AB203"/>
    <mergeCell ref="AC203:AE203"/>
    <mergeCell ref="AF203:AH203"/>
    <mergeCell ref="AI203:AK203"/>
    <mergeCell ref="AL203:AN203"/>
    <mergeCell ref="AO203:AQ203"/>
    <mergeCell ref="AR203:AT203"/>
    <mergeCell ref="AI202:AN202"/>
    <mergeCell ref="AO202:AT202"/>
    <mergeCell ref="AU202:AW203"/>
    <mergeCell ref="AX202:AZ203"/>
    <mergeCell ref="BA202:BC203"/>
    <mergeCell ref="BD202:BF203"/>
    <mergeCell ref="A200:BL200"/>
    <mergeCell ref="A201:C203"/>
    <mergeCell ref="D201:V203"/>
    <mergeCell ref="W201:AH201"/>
    <mergeCell ref="AI201:AT201"/>
    <mergeCell ref="AU201:AZ201"/>
    <mergeCell ref="BA201:BF201"/>
    <mergeCell ref="BG201:BL201"/>
    <mergeCell ref="W202:AB202"/>
    <mergeCell ref="AC202:AH202"/>
    <mergeCell ref="AO197:AS197"/>
    <mergeCell ref="AT197:AX197"/>
    <mergeCell ref="AY197:BC197"/>
    <mergeCell ref="BD197:BH197"/>
    <mergeCell ref="BI197:BM197"/>
    <mergeCell ref="BN197:BR197"/>
    <mergeCell ref="AT196:AX196"/>
    <mergeCell ref="AY196:BC196"/>
    <mergeCell ref="BD196:BH196"/>
    <mergeCell ref="BI196:BM196"/>
    <mergeCell ref="BN196:BR196"/>
    <mergeCell ref="A197:T197"/>
    <mergeCell ref="U197:Y197"/>
    <mergeCell ref="Z197:AD197"/>
    <mergeCell ref="AE197:AI197"/>
    <mergeCell ref="AJ197:AN197"/>
    <mergeCell ref="A196:T196"/>
    <mergeCell ref="U196:Y196"/>
    <mergeCell ref="Z196:AD196"/>
    <mergeCell ref="AE196:AI196"/>
    <mergeCell ref="AJ196:AN196"/>
    <mergeCell ref="AO196:AS196"/>
    <mergeCell ref="AO195:AS195"/>
    <mergeCell ref="AT195:AX195"/>
    <mergeCell ref="AY195:BC195"/>
    <mergeCell ref="BD195:BH195"/>
    <mergeCell ref="BI195:BM195"/>
    <mergeCell ref="BN195:BR195"/>
    <mergeCell ref="AT194:AX194"/>
    <mergeCell ref="AY194:BC194"/>
    <mergeCell ref="BD194:BH194"/>
    <mergeCell ref="BI194:BM194"/>
    <mergeCell ref="BN194:BR194"/>
    <mergeCell ref="A195:T195"/>
    <mergeCell ref="U195:Y195"/>
    <mergeCell ref="Z195:AD195"/>
    <mergeCell ref="AE195:AI195"/>
    <mergeCell ref="AJ195:AN195"/>
    <mergeCell ref="A194:T194"/>
    <mergeCell ref="U194:Y194"/>
    <mergeCell ref="Z194:AD194"/>
    <mergeCell ref="AE194:AI194"/>
    <mergeCell ref="AJ194:AN194"/>
    <mergeCell ref="AO194:AS194"/>
    <mergeCell ref="AO193:AS193"/>
    <mergeCell ref="AT193:AX193"/>
    <mergeCell ref="AY193:BC193"/>
    <mergeCell ref="BD193:BH193"/>
    <mergeCell ref="BI193:BM193"/>
    <mergeCell ref="BN193:BR193"/>
    <mergeCell ref="AT192:AX192"/>
    <mergeCell ref="AY192:BC192"/>
    <mergeCell ref="BD192:BH192"/>
    <mergeCell ref="BI192:BM192"/>
    <mergeCell ref="BN192:BR192"/>
    <mergeCell ref="A193:T193"/>
    <mergeCell ref="U193:Y193"/>
    <mergeCell ref="Z193:AD193"/>
    <mergeCell ref="AE193:AI193"/>
    <mergeCell ref="AJ193:AN193"/>
    <mergeCell ref="A192:T192"/>
    <mergeCell ref="U192:Y192"/>
    <mergeCell ref="Z192:AD192"/>
    <mergeCell ref="AE192:AI192"/>
    <mergeCell ref="AJ192:AN192"/>
    <mergeCell ref="AO192:AS192"/>
    <mergeCell ref="AO191:AS191"/>
    <mergeCell ref="AT191:AX191"/>
    <mergeCell ref="AY191:BC191"/>
    <mergeCell ref="BD191:BH191"/>
    <mergeCell ref="BI191:BM191"/>
    <mergeCell ref="BN191:BR191"/>
    <mergeCell ref="AT190:AX190"/>
    <mergeCell ref="AY190:BC190"/>
    <mergeCell ref="BD190:BH190"/>
    <mergeCell ref="BI190:BM190"/>
    <mergeCell ref="BN190:BR190"/>
    <mergeCell ref="A191:T191"/>
    <mergeCell ref="U191:Y191"/>
    <mergeCell ref="Z191:AD191"/>
    <mergeCell ref="AE191:AI191"/>
    <mergeCell ref="AJ191:AN191"/>
    <mergeCell ref="A190:T190"/>
    <mergeCell ref="U190:Y190"/>
    <mergeCell ref="Z190:AD190"/>
    <mergeCell ref="AE190:AI190"/>
    <mergeCell ref="AJ190:AN190"/>
    <mergeCell ref="AO190:AS190"/>
    <mergeCell ref="AO189:AS189"/>
    <mergeCell ref="AT189:AX189"/>
    <mergeCell ref="AY189:BC189"/>
    <mergeCell ref="BD189:BH189"/>
    <mergeCell ref="BI189:BM189"/>
    <mergeCell ref="BN189:BR189"/>
    <mergeCell ref="AT188:AX188"/>
    <mergeCell ref="AY188:BC188"/>
    <mergeCell ref="BD188:BH188"/>
    <mergeCell ref="BI188:BM188"/>
    <mergeCell ref="BN188:BR188"/>
    <mergeCell ref="A189:T189"/>
    <mergeCell ref="U189:Y189"/>
    <mergeCell ref="Z189:AD189"/>
    <mergeCell ref="AE189:AI189"/>
    <mergeCell ref="AJ189:AN189"/>
    <mergeCell ref="A188:T188"/>
    <mergeCell ref="U188:Y188"/>
    <mergeCell ref="Z188:AD188"/>
    <mergeCell ref="AE188:AI188"/>
    <mergeCell ref="AJ188:AN188"/>
    <mergeCell ref="AO188:AS188"/>
    <mergeCell ref="AO187:AS187"/>
    <mergeCell ref="AT187:AX187"/>
    <mergeCell ref="AY187:BC187"/>
    <mergeCell ref="BD187:BH187"/>
    <mergeCell ref="BI187:BM187"/>
    <mergeCell ref="BN187:BR187"/>
    <mergeCell ref="AT186:AX186"/>
    <mergeCell ref="AY186:BC186"/>
    <mergeCell ref="BD186:BH186"/>
    <mergeCell ref="BI186:BM186"/>
    <mergeCell ref="BN186:BR186"/>
    <mergeCell ref="A187:T187"/>
    <mergeCell ref="U187:Y187"/>
    <mergeCell ref="Z187:AD187"/>
    <mergeCell ref="AE187:AI187"/>
    <mergeCell ref="AJ187:AN187"/>
    <mergeCell ref="A186:T186"/>
    <mergeCell ref="U186:Y186"/>
    <mergeCell ref="Z186:AD186"/>
    <mergeCell ref="AE186:AI186"/>
    <mergeCell ref="AJ186:AN186"/>
    <mergeCell ref="AO186:AS186"/>
    <mergeCell ref="AO185:AS185"/>
    <mergeCell ref="AT185:AX185"/>
    <mergeCell ref="AY185:BC185"/>
    <mergeCell ref="BD185:BH185"/>
    <mergeCell ref="BI185:BM185"/>
    <mergeCell ref="BN185:BR185"/>
    <mergeCell ref="A184:T185"/>
    <mergeCell ref="U184:AD184"/>
    <mergeCell ref="AE184:AN184"/>
    <mergeCell ref="AO184:AX184"/>
    <mergeCell ref="AY184:BH184"/>
    <mergeCell ref="BI184:BR184"/>
    <mergeCell ref="U185:Y185"/>
    <mergeCell ref="Z185:AD185"/>
    <mergeCell ref="AE185:AI185"/>
    <mergeCell ref="AJ185:AN185"/>
    <mergeCell ref="AP180:AT180"/>
    <mergeCell ref="AU180:AY180"/>
    <mergeCell ref="AZ180:BD180"/>
    <mergeCell ref="BE180:BI180"/>
    <mergeCell ref="A182:BL182"/>
    <mergeCell ref="A183:BR183"/>
    <mergeCell ref="AP179:AT179"/>
    <mergeCell ref="AU179:AY179"/>
    <mergeCell ref="AZ179:BD179"/>
    <mergeCell ref="BE179:BI179"/>
    <mergeCell ref="A180:C180"/>
    <mergeCell ref="D180:P180"/>
    <mergeCell ref="Q180:U180"/>
    <mergeCell ref="V180:AE180"/>
    <mergeCell ref="AF180:AJ180"/>
    <mergeCell ref="AK180:AO180"/>
    <mergeCell ref="AP178:AT178"/>
    <mergeCell ref="AU178:AY178"/>
    <mergeCell ref="AZ178:BD178"/>
    <mergeCell ref="BE178:BI178"/>
    <mergeCell ref="A179:C179"/>
    <mergeCell ref="D179:P179"/>
    <mergeCell ref="Q179:U179"/>
    <mergeCell ref="V179:AE179"/>
    <mergeCell ref="AF179:AJ179"/>
    <mergeCell ref="AK179:AO179"/>
    <mergeCell ref="AP177:AT177"/>
    <mergeCell ref="AU177:AY177"/>
    <mergeCell ref="AZ177:BD177"/>
    <mergeCell ref="BE177:BI177"/>
    <mergeCell ref="A178:C178"/>
    <mergeCell ref="D178:P178"/>
    <mergeCell ref="Q178:U178"/>
    <mergeCell ref="V178:AE178"/>
    <mergeCell ref="AF178:AJ178"/>
    <mergeCell ref="AK178:AO178"/>
    <mergeCell ref="AP176:AT176"/>
    <mergeCell ref="AU176:AY176"/>
    <mergeCell ref="AZ176:BD176"/>
    <mergeCell ref="BE176:BI176"/>
    <mergeCell ref="A177:C177"/>
    <mergeCell ref="D177:P177"/>
    <mergeCell ref="Q177:U177"/>
    <mergeCell ref="V177:AE177"/>
    <mergeCell ref="AF177:AJ177"/>
    <mergeCell ref="AK177:AO177"/>
    <mergeCell ref="AP175:AT175"/>
    <mergeCell ref="AU175:AY175"/>
    <mergeCell ref="AZ175:BD175"/>
    <mergeCell ref="BE175:BI175"/>
    <mergeCell ref="A176:C176"/>
    <mergeCell ref="D176:P176"/>
    <mergeCell ref="Q176:U176"/>
    <mergeCell ref="V176:AE176"/>
    <mergeCell ref="AF176:AJ176"/>
    <mergeCell ref="AK176:AO176"/>
    <mergeCell ref="AP174:AT174"/>
    <mergeCell ref="AU174:AY174"/>
    <mergeCell ref="AZ174:BD174"/>
    <mergeCell ref="BE174:BI174"/>
    <mergeCell ref="A175:C175"/>
    <mergeCell ref="D175:P175"/>
    <mergeCell ref="Q175:U175"/>
    <mergeCell ref="V175:AE175"/>
    <mergeCell ref="AF175:AJ175"/>
    <mergeCell ref="AK175:AO175"/>
    <mergeCell ref="AP173:AT173"/>
    <mergeCell ref="AU173:AY173"/>
    <mergeCell ref="AZ173:BD173"/>
    <mergeCell ref="BE173:BI173"/>
    <mergeCell ref="A174:C174"/>
    <mergeCell ref="D174:P174"/>
    <mergeCell ref="Q174:U174"/>
    <mergeCell ref="V174:AE174"/>
    <mergeCell ref="AF174:AJ174"/>
    <mergeCell ref="AK174:AO174"/>
    <mergeCell ref="AP172:AT172"/>
    <mergeCell ref="AU172:AY172"/>
    <mergeCell ref="AZ172:BD172"/>
    <mergeCell ref="BE172:BI172"/>
    <mergeCell ref="A173:C173"/>
    <mergeCell ref="D173:P173"/>
    <mergeCell ref="Q173:U173"/>
    <mergeCell ref="V173:AE173"/>
    <mergeCell ref="AF173:AJ173"/>
    <mergeCell ref="AK173:AO173"/>
    <mergeCell ref="AP171:AT171"/>
    <mergeCell ref="AU171:AY171"/>
    <mergeCell ref="AZ171:BD171"/>
    <mergeCell ref="BE171:BI171"/>
    <mergeCell ref="A172:C172"/>
    <mergeCell ref="D172:P172"/>
    <mergeCell ref="Q172:U172"/>
    <mergeCell ref="V172:AE172"/>
    <mergeCell ref="AF172:AJ172"/>
    <mergeCell ref="AK172:AO172"/>
    <mergeCell ref="AP170:AT170"/>
    <mergeCell ref="AU170:AY170"/>
    <mergeCell ref="AZ170:BD170"/>
    <mergeCell ref="BE170:BI170"/>
    <mergeCell ref="A171:C171"/>
    <mergeCell ref="D171:P171"/>
    <mergeCell ref="Q171:U171"/>
    <mergeCell ref="V171:AE171"/>
    <mergeCell ref="AF171:AJ171"/>
    <mergeCell ref="AK171:AO171"/>
    <mergeCell ref="AP169:AT169"/>
    <mergeCell ref="AU169:AY169"/>
    <mergeCell ref="AZ169:BD169"/>
    <mergeCell ref="BE169:BI169"/>
    <mergeCell ref="A170:C170"/>
    <mergeCell ref="D170:P170"/>
    <mergeCell ref="Q170:U170"/>
    <mergeCell ref="V170:AE170"/>
    <mergeCell ref="AF170:AJ170"/>
    <mergeCell ref="AK170:AO170"/>
    <mergeCell ref="AP168:AT168"/>
    <mergeCell ref="AU168:AY168"/>
    <mergeCell ref="AZ168:BD168"/>
    <mergeCell ref="BE168:BI168"/>
    <mergeCell ref="A169:C169"/>
    <mergeCell ref="D169:P169"/>
    <mergeCell ref="Q169:U169"/>
    <mergeCell ref="V169:AE169"/>
    <mergeCell ref="AF169:AJ169"/>
    <mergeCell ref="AK169:AO169"/>
    <mergeCell ref="AP167:AT167"/>
    <mergeCell ref="AU167:AY167"/>
    <mergeCell ref="AZ167:BD167"/>
    <mergeCell ref="BE167:BI167"/>
    <mergeCell ref="A168:C168"/>
    <mergeCell ref="D168:P168"/>
    <mergeCell ref="Q168:U168"/>
    <mergeCell ref="V168:AE168"/>
    <mergeCell ref="AF168:AJ168"/>
    <mergeCell ref="AK168:AO168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A165:C165"/>
    <mergeCell ref="D165:P165"/>
    <mergeCell ref="Q165:U165"/>
    <mergeCell ref="V165:AE165"/>
    <mergeCell ref="AF165:AJ165"/>
    <mergeCell ref="AK165:AO165"/>
    <mergeCell ref="AU163:BI163"/>
    <mergeCell ref="AF164:AJ164"/>
    <mergeCell ref="AK164:AO164"/>
    <mergeCell ref="AP164:AT164"/>
    <mergeCell ref="AU164:AY164"/>
    <mergeCell ref="AZ164:BD164"/>
    <mergeCell ref="BE164:BI164"/>
    <mergeCell ref="BE160:BI160"/>
    <mergeCell ref="BJ160:BN160"/>
    <mergeCell ref="BO160:BS160"/>
    <mergeCell ref="BT160:BX160"/>
    <mergeCell ref="A162:BL162"/>
    <mergeCell ref="A163:C164"/>
    <mergeCell ref="D163:P164"/>
    <mergeCell ref="Q163:U164"/>
    <mergeCell ref="V163:AE164"/>
    <mergeCell ref="AF163:AT163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A145:C145"/>
    <mergeCell ref="D145:P145"/>
    <mergeCell ref="Q145:U145"/>
    <mergeCell ref="V145:AE145"/>
    <mergeCell ref="AF145:AJ145"/>
    <mergeCell ref="AK145:AO145"/>
    <mergeCell ref="BJ143:BX143"/>
    <mergeCell ref="AF144:AJ144"/>
    <mergeCell ref="AK144:AO144"/>
    <mergeCell ref="AP144:AT144"/>
    <mergeCell ref="AU144:AY144"/>
    <mergeCell ref="AZ144:BD144"/>
    <mergeCell ref="BE144:BI144"/>
    <mergeCell ref="BJ144:BN144"/>
    <mergeCell ref="BO144:BS144"/>
    <mergeCell ref="BT144:BX144"/>
    <mergeCell ref="A143:C144"/>
    <mergeCell ref="D143:P144"/>
    <mergeCell ref="Q143:U144"/>
    <mergeCell ref="V143:AE144"/>
    <mergeCell ref="AF143:AT143"/>
    <mergeCell ref="AU143:BI143"/>
    <mergeCell ref="AO138:AS138"/>
    <mergeCell ref="AT138:AX138"/>
    <mergeCell ref="AY138:BC138"/>
    <mergeCell ref="BD138:BH138"/>
    <mergeCell ref="A141:BL141"/>
    <mergeCell ref="A142:BL142"/>
    <mergeCell ref="AO137:AS137"/>
    <mergeCell ref="AT137:AX137"/>
    <mergeCell ref="AY137:BC137"/>
    <mergeCell ref="BD137:BH137"/>
    <mergeCell ref="A138:C138"/>
    <mergeCell ref="D138:T138"/>
    <mergeCell ref="U138:Y138"/>
    <mergeCell ref="Z138:AD138"/>
    <mergeCell ref="AE138:AI138"/>
    <mergeCell ref="AJ138:AN138"/>
    <mergeCell ref="AO136:AS136"/>
    <mergeCell ref="AT136:AX136"/>
    <mergeCell ref="AY136:BC136"/>
    <mergeCell ref="BD136:BH136"/>
    <mergeCell ref="A137:C137"/>
    <mergeCell ref="D137:T137"/>
    <mergeCell ref="U137:Y137"/>
    <mergeCell ref="Z137:AD137"/>
    <mergeCell ref="AE137:AI137"/>
    <mergeCell ref="AJ137:AN137"/>
    <mergeCell ref="AO135:AS135"/>
    <mergeCell ref="AT135:AX135"/>
    <mergeCell ref="AY135:BC135"/>
    <mergeCell ref="BD135:BH135"/>
    <mergeCell ref="A136:C136"/>
    <mergeCell ref="D136:T136"/>
    <mergeCell ref="U136:Y136"/>
    <mergeCell ref="Z136:AD136"/>
    <mergeCell ref="AE136:AI136"/>
    <mergeCell ref="AJ136:AN136"/>
    <mergeCell ref="AO134:AS134"/>
    <mergeCell ref="AT134:AX134"/>
    <mergeCell ref="AY134:BC134"/>
    <mergeCell ref="BD134:BH134"/>
    <mergeCell ref="A135:C135"/>
    <mergeCell ref="D135:T135"/>
    <mergeCell ref="U135:Y135"/>
    <mergeCell ref="Z135:AD135"/>
    <mergeCell ref="AE135:AI135"/>
    <mergeCell ref="AJ135:AN135"/>
    <mergeCell ref="A134:C134"/>
    <mergeCell ref="D134:T134"/>
    <mergeCell ref="U134:Y134"/>
    <mergeCell ref="Z134:AD134"/>
    <mergeCell ref="AE134:AI134"/>
    <mergeCell ref="AJ134:AN134"/>
    <mergeCell ref="AE133:AI133"/>
    <mergeCell ref="AJ133:AN133"/>
    <mergeCell ref="AO133:AS133"/>
    <mergeCell ref="AT133:AX133"/>
    <mergeCell ref="AY133:BC133"/>
    <mergeCell ref="BD133:BH133"/>
    <mergeCell ref="BQ128:BT128"/>
    <mergeCell ref="BU128:BY128"/>
    <mergeCell ref="A130:BL130"/>
    <mergeCell ref="A131:BH131"/>
    <mergeCell ref="A132:C133"/>
    <mergeCell ref="D132:T133"/>
    <mergeCell ref="U132:AN132"/>
    <mergeCell ref="AO132:BH132"/>
    <mergeCell ref="U133:Y133"/>
    <mergeCell ref="Z133:AD133"/>
    <mergeCell ref="AN128:AR128"/>
    <mergeCell ref="AS128:AW128"/>
    <mergeCell ref="AX128:BA128"/>
    <mergeCell ref="BB128:BF128"/>
    <mergeCell ref="BG128:BK128"/>
    <mergeCell ref="BL128:BP128"/>
    <mergeCell ref="A128:C128"/>
    <mergeCell ref="D128:T128"/>
    <mergeCell ref="U128:Y128"/>
    <mergeCell ref="Z128:AD128"/>
    <mergeCell ref="AE128:AH128"/>
    <mergeCell ref="AI128:AM128"/>
    <mergeCell ref="AX127:BA127"/>
    <mergeCell ref="BB127:BF127"/>
    <mergeCell ref="BG127:BK127"/>
    <mergeCell ref="BL127:BP127"/>
    <mergeCell ref="BQ127:BT127"/>
    <mergeCell ref="BU127:BY127"/>
    <mergeCell ref="BQ126:BT126"/>
    <mergeCell ref="BU126:BY126"/>
    <mergeCell ref="A127:C127"/>
    <mergeCell ref="D127:T127"/>
    <mergeCell ref="U127:Y127"/>
    <mergeCell ref="Z127:AD127"/>
    <mergeCell ref="AE127:AH127"/>
    <mergeCell ref="AI127:AM127"/>
    <mergeCell ref="AN127:AR127"/>
    <mergeCell ref="AS127:AW127"/>
    <mergeCell ref="AN126:AR126"/>
    <mergeCell ref="AS126:AW126"/>
    <mergeCell ref="AX126:BA126"/>
    <mergeCell ref="BB126:BF126"/>
    <mergeCell ref="BG126:BK126"/>
    <mergeCell ref="BL126:BP126"/>
    <mergeCell ref="A126:C126"/>
    <mergeCell ref="D126:T126"/>
    <mergeCell ref="U126:Y126"/>
    <mergeCell ref="Z126:AD126"/>
    <mergeCell ref="AE126:AH126"/>
    <mergeCell ref="AI126:AM126"/>
    <mergeCell ref="AX125:BA125"/>
    <mergeCell ref="BB125:BF125"/>
    <mergeCell ref="BG125:BK125"/>
    <mergeCell ref="BL125:BP125"/>
    <mergeCell ref="BQ125:BT125"/>
    <mergeCell ref="BU125:BY125"/>
    <mergeCell ref="BQ124:BT124"/>
    <mergeCell ref="BU124:BY124"/>
    <mergeCell ref="A125:C125"/>
    <mergeCell ref="D125:T125"/>
    <mergeCell ref="U125:Y125"/>
    <mergeCell ref="Z125:AD125"/>
    <mergeCell ref="AE125:AH125"/>
    <mergeCell ref="AI125:AM125"/>
    <mergeCell ref="AN125:AR125"/>
    <mergeCell ref="AS125:AW125"/>
    <mergeCell ref="AN124:AR124"/>
    <mergeCell ref="AS124:AW124"/>
    <mergeCell ref="AX124:BA124"/>
    <mergeCell ref="BB124:BF124"/>
    <mergeCell ref="BG124:BK124"/>
    <mergeCell ref="BL124:BP124"/>
    <mergeCell ref="A124:C124"/>
    <mergeCell ref="D124:T124"/>
    <mergeCell ref="U124:Y124"/>
    <mergeCell ref="Z124:AD124"/>
    <mergeCell ref="AE124:AH124"/>
    <mergeCell ref="AI124:AM124"/>
    <mergeCell ref="AX123:BA123"/>
    <mergeCell ref="BB123:BF123"/>
    <mergeCell ref="BG123:BK123"/>
    <mergeCell ref="BL123:BP123"/>
    <mergeCell ref="BQ123:BT123"/>
    <mergeCell ref="BU123:BY123"/>
    <mergeCell ref="U123:Y123"/>
    <mergeCell ref="Z123:AD123"/>
    <mergeCell ref="AE123:AH123"/>
    <mergeCell ref="AI123:AM123"/>
    <mergeCell ref="AN123:AR123"/>
    <mergeCell ref="AS123:AW123"/>
    <mergeCell ref="BB116:BF116"/>
    <mergeCell ref="BG116:BK116"/>
    <mergeCell ref="A119:BL119"/>
    <mergeCell ref="A120:BL120"/>
    <mergeCell ref="A121:BY121"/>
    <mergeCell ref="A122:C123"/>
    <mergeCell ref="D122:T123"/>
    <mergeCell ref="U122:AM122"/>
    <mergeCell ref="AN122:BF122"/>
    <mergeCell ref="BG122:BY122"/>
    <mergeCell ref="BB115:BF115"/>
    <mergeCell ref="BG115:BK115"/>
    <mergeCell ref="A116:E116"/>
    <mergeCell ref="F116:W116"/>
    <mergeCell ref="X116:AB116"/>
    <mergeCell ref="AC116:AG116"/>
    <mergeCell ref="AH116:AL116"/>
    <mergeCell ref="AM116:AQ116"/>
    <mergeCell ref="AR116:AV116"/>
    <mergeCell ref="AW116:BA116"/>
    <mergeCell ref="BB114:BF114"/>
    <mergeCell ref="BG114:BK114"/>
    <mergeCell ref="A115:E115"/>
    <mergeCell ref="F115:W115"/>
    <mergeCell ref="X115:AB115"/>
    <mergeCell ref="AC115:AG115"/>
    <mergeCell ref="AH115:AL115"/>
    <mergeCell ref="AM115:AQ115"/>
    <mergeCell ref="AR115:AV115"/>
    <mergeCell ref="AW115:BA115"/>
    <mergeCell ref="BB113:BF113"/>
    <mergeCell ref="BG113:BK113"/>
    <mergeCell ref="A114:E114"/>
    <mergeCell ref="F114:W114"/>
    <mergeCell ref="X114:AB114"/>
    <mergeCell ref="AC114:AG114"/>
    <mergeCell ref="AH114:AL114"/>
    <mergeCell ref="AM114:AQ114"/>
    <mergeCell ref="AR114:AV114"/>
    <mergeCell ref="AW114:BA114"/>
    <mergeCell ref="A112:E113"/>
    <mergeCell ref="F112:W113"/>
    <mergeCell ref="X112:AQ112"/>
    <mergeCell ref="AR112:BK112"/>
    <mergeCell ref="X113:AB113"/>
    <mergeCell ref="AC113:AG113"/>
    <mergeCell ref="AH113:AL113"/>
    <mergeCell ref="AM113:AQ113"/>
    <mergeCell ref="AR113:AV113"/>
    <mergeCell ref="AW113:BA113"/>
    <mergeCell ref="AR108:AV108"/>
    <mergeCell ref="AW108:BA108"/>
    <mergeCell ref="BB108:BF108"/>
    <mergeCell ref="BG108:BK108"/>
    <mergeCell ref="A110:BL110"/>
    <mergeCell ref="A111:BK111"/>
    <mergeCell ref="AR107:AV107"/>
    <mergeCell ref="AW107:BA107"/>
    <mergeCell ref="BB107:BF107"/>
    <mergeCell ref="BG107:BK107"/>
    <mergeCell ref="A108:D108"/>
    <mergeCell ref="E108:W108"/>
    <mergeCell ref="X108:AB108"/>
    <mergeCell ref="AC108:AG108"/>
    <mergeCell ref="AH108:AL108"/>
    <mergeCell ref="AM108:AQ108"/>
    <mergeCell ref="AR106:AV106"/>
    <mergeCell ref="AW106:BA106"/>
    <mergeCell ref="BB106:BF106"/>
    <mergeCell ref="BG106:BK106"/>
    <mergeCell ref="A107:D107"/>
    <mergeCell ref="E107:W107"/>
    <mergeCell ref="X107:AB107"/>
    <mergeCell ref="AC107:AG107"/>
    <mergeCell ref="AH107:AL107"/>
    <mergeCell ref="AM107:AQ107"/>
    <mergeCell ref="AR105:AV105"/>
    <mergeCell ref="AW105:BA105"/>
    <mergeCell ref="BB105:BF105"/>
    <mergeCell ref="BG105:BK105"/>
    <mergeCell ref="A106:D106"/>
    <mergeCell ref="E106:W106"/>
    <mergeCell ref="X106:AB106"/>
    <mergeCell ref="AC106:AG106"/>
    <mergeCell ref="AH106:AL106"/>
    <mergeCell ref="AM106:AQ106"/>
    <mergeCell ref="AR104:AV104"/>
    <mergeCell ref="AW104:BA104"/>
    <mergeCell ref="BB104:BF104"/>
    <mergeCell ref="BG104:BK104"/>
    <mergeCell ref="A105:D105"/>
    <mergeCell ref="E105:W105"/>
    <mergeCell ref="X105:AB105"/>
    <mergeCell ref="AC105:AG105"/>
    <mergeCell ref="AH105:AL105"/>
    <mergeCell ref="AM105:AQ105"/>
    <mergeCell ref="AR103:AV103"/>
    <mergeCell ref="AW103:BA103"/>
    <mergeCell ref="BB103:BF103"/>
    <mergeCell ref="BG103:BK103"/>
    <mergeCell ref="A104:D104"/>
    <mergeCell ref="E104:W104"/>
    <mergeCell ref="X104:AB104"/>
    <mergeCell ref="AC104:AG104"/>
    <mergeCell ref="AH104:AL104"/>
    <mergeCell ref="AM104:AQ104"/>
    <mergeCell ref="AR102:AV102"/>
    <mergeCell ref="AW102:BA102"/>
    <mergeCell ref="BB102:BF102"/>
    <mergeCell ref="BG102:BK102"/>
    <mergeCell ref="A103:D103"/>
    <mergeCell ref="E103:W103"/>
    <mergeCell ref="X103:AB103"/>
    <mergeCell ref="AC103:AG103"/>
    <mergeCell ref="AH103:AL103"/>
    <mergeCell ref="AM103:AQ103"/>
    <mergeCell ref="AR101:AV101"/>
    <mergeCell ref="AW101:BA101"/>
    <mergeCell ref="BB101:BF101"/>
    <mergeCell ref="BG101:BK101"/>
    <mergeCell ref="A102:D102"/>
    <mergeCell ref="E102:W102"/>
    <mergeCell ref="X102:AB102"/>
    <mergeCell ref="AC102:AG102"/>
    <mergeCell ref="AH102:AL102"/>
    <mergeCell ref="AM102:AQ102"/>
    <mergeCell ref="AR100:AV100"/>
    <mergeCell ref="AW100:BA100"/>
    <mergeCell ref="BB100:BF100"/>
    <mergeCell ref="BG100:BK100"/>
    <mergeCell ref="A101:D101"/>
    <mergeCell ref="E101:W101"/>
    <mergeCell ref="X101:AB101"/>
    <mergeCell ref="AC101:AG101"/>
    <mergeCell ref="AH101:AL101"/>
    <mergeCell ref="AM101:AQ101"/>
    <mergeCell ref="AR99:AV99"/>
    <mergeCell ref="AW99:BA99"/>
    <mergeCell ref="BB99:BF99"/>
    <mergeCell ref="BG99:BK99"/>
    <mergeCell ref="A100:D100"/>
    <mergeCell ref="E100:W100"/>
    <mergeCell ref="X100:AB100"/>
    <mergeCell ref="AC100:AG100"/>
    <mergeCell ref="AH100:AL100"/>
    <mergeCell ref="AM100:AQ100"/>
    <mergeCell ref="AR98:AV98"/>
    <mergeCell ref="AW98:BA98"/>
    <mergeCell ref="BB98:BF98"/>
    <mergeCell ref="BG98:BK98"/>
    <mergeCell ref="A99:D99"/>
    <mergeCell ref="E99:W99"/>
    <mergeCell ref="X99:AB99"/>
    <mergeCell ref="AC99:AG99"/>
    <mergeCell ref="AH99:AL99"/>
    <mergeCell ref="AM99:AQ99"/>
    <mergeCell ref="AR97:AV97"/>
    <mergeCell ref="AW97:BA97"/>
    <mergeCell ref="BB97:BF97"/>
    <mergeCell ref="BG97:BK97"/>
    <mergeCell ref="A98:D98"/>
    <mergeCell ref="E98:W98"/>
    <mergeCell ref="X98:AB98"/>
    <mergeCell ref="AC98:AG98"/>
    <mergeCell ref="AH98:AL98"/>
    <mergeCell ref="AM98:AQ98"/>
    <mergeCell ref="AR96:AV96"/>
    <mergeCell ref="AW96:BA96"/>
    <mergeCell ref="BB96:BF96"/>
    <mergeCell ref="BG96:BK96"/>
    <mergeCell ref="A97:D97"/>
    <mergeCell ref="E97:W97"/>
    <mergeCell ref="X97:AB97"/>
    <mergeCell ref="AC97:AG97"/>
    <mergeCell ref="AH97:AL97"/>
    <mergeCell ref="AM97:AQ97"/>
    <mergeCell ref="AR95:AV95"/>
    <mergeCell ref="AW95:BA95"/>
    <mergeCell ref="BB95:BF95"/>
    <mergeCell ref="BG95:BK95"/>
    <mergeCell ref="A96:D96"/>
    <mergeCell ref="E96:W96"/>
    <mergeCell ref="X96:AB96"/>
    <mergeCell ref="AC96:AG96"/>
    <mergeCell ref="AH96:AL96"/>
    <mergeCell ref="AM96:AQ96"/>
    <mergeCell ref="AR94:AV94"/>
    <mergeCell ref="AW94:BA94"/>
    <mergeCell ref="BB94:BF94"/>
    <mergeCell ref="BG94:BK94"/>
    <mergeCell ref="A95:D95"/>
    <mergeCell ref="E95:W95"/>
    <mergeCell ref="X95:AB95"/>
    <mergeCell ref="AC95:AG95"/>
    <mergeCell ref="AH95:AL95"/>
    <mergeCell ref="AM95:AQ95"/>
    <mergeCell ref="AR93:AV93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2:AV92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1:AV91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88:BL88"/>
    <mergeCell ref="A89:BK89"/>
    <mergeCell ref="A90:D91"/>
    <mergeCell ref="E90:W91"/>
    <mergeCell ref="X90:AQ90"/>
    <mergeCell ref="AR90:BK90"/>
    <mergeCell ref="X91:AB91"/>
    <mergeCell ref="AC91:AG91"/>
    <mergeCell ref="AH91:AL91"/>
    <mergeCell ref="AM91:AQ91"/>
    <mergeCell ref="AX86:BA86"/>
    <mergeCell ref="BB86:BF86"/>
    <mergeCell ref="BG86:BK86"/>
    <mergeCell ref="BL86:BP86"/>
    <mergeCell ref="BQ86:BT86"/>
    <mergeCell ref="BU86:BY86"/>
    <mergeCell ref="BQ85:BT85"/>
    <mergeCell ref="BU85:BY85"/>
    <mergeCell ref="A86:E86"/>
    <mergeCell ref="F86:T86"/>
    <mergeCell ref="U86:Y86"/>
    <mergeCell ref="Z86:AD86"/>
    <mergeCell ref="AE86:AH86"/>
    <mergeCell ref="AI86:AM86"/>
    <mergeCell ref="AN86:AR86"/>
    <mergeCell ref="AS86:AW86"/>
    <mergeCell ref="AN85:AR85"/>
    <mergeCell ref="AS85:AW85"/>
    <mergeCell ref="AX85:BA85"/>
    <mergeCell ref="BB85:BF85"/>
    <mergeCell ref="BG85:BK85"/>
    <mergeCell ref="BL85:BP85"/>
    <mergeCell ref="A85:E85"/>
    <mergeCell ref="F85:T85"/>
    <mergeCell ref="U85:Y85"/>
    <mergeCell ref="Z85:AD85"/>
    <mergeCell ref="AE85:AH85"/>
    <mergeCell ref="AI85:AM85"/>
    <mergeCell ref="AX84:BA84"/>
    <mergeCell ref="BB84:BF84"/>
    <mergeCell ref="BG84:BK84"/>
    <mergeCell ref="BL84:BP84"/>
    <mergeCell ref="BQ84:BT84"/>
    <mergeCell ref="BU84:BY84"/>
    <mergeCell ref="BQ83:BT83"/>
    <mergeCell ref="BU83:BY83"/>
    <mergeCell ref="A84:E84"/>
    <mergeCell ref="F84:T84"/>
    <mergeCell ref="U84:Y84"/>
    <mergeCell ref="Z84:AD84"/>
    <mergeCell ref="AE84:AH84"/>
    <mergeCell ref="AI84:AM84"/>
    <mergeCell ref="AN84:AR84"/>
    <mergeCell ref="AS84:AW84"/>
    <mergeCell ref="AN83:AR83"/>
    <mergeCell ref="AS83:AW83"/>
    <mergeCell ref="AX83:BA83"/>
    <mergeCell ref="BB83:BF83"/>
    <mergeCell ref="BG83:BK83"/>
    <mergeCell ref="BL83:BP83"/>
    <mergeCell ref="A81:BY81"/>
    <mergeCell ref="A82:E83"/>
    <mergeCell ref="F82:T83"/>
    <mergeCell ref="U82:AM82"/>
    <mergeCell ref="AN82:BF82"/>
    <mergeCell ref="BG82:BY82"/>
    <mergeCell ref="U83:Y83"/>
    <mergeCell ref="Z83:AD83"/>
    <mergeCell ref="AE83:AH83"/>
    <mergeCell ref="AI83:AM83"/>
    <mergeCell ref="BB78:BF78"/>
    <mergeCell ref="BG78:BK78"/>
    <mergeCell ref="BL78:BP78"/>
    <mergeCell ref="BQ78:BT78"/>
    <mergeCell ref="BU78:BY78"/>
    <mergeCell ref="A80:BL80"/>
    <mergeCell ref="BU77:BY77"/>
    <mergeCell ref="A78:D78"/>
    <mergeCell ref="E78:T78"/>
    <mergeCell ref="U78:Y78"/>
    <mergeCell ref="Z78:AD78"/>
    <mergeCell ref="AE78:AH78"/>
    <mergeCell ref="AI78:AM78"/>
    <mergeCell ref="AN78:AR78"/>
    <mergeCell ref="AS78:AW78"/>
    <mergeCell ref="AX78:BA78"/>
    <mergeCell ref="AS77:AW77"/>
    <mergeCell ref="AX77:BA77"/>
    <mergeCell ref="BB77:BF77"/>
    <mergeCell ref="BG77:BK77"/>
    <mergeCell ref="BL77:BP77"/>
    <mergeCell ref="BQ77:BT77"/>
    <mergeCell ref="BL76:BP76"/>
    <mergeCell ref="BQ76:BT76"/>
    <mergeCell ref="BU76:BY76"/>
    <mergeCell ref="A77:D77"/>
    <mergeCell ref="E77:T77"/>
    <mergeCell ref="U77:Y77"/>
    <mergeCell ref="Z77:AD77"/>
    <mergeCell ref="AE77:AH77"/>
    <mergeCell ref="AI77:AM77"/>
    <mergeCell ref="AN77:AR77"/>
    <mergeCell ref="AI76:AM76"/>
    <mergeCell ref="AN76:AR76"/>
    <mergeCell ref="AS76:AW76"/>
    <mergeCell ref="AX76:BA76"/>
    <mergeCell ref="BB76:BF76"/>
    <mergeCell ref="BG76:BK76"/>
    <mergeCell ref="BB75:BF75"/>
    <mergeCell ref="BG75:BK75"/>
    <mergeCell ref="BL75:BP75"/>
    <mergeCell ref="BQ75:BT75"/>
    <mergeCell ref="BU75:BY75"/>
    <mergeCell ref="A76:D76"/>
    <mergeCell ref="E76:T76"/>
    <mergeCell ref="U76:Y76"/>
    <mergeCell ref="Z76:AD76"/>
    <mergeCell ref="AE76:AH76"/>
    <mergeCell ref="BU74:BY74"/>
    <mergeCell ref="A75:D75"/>
    <mergeCell ref="E75:T75"/>
    <mergeCell ref="U75:Y75"/>
    <mergeCell ref="Z75:AD75"/>
    <mergeCell ref="AE75:AH75"/>
    <mergeCell ref="AI75:AM75"/>
    <mergeCell ref="AN75:AR75"/>
    <mergeCell ref="AS75:AW75"/>
    <mergeCell ref="AX75:BA75"/>
    <mergeCell ref="AS74:AW74"/>
    <mergeCell ref="AX74:BA74"/>
    <mergeCell ref="BB74:BF74"/>
    <mergeCell ref="BG74:BK74"/>
    <mergeCell ref="BL74:BP74"/>
    <mergeCell ref="BQ74:BT74"/>
    <mergeCell ref="BL73:BP73"/>
    <mergeCell ref="BQ73:BT73"/>
    <mergeCell ref="BU73:BY73"/>
    <mergeCell ref="A74:D74"/>
    <mergeCell ref="E74:T74"/>
    <mergeCell ref="U74:Y74"/>
    <mergeCell ref="Z74:AD74"/>
    <mergeCell ref="AE74:AH74"/>
    <mergeCell ref="AI74:AM74"/>
    <mergeCell ref="AN74:AR74"/>
    <mergeCell ref="AI73:AM73"/>
    <mergeCell ref="AN73:AR73"/>
    <mergeCell ref="AS73:AW73"/>
    <mergeCell ref="AX73:BA73"/>
    <mergeCell ref="BB73:BF73"/>
    <mergeCell ref="BG73:BK73"/>
    <mergeCell ref="BB72:BF72"/>
    <mergeCell ref="BG72:BK72"/>
    <mergeCell ref="BL72:BP72"/>
    <mergeCell ref="BQ72:BT72"/>
    <mergeCell ref="BU72:BY72"/>
    <mergeCell ref="A73:D73"/>
    <mergeCell ref="E73:T73"/>
    <mergeCell ref="U73:Y73"/>
    <mergeCell ref="Z73:AD73"/>
    <mergeCell ref="AE73:AH73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S72:AW72"/>
    <mergeCell ref="AX72:BA72"/>
    <mergeCell ref="AS71:AW71"/>
    <mergeCell ref="AX71:BA71"/>
    <mergeCell ref="BB71:BF71"/>
    <mergeCell ref="BG71:BK71"/>
    <mergeCell ref="BL71:BP71"/>
    <mergeCell ref="BQ71:BT71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AI71:AM71"/>
    <mergeCell ref="AN71:AR71"/>
    <mergeCell ref="AI70:AM70"/>
    <mergeCell ref="AN70:AR70"/>
    <mergeCell ref="AS70:AW70"/>
    <mergeCell ref="AX70:BA70"/>
    <mergeCell ref="BB70:BF70"/>
    <mergeCell ref="BG70:BK70"/>
    <mergeCell ref="BB69:BF69"/>
    <mergeCell ref="BG69:BK69"/>
    <mergeCell ref="BL69:BP69"/>
    <mergeCell ref="BQ69:BT69"/>
    <mergeCell ref="BU69:BY69"/>
    <mergeCell ref="A70:D70"/>
    <mergeCell ref="E70:T70"/>
    <mergeCell ref="U70:Y70"/>
    <mergeCell ref="Z70:AD70"/>
    <mergeCell ref="AE70:AH70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S69:AW69"/>
    <mergeCell ref="AX69:BA69"/>
    <mergeCell ref="AS68:AW68"/>
    <mergeCell ref="AX68:BA68"/>
    <mergeCell ref="BB68:BF68"/>
    <mergeCell ref="BG68:BK68"/>
    <mergeCell ref="BL68:BP68"/>
    <mergeCell ref="BQ68:BT68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I67:AM67"/>
    <mergeCell ref="AN67:AR67"/>
    <mergeCell ref="AS67:AW67"/>
    <mergeCell ref="AX67:BA67"/>
    <mergeCell ref="BB67:BF67"/>
    <mergeCell ref="BG67:BK67"/>
    <mergeCell ref="BB66:BF66"/>
    <mergeCell ref="BG66:BK66"/>
    <mergeCell ref="BL66:BP66"/>
    <mergeCell ref="BQ66:BT66"/>
    <mergeCell ref="BU66:BY66"/>
    <mergeCell ref="A67:D67"/>
    <mergeCell ref="E67:T67"/>
    <mergeCell ref="U67:Y67"/>
    <mergeCell ref="Z67:AD67"/>
    <mergeCell ref="AE67:AH67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S66:AW66"/>
    <mergeCell ref="AX66:BA66"/>
    <mergeCell ref="AS65:AW65"/>
    <mergeCell ref="AX65:BA65"/>
    <mergeCell ref="BB65:BF65"/>
    <mergeCell ref="BG65:BK65"/>
    <mergeCell ref="BL65:BP65"/>
    <mergeCell ref="BQ65:BT65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AI65:AM65"/>
    <mergeCell ref="AN65:AR65"/>
    <mergeCell ref="AI64:AM64"/>
    <mergeCell ref="AN64:AR64"/>
    <mergeCell ref="AS64:AW64"/>
    <mergeCell ref="AX64:BA64"/>
    <mergeCell ref="BB64:BF64"/>
    <mergeCell ref="BG64:BK64"/>
    <mergeCell ref="BB63:BF63"/>
    <mergeCell ref="BG63:BK63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S63:AW63"/>
    <mergeCell ref="AX63:BA63"/>
    <mergeCell ref="AS62:AW62"/>
    <mergeCell ref="AX62:BA62"/>
    <mergeCell ref="BB62:BF62"/>
    <mergeCell ref="BG62:BK62"/>
    <mergeCell ref="BL62:BP62"/>
    <mergeCell ref="BQ62:BT62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I61:AM61"/>
    <mergeCell ref="AN61:AR61"/>
    <mergeCell ref="AS61:AW61"/>
    <mergeCell ref="AX61:BA61"/>
    <mergeCell ref="BB61:BF61"/>
    <mergeCell ref="BG61:BK61"/>
    <mergeCell ref="A58:BY58"/>
    <mergeCell ref="A59:BY59"/>
    <mergeCell ref="A60:D61"/>
    <mergeCell ref="E60:T61"/>
    <mergeCell ref="U60:AM60"/>
    <mergeCell ref="AN60:BF60"/>
    <mergeCell ref="BG60:BY60"/>
    <mergeCell ref="U61:Y61"/>
    <mergeCell ref="Z61:AD61"/>
    <mergeCell ref="AE61:AH61"/>
    <mergeCell ref="AM54:AQ54"/>
    <mergeCell ref="AR54:AV54"/>
    <mergeCell ref="AW54:BA54"/>
    <mergeCell ref="BB54:BF54"/>
    <mergeCell ref="BG54:BK54"/>
    <mergeCell ref="A57:BY57"/>
    <mergeCell ref="AM53:AQ53"/>
    <mergeCell ref="AR53:AV53"/>
    <mergeCell ref="AW53:BA53"/>
    <mergeCell ref="BB53:BF53"/>
    <mergeCell ref="BG53:BK53"/>
    <mergeCell ref="A54:D54"/>
    <mergeCell ref="E54:W54"/>
    <mergeCell ref="X54:AB54"/>
    <mergeCell ref="AC54:AG54"/>
    <mergeCell ref="AH54:AL54"/>
    <mergeCell ref="AM52:AQ52"/>
    <mergeCell ref="AR52:AV52"/>
    <mergeCell ref="AW52:BA52"/>
    <mergeCell ref="BB52:BF52"/>
    <mergeCell ref="BG52:BK52"/>
    <mergeCell ref="A53:D53"/>
    <mergeCell ref="E53:W53"/>
    <mergeCell ref="X53:AB53"/>
    <mergeCell ref="AC53:AG53"/>
    <mergeCell ref="AH53:AL53"/>
    <mergeCell ref="AM51:AQ51"/>
    <mergeCell ref="AR51:AV51"/>
    <mergeCell ref="AW51:BA51"/>
    <mergeCell ref="BB51:BF51"/>
    <mergeCell ref="BG51:BK51"/>
    <mergeCell ref="A52:D52"/>
    <mergeCell ref="E52:W52"/>
    <mergeCell ref="X52:AB52"/>
    <mergeCell ref="AC52:AG52"/>
    <mergeCell ref="AH52:AL52"/>
    <mergeCell ref="AM50:AQ50"/>
    <mergeCell ref="AR50:AV50"/>
    <mergeCell ref="AW50:BA50"/>
    <mergeCell ref="BB50:BF50"/>
    <mergeCell ref="BG50:BK50"/>
    <mergeCell ref="A51:D51"/>
    <mergeCell ref="E51:W51"/>
    <mergeCell ref="X51:AB51"/>
    <mergeCell ref="AC51:AG51"/>
    <mergeCell ref="AH51:AL51"/>
    <mergeCell ref="AM49:AQ49"/>
    <mergeCell ref="AR49:AV49"/>
    <mergeCell ref="AW49:BA49"/>
    <mergeCell ref="BB49:BF49"/>
    <mergeCell ref="BG49:BK49"/>
    <mergeCell ref="A50:D50"/>
    <mergeCell ref="E50:W50"/>
    <mergeCell ref="X50:AB50"/>
    <mergeCell ref="AC50:AG50"/>
    <mergeCell ref="AH50:AL50"/>
    <mergeCell ref="AM48:AQ48"/>
    <mergeCell ref="AR48:AV48"/>
    <mergeCell ref="AW48:BA48"/>
    <mergeCell ref="BB48:BF48"/>
    <mergeCell ref="BG48:BK48"/>
    <mergeCell ref="A49:D49"/>
    <mergeCell ref="E49:W49"/>
    <mergeCell ref="X49:AB49"/>
    <mergeCell ref="AC49:AG49"/>
    <mergeCell ref="AH49:AL49"/>
    <mergeCell ref="AM47:AQ47"/>
    <mergeCell ref="AR47:AV47"/>
    <mergeCell ref="AW47:BA47"/>
    <mergeCell ref="BB47:BF47"/>
    <mergeCell ref="BG47:BK47"/>
    <mergeCell ref="A48:D48"/>
    <mergeCell ref="E48:W48"/>
    <mergeCell ref="X48:AB48"/>
    <mergeCell ref="AC48:AG48"/>
    <mergeCell ref="AH48:AL48"/>
    <mergeCell ref="AM46:AQ46"/>
    <mergeCell ref="AR46:AV46"/>
    <mergeCell ref="AW46:BA46"/>
    <mergeCell ref="BB46:BF46"/>
    <mergeCell ref="BG46:BK46"/>
    <mergeCell ref="A47:D47"/>
    <mergeCell ref="E47:W47"/>
    <mergeCell ref="X47:AB47"/>
    <mergeCell ref="AC47:AG47"/>
    <mergeCell ref="AH47:AL47"/>
    <mergeCell ref="AM45:AQ45"/>
    <mergeCell ref="AR45:AV45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4:AQ44"/>
    <mergeCell ref="AR44:AV44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3:AQ43"/>
    <mergeCell ref="AR43:AV43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BU38:BY38"/>
    <mergeCell ref="A40:BL40"/>
    <mergeCell ref="A41:BK41"/>
    <mergeCell ref="A42:D43"/>
    <mergeCell ref="E42:W43"/>
    <mergeCell ref="X42:AQ42"/>
    <mergeCell ref="AR42:BK42"/>
    <mergeCell ref="X43:AB43"/>
    <mergeCell ref="AC43:AG43"/>
    <mergeCell ref="AH43:AL43"/>
    <mergeCell ref="AS38:AW38"/>
    <mergeCell ref="AX38:BA38"/>
    <mergeCell ref="BB38:BF38"/>
    <mergeCell ref="BG38:BK38"/>
    <mergeCell ref="BL38:BP38"/>
    <mergeCell ref="BQ38:BT38"/>
    <mergeCell ref="BL37:BP37"/>
    <mergeCell ref="BQ37:BT37"/>
    <mergeCell ref="BU37:BY37"/>
    <mergeCell ref="A38:D38"/>
    <mergeCell ref="E38:T38"/>
    <mergeCell ref="U38:Y38"/>
    <mergeCell ref="Z38:AD38"/>
    <mergeCell ref="AE38:AH38"/>
    <mergeCell ref="AI38:AM38"/>
    <mergeCell ref="AN38:AR38"/>
    <mergeCell ref="AI37:AM37"/>
    <mergeCell ref="AN37:AR37"/>
    <mergeCell ref="AS37:AW37"/>
    <mergeCell ref="AX37:BA37"/>
    <mergeCell ref="BB37:BF37"/>
    <mergeCell ref="BG37:BK37"/>
    <mergeCell ref="BB36:BF36"/>
    <mergeCell ref="BG36:BK36"/>
    <mergeCell ref="BL36:BP36"/>
    <mergeCell ref="BQ36:BT36"/>
    <mergeCell ref="BU36:BY36"/>
    <mergeCell ref="A37:D37"/>
    <mergeCell ref="E37:T37"/>
    <mergeCell ref="U37:Y37"/>
    <mergeCell ref="Z37:AD37"/>
    <mergeCell ref="AE37:AH37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S36:AW36"/>
    <mergeCell ref="AX36:BA36"/>
    <mergeCell ref="AS35:AW35"/>
    <mergeCell ref="AX35:BA35"/>
    <mergeCell ref="BB35:BF35"/>
    <mergeCell ref="BG35:BK35"/>
    <mergeCell ref="BL35:BP35"/>
    <mergeCell ref="BQ35:BT35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AI35:AM35"/>
    <mergeCell ref="AN35:AR35"/>
    <mergeCell ref="AI34:AM34"/>
    <mergeCell ref="AN34:AR34"/>
    <mergeCell ref="AS34:AW34"/>
    <mergeCell ref="AX34:BA34"/>
    <mergeCell ref="BB34:BF34"/>
    <mergeCell ref="BG34:BK34"/>
    <mergeCell ref="BB33:BF33"/>
    <mergeCell ref="BG33:BK33"/>
    <mergeCell ref="BL33:BP33"/>
    <mergeCell ref="BQ33:BT33"/>
    <mergeCell ref="BU33:BY33"/>
    <mergeCell ref="A34:D34"/>
    <mergeCell ref="E34:T34"/>
    <mergeCell ref="U34:Y34"/>
    <mergeCell ref="Z34:AD34"/>
    <mergeCell ref="AE34:AH34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S33:AW33"/>
    <mergeCell ref="AX33:BA33"/>
    <mergeCell ref="AS32:AW32"/>
    <mergeCell ref="AX32:BA32"/>
    <mergeCell ref="BB32:BF32"/>
    <mergeCell ref="BG32:BK32"/>
    <mergeCell ref="BL32:BP32"/>
    <mergeCell ref="BQ32:BT32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I32:AM32"/>
    <mergeCell ref="AN32:AR32"/>
    <mergeCell ref="AI31:AM31"/>
    <mergeCell ref="AN31:AR31"/>
    <mergeCell ref="AS31:AW31"/>
    <mergeCell ref="AX31:BA31"/>
    <mergeCell ref="BB31:BF31"/>
    <mergeCell ref="BG31:BK31"/>
    <mergeCell ref="BB30:BF30"/>
    <mergeCell ref="BG30:BK30"/>
    <mergeCell ref="BL30:BP30"/>
    <mergeCell ref="BQ30:BT30"/>
    <mergeCell ref="BU30:BY30"/>
    <mergeCell ref="A31:D31"/>
    <mergeCell ref="E31:T31"/>
    <mergeCell ref="U31:Y31"/>
    <mergeCell ref="Z31:AD31"/>
    <mergeCell ref="AE31:AH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26 A206 A136">
    <cfRule type="cellIs" dxfId="129" priority="62" stopIfTrue="1" operator="equal">
      <formula>A125</formula>
    </cfRule>
  </conditionalFormatting>
  <conditionalFormatting sqref="A147:C147 A167:C167">
    <cfRule type="cellIs" dxfId="127" priority="63" stopIfTrue="1" operator="equal">
      <formula>A146</formula>
    </cfRule>
    <cfRule type="cellIs" dxfId="126" priority="64" stopIfTrue="1" operator="equal">
      <formula>0</formula>
    </cfRule>
  </conditionalFormatting>
  <conditionalFormatting sqref="A127">
    <cfRule type="cellIs" dxfId="123" priority="61" stopIfTrue="1" operator="equal">
      <formula>A126</formula>
    </cfRule>
  </conditionalFormatting>
  <conditionalFormatting sqref="A128">
    <cfRule type="cellIs" dxfId="121" priority="60" stopIfTrue="1" operator="equal">
      <formula>A127</formula>
    </cfRule>
  </conditionalFormatting>
  <conditionalFormatting sqref="A139">
    <cfRule type="cellIs" dxfId="119" priority="65" stopIfTrue="1" operator="equal">
      <formula>A136</formula>
    </cfRule>
  </conditionalFormatting>
  <conditionalFormatting sqref="A137">
    <cfRule type="cellIs" dxfId="117" priority="59" stopIfTrue="1" operator="equal">
      <formula>A136</formula>
    </cfRule>
  </conditionalFormatting>
  <conditionalFormatting sqref="A138">
    <cfRule type="cellIs" dxfId="115" priority="58" stopIfTrue="1" operator="equal">
      <formula>A137</formula>
    </cfRule>
  </conditionalFormatting>
  <conditionalFormatting sqref="A207">
    <cfRule type="cellIs" dxfId="113" priority="5" stopIfTrue="1" operator="equal">
      <formula>A206</formula>
    </cfRule>
  </conditionalFormatting>
  <conditionalFormatting sqref="A148:C148">
    <cfRule type="cellIs" dxfId="111" priority="56" stopIfTrue="1" operator="equal">
      <formula>A147</formula>
    </cfRule>
    <cfRule type="cellIs" dxfId="110" priority="57" stopIfTrue="1" operator="equal">
      <formula>0</formula>
    </cfRule>
  </conditionalFormatting>
  <conditionalFormatting sqref="A149:C149">
    <cfRule type="cellIs" dxfId="107" priority="54" stopIfTrue="1" operator="equal">
      <formula>A148</formula>
    </cfRule>
    <cfRule type="cellIs" dxfId="106" priority="55" stopIfTrue="1" operator="equal">
      <formula>0</formula>
    </cfRule>
  </conditionalFormatting>
  <conditionalFormatting sqref="A150:C150">
    <cfRule type="cellIs" dxfId="103" priority="52" stopIfTrue="1" operator="equal">
      <formula>A149</formula>
    </cfRule>
    <cfRule type="cellIs" dxfId="102" priority="53" stopIfTrue="1" operator="equal">
      <formula>0</formula>
    </cfRule>
  </conditionalFormatting>
  <conditionalFormatting sqref="A151:C151">
    <cfRule type="cellIs" dxfId="99" priority="50" stopIfTrue="1" operator="equal">
      <formula>A150</formula>
    </cfRule>
    <cfRule type="cellIs" dxfId="98" priority="51" stopIfTrue="1" operator="equal">
      <formula>0</formula>
    </cfRule>
  </conditionalFormatting>
  <conditionalFormatting sqref="A152:C152">
    <cfRule type="cellIs" dxfId="95" priority="48" stopIfTrue="1" operator="equal">
      <formula>A151</formula>
    </cfRule>
    <cfRule type="cellIs" dxfId="94" priority="49" stopIfTrue="1" operator="equal">
      <formula>0</formula>
    </cfRule>
  </conditionalFormatting>
  <conditionalFormatting sqref="A153:C153">
    <cfRule type="cellIs" dxfId="91" priority="46" stopIfTrue="1" operator="equal">
      <formula>A152</formula>
    </cfRule>
    <cfRule type="cellIs" dxfId="90" priority="47" stopIfTrue="1" operator="equal">
      <formula>0</formula>
    </cfRule>
  </conditionalFormatting>
  <conditionalFormatting sqref="A154:C154">
    <cfRule type="cellIs" dxfId="87" priority="44" stopIfTrue="1" operator="equal">
      <formula>A153</formula>
    </cfRule>
    <cfRule type="cellIs" dxfId="86" priority="45" stopIfTrue="1" operator="equal">
      <formula>0</formula>
    </cfRule>
  </conditionalFormatting>
  <conditionalFormatting sqref="A155:C155">
    <cfRule type="cellIs" dxfId="83" priority="42" stopIfTrue="1" operator="equal">
      <formula>A154</formula>
    </cfRule>
    <cfRule type="cellIs" dxfId="82" priority="43" stopIfTrue="1" operator="equal">
      <formula>0</formula>
    </cfRule>
  </conditionalFormatting>
  <conditionalFormatting sqref="A156:C156">
    <cfRule type="cellIs" dxfId="79" priority="40" stopIfTrue="1" operator="equal">
      <formula>A155</formula>
    </cfRule>
    <cfRule type="cellIs" dxfId="78" priority="41" stopIfTrue="1" operator="equal">
      <formula>0</formula>
    </cfRule>
  </conditionalFormatting>
  <conditionalFormatting sqref="A157:C157">
    <cfRule type="cellIs" dxfId="75" priority="38" stopIfTrue="1" operator="equal">
      <formula>A156</formula>
    </cfRule>
    <cfRule type="cellIs" dxfId="74" priority="39" stopIfTrue="1" operator="equal">
      <formula>0</formula>
    </cfRule>
  </conditionalFormatting>
  <conditionalFormatting sqref="A158:C158">
    <cfRule type="cellIs" dxfId="71" priority="36" stopIfTrue="1" operator="equal">
      <formula>A157</formula>
    </cfRule>
    <cfRule type="cellIs" dxfId="70" priority="37" stopIfTrue="1" operator="equal">
      <formula>0</formula>
    </cfRule>
  </conditionalFormatting>
  <conditionalFormatting sqref="A159:C159">
    <cfRule type="cellIs" dxfId="67" priority="34" stopIfTrue="1" operator="equal">
      <formula>A158</formula>
    </cfRule>
    <cfRule type="cellIs" dxfId="66" priority="35" stopIfTrue="1" operator="equal">
      <formula>0</formula>
    </cfRule>
  </conditionalFormatting>
  <conditionalFormatting sqref="A160:C160">
    <cfRule type="cellIs" dxfId="63" priority="32" stopIfTrue="1" operator="equal">
      <formula>A159</formula>
    </cfRule>
    <cfRule type="cellIs" dxfId="62" priority="33" stopIfTrue="1" operator="equal">
      <formula>0</formula>
    </cfRule>
  </conditionalFormatting>
  <conditionalFormatting sqref="A168:C168">
    <cfRule type="cellIs" dxfId="59" priority="30" stopIfTrue="1" operator="equal">
      <formula>A167</formula>
    </cfRule>
    <cfRule type="cellIs" dxfId="58" priority="31" stopIfTrue="1" operator="equal">
      <formula>0</formula>
    </cfRule>
  </conditionalFormatting>
  <conditionalFormatting sqref="A169:C169">
    <cfRule type="cellIs" dxfId="55" priority="28" stopIfTrue="1" operator="equal">
      <formula>A168</formula>
    </cfRule>
    <cfRule type="cellIs" dxfId="54" priority="29" stopIfTrue="1" operator="equal">
      <formula>0</formula>
    </cfRule>
  </conditionalFormatting>
  <conditionalFormatting sqref="A170:C170">
    <cfRule type="cellIs" dxfId="51" priority="26" stopIfTrue="1" operator="equal">
      <formula>A169</formula>
    </cfRule>
    <cfRule type="cellIs" dxfId="50" priority="27" stopIfTrue="1" operator="equal">
      <formula>0</formula>
    </cfRule>
  </conditionalFormatting>
  <conditionalFormatting sqref="A171:C171">
    <cfRule type="cellIs" dxfId="47" priority="24" stopIfTrue="1" operator="equal">
      <formula>A170</formula>
    </cfRule>
    <cfRule type="cellIs" dxfId="46" priority="25" stopIfTrue="1" operator="equal">
      <formula>0</formula>
    </cfRule>
  </conditionalFormatting>
  <conditionalFormatting sqref="A172:C172">
    <cfRule type="cellIs" dxfId="43" priority="22" stopIfTrue="1" operator="equal">
      <formula>A171</formula>
    </cfRule>
    <cfRule type="cellIs" dxfId="42" priority="23" stopIfTrue="1" operator="equal">
      <formula>0</formula>
    </cfRule>
  </conditionalFormatting>
  <conditionalFormatting sqref="A173:C173">
    <cfRule type="cellIs" dxfId="39" priority="20" stopIfTrue="1" operator="equal">
      <formula>A172</formula>
    </cfRule>
    <cfRule type="cellIs" dxfId="38" priority="21" stopIfTrue="1" operator="equal">
      <formula>0</formula>
    </cfRule>
  </conditionalFormatting>
  <conditionalFormatting sqref="A174:C174">
    <cfRule type="cellIs" dxfId="35" priority="18" stopIfTrue="1" operator="equal">
      <formula>A173</formula>
    </cfRule>
    <cfRule type="cellIs" dxfId="34" priority="19" stopIfTrue="1" operator="equal">
      <formula>0</formula>
    </cfRule>
  </conditionalFormatting>
  <conditionalFormatting sqref="A175:C175">
    <cfRule type="cellIs" dxfId="31" priority="16" stopIfTrue="1" operator="equal">
      <formula>A174</formula>
    </cfRule>
    <cfRule type="cellIs" dxfId="30" priority="17" stopIfTrue="1" operator="equal">
      <formula>0</formula>
    </cfRule>
  </conditionalFormatting>
  <conditionalFormatting sqref="A176:C176">
    <cfRule type="cellIs" dxfId="27" priority="14" stopIfTrue="1" operator="equal">
      <formula>A175</formula>
    </cfRule>
    <cfRule type="cellIs" dxfId="26" priority="15" stopIfTrue="1" operator="equal">
      <formula>0</formula>
    </cfRule>
  </conditionalFormatting>
  <conditionalFormatting sqref="A177:C177">
    <cfRule type="cellIs" dxfId="23" priority="12" stopIfTrue="1" operator="equal">
      <formula>A176</formula>
    </cfRule>
    <cfRule type="cellIs" dxfId="22" priority="13" stopIfTrue="1" operator="equal">
      <formula>0</formula>
    </cfRule>
  </conditionalFormatting>
  <conditionalFormatting sqref="A178:C178">
    <cfRule type="cellIs" dxfId="19" priority="10" stopIfTrue="1" operator="equal">
      <formula>A177</formula>
    </cfRule>
    <cfRule type="cellIs" dxfId="18" priority="11" stopIfTrue="1" operator="equal">
      <formula>0</formula>
    </cfRule>
  </conditionalFormatting>
  <conditionalFormatting sqref="A179:C179">
    <cfRule type="cellIs" dxfId="15" priority="8" stopIfTrue="1" operator="equal">
      <formula>A178</formula>
    </cfRule>
    <cfRule type="cellIs" dxfId="14" priority="9" stopIfTrue="1" operator="equal">
      <formula>0</formula>
    </cfRule>
  </conditionalFormatting>
  <conditionalFormatting sqref="A180:C180">
    <cfRule type="cellIs" dxfId="11" priority="6" stopIfTrue="1" operator="equal">
      <formula>A179</formula>
    </cfRule>
    <cfRule type="cellIs" dxfId="10" priority="7" stopIfTrue="1" operator="equal">
      <formula>0</formula>
    </cfRule>
  </conditionalFormatting>
  <conditionalFormatting sqref="A208">
    <cfRule type="cellIs" dxfId="7" priority="4" stopIfTrue="1" operator="equal">
      <formula>A207</formula>
    </cfRule>
  </conditionalFormatting>
  <conditionalFormatting sqref="A209">
    <cfRule type="cellIs" dxfId="5" priority="3" stopIfTrue="1" operator="equal">
      <formula>A208</formula>
    </cfRule>
  </conditionalFormatting>
  <conditionalFormatting sqref="A210">
    <cfRule type="cellIs" dxfId="3" priority="2" stopIfTrue="1" operator="equal">
      <formula>A209</formula>
    </cfRule>
  </conditionalFormatting>
  <conditionalFormatting sqref="A211">
    <cfRule type="cellIs" dxfId="1" priority="1" stopIfTrue="1" operator="equal">
      <formula>A210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2024-01-05T12:58:59Z</dcterms:modified>
</cp:coreProperties>
</file>