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0730" windowHeight="11160" tabRatio="522"/>
  </bookViews>
  <sheets>
    <sheet name="Додаток2 КПК0813105" sheetId="6" r:id="rId1"/>
  </sheets>
  <definedNames>
    <definedName name="_xlnm.Print_Area" localSheetId="0">'Додаток2 КПК0813105'!$A$1:$BY$267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44" i="6" l="1"/>
  <c r="AT244" i="6"/>
  <c r="AJ244" i="6"/>
  <c r="BH243" i="6"/>
  <c r="AT243" i="6"/>
  <c r="AJ243" i="6"/>
  <c r="BG234" i="6"/>
  <c r="AQ234" i="6"/>
  <c r="AZ211" i="6"/>
  <c r="AK211" i="6"/>
  <c r="BO203" i="6"/>
  <c r="AZ203" i="6"/>
  <c r="AK203" i="6"/>
  <c r="BD126" i="6"/>
  <c r="AJ126" i="6"/>
  <c r="BD125" i="6"/>
  <c r="AJ125" i="6"/>
  <c r="BD124" i="6"/>
  <c r="AJ124" i="6"/>
  <c r="BU116" i="6"/>
  <c r="BB116" i="6"/>
  <c r="AI116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<sst xmlns="http://schemas.openxmlformats.org/spreadsheetml/2006/main" count="747" uniqueCount="281">
  <si>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</si>
  <si>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</si>
  <si>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</si>
  <si>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</si>
  <si>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</si>
  <si>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</si>
  <si>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</si>
  <si>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</si>
  <si>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</si>
  <si>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</si>
  <si>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</si>
  <si>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</si>
  <si>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</si>
  <si>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</si>
  <si>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</si>
  <si>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</si>
  <si>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</si>
  <si>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</si>
  <si>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</si>
  <si>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</si>
  <si>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</si>
  <si>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</si>
  <si>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</si>
  <si>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</si>
  <si>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</si>
  <si>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</si>
  <si>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</si>
  <si>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</si>
  <si>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</si>
  <si>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</si>
  <si>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</si>
  <si>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</si>
  <si>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</si>
  <si>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</si>
  <si>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</si>
  <si>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</si>
  <si>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</si>
  <si>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</si>
  <si>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</si>
  <si>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</si>
  <si>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</si>
  <si>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</si>
  <si>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</si>
  <si>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</si>
  <si>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</si>
  <si>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</si>
  <si>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</si>
  <si>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</si>
  <si>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</si>
  <si>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</si>
  <si>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</si>
  <si>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</si>
  <si>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</si>
  <si>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</si>
  <si>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</si>
  <si>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</si>
  <si>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</si>
  <si>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</si>
  <si>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</si>
  <si>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</si>
  <si>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</si>
  <si>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</si>
  <si>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</si>
  <si>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</si>
  <si>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</si>
  <si>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</si>
  <si>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</si>
  <si>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</si>
  <si>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</si>
  <si>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</si>
  <si>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</si>
  <si>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</si>
  <si>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</si>
  <si>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</si>
  <si>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</si>
  <si>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</si>
  <si>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</si>
  <si>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</si>
  <si>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</si>
  <si>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</si>
  <si>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</si>
  <si>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</si>
  <si>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</si>
  <si>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</si>
  <si>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</si>
  <si>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</si>
  <si>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</si>
  <si>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</si>
  <si>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</si>
  <si>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</si>
  <si>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</si>
  <si>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</si>
  <si>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</si>
  <si>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</si>
  <si>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</si>
  <si>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</si>
  <si>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</si>
  <si>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</si>
  <si>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</si>
  <si>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</si>
  <si>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</si>
  <si>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</si>
  <si>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</si>
  <si>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</si>
  <si>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</si>
  <si>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</si>
  <si>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</si>
  <si>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</si>
  <si>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</si>
  <si>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</si>
  <si>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</si>
  <si>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</si>
  <si>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</si>
  <si>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</si>
  <si>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</si>
  <si>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</si>
  <si>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</si>
  <si>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</si>
  <si>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</si>
  <si>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</si>
  <si>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</si>
  <si>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</si>
  <si>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</si>
  <si>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</si>
  <si>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</si>
  <si>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</si>
  <si>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</si>
  <si>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</si>
  <si>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</si>
  <si>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</si>
  <si>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</si>
  <si>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</si>
  <si>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</si>
  <si>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</si>
  <si>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</si>
  <si>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</si>
  <si>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</si>
  <si>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</si>
  <si>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</si>
  <si>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</si>
  <si>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</si>
  <si>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</si>
  <si>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</si>
  <si>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</si>
  <si>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</si>
  <si>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</si>
  <si>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</si>
  <si>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</si>
  <si>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</si>
  <si>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</si>
  <si>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</si>
  <si>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</si>
  <si>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</si>
  <si>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</si>
  <si>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</si>
  <si>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</si>
  <si>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</si>
  <si>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</si>
  <si>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</si>
  <si>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</si>
  <si>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</si>
  <si>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</si>
  <si>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</si>
  <si>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</si>
  <si>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</si>
  <si>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</si>
  <si>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</si>
  <si>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</si>
  <si>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</si>
  <si>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</si>
  <si>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</si>
  <si>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</si>
  <si>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</si>
  <si>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</si>
  <si>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</si>
  <si>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</si>
  <si>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</si>
  <si>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</si>
  <si>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</si>
  <si>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</si>
  <si>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</si>
  <si>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</si>
  <si>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</si>
  <si>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</si>
  <si>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</si>
  <si>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</si>
  <si>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</si>
  <si>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</si>
  <si>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</si>
  <si>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Погашення кредиторської заборгованості за 2022 рік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</si>
  <si>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</si>
  <si>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затрат</t>
  </si>
  <si>
    <t xml:space="preserve">formula=RC[-16]+RC[-8]                          </t>
  </si>
  <si>
    <t>кількість установ для осіб з інвалідністю та дітей з інвалідністю</t>
  </si>
  <si>
    <t>од.</t>
  </si>
  <si>
    <t>мережа</t>
  </si>
  <si>
    <t>кількість штатних одиниць</t>
  </si>
  <si>
    <t>штатний розпис</t>
  </si>
  <si>
    <t>продукту</t>
  </si>
  <si>
    <t>кількість осіб з  інвалідністю та дітей з інвалідністю, які отримають реабілітаційні послуги</t>
  </si>
  <si>
    <t>осіб</t>
  </si>
  <si>
    <t>книга обліку</t>
  </si>
  <si>
    <t>ефективності</t>
  </si>
  <si>
    <t>середні витрати на реабілітацію одної особи з інвалідністю та дитини з інвалідністю на рік</t>
  </si>
  <si>
    <t>грн.</t>
  </si>
  <si>
    <t>розрахунок</t>
  </si>
  <si>
    <t>кількість дітей з інвалідністю, які інтегровані в дошкільні, загальноосвітні навчальні заклади</t>
  </si>
  <si>
    <t>звіт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</si>
  <si>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</si>
  <si>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</si>
  <si>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</si>
  <si>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</si>
  <si>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</si>
  <si>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</si>
  <si>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</si>
  <si>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</si>
  <si>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</si>
  <si>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</si>
  <si>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</si>
  <si>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</si>
  <si>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</si>
  <si>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</si>
  <si>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060 - Інші працівники</t>
  </si>
  <si>
    <t>130 - Педагогічні працівники</t>
  </si>
  <si>
    <t>200 - Середній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</si>
  <si>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</si>
  <si>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</si>
  <si>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Забезпечення надання належних реабілітаційних послуг особам з інвалідністю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</si>
  <si>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</si>
  <si>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- Конституція України, Бюджетний кодекс України,  Закон України "Про реабілітацію інвалідів в Україні";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 грудня 2013 року №921; Наказ Мінсоцполітики від 15.08.2015№505 "Про затвердження Типового положення про центр соціальної реабілітації дітей-інвалідів " (зі змінами); Наказ Міністерства фінансів України 26.08.2014 № 836 "Про деякі питання запровадження програмно-цільового методу складання та виконання місцевих бюджетів".</t>
  </si>
  <si>
    <t>(0)(8)</t>
  </si>
  <si>
    <t>Управління соціального захисту та праці Дунаєвецької міської ради</t>
  </si>
  <si>
    <t>Островський М. Г.</t>
  </si>
  <si>
    <t>Круць Н. М.</t>
  </si>
  <si>
    <t>41552075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</si>
  <si>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</si>
  <si>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</si>
  <si>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</si>
  <si>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</si>
  <si>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</si>
  <si>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</si>
  <si>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</si>
  <si>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</si>
  <si>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</si>
  <si>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</si>
  <si>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</si>
  <si>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</si>
  <si>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</si>
  <si>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</si>
  <si>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</si>
  <si>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</si>
  <si>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</si>
  <si>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</si>
  <si>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</si>
  <si>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</si>
  <si>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</si>
  <si>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</si>
  <si>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</si>
  <si>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</si>
  <si>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</si>
  <si>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</si>
  <si>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</si>
  <si>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</si>
  <si>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</si>
  <si>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</si>
  <si>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</si>
  <si>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</si>
  <si>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</si>
  <si>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</si>
  <si>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</si>
  <si>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</si>
  <si>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</si>
  <si>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</si>
  <si>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(0)(8)(1)(3)(1)(0)(5)</t>
  </si>
  <si>
    <t>(3)(1)(0)(5)</t>
  </si>
  <si>
    <t>(1)(0)(1)(0)</t>
  </si>
  <si>
    <t>Надання реабілітаційних послуг особам з інвалідністю та дітям з інвалідністю</t>
  </si>
  <si>
    <t>Управління соціального захисту та праці  Дунаєвецької міської ради</t>
  </si>
  <si>
    <t>(0)(8)(1)</t>
  </si>
  <si>
    <t>Начальник управління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</si>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</sst>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8"/>
  <sheetViews>
    <sheetView tabSelected="1" zoomScale="77" zoomScaleNormal="77" workbookViewId="0">
      <selection activeCell="A267" sqref="A267:V26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4" t="s">
        <v>115</v>
      </c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9" ht="14.25" customHeight="1" x14ac:dyDescent="0.2">
      <c r="A2" s="25" t="s">
        <v>260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4" spans="1:79" ht="15" customHeight="1" x14ac:dyDescent="0.2">
      <c r="A4" s="11" t="s">
        <v>159</v>
      </c>
      <c r="B4" s="26" t="s">
        <v>231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8"/>
      <c r="AH4" s="28" t="s">
        <v>230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29" t="s">
        <v>234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7"/>
      <c r="AH5" s="31" t="s">
        <v>161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7"/>
      <c r="AT5" s="31" t="s">
        <v>157</v>
      </c>
      <c r="AU5" s="31"/>
      <c r="AV5" s="31"/>
      <c r="AW5" s="31"/>
      <c r="AX5" s="31"/>
      <c r="AY5" s="31"/>
      <c r="AZ5" s="31"/>
      <c r="BA5" s="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6" t="s">
        <v>277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8"/>
      <c r="AH7" s="28" t="s">
        <v>278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29" t="s">
        <v>234</v>
      </c>
      <c r="BD7" s="28"/>
      <c r="BE7" s="28"/>
      <c r="BF7" s="28"/>
      <c r="BG7" s="28"/>
      <c r="BH7" s="28"/>
      <c r="BI7" s="28"/>
      <c r="BJ7" s="28"/>
      <c r="BK7" s="15"/>
      <c r="BL7" s="12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0" t="s">
        <v>155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7"/>
      <c r="AH8" s="31" t="s">
        <v>163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13"/>
      <c r="BC8" s="31" t="s">
        <v>157</v>
      </c>
      <c r="BD8" s="31"/>
      <c r="BE8" s="31"/>
      <c r="BF8" s="31"/>
      <c r="BG8" s="31"/>
      <c r="BH8" s="31"/>
      <c r="BI8" s="31"/>
      <c r="BJ8" s="31"/>
      <c r="BK8" s="13"/>
      <c r="BL8" s="13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273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37" t="s">
        <v>276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19"/>
      <c r="BL10" s="29" t="s">
        <v>235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1" t="s">
        <v>165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31" t="s">
        <v>167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13"/>
      <c r="AA11" s="38" t="s">
        <v>168</v>
      </c>
      <c r="AB11" s="38"/>
      <c r="AC11" s="38"/>
      <c r="AD11" s="38"/>
      <c r="AE11" s="38"/>
      <c r="AF11" s="38"/>
      <c r="AG11" s="38"/>
      <c r="AH11" s="38"/>
      <c r="AI11" s="38"/>
      <c r="AJ11" s="13"/>
      <c r="AK11" s="39" t="s">
        <v>166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18"/>
      <c r="BL11" s="31" t="s">
        <v>158</v>
      </c>
      <c r="BM11" s="31"/>
      <c r="BN11" s="31"/>
      <c r="BO11" s="31"/>
      <c r="BP11" s="31"/>
      <c r="BQ11" s="31"/>
      <c r="BR11" s="31"/>
      <c r="BS11" s="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3" t="s">
        <v>261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 x14ac:dyDescent="0.2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 x14ac:dyDescent="0.2">
      <c r="A15" s="34" t="s">
        <v>227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6" t="s">
        <v>149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</row>
    <row r="18" spans="1:79" ht="15" customHeight="1" x14ac:dyDescent="0.2">
      <c r="A18" s="34" t="s">
        <v>228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45" customHeight="1" x14ac:dyDescent="0.2">
      <c r="A21" s="34" t="s">
        <v>229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 x14ac:dyDescent="0.2">
      <c r="A24" s="33" t="s">
        <v>247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</row>
    <row r="25" spans="1:79" ht="15" customHeight="1" x14ac:dyDescent="0.2">
      <c r="A25" s="46" t="s">
        <v>236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 x14ac:dyDescent="0.2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237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240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248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0.25" customHeight="1" x14ac:dyDescent="0.2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40" t="s">
        <v>4</v>
      </c>
      <c r="V27" s="41"/>
      <c r="W27" s="41"/>
      <c r="X27" s="41"/>
      <c r="Y27" s="42"/>
      <c r="Z27" s="40" t="s">
        <v>3</v>
      </c>
      <c r="AA27" s="41"/>
      <c r="AB27" s="41"/>
      <c r="AC27" s="41"/>
      <c r="AD27" s="42"/>
      <c r="AE27" s="43" t="s">
        <v>116</v>
      </c>
      <c r="AF27" s="44"/>
      <c r="AG27" s="44"/>
      <c r="AH27" s="45"/>
      <c r="AI27" s="40" t="s">
        <v>5</v>
      </c>
      <c r="AJ27" s="41"/>
      <c r="AK27" s="41"/>
      <c r="AL27" s="41"/>
      <c r="AM27" s="42"/>
      <c r="AN27" s="40" t="s">
        <v>4</v>
      </c>
      <c r="AO27" s="41"/>
      <c r="AP27" s="41"/>
      <c r="AQ27" s="41"/>
      <c r="AR27" s="42"/>
      <c r="AS27" s="40" t="s">
        <v>3</v>
      </c>
      <c r="AT27" s="41"/>
      <c r="AU27" s="41"/>
      <c r="AV27" s="41"/>
      <c r="AW27" s="42"/>
      <c r="AX27" s="43" t="s">
        <v>116</v>
      </c>
      <c r="AY27" s="44"/>
      <c r="AZ27" s="44"/>
      <c r="BA27" s="45"/>
      <c r="BB27" s="40" t="s">
        <v>96</v>
      </c>
      <c r="BC27" s="41"/>
      <c r="BD27" s="41"/>
      <c r="BE27" s="41"/>
      <c r="BF27" s="42"/>
      <c r="BG27" s="40" t="s">
        <v>4</v>
      </c>
      <c r="BH27" s="41"/>
      <c r="BI27" s="41"/>
      <c r="BJ27" s="41"/>
      <c r="BK27" s="42"/>
      <c r="BL27" s="40" t="s">
        <v>3</v>
      </c>
      <c r="BM27" s="41"/>
      <c r="BN27" s="41"/>
      <c r="BO27" s="41"/>
      <c r="BP27" s="42"/>
      <c r="BQ27" s="43" t="s">
        <v>116</v>
      </c>
      <c r="BR27" s="44"/>
      <c r="BS27" s="44"/>
      <c r="BT27" s="45"/>
      <c r="BU27" s="40" t="s">
        <v>97</v>
      </c>
      <c r="BV27" s="41"/>
      <c r="BW27" s="41"/>
      <c r="BX27" s="41"/>
      <c r="BY27" s="42"/>
    </row>
    <row r="28" spans="1:79" ht="15" customHeight="1" x14ac:dyDescent="0.2">
      <c r="A28" s="40">
        <v>1</v>
      </c>
      <c r="B28" s="41"/>
      <c r="C28" s="41"/>
      <c r="D28" s="42"/>
      <c r="E28" s="40">
        <v>2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0">
        <v>3</v>
      </c>
      <c r="V28" s="41"/>
      <c r="W28" s="41"/>
      <c r="X28" s="41"/>
      <c r="Y28" s="42"/>
      <c r="Z28" s="40">
        <v>4</v>
      </c>
      <c r="AA28" s="41"/>
      <c r="AB28" s="41"/>
      <c r="AC28" s="41"/>
      <c r="AD28" s="42"/>
      <c r="AE28" s="40">
        <v>5</v>
      </c>
      <c r="AF28" s="41"/>
      <c r="AG28" s="41"/>
      <c r="AH28" s="42"/>
      <c r="AI28" s="40">
        <v>6</v>
      </c>
      <c r="AJ28" s="41"/>
      <c r="AK28" s="41"/>
      <c r="AL28" s="41"/>
      <c r="AM28" s="42"/>
      <c r="AN28" s="40">
        <v>7</v>
      </c>
      <c r="AO28" s="41"/>
      <c r="AP28" s="41"/>
      <c r="AQ28" s="41"/>
      <c r="AR28" s="42"/>
      <c r="AS28" s="40">
        <v>8</v>
      </c>
      <c r="AT28" s="41"/>
      <c r="AU28" s="41"/>
      <c r="AV28" s="41"/>
      <c r="AW28" s="42"/>
      <c r="AX28" s="40">
        <v>9</v>
      </c>
      <c r="AY28" s="41"/>
      <c r="AZ28" s="41"/>
      <c r="BA28" s="42"/>
      <c r="BB28" s="40">
        <v>10</v>
      </c>
      <c r="BC28" s="41"/>
      <c r="BD28" s="41"/>
      <c r="BE28" s="41"/>
      <c r="BF28" s="42"/>
      <c r="BG28" s="40">
        <v>11</v>
      </c>
      <c r="BH28" s="41"/>
      <c r="BI28" s="41"/>
      <c r="BJ28" s="41"/>
      <c r="BK28" s="42"/>
      <c r="BL28" s="40">
        <v>12</v>
      </c>
      <c r="BM28" s="41"/>
      <c r="BN28" s="41"/>
      <c r="BO28" s="41"/>
      <c r="BP28" s="42"/>
      <c r="BQ28" s="40">
        <v>13</v>
      </c>
      <c r="BR28" s="41"/>
      <c r="BS28" s="41"/>
      <c r="BT28" s="42"/>
      <c r="BU28" s="40">
        <v>14</v>
      </c>
      <c r="BV28" s="41"/>
      <c r="BW28" s="41"/>
      <c r="BX28" s="41"/>
      <c r="BY28" s="42"/>
    </row>
    <row r="29" spans="1:79" ht="13.5" hidden="1" customHeight="1" x14ac:dyDescent="0.2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7" t="s">
        <v>65</v>
      </c>
      <c r="V29" s="68"/>
      <c r="W29" s="68"/>
      <c r="X29" s="68"/>
      <c r="Y29" s="69"/>
      <c r="Z29" s="67" t="s">
        <v>66</v>
      </c>
      <c r="AA29" s="68"/>
      <c r="AB29" s="68"/>
      <c r="AC29" s="68"/>
      <c r="AD29" s="69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4" customFormat="1" ht="12.75" customHeight="1" x14ac:dyDescent="0.2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1696343.36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1696343.36</v>
      </c>
      <c r="AJ30" s="65"/>
      <c r="AK30" s="65"/>
      <c r="AL30" s="65"/>
      <c r="AM30" s="66"/>
      <c r="AN30" s="64">
        <v>2296632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2296632</v>
      </c>
      <c r="BC30" s="65"/>
      <c r="BD30" s="65"/>
      <c r="BE30" s="65"/>
      <c r="BF30" s="66"/>
      <c r="BG30" s="64">
        <v>2340476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2340476</v>
      </c>
      <c r="BV30" s="65"/>
      <c r="BW30" s="65"/>
      <c r="BX30" s="65"/>
      <c r="BY30" s="66"/>
      <c r="CA30" s="4" t="s">
        <v>22</v>
      </c>
    </row>
    <row r="31" spans="1:79" s="4" customFormat="1" ht="25.5" customHeight="1" x14ac:dyDescent="0.2">
      <c r="A31" s="57"/>
      <c r="B31" s="58"/>
      <c r="C31" s="58"/>
      <c r="D31" s="59"/>
      <c r="E31" s="60" t="s">
        <v>174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3" t="s">
        <v>173</v>
      </c>
      <c r="V31" s="63"/>
      <c r="W31" s="63"/>
      <c r="X31" s="63"/>
      <c r="Y31" s="63"/>
      <c r="Z31" s="63">
        <v>15000</v>
      </c>
      <c r="AA31" s="63"/>
      <c r="AB31" s="63"/>
      <c r="AC31" s="63"/>
      <c r="AD31" s="63"/>
      <c r="AE31" s="64">
        <v>15000</v>
      </c>
      <c r="AF31" s="65"/>
      <c r="AG31" s="65"/>
      <c r="AH31" s="66"/>
      <c r="AI31" s="64">
        <f>IF(ISNUMBER(U31),U31,0)+IF(ISNUMBER(Z31),Z31,0)</f>
        <v>15000</v>
      </c>
      <c r="AJ31" s="65"/>
      <c r="AK31" s="65"/>
      <c r="AL31" s="65"/>
      <c r="AM31" s="66"/>
      <c r="AN31" s="64" t="s">
        <v>173</v>
      </c>
      <c r="AO31" s="65"/>
      <c r="AP31" s="65"/>
      <c r="AQ31" s="65"/>
      <c r="AR31" s="66"/>
      <c r="AS31" s="64">
        <v>0</v>
      </c>
      <c r="AT31" s="65"/>
      <c r="AU31" s="65"/>
      <c r="AV31" s="65"/>
      <c r="AW31" s="66"/>
      <c r="AX31" s="64">
        <v>0</v>
      </c>
      <c r="AY31" s="65"/>
      <c r="AZ31" s="65"/>
      <c r="BA31" s="66"/>
      <c r="BB31" s="64">
        <f>IF(ISNUMBER(AN31),AN31,0)+IF(ISNUMBER(AS31),AS31,0)</f>
        <v>0</v>
      </c>
      <c r="BC31" s="65"/>
      <c r="BD31" s="65"/>
      <c r="BE31" s="65"/>
      <c r="BF31" s="66"/>
      <c r="BG31" s="64" t="s">
        <v>173</v>
      </c>
      <c r="BH31" s="65"/>
      <c r="BI31" s="65"/>
      <c r="BJ31" s="65"/>
      <c r="BK31" s="66"/>
      <c r="BL31" s="64">
        <v>0</v>
      </c>
      <c r="BM31" s="65"/>
      <c r="BN31" s="65"/>
      <c r="BO31" s="65"/>
      <c r="BP31" s="66"/>
      <c r="BQ31" s="64">
        <v>0</v>
      </c>
      <c r="BR31" s="65"/>
      <c r="BS31" s="65"/>
      <c r="BT31" s="66"/>
      <c r="BU31" s="64">
        <f>IF(ISNUMBER(BG31),BG31,0)+IF(ISNUMBER(BL31),BL31,0)</f>
        <v>0</v>
      </c>
      <c r="BV31" s="65"/>
      <c r="BW31" s="65"/>
      <c r="BX31" s="65"/>
      <c r="BY31" s="66"/>
    </row>
    <row r="32" spans="1:79" s="4" customFormat="1" ht="38.25" customHeight="1" x14ac:dyDescent="0.2">
      <c r="A32" s="57">
        <v>602400</v>
      </c>
      <c r="B32" s="58"/>
      <c r="C32" s="58"/>
      <c r="D32" s="59"/>
      <c r="E32" s="60" t="s">
        <v>175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63" t="s">
        <v>173</v>
      </c>
      <c r="V32" s="63"/>
      <c r="W32" s="63"/>
      <c r="X32" s="63"/>
      <c r="Y32" s="63"/>
      <c r="Z32" s="63">
        <v>15000</v>
      </c>
      <c r="AA32" s="63"/>
      <c r="AB32" s="63"/>
      <c r="AC32" s="63"/>
      <c r="AD32" s="63"/>
      <c r="AE32" s="64">
        <v>15000</v>
      </c>
      <c r="AF32" s="65"/>
      <c r="AG32" s="65"/>
      <c r="AH32" s="66"/>
      <c r="AI32" s="64">
        <f>IF(ISNUMBER(U32),U32,0)+IF(ISNUMBER(Z32),Z32,0)</f>
        <v>15000</v>
      </c>
      <c r="AJ32" s="65"/>
      <c r="AK32" s="65"/>
      <c r="AL32" s="65"/>
      <c r="AM32" s="66"/>
      <c r="AN32" s="64" t="s">
        <v>173</v>
      </c>
      <c r="AO32" s="65"/>
      <c r="AP32" s="65"/>
      <c r="AQ32" s="65"/>
      <c r="AR32" s="66"/>
      <c r="AS32" s="64">
        <v>0</v>
      </c>
      <c r="AT32" s="65"/>
      <c r="AU32" s="65"/>
      <c r="AV32" s="65"/>
      <c r="AW32" s="66"/>
      <c r="AX32" s="64">
        <v>0</v>
      </c>
      <c r="AY32" s="65"/>
      <c r="AZ32" s="65"/>
      <c r="BA32" s="66"/>
      <c r="BB32" s="64">
        <f>IF(ISNUMBER(AN32),AN32,0)+IF(ISNUMBER(AS32),AS32,0)</f>
        <v>0</v>
      </c>
      <c r="BC32" s="65"/>
      <c r="BD32" s="65"/>
      <c r="BE32" s="65"/>
      <c r="BF32" s="66"/>
      <c r="BG32" s="64" t="s">
        <v>173</v>
      </c>
      <c r="BH32" s="65"/>
      <c r="BI32" s="65"/>
      <c r="BJ32" s="65"/>
      <c r="BK32" s="66"/>
      <c r="BL32" s="64">
        <v>0</v>
      </c>
      <c r="BM32" s="65"/>
      <c r="BN32" s="65"/>
      <c r="BO32" s="65"/>
      <c r="BP32" s="66"/>
      <c r="BQ32" s="64">
        <v>0</v>
      </c>
      <c r="BR32" s="65"/>
      <c r="BS32" s="65"/>
      <c r="BT32" s="66"/>
      <c r="BU32" s="64">
        <f>IF(ISNUMBER(BG32),BG32,0)+IF(ISNUMBER(BL32),BL32,0)</f>
        <v>0</v>
      </c>
      <c r="BV32" s="65"/>
      <c r="BW32" s="65"/>
      <c r="BX32" s="65"/>
      <c r="BY32" s="66"/>
    </row>
    <row r="33" spans="1:79" s="6" customFormat="1" ht="12.75" customHeight="1" x14ac:dyDescent="0.2">
      <c r="A33" s="82"/>
      <c r="B33" s="83"/>
      <c r="C33" s="83"/>
      <c r="D33" s="84"/>
      <c r="E33" s="94" t="s">
        <v>147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92">
        <v>1696343.36</v>
      </c>
      <c r="V33" s="92"/>
      <c r="W33" s="92"/>
      <c r="X33" s="92"/>
      <c r="Y33" s="92"/>
      <c r="Z33" s="92">
        <v>15000</v>
      </c>
      <c r="AA33" s="92"/>
      <c r="AB33" s="92"/>
      <c r="AC33" s="92"/>
      <c r="AD33" s="92"/>
      <c r="AE33" s="79">
        <v>15000</v>
      </c>
      <c r="AF33" s="80"/>
      <c r="AG33" s="80"/>
      <c r="AH33" s="81"/>
      <c r="AI33" s="79">
        <f>IF(ISNUMBER(U33),U33,0)+IF(ISNUMBER(Z33),Z33,0)</f>
        <v>1711343.36</v>
      </c>
      <c r="AJ33" s="80"/>
      <c r="AK33" s="80"/>
      <c r="AL33" s="80"/>
      <c r="AM33" s="81"/>
      <c r="AN33" s="79">
        <v>2296632</v>
      </c>
      <c r="AO33" s="80"/>
      <c r="AP33" s="80"/>
      <c r="AQ33" s="80"/>
      <c r="AR33" s="81"/>
      <c r="AS33" s="79">
        <v>0</v>
      </c>
      <c r="AT33" s="80"/>
      <c r="AU33" s="80"/>
      <c r="AV33" s="80"/>
      <c r="AW33" s="81"/>
      <c r="AX33" s="79">
        <v>0</v>
      </c>
      <c r="AY33" s="80"/>
      <c r="AZ33" s="80"/>
      <c r="BA33" s="81"/>
      <c r="BB33" s="79">
        <f>IF(ISNUMBER(AN33),AN33,0)+IF(ISNUMBER(AS33),AS33,0)</f>
        <v>2296632</v>
      </c>
      <c r="BC33" s="80"/>
      <c r="BD33" s="80"/>
      <c r="BE33" s="80"/>
      <c r="BF33" s="81"/>
      <c r="BG33" s="79">
        <v>2340476</v>
      </c>
      <c r="BH33" s="80"/>
      <c r="BI33" s="80"/>
      <c r="BJ33" s="80"/>
      <c r="BK33" s="81"/>
      <c r="BL33" s="79">
        <v>0</v>
      </c>
      <c r="BM33" s="80"/>
      <c r="BN33" s="80"/>
      <c r="BO33" s="80"/>
      <c r="BP33" s="81"/>
      <c r="BQ33" s="79">
        <v>0</v>
      </c>
      <c r="BR33" s="80"/>
      <c r="BS33" s="80"/>
      <c r="BT33" s="81"/>
      <c r="BU33" s="79">
        <f>IF(ISNUMBER(BG33),BG33,0)+IF(ISNUMBER(BL33),BL33,0)</f>
        <v>2340476</v>
      </c>
      <c r="BV33" s="80"/>
      <c r="BW33" s="80"/>
      <c r="BX33" s="80"/>
      <c r="BY33" s="81"/>
    </row>
    <row r="35" spans="1:79" ht="14.25" customHeight="1" x14ac:dyDescent="0.2">
      <c r="A35" s="33" t="s">
        <v>262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5" customHeight="1" x14ac:dyDescent="0.2">
      <c r="A36" s="70" t="s">
        <v>236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</row>
    <row r="37" spans="1:79" ht="22.5" customHeight="1" x14ac:dyDescent="0.2">
      <c r="A37" s="47" t="s">
        <v>2</v>
      </c>
      <c r="B37" s="48"/>
      <c r="C37" s="48"/>
      <c r="D37" s="49"/>
      <c r="E37" s="47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40" t="s">
        <v>258</v>
      </c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2"/>
      <c r="AR37" s="53" t="s">
        <v>263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</row>
    <row r="38" spans="1:79" ht="36" customHeight="1" x14ac:dyDescent="0.2">
      <c r="A38" s="50"/>
      <c r="B38" s="51"/>
      <c r="C38" s="51"/>
      <c r="D38" s="52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53" t="s">
        <v>4</v>
      </c>
      <c r="Y38" s="53"/>
      <c r="Z38" s="53"/>
      <c r="AA38" s="53"/>
      <c r="AB38" s="53"/>
      <c r="AC38" s="53" t="s">
        <v>3</v>
      </c>
      <c r="AD38" s="53"/>
      <c r="AE38" s="53"/>
      <c r="AF38" s="53"/>
      <c r="AG38" s="53"/>
      <c r="AH38" s="43" t="s">
        <v>116</v>
      </c>
      <c r="AI38" s="44"/>
      <c r="AJ38" s="44"/>
      <c r="AK38" s="44"/>
      <c r="AL38" s="45"/>
      <c r="AM38" s="40" t="s">
        <v>5</v>
      </c>
      <c r="AN38" s="41"/>
      <c r="AO38" s="41"/>
      <c r="AP38" s="41"/>
      <c r="AQ38" s="42"/>
      <c r="AR38" s="40" t="s">
        <v>4</v>
      </c>
      <c r="AS38" s="41"/>
      <c r="AT38" s="41"/>
      <c r="AU38" s="41"/>
      <c r="AV38" s="42"/>
      <c r="AW38" s="40" t="s">
        <v>3</v>
      </c>
      <c r="AX38" s="41"/>
      <c r="AY38" s="41"/>
      <c r="AZ38" s="41"/>
      <c r="BA38" s="42"/>
      <c r="BB38" s="43" t="s">
        <v>116</v>
      </c>
      <c r="BC38" s="44"/>
      <c r="BD38" s="44"/>
      <c r="BE38" s="44"/>
      <c r="BF38" s="45"/>
      <c r="BG38" s="40" t="s">
        <v>96</v>
      </c>
      <c r="BH38" s="41"/>
      <c r="BI38" s="41"/>
      <c r="BJ38" s="41"/>
      <c r="BK38" s="42"/>
    </row>
    <row r="39" spans="1:79" ht="15" customHeight="1" x14ac:dyDescent="0.2">
      <c r="A39" s="40">
        <v>1</v>
      </c>
      <c r="B39" s="41"/>
      <c r="C39" s="41"/>
      <c r="D39" s="42"/>
      <c r="E39" s="40">
        <v>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53">
        <v>3</v>
      </c>
      <c r="Y39" s="53"/>
      <c r="Z39" s="53"/>
      <c r="AA39" s="53"/>
      <c r="AB39" s="53"/>
      <c r="AC39" s="53">
        <v>4</v>
      </c>
      <c r="AD39" s="53"/>
      <c r="AE39" s="53"/>
      <c r="AF39" s="53"/>
      <c r="AG39" s="53"/>
      <c r="AH39" s="53">
        <v>5</v>
      </c>
      <c r="AI39" s="53"/>
      <c r="AJ39" s="53"/>
      <c r="AK39" s="53"/>
      <c r="AL39" s="53"/>
      <c r="AM39" s="53">
        <v>6</v>
      </c>
      <c r="AN39" s="53"/>
      <c r="AO39" s="53"/>
      <c r="AP39" s="53"/>
      <c r="AQ39" s="53"/>
      <c r="AR39" s="40">
        <v>7</v>
      </c>
      <c r="AS39" s="41"/>
      <c r="AT39" s="41"/>
      <c r="AU39" s="41"/>
      <c r="AV39" s="42"/>
      <c r="AW39" s="40">
        <v>8</v>
      </c>
      <c r="AX39" s="41"/>
      <c r="AY39" s="41"/>
      <c r="AZ39" s="41"/>
      <c r="BA39" s="42"/>
      <c r="BB39" s="40">
        <v>9</v>
      </c>
      <c r="BC39" s="41"/>
      <c r="BD39" s="41"/>
      <c r="BE39" s="41"/>
      <c r="BF39" s="42"/>
      <c r="BG39" s="40">
        <v>10</v>
      </c>
      <c r="BH39" s="41"/>
      <c r="BI39" s="41"/>
      <c r="BJ39" s="41"/>
      <c r="BK39" s="42"/>
    </row>
    <row r="40" spans="1:79" ht="20.25" hidden="1" customHeight="1" x14ac:dyDescent="0.2">
      <c r="A40" s="67" t="s">
        <v>56</v>
      </c>
      <c r="B40" s="68"/>
      <c r="C40" s="68"/>
      <c r="D40" s="69"/>
      <c r="E40" s="67" t="s">
        <v>57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71" t="s">
        <v>60</v>
      </c>
      <c r="Y40" s="71"/>
      <c r="Z40" s="71"/>
      <c r="AA40" s="71"/>
      <c r="AB40" s="71"/>
      <c r="AC40" s="71" t="s">
        <v>61</v>
      </c>
      <c r="AD40" s="71"/>
      <c r="AE40" s="71"/>
      <c r="AF40" s="71"/>
      <c r="AG40" s="71"/>
      <c r="AH40" s="67" t="s">
        <v>94</v>
      </c>
      <c r="AI40" s="68"/>
      <c r="AJ40" s="68"/>
      <c r="AK40" s="68"/>
      <c r="AL40" s="69"/>
      <c r="AM40" s="54" t="s">
        <v>171</v>
      </c>
      <c r="AN40" s="55"/>
      <c r="AO40" s="55"/>
      <c r="AP40" s="55"/>
      <c r="AQ40" s="56"/>
      <c r="AR40" s="67" t="s">
        <v>62</v>
      </c>
      <c r="AS40" s="68"/>
      <c r="AT40" s="68"/>
      <c r="AU40" s="68"/>
      <c r="AV40" s="69"/>
      <c r="AW40" s="67" t="s">
        <v>63</v>
      </c>
      <c r="AX40" s="68"/>
      <c r="AY40" s="68"/>
      <c r="AZ40" s="68"/>
      <c r="BA40" s="69"/>
      <c r="BB40" s="67" t="s">
        <v>95</v>
      </c>
      <c r="BC40" s="68"/>
      <c r="BD40" s="68"/>
      <c r="BE40" s="68"/>
      <c r="BF40" s="69"/>
      <c r="BG40" s="54" t="s">
        <v>171</v>
      </c>
      <c r="BH40" s="55"/>
      <c r="BI40" s="55"/>
      <c r="BJ40" s="55"/>
      <c r="BK40" s="56"/>
      <c r="CA40" t="s">
        <v>23</v>
      </c>
    </row>
    <row r="41" spans="1:79" s="4" customFormat="1" ht="12.75" customHeight="1" x14ac:dyDescent="0.2">
      <c r="A41" s="57"/>
      <c r="B41" s="58"/>
      <c r="C41" s="58"/>
      <c r="D41" s="59"/>
      <c r="E41" s="60" t="s">
        <v>172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/>
      <c r="X41" s="64">
        <v>2564892</v>
      </c>
      <c r="Y41" s="65"/>
      <c r="Z41" s="65"/>
      <c r="AA41" s="65"/>
      <c r="AB41" s="66"/>
      <c r="AC41" s="64" t="s">
        <v>173</v>
      </c>
      <c r="AD41" s="65"/>
      <c r="AE41" s="65"/>
      <c r="AF41" s="65"/>
      <c r="AG41" s="66"/>
      <c r="AH41" s="64" t="s">
        <v>173</v>
      </c>
      <c r="AI41" s="65"/>
      <c r="AJ41" s="65"/>
      <c r="AK41" s="65"/>
      <c r="AL41" s="66"/>
      <c r="AM41" s="64">
        <f>IF(ISNUMBER(X41),X41,0)+IF(ISNUMBER(AC41),AC41,0)</f>
        <v>2564892</v>
      </c>
      <c r="AN41" s="65"/>
      <c r="AO41" s="65"/>
      <c r="AP41" s="65"/>
      <c r="AQ41" s="66"/>
      <c r="AR41" s="64">
        <v>2745022</v>
      </c>
      <c r="AS41" s="65"/>
      <c r="AT41" s="65"/>
      <c r="AU41" s="65"/>
      <c r="AV41" s="66"/>
      <c r="AW41" s="64" t="s">
        <v>173</v>
      </c>
      <c r="AX41" s="65"/>
      <c r="AY41" s="65"/>
      <c r="AZ41" s="65"/>
      <c r="BA41" s="66"/>
      <c r="BB41" s="64" t="s">
        <v>173</v>
      </c>
      <c r="BC41" s="65"/>
      <c r="BD41" s="65"/>
      <c r="BE41" s="65"/>
      <c r="BF41" s="66"/>
      <c r="BG41" s="63">
        <f>IF(ISNUMBER(AR41),AR41,0)+IF(ISNUMBER(AW41),AW41,0)</f>
        <v>2745022</v>
      </c>
      <c r="BH41" s="63"/>
      <c r="BI41" s="63"/>
      <c r="BJ41" s="63"/>
      <c r="BK41" s="63"/>
      <c r="CA41" s="4" t="s">
        <v>24</v>
      </c>
    </row>
    <row r="42" spans="1:79" s="4" customFormat="1" ht="25.5" customHeight="1" x14ac:dyDescent="0.2">
      <c r="A42" s="57"/>
      <c r="B42" s="58"/>
      <c r="C42" s="58"/>
      <c r="D42" s="59"/>
      <c r="E42" s="60" t="s">
        <v>174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/>
      <c r="X42" s="64" t="s">
        <v>173</v>
      </c>
      <c r="Y42" s="65"/>
      <c r="Z42" s="65"/>
      <c r="AA42" s="65"/>
      <c r="AB42" s="66"/>
      <c r="AC42" s="64">
        <v>0</v>
      </c>
      <c r="AD42" s="65"/>
      <c r="AE42" s="65"/>
      <c r="AF42" s="65"/>
      <c r="AG42" s="66"/>
      <c r="AH42" s="64">
        <v>0</v>
      </c>
      <c r="AI42" s="65"/>
      <c r="AJ42" s="65"/>
      <c r="AK42" s="65"/>
      <c r="AL42" s="66"/>
      <c r="AM42" s="64">
        <f>IF(ISNUMBER(X42),X42,0)+IF(ISNUMBER(AC42),AC42,0)</f>
        <v>0</v>
      </c>
      <c r="AN42" s="65"/>
      <c r="AO42" s="65"/>
      <c r="AP42" s="65"/>
      <c r="AQ42" s="66"/>
      <c r="AR42" s="64" t="s">
        <v>173</v>
      </c>
      <c r="AS42" s="65"/>
      <c r="AT42" s="65"/>
      <c r="AU42" s="65"/>
      <c r="AV42" s="66"/>
      <c r="AW42" s="64">
        <v>0</v>
      </c>
      <c r="AX42" s="65"/>
      <c r="AY42" s="65"/>
      <c r="AZ42" s="65"/>
      <c r="BA42" s="66"/>
      <c r="BB42" s="64">
        <v>0</v>
      </c>
      <c r="BC42" s="65"/>
      <c r="BD42" s="65"/>
      <c r="BE42" s="65"/>
      <c r="BF42" s="66"/>
      <c r="BG42" s="63">
        <f>IF(ISNUMBER(AR42),AR42,0)+IF(ISNUMBER(AW42),AW42,0)</f>
        <v>0</v>
      </c>
      <c r="BH42" s="63"/>
      <c r="BI42" s="63"/>
      <c r="BJ42" s="63"/>
      <c r="BK42" s="63"/>
    </row>
    <row r="43" spans="1:79" s="4" customFormat="1" ht="25.5" customHeight="1" x14ac:dyDescent="0.2">
      <c r="A43" s="57">
        <v>602400</v>
      </c>
      <c r="B43" s="58"/>
      <c r="C43" s="58"/>
      <c r="D43" s="59"/>
      <c r="E43" s="60" t="s">
        <v>175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64" t="s">
        <v>173</v>
      </c>
      <c r="Y43" s="65"/>
      <c r="Z43" s="65"/>
      <c r="AA43" s="65"/>
      <c r="AB43" s="66"/>
      <c r="AC43" s="64">
        <v>0</v>
      </c>
      <c r="AD43" s="65"/>
      <c r="AE43" s="65"/>
      <c r="AF43" s="65"/>
      <c r="AG43" s="66"/>
      <c r="AH43" s="64">
        <v>0</v>
      </c>
      <c r="AI43" s="65"/>
      <c r="AJ43" s="65"/>
      <c r="AK43" s="65"/>
      <c r="AL43" s="66"/>
      <c r="AM43" s="64">
        <f>IF(ISNUMBER(X43),X43,0)+IF(ISNUMBER(AC43),AC43,0)</f>
        <v>0</v>
      </c>
      <c r="AN43" s="65"/>
      <c r="AO43" s="65"/>
      <c r="AP43" s="65"/>
      <c r="AQ43" s="66"/>
      <c r="AR43" s="64" t="s">
        <v>173</v>
      </c>
      <c r="AS43" s="65"/>
      <c r="AT43" s="65"/>
      <c r="AU43" s="65"/>
      <c r="AV43" s="66"/>
      <c r="AW43" s="64">
        <v>0</v>
      </c>
      <c r="AX43" s="65"/>
      <c r="AY43" s="65"/>
      <c r="AZ43" s="65"/>
      <c r="BA43" s="66"/>
      <c r="BB43" s="64">
        <v>0</v>
      </c>
      <c r="BC43" s="65"/>
      <c r="BD43" s="65"/>
      <c r="BE43" s="65"/>
      <c r="BF43" s="66"/>
      <c r="BG43" s="63">
        <f>IF(ISNUMBER(AR43),AR43,0)+IF(ISNUMBER(AW43),AW43,0)</f>
        <v>0</v>
      </c>
      <c r="BH43" s="63"/>
      <c r="BI43" s="63"/>
      <c r="BJ43" s="63"/>
      <c r="BK43" s="63"/>
    </row>
    <row r="44" spans="1:79" s="6" customFormat="1" ht="12.75" customHeight="1" x14ac:dyDescent="0.2">
      <c r="A44" s="82"/>
      <c r="B44" s="83"/>
      <c r="C44" s="83"/>
      <c r="D44" s="84"/>
      <c r="E44" s="94" t="s">
        <v>147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 s="79">
        <v>2564892</v>
      </c>
      <c r="Y44" s="80"/>
      <c r="Z44" s="80"/>
      <c r="AA44" s="80"/>
      <c r="AB44" s="81"/>
      <c r="AC44" s="79">
        <v>0</v>
      </c>
      <c r="AD44" s="80"/>
      <c r="AE44" s="80"/>
      <c r="AF44" s="80"/>
      <c r="AG44" s="81"/>
      <c r="AH44" s="79">
        <v>0</v>
      </c>
      <c r="AI44" s="80"/>
      <c r="AJ44" s="80"/>
      <c r="AK44" s="80"/>
      <c r="AL44" s="81"/>
      <c r="AM44" s="79">
        <f>IF(ISNUMBER(X44),X44,0)+IF(ISNUMBER(AC44),AC44,0)</f>
        <v>2564892</v>
      </c>
      <c r="AN44" s="80"/>
      <c r="AO44" s="80"/>
      <c r="AP44" s="80"/>
      <c r="AQ44" s="81"/>
      <c r="AR44" s="79">
        <v>2745022</v>
      </c>
      <c r="AS44" s="80"/>
      <c r="AT44" s="80"/>
      <c r="AU44" s="80"/>
      <c r="AV44" s="81"/>
      <c r="AW44" s="79">
        <v>0</v>
      </c>
      <c r="AX44" s="80"/>
      <c r="AY44" s="80"/>
      <c r="AZ44" s="80"/>
      <c r="BA44" s="81"/>
      <c r="BB44" s="79">
        <v>0</v>
      </c>
      <c r="BC44" s="80"/>
      <c r="BD44" s="80"/>
      <c r="BE44" s="80"/>
      <c r="BF44" s="81"/>
      <c r="BG44" s="92">
        <f>IF(ISNUMBER(AR44),AR44,0)+IF(ISNUMBER(AW44),AW44,0)</f>
        <v>2745022</v>
      </c>
      <c r="BH44" s="92"/>
      <c r="BI44" s="92"/>
      <c r="BJ44" s="92"/>
      <c r="BK44" s="92"/>
    </row>
    <row r="45" spans="1:79" s="4" customFormat="1" ht="12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7" spans="1:79" s="3" customFormat="1" ht="14.25" customHeight="1" x14ac:dyDescent="0.2">
      <c r="A47" s="33" t="s">
        <v>117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9"/>
    </row>
    <row r="48" spans="1:79" ht="14.25" customHeight="1" x14ac:dyDescent="0.2">
      <c r="A48" s="33" t="s">
        <v>249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</row>
    <row r="49" spans="1:79" ht="15" customHeight="1" x14ac:dyDescent="0.2">
      <c r="A49" s="46" t="s">
        <v>236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</row>
    <row r="50" spans="1:79" ht="23.1" customHeight="1" x14ac:dyDescent="0.2">
      <c r="A50" s="72" t="s">
        <v>118</v>
      </c>
      <c r="B50" s="73"/>
      <c r="C50" s="73"/>
      <c r="D50" s="74"/>
      <c r="E50" s="53" t="s">
        <v>19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40" t="s">
        <v>237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  <c r="AN50" s="40" t="s">
        <v>240</v>
      </c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/>
      <c r="BG50" s="40" t="s">
        <v>248</v>
      </c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2"/>
    </row>
    <row r="51" spans="1:79" ht="48.75" customHeight="1" x14ac:dyDescent="0.2">
      <c r="A51" s="75"/>
      <c r="B51" s="76"/>
      <c r="C51" s="76"/>
      <c r="D51" s="77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40" t="s">
        <v>4</v>
      </c>
      <c r="V51" s="41"/>
      <c r="W51" s="41"/>
      <c r="X51" s="41"/>
      <c r="Y51" s="42"/>
      <c r="Z51" s="40" t="s">
        <v>3</v>
      </c>
      <c r="AA51" s="41"/>
      <c r="AB51" s="41"/>
      <c r="AC51" s="41"/>
      <c r="AD51" s="42"/>
      <c r="AE51" s="43" t="s">
        <v>116</v>
      </c>
      <c r="AF51" s="44"/>
      <c r="AG51" s="44"/>
      <c r="AH51" s="45"/>
      <c r="AI51" s="40" t="s">
        <v>5</v>
      </c>
      <c r="AJ51" s="41"/>
      <c r="AK51" s="41"/>
      <c r="AL51" s="41"/>
      <c r="AM51" s="42"/>
      <c r="AN51" s="40" t="s">
        <v>4</v>
      </c>
      <c r="AO51" s="41"/>
      <c r="AP51" s="41"/>
      <c r="AQ51" s="41"/>
      <c r="AR51" s="42"/>
      <c r="AS51" s="40" t="s">
        <v>3</v>
      </c>
      <c r="AT51" s="41"/>
      <c r="AU51" s="41"/>
      <c r="AV51" s="41"/>
      <c r="AW51" s="42"/>
      <c r="AX51" s="43" t="s">
        <v>116</v>
      </c>
      <c r="AY51" s="44"/>
      <c r="AZ51" s="44"/>
      <c r="BA51" s="45"/>
      <c r="BB51" s="40" t="s">
        <v>96</v>
      </c>
      <c r="BC51" s="41"/>
      <c r="BD51" s="41"/>
      <c r="BE51" s="41"/>
      <c r="BF51" s="42"/>
      <c r="BG51" s="40" t="s">
        <v>4</v>
      </c>
      <c r="BH51" s="41"/>
      <c r="BI51" s="41"/>
      <c r="BJ51" s="41"/>
      <c r="BK51" s="42"/>
      <c r="BL51" s="40" t="s">
        <v>3</v>
      </c>
      <c r="BM51" s="41"/>
      <c r="BN51" s="41"/>
      <c r="BO51" s="41"/>
      <c r="BP51" s="42"/>
      <c r="BQ51" s="43" t="s">
        <v>116</v>
      </c>
      <c r="BR51" s="44"/>
      <c r="BS51" s="44"/>
      <c r="BT51" s="45"/>
      <c r="BU51" s="40" t="s">
        <v>97</v>
      </c>
      <c r="BV51" s="41"/>
      <c r="BW51" s="41"/>
      <c r="BX51" s="41"/>
      <c r="BY51" s="42"/>
    </row>
    <row r="52" spans="1:79" ht="15" customHeight="1" x14ac:dyDescent="0.2">
      <c r="A52" s="40">
        <v>1</v>
      </c>
      <c r="B52" s="41"/>
      <c r="C52" s="41"/>
      <c r="D52" s="42"/>
      <c r="E52" s="40">
        <v>2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0">
        <v>3</v>
      </c>
      <c r="V52" s="41"/>
      <c r="W52" s="41"/>
      <c r="X52" s="41"/>
      <c r="Y52" s="42"/>
      <c r="Z52" s="40">
        <v>4</v>
      </c>
      <c r="AA52" s="41"/>
      <c r="AB52" s="41"/>
      <c r="AC52" s="41"/>
      <c r="AD52" s="42"/>
      <c r="AE52" s="40">
        <v>5</v>
      </c>
      <c r="AF52" s="41"/>
      <c r="AG52" s="41"/>
      <c r="AH52" s="42"/>
      <c r="AI52" s="40">
        <v>6</v>
      </c>
      <c r="AJ52" s="41"/>
      <c r="AK52" s="41"/>
      <c r="AL52" s="41"/>
      <c r="AM52" s="42"/>
      <c r="AN52" s="40">
        <v>7</v>
      </c>
      <c r="AO52" s="41"/>
      <c r="AP52" s="41"/>
      <c r="AQ52" s="41"/>
      <c r="AR52" s="42"/>
      <c r="AS52" s="40">
        <v>8</v>
      </c>
      <c r="AT52" s="41"/>
      <c r="AU52" s="41"/>
      <c r="AV52" s="41"/>
      <c r="AW52" s="42"/>
      <c r="AX52" s="40">
        <v>9</v>
      </c>
      <c r="AY52" s="41"/>
      <c r="AZ52" s="41"/>
      <c r="BA52" s="42"/>
      <c r="BB52" s="40">
        <v>10</v>
      </c>
      <c r="BC52" s="41"/>
      <c r="BD52" s="41"/>
      <c r="BE52" s="41"/>
      <c r="BF52" s="42"/>
      <c r="BG52" s="40">
        <v>11</v>
      </c>
      <c r="BH52" s="41"/>
      <c r="BI52" s="41"/>
      <c r="BJ52" s="41"/>
      <c r="BK52" s="42"/>
      <c r="BL52" s="40">
        <v>12</v>
      </c>
      <c r="BM52" s="41"/>
      <c r="BN52" s="41"/>
      <c r="BO52" s="41"/>
      <c r="BP52" s="42"/>
      <c r="BQ52" s="40">
        <v>13</v>
      </c>
      <c r="BR52" s="41"/>
      <c r="BS52" s="41"/>
      <c r="BT52" s="42"/>
      <c r="BU52" s="40">
        <v>14</v>
      </c>
      <c r="BV52" s="41"/>
      <c r="BW52" s="41"/>
      <c r="BX52" s="41"/>
      <c r="BY52" s="42"/>
    </row>
    <row r="53" spans="1:79" s="1" customFormat="1" ht="12.75" hidden="1" customHeight="1" x14ac:dyDescent="0.2">
      <c r="A53" s="67" t="s">
        <v>64</v>
      </c>
      <c r="B53" s="68"/>
      <c r="C53" s="68"/>
      <c r="D53" s="69"/>
      <c r="E53" s="67" t="s">
        <v>57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9"/>
      <c r="U53" s="67" t="s">
        <v>65</v>
      </c>
      <c r="V53" s="68"/>
      <c r="W53" s="68"/>
      <c r="X53" s="68"/>
      <c r="Y53" s="69"/>
      <c r="Z53" s="67" t="s">
        <v>66</v>
      </c>
      <c r="AA53" s="68"/>
      <c r="AB53" s="68"/>
      <c r="AC53" s="68"/>
      <c r="AD53" s="69"/>
      <c r="AE53" s="67" t="s">
        <v>91</v>
      </c>
      <c r="AF53" s="68"/>
      <c r="AG53" s="68"/>
      <c r="AH53" s="69"/>
      <c r="AI53" s="54" t="s">
        <v>170</v>
      </c>
      <c r="AJ53" s="55"/>
      <c r="AK53" s="55"/>
      <c r="AL53" s="55"/>
      <c r="AM53" s="56"/>
      <c r="AN53" s="67" t="s">
        <v>67</v>
      </c>
      <c r="AO53" s="68"/>
      <c r="AP53" s="68"/>
      <c r="AQ53" s="68"/>
      <c r="AR53" s="69"/>
      <c r="AS53" s="67" t="s">
        <v>68</v>
      </c>
      <c r="AT53" s="68"/>
      <c r="AU53" s="68"/>
      <c r="AV53" s="68"/>
      <c r="AW53" s="69"/>
      <c r="AX53" s="67" t="s">
        <v>92</v>
      </c>
      <c r="AY53" s="68"/>
      <c r="AZ53" s="68"/>
      <c r="BA53" s="69"/>
      <c r="BB53" s="54" t="s">
        <v>170</v>
      </c>
      <c r="BC53" s="55"/>
      <c r="BD53" s="55"/>
      <c r="BE53" s="55"/>
      <c r="BF53" s="56"/>
      <c r="BG53" s="67" t="s">
        <v>58</v>
      </c>
      <c r="BH53" s="68"/>
      <c r="BI53" s="68"/>
      <c r="BJ53" s="68"/>
      <c r="BK53" s="69"/>
      <c r="BL53" s="67" t="s">
        <v>59</v>
      </c>
      <c r="BM53" s="68"/>
      <c r="BN53" s="68"/>
      <c r="BO53" s="68"/>
      <c r="BP53" s="69"/>
      <c r="BQ53" s="67" t="s">
        <v>93</v>
      </c>
      <c r="BR53" s="68"/>
      <c r="BS53" s="68"/>
      <c r="BT53" s="69"/>
      <c r="BU53" s="54" t="s">
        <v>170</v>
      </c>
      <c r="BV53" s="55"/>
      <c r="BW53" s="55"/>
      <c r="BX53" s="55"/>
      <c r="BY53" s="56"/>
      <c r="CA53" t="s">
        <v>25</v>
      </c>
    </row>
    <row r="54" spans="1:79" s="4" customFormat="1" ht="12.75" customHeight="1" x14ac:dyDescent="0.2">
      <c r="A54" s="57">
        <v>2111</v>
      </c>
      <c r="B54" s="58"/>
      <c r="C54" s="58"/>
      <c r="D54" s="59"/>
      <c r="E54" s="60" t="s">
        <v>176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4">
        <v>1151386.6599999999</v>
      </c>
      <c r="V54" s="65"/>
      <c r="W54" s="65"/>
      <c r="X54" s="65"/>
      <c r="Y54" s="66"/>
      <c r="Z54" s="64">
        <v>0</v>
      </c>
      <c r="AA54" s="65"/>
      <c r="AB54" s="65"/>
      <c r="AC54" s="65"/>
      <c r="AD54" s="66"/>
      <c r="AE54" s="64">
        <v>0</v>
      </c>
      <c r="AF54" s="65"/>
      <c r="AG54" s="65"/>
      <c r="AH54" s="66"/>
      <c r="AI54" s="64">
        <f t="shared" ref="AI54:AI67" si="0">IF(ISNUMBER(U54),U54,0)+IF(ISNUMBER(Z54),Z54,0)</f>
        <v>1151386.6599999999</v>
      </c>
      <c r="AJ54" s="65"/>
      <c r="AK54" s="65"/>
      <c r="AL54" s="65"/>
      <c r="AM54" s="66"/>
      <c r="AN54" s="64">
        <v>1221186</v>
      </c>
      <c r="AO54" s="65"/>
      <c r="AP54" s="65"/>
      <c r="AQ54" s="65"/>
      <c r="AR54" s="66"/>
      <c r="AS54" s="64">
        <v>0</v>
      </c>
      <c r="AT54" s="65"/>
      <c r="AU54" s="65"/>
      <c r="AV54" s="65"/>
      <c r="AW54" s="66"/>
      <c r="AX54" s="64">
        <v>0</v>
      </c>
      <c r="AY54" s="65"/>
      <c r="AZ54" s="65"/>
      <c r="BA54" s="66"/>
      <c r="BB54" s="64">
        <f t="shared" ref="BB54:BB67" si="1">IF(ISNUMBER(AN54),AN54,0)+IF(ISNUMBER(AS54),AS54,0)</f>
        <v>1221186</v>
      </c>
      <c r="BC54" s="65"/>
      <c r="BD54" s="65"/>
      <c r="BE54" s="65"/>
      <c r="BF54" s="66"/>
      <c r="BG54" s="64">
        <v>1538587</v>
      </c>
      <c r="BH54" s="65"/>
      <c r="BI54" s="65"/>
      <c r="BJ54" s="65"/>
      <c r="BK54" s="66"/>
      <c r="BL54" s="64">
        <v>0</v>
      </c>
      <c r="BM54" s="65"/>
      <c r="BN54" s="65"/>
      <c r="BO54" s="65"/>
      <c r="BP54" s="66"/>
      <c r="BQ54" s="64">
        <v>0</v>
      </c>
      <c r="BR54" s="65"/>
      <c r="BS54" s="65"/>
      <c r="BT54" s="66"/>
      <c r="BU54" s="64">
        <f t="shared" ref="BU54:BU67" si="2">IF(ISNUMBER(BG54),BG54,0)+IF(ISNUMBER(BL54),BL54,0)</f>
        <v>1538587</v>
      </c>
      <c r="BV54" s="65"/>
      <c r="BW54" s="65"/>
      <c r="BX54" s="65"/>
      <c r="BY54" s="66"/>
      <c r="CA54" s="4" t="s">
        <v>26</v>
      </c>
    </row>
    <row r="55" spans="1:79" s="4" customFormat="1" ht="12.75" customHeight="1" x14ac:dyDescent="0.2">
      <c r="A55" s="57">
        <v>2120</v>
      </c>
      <c r="B55" s="58"/>
      <c r="C55" s="58"/>
      <c r="D55" s="59"/>
      <c r="E55" s="60" t="s">
        <v>177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  <c r="U55" s="64">
        <v>227706.43</v>
      </c>
      <c r="V55" s="65"/>
      <c r="W55" s="65"/>
      <c r="X55" s="65"/>
      <c r="Y55" s="66"/>
      <c r="Z55" s="64">
        <v>0</v>
      </c>
      <c r="AA55" s="65"/>
      <c r="AB55" s="65"/>
      <c r="AC55" s="65"/>
      <c r="AD55" s="66"/>
      <c r="AE55" s="64">
        <v>0</v>
      </c>
      <c r="AF55" s="65"/>
      <c r="AG55" s="65"/>
      <c r="AH55" s="66"/>
      <c r="AI55" s="64">
        <f t="shared" si="0"/>
        <v>227706.43</v>
      </c>
      <c r="AJ55" s="65"/>
      <c r="AK55" s="65"/>
      <c r="AL55" s="65"/>
      <c r="AM55" s="66"/>
      <c r="AN55" s="64">
        <v>242530</v>
      </c>
      <c r="AO55" s="65"/>
      <c r="AP55" s="65"/>
      <c r="AQ55" s="65"/>
      <c r="AR55" s="66"/>
      <c r="AS55" s="64">
        <v>0</v>
      </c>
      <c r="AT55" s="65"/>
      <c r="AU55" s="65"/>
      <c r="AV55" s="65"/>
      <c r="AW55" s="66"/>
      <c r="AX55" s="64">
        <v>0</v>
      </c>
      <c r="AY55" s="65"/>
      <c r="AZ55" s="65"/>
      <c r="BA55" s="66"/>
      <c r="BB55" s="64">
        <f t="shared" si="1"/>
        <v>242530</v>
      </c>
      <c r="BC55" s="65"/>
      <c r="BD55" s="65"/>
      <c r="BE55" s="65"/>
      <c r="BF55" s="66"/>
      <c r="BG55" s="64">
        <v>291742</v>
      </c>
      <c r="BH55" s="65"/>
      <c r="BI55" s="65"/>
      <c r="BJ55" s="65"/>
      <c r="BK55" s="66"/>
      <c r="BL55" s="64">
        <v>0</v>
      </c>
      <c r="BM55" s="65"/>
      <c r="BN55" s="65"/>
      <c r="BO55" s="65"/>
      <c r="BP55" s="66"/>
      <c r="BQ55" s="64">
        <v>0</v>
      </c>
      <c r="BR55" s="65"/>
      <c r="BS55" s="65"/>
      <c r="BT55" s="66"/>
      <c r="BU55" s="64">
        <f t="shared" si="2"/>
        <v>291742</v>
      </c>
      <c r="BV55" s="65"/>
      <c r="BW55" s="65"/>
      <c r="BX55" s="65"/>
      <c r="BY55" s="66"/>
    </row>
    <row r="56" spans="1:79" s="4" customFormat="1" ht="12.75" customHeight="1" x14ac:dyDescent="0.2">
      <c r="A56" s="57">
        <v>2210</v>
      </c>
      <c r="B56" s="58"/>
      <c r="C56" s="58"/>
      <c r="D56" s="59"/>
      <c r="E56" s="60" t="s">
        <v>178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  <c r="U56" s="64">
        <v>29609.5</v>
      </c>
      <c r="V56" s="65"/>
      <c r="W56" s="65"/>
      <c r="X56" s="65"/>
      <c r="Y56" s="66"/>
      <c r="Z56" s="64">
        <v>0</v>
      </c>
      <c r="AA56" s="65"/>
      <c r="AB56" s="65"/>
      <c r="AC56" s="65"/>
      <c r="AD56" s="66"/>
      <c r="AE56" s="64">
        <v>0</v>
      </c>
      <c r="AF56" s="65"/>
      <c r="AG56" s="65"/>
      <c r="AH56" s="66"/>
      <c r="AI56" s="64">
        <f t="shared" si="0"/>
        <v>29609.5</v>
      </c>
      <c r="AJ56" s="65"/>
      <c r="AK56" s="65"/>
      <c r="AL56" s="65"/>
      <c r="AM56" s="66"/>
      <c r="AN56" s="64">
        <v>126685</v>
      </c>
      <c r="AO56" s="65"/>
      <c r="AP56" s="65"/>
      <c r="AQ56" s="65"/>
      <c r="AR56" s="66"/>
      <c r="AS56" s="64">
        <v>0</v>
      </c>
      <c r="AT56" s="65"/>
      <c r="AU56" s="65"/>
      <c r="AV56" s="65"/>
      <c r="AW56" s="66"/>
      <c r="AX56" s="64">
        <v>0</v>
      </c>
      <c r="AY56" s="65"/>
      <c r="AZ56" s="65"/>
      <c r="BA56" s="66"/>
      <c r="BB56" s="64">
        <f t="shared" si="1"/>
        <v>126685</v>
      </c>
      <c r="BC56" s="65"/>
      <c r="BD56" s="65"/>
      <c r="BE56" s="65"/>
      <c r="BF56" s="66"/>
      <c r="BG56" s="64">
        <v>30000</v>
      </c>
      <c r="BH56" s="65"/>
      <c r="BI56" s="65"/>
      <c r="BJ56" s="65"/>
      <c r="BK56" s="66"/>
      <c r="BL56" s="64">
        <v>0</v>
      </c>
      <c r="BM56" s="65"/>
      <c r="BN56" s="65"/>
      <c r="BO56" s="65"/>
      <c r="BP56" s="66"/>
      <c r="BQ56" s="64">
        <v>0</v>
      </c>
      <c r="BR56" s="65"/>
      <c r="BS56" s="65"/>
      <c r="BT56" s="66"/>
      <c r="BU56" s="64">
        <f t="shared" si="2"/>
        <v>30000</v>
      </c>
      <c r="BV56" s="65"/>
      <c r="BW56" s="65"/>
      <c r="BX56" s="65"/>
      <c r="BY56" s="66"/>
    </row>
    <row r="57" spans="1:79" s="4" customFormat="1" ht="12.75" customHeight="1" x14ac:dyDescent="0.2">
      <c r="A57" s="57">
        <v>2220</v>
      </c>
      <c r="B57" s="58"/>
      <c r="C57" s="58"/>
      <c r="D57" s="59"/>
      <c r="E57" s="60" t="s">
        <v>179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  <c r="U57" s="64">
        <v>4520</v>
      </c>
      <c r="V57" s="65"/>
      <c r="W57" s="65"/>
      <c r="X57" s="65"/>
      <c r="Y57" s="66"/>
      <c r="Z57" s="64">
        <v>0</v>
      </c>
      <c r="AA57" s="65"/>
      <c r="AB57" s="65"/>
      <c r="AC57" s="65"/>
      <c r="AD57" s="66"/>
      <c r="AE57" s="64">
        <v>0</v>
      </c>
      <c r="AF57" s="65"/>
      <c r="AG57" s="65"/>
      <c r="AH57" s="66"/>
      <c r="AI57" s="64">
        <f t="shared" si="0"/>
        <v>4520</v>
      </c>
      <c r="AJ57" s="65"/>
      <c r="AK57" s="65"/>
      <c r="AL57" s="65"/>
      <c r="AM57" s="66"/>
      <c r="AN57" s="64">
        <v>5640</v>
      </c>
      <c r="AO57" s="65"/>
      <c r="AP57" s="65"/>
      <c r="AQ57" s="65"/>
      <c r="AR57" s="66"/>
      <c r="AS57" s="64">
        <v>0</v>
      </c>
      <c r="AT57" s="65"/>
      <c r="AU57" s="65"/>
      <c r="AV57" s="65"/>
      <c r="AW57" s="66"/>
      <c r="AX57" s="64">
        <v>0</v>
      </c>
      <c r="AY57" s="65"/>
      <c r="AZ57" s="65"/>
      <c r="BA57" s="66"/>
      <c r="BB57" s="64">
        <f t="shared" si="1"/>
        <v>5640</v>
      </c>
      <c r="BC57" s="65"/>
      <c r="BD57" s="65"/>
      <c r="BE57" s="65"/>
      <c r="BF57" s="66"/>
      <c r="BG57" s="64">
        <v>7868</v>
      </c>
      <c r="BH57" s="65"/>
      <c r="BI57" s="65"/>
      <c r="BJ57" s="65"/>
      <c r="BK57" s="66"/>
      <c r="BL57" s="64">
        <v>0</v>
      </c>
      <c r="BM57" s="65"/>
      <c r="BN57" s="65"/>
      <c r="BO57" s="65"/>
      <c r="BP57" s="66"/>
      <c r="BQ57" s="64">
        <v>0</v>
      </c>
      <c r="BR57" s="65"/>
      <c r="BS57" s="65"/>
      <c r="BT57" s="66"/>
      <c r="BU57" s="64">
        <f t="shared" si="2"/>
        <v>7868</v>
      </c>
      <c r="BV57" s="65"/>
      <c r="BW57" s="65"/>
      <c r="BX57" s="65"/>
      <c r="BY57" s="66"/>
    </row>
    <row r="58" spans="1:79" s="4" customFormat="1" ht="12.75" customHeight="1" x14ac:dyDescent="0.2">
      <c r="A58" s="57">
        <v>2230</v>
      </c>
      <c r="B58" s="58"/>
      <c r="C58" s="58"/>
      <c r="D58" s="59"/>
      <c r="E58" s="60" t="s">
        <v>180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  <c r="U58" s="64">
        <v>178437</v>
      </c>
      <c r="V58" s="65"/>
      <c r="W58" s="65"/>
      <c r="X58" s="65"/>
      <c r="Y58" s="66"/>
      <c r="Z58" s="64">
        <v>0</v>
      </c>
      <c r="AA58" s="65"/>
      <c r="AB58" s="65"/>
      <c r="AC58" s="65"/>
      <c r="AD58" s="66"/>
      <c r="AE58" s="64">
        <v>0</v>
      </c>
      <c r="AF58" s="65"/>
      <c r="AG58" s="65"/>
      <c r="AH58" s="66"/>
      <c r="AI58" s="64">
        <f t="shared" si="0"/>
        <v>178437</v>
      </c>
      <c r="AJ58" s="65"/>
      <c r="AK58" s="65"/>
      <c r="AL58" s="65"/>
      <c r="AM58" s="66"/>
      <c r="AN58" s="64">
        <v>468184</v>
      </c>
      <c r="AO58" s="65"/>
      <c r="AP58" s="65"/>
      <c r="AQ58" s="65"/>
      <c r="AR58" s="66"/>
      <c r="AS58" s="64">
        <v>0</v>
      </c>
      <c r="AT58" s="65"/>
      <c r="AU58" s="65"/>
      <c r="AV58" s="65"/>
      <c r="AW58" s="66"/>
      <c r="AX58" s="64">
        <v>0</v>
      </c>
      <c r="AY58" s="65"/>
      <c r="AZ58" s="65"/>
      <c r="BA58" s="66"/>
      <c r="BB58" s="64">
        <f t="shared" si="1"/>
        <v>468184</v>
      </c>
      <c r="BC58" s="65"/>
      <c r="BD58" s="65"/>
      <c r="BE58" s="65"/>
      <c r="BF58" s="66"/>
      <c r="BG58" s="64">
        <v>280180</v>
      </c>
      <c r="BH58" s="65"/>
      <c r="BI58" s="65"/>
      <c r="BJ58" s="65"/>
      <c r="BK58" s="66"/>
      <c r="BL58" s="64">
        <v>0</v>
      </c>
      <c r="BM58" s="65"/>
      <c r="BN58" s="65"/>
      <c r="BO58" s="65"/>
      <c r="BP58" s="66"/>
      <c r="BQ58" s="64">
        <v>0</v>
      </c>
      <c r="BR58" s="65"/>
      <c r="BS58" s="65"/>
      <c r="BT58" s="66"/>
      <c r="BU58" s="64">
        <f t="shared" si="2"/>
        <v>280180</v>
      </c>
      <c r="BV58" s="65"/>
      <c r="BW58" s="65"/>
      <c r="BX58" s="65"/>
      <c r="BY58" s="66"/>
    </row>
    <row r="59" spans="1:79" s="4" customFormat="1" ht="12.75" customHeight="1" x14ac:dyDescent="0.2">
      <c r="A59" s="57">
        <v>2240</v>
      </c>
      <c r="B59" s="58"/>
      <c r="C59" s="58"/>
      <c r="D59" s="59"/>
      <c r="E59" s="60" t="s">
        <v>181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  <c r="U59" s="64">
        <v>8354</v>
      </c>
      <c r="V59" s="65"/>
      <c r="W59" s="65"/>
      <c r="X59" s="65"/>
      <c r="Y59" s="66"/>
      <c r="Z59" s="64">
        <v>0</v>
      </c>
      <c r="AA59" s="65"/>
      <c r="AB59" s="65"/>
      <c r="AC59" s="65"/>
      <c r="AD59" s="66"/>
      <c r="AE59" s="64">
        <v>0</v>
      </c>
      <c r="AF59" s="65"/>
      <c r="AG59" s="65"/>
      <c r="AH59" s="66"/>
      <c r="AI59" s="64">
        <f t="shared" si="0"/>
        <v>8354</v>
      </c>
      <c r="AJ59" s="65"/>
      <c r="AK59" s="65"/>
      <c r="AL59" s="65"/>
      <c r="AM59" s="66"/>
      <c r="AN59" s="64">
        <v>16300</v>
      </c>
      <c r="AO59" s="65"/>
      <c r="AP59" s="65"/>
      <c r="AQ59" s="65"/>
      <c r="AR59" s="66"/>
      <c r="AS59" s="64">
        <v>0</v>
      </c>
      <c r="AT59" s="65"/>
      <c r="AU59" s="65"/>
      <c r="AV59" s="65"/>
      <c r="AW59" s="66"/>
      <c r="AX59" s="64">
        <v>0</v>
      </c>
      <c r="AY59" s="65"/>
      <c r="AZ59" s="65"/>
      <c r="BA59" s="66"/>
      <c r="BB59" s="64">
        <f t="shared" si="1"/>
        <v>16300</v>
      </c>
      <c r="BC59" s="65"/>
      <c r="BD59" s="65"/>
      <c r="BE59" s="65"/>
      <c r="BF59" s="66"/>
      <c r="BG59" s="64">
        <v>15660</v>
      </c>
      <c r="BH59" s="65"/>
      <c r="BI59" s="65"/>
      <c r="BJ59" s="65"/>
      <c r="BK59" s="66"/>
      <c r="BL59" s="64">
        <v>0</v>
      </c>
      <c r="BM59" s="65"/>
      <c r="BN59" s="65"/>
      <c r="BO59" s="65"/>
      <c r="BP59" s="66"/>
      <c r="BQ59" s="64">
        <v>0</v>
      </c>
      <c r="BR59" s="65"/>
      <c r="BS59" s="65"/>
      <c r="BT59" s="66"/>
      <c r="BU59" s="64">
        <f t="shared" si="2"/>
        <v>15660</v>
      </c>
      <c r="BV59" s="65"/>
      <c r="BW59" s="65"/>
      <c r="BX59" s="65"/>
      <c r="BY59" s="66"/>
    </row>
    <row r="60" spans="1:79" s="4" customFormat="1" ht="12.75" customHeight="1" x14ac:dyDescent="0.2">
      <c r="A60" s="57">
        <v>2250</v>
      </c>
      <c r="B60" s="58"/>
      <c r="C60" s="58"/>
      <c r="D60" s="59"/>
      <c r="E60" s="60" t="s">
        <v>182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  <c r="U60" s="64">
        <v>0</v>
      </c>
      <c r="V60" s="65"/>
      <c r="W60" s="65"/>
      <c r="X60" s="65"/>
      <c r="Y60" s="66"/>
      <c r="Z60" s="64">
        <v>0</v>
      </c>
      <c r="AA60" s="65"/>
      <c r="AB60" s="65"/>
      <c r="AC60" s="65"/>
      <c r="AD60" s="66"/>
      <c r="AE60" s="64">
        <v>0</v>
      </c>
      <c r="AF60" s="65"/>
      <c r="AG60" s="65"/>
      <c r="AH60" s="66"/>
      <c r="AI60" s="64">
        <f t="shared" si="0"/>
        <v>0</v>
      </c>
      <c r="AJ60" s="65"/>
      <c r="AK60" s="65"/>
      <c r="AL60" s="65"/>
      <c r="AM60" s="66"/>
      <c r="AN60" s="64">
        <v>1100</v>
      </c>
      <c r="AO60" s="65"/>
      <c r="AP60" s="65"/>
      <c r="AQ60" s="65"/>
      <c r="AR60" s="66"/>
      <c r="AS60" s="64">
        <v>0</v>
      </c>
      <c r="AT60" s="65"/>
      <c r="AU60" s="65"/>
      <c r="AV60" s="65"/>
      <c r="AW60" s="66"/>
      <c r="AX60" s="64">
        <v>0</v>
      </c>
      <c r="AY60" s="65"/>
      <c r="AZ60" s="65"/>
      <c r="BA60" s="66"/>
      <c r="BB60" s="64">
        <f t="shared" si="1"/>
        <v>1100</v>
      </c>
      <c r="BC60" s="65"/>
      <c r="BD60" s="65"/>
      <c r="BE60" s="65"/>
      <c r="BF60" s="66"/>
      <c r="BG60" s="64">
        <v>0</v>
      </c>
      <c r="BH60" s="65"/>
      <c r="BI60" s="65"/>
      <c r="BJ60" s="65"/>
      <c r="BK60" s="66"/>
      <c r="BL60" s="64">
        <v>0</v>
      </c>
      <c r="BM60" s="65"/>
      <c r="BN60" s="65"/>
      <c r="BO60" s="65"/>
      <c r="BP60" s="66"/>
      <c r="BQ60" s="64">
        <v>0</v>
      </c>
      <c r="BR60" s="65"/>
      <c r="BS60" s="65"/>
      <c r="BT60" s="66"/>
      <c r="BU60" s="64">
        <f t="shared" si="2"/>
        <v>0</v>
      </c>
      <c r="BV60" s="65"/>
      <c r="BW60" s="65"/>
      <c r="BX60" s="65"/>
      <c r="BY60" s="66"/>
    </row>
    <row r="61" spans="1:79" s="4" customFormat="1" ht="12.75" customHeight="1" x14ac:dyDescent="0.2">
      <c r="A61" s="57">
        <v>2272</v>
      </c>
      <c r="B61" s="58"/>
      <c r="C61" s="58"/>
      <c r="D61" s="59"/>
      <c r="E61" s="60" t="s">
        <v>183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  <c r="U61" s="64">
        <v>6326.22</v>
      </c>
      <c r="V61" s="65"/>
      <c r="W61" s="65"/>
      <c r="X61" s="65"/>
      <c r="Y61" s="66"/>
      <c r="Z61" s="64">
        <v>0</v>
      </c>
      <c r="AA61" s="65"/>
      <c r="AB61" s="65"/>
      <c r="AC61" s="65"/>
      <c r="AD61" s="66"/>
      <c r="AE61" s="64">
        <v>0</v>
      </c>
      <c r="AF61" s="65"/>
      <c r="AG61" s="65"/>
      <c r="AH61" s="66"/>
      <c r="AI61" s="64">
        <f t="shared" si="0"/>
        <v>6326.22</v>
      </c>
      <c r="AJ61" s="65"/>
      <c r="AK61" s="65"/>
      <c r="AL61" s="65"/>
      <c r="AM61" s="66"/>
      <c r="AN61" s="64">
        <v>12709</v>
      </c>
      <c r="AO61" s="65"/>
      <c r="AP61" s="65"/>
      <c r="AQ61" s="65"/>
      <c r="AR61" s="66"/>
      <c r="AS61" s="64">
        <v>0</v>
      </c>
      <c r="AT61" s="65"/>
      <c r="AU61" s="65"/>
      <c r="AV61" s="65"/>
      <c r="AW61" s="66"/>
      <c r="AX61" s="64">
        <v>0</v>
      </c>
      <c r="AY61" s="65"/>
      <c r="AZ61" s="65"/>
      <c r="BA61" s="66"/>
      <c r="BB61" s="64">
        <f t="shared" si="1"/>
        <v>12709</v>
      </c>
      <c r="BC61" s="65"/>
      <c r="BD61" s="65"/>
      <c r="BE61" s="65"/>
      <c r="BF61" s="66"/>
      <c r="BG61" s="64">
        <v>8717</v>
      </c>
      <c r="BH61" s="65"/>
      <c r="BI61" s="65"/>
      <c r="BJ61" s="65"/>
      <c r="BK61" s="66"/>
      <c r="BL61" s="64">
        <v>0</v>
      </c>
      <c r="BM61" s="65"/>
      <c r="BN61" s="65"/>
      <c r="BO61" s="65"/>
      <c r="BP61" s="66"/>
      <c r="BQ61" s="64">
        <v>0</v>
      </c>
      <c r="BR61" s="65"/>
      <c r="BS61" s="65"/>
      <c r="BT61" s="66"/>
      <c r="BU61" s="64">
        <f t="shared" si="2"/>
        <v>8717</v>
      </c>
      <c r="BV61" s="65"/>
      <c r="BW61" s="65"/>
      <c r="BX61" s="65"/>
      <c r="BY61" s="66"/>
    </row>
    <row r="62" spans="1:79" s="4" customFormat="1" ht="12.75" customHeight="1" x14ac:dyDescent="0.2">
      <c r="A62" s="57">
        <v>2273</v>
      </c>
      <c r="B62" s="58"/>
      <c r="C62" s="58"/>
      <c r="D62" s="59"/>
      <c r="E62" s="60" t="s">
        <v>184</v>
      </c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  <c r="U62" s="64">
        <v>30396.82</v>
      </c>
      <c r="V62" s="65"/>
      <c r="W62" s="65"/>
      <c r="X62" s="65"/>
      <c r="Y62" s="66"/>
      <c r="Z62" s="64">
        <v>0</v>
      </c>
      <c r="AA62" s="65"/>
      <c r="AB62" s="65"/>
      <c r="AC62" s="65"/>
      <c r="AD62" s="66"/>
      <c r="AE62" s="64">
        <v>0</v>
      </c>
      <c r="AF62" s="65"/>
      <c r="AG62" s="65"/>
      <c r="AH62" s="66"/>
      <c r="AI62" s="64">
        <f t="shared" si="0"/>
        <v>30396.82</v>
      </c>
      <c r="AJ62" s="65"/>
      <c r="AK62" s="65"/>
      <c r="AL62" s="65"/>
      <c r="AM62" s="66"/>
      <c r="AN62" s="64">
        <v>66000</v>
      </c>
      <c r="AO62" s="65"/>
      <c r="AP62" s="65"/>
      <c r="AQ62" s="65"/>
      <c r="AR62" s="66"/>
      <c r="AS62" s="64">
        <v>0</v>
      </c>
      <c r="AT62" s="65"/>
      <c r="AU62" s="65"/>
      <c r="AV62" s="65"/>
      <c r="AW62" s="66"/>
      <c r="AX62" s="64">
        <v>0</v>
      </c>
      <c r="AY62" s="65"/>
      <c r="AZ62" s="65"/>
      <c r="BA62" s="66"/>
      <c r="BB62" s="64">
        <f t="shared" si="1"/>
        <v>66000</v>
      </c>
      <c r="BC62" s="65"/>
      <c r="BD62" s="65"/>
      <c r="BE62" s="65"/>
      <c r="BF62" s="66"/>
      <c r="BG62" s="64">
        <v>54000</v>
      </c>
      <c r="BH62" s="65"/>
      <c r="BI62" s="65"/>
      <c r="BJ62" s="65"/>
      <c r="BK62" s="66"/>
      <c r="BL62" s="64">
        <v>0</v>
      </c>
      <c r="BM62" s="65"/>
      <c r="BN62" s="65"/>
      <c r="BO62" s="65"/>
      <c r="BP62" s="66"/>
      <c r="BQ62" s="64">
        <v>0</v>
      </c>
      <c r="BR62" s="65"/>
      <c r="BS62" s="65"/>
      <c r="BT62" s="66"/>
      <c r="BU62" s="64">
        <f t="shared" si="2"/>
        <v>54000</v>
      </c>
      <c r="BV62" s="65"/>
      <c r="BW62" s="65"/>
      <c r="BX62" s="65"/>
      <c r="BY62" s="66"/>
    </row>
    <row r="63" spans="1:79" s="4" customFormat="1" ht="25.5" customHeight="1" x14ac:dyDescent="0.2">
      <c r="A63" s="57">
        <v>2275</v>
      </c>
      <c r="B63" s="58"/>
      <c r="C63" s="58"/>
      <c r="D63" s="59"/>
      <c r="E63" s="60" t="s">
        <v>185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  <c r="U63" s="64">
        <v>58866.7</v>
      </c>
      <c r="V63" s="65"/>
      <c r="W63" s="65"/>
      <c r="X63" s="65"/>
      <c r="Y63" s="66"/>
      <c r="Z63" s="64">
        <v>0</v>
      </c>
      <c r="AA63" s="65"/>
      <c r="AB63" s="65"/>
      <c r="AC63" s="65"/>
      <c r="AD63" s="66"/>
      <c r="AE63" s="64">
        <v>0</v>
      </c>
      <c r="AF63" s="65"/>
      <c r="AG63" s="65"/>
      <c r="AH63" s="66"/>
      <c r="AI63" s="64">
        <f t="shared" si="0"/>
        <v>58866.7</v>
      </c>
      <c r="AJ63" s="65"/>
      <c r="AK63" s="65"/>
      <c r="AL63" s="65"/>
      <c r="AM63" s="66"/>
      <c r="AN63" s="64">
        <v>133998</v>
      </c>
      <c r="AO63" s="65"/>
      <c r="AP63" s="65"/>
      <c r="AQ63" s="65"/>
      <c r="AR63" s="66"/>
      <c r="AS63" s="64">
        <v>0</v>
      </c>
      <c r="AT63" s="65"/>
      <c r="AU63" s="65"/>
      <c r="AV63" s="65"/>
      <c r="AW63" s="66"/>
      <c r="AX63" s="64">
        <v>0</v>
      </c>
      <c r="AY63" s="65"/>
      <c r="AZ63" s="65"/>
      <c r="BA63" s="66"/>
      <c r="BB63" s="64">
        <f t="shared" si="1"/>
        <v>133998</v>
      </c>
      <c r="BC63" s="65"/>
      <c r="BD63" s="65"/>
      <c r="BE63" s="65"/>
      <c r="BF63" s="66"/>
      <c r="BG63" s="64">
        <v>113722</v>
      </c>
      <c r="BH63" s="65"/>
      <c r="BI63" s="65"/>
      <c r="BJ63" s="65"/>
      <c r="BK63" s="66"/>
      <c r="BL63" s="64">
        <v>0</v>
      </c>
      <c r="BM63" s="65"/>
      <c r="BN63" s="65"/>
      <c r="BO63" s="65"/>
      <c r="BP63" s="66"/>
      <c r="BQ63" s="64">
        <v>0</v>
      </c>
      <c r="BR63" s="65"/>
      <c r="BS63" s="65"/>
      <c r="BT63" s="66"/>
      <c r="BU63" s="64">
        <f t="shared" si="2"/>
        <v>113722</v>
      </c>
      <c r="BV63" s="65"/>
      <c r="BW63" s="65"/>
      <c r="BX63" s="65"/>
      <c r="BY63" s="66"/>
    </row>
    <row r="64" spans="1:79" s="4" customFormat="1" ht="38.25" customHeight="1" x14ac:dyDescent="0.2">
      <c r="A64" s="57">
        <v>2282</v>
      </c>
      <c r="B64" s="58"/>
      <c r="C64" s="58"/>
      <c r="D64" s="59"/>
      <c r="E64" s="60" t="s">
        <v>186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  <c r="U64" s="64">
        <v>0</v>
      </c>
      <c r="V64" s="65"/>
      <c r="W64" s="65"/>
      <c r="X64" s="65"/>
      <c r="Y64" s="66"/>
      <c r="Z64" s="64">
        <v>0</v>
      </c>
      <c r="AA64" s="65"/>
      <c r="AB64" s="65"/>
      <c r="AC64" s="65"/>
      <c r="AD64" s="66"/>
      <c r="AE64" s="64">
        <v>0</v>
      </c>
      <c r="AF64" s="65"/>
      <c r="AG64" s="65"/>
      <c r="AH64" s="66"/>
      <c r="AI64" s="64">
        <f t="shared" si="0"/>
        <v>0</v>
      </c>
      <c r="AJ64" s="65"/>
      <c r="AK64" s="65"/>
      <c r="AL64" s="65"/>
      <c r="AM64" s="66"/>
      <c r="AN64" s="64">
        <v>1300</v>
      </c>
      <c r="AO64" s="65"/>
      <c r="AP64" s="65"/>
      <c r="AQ64" s="65"/>
      <c r="AR64" s="66"/>
      <c r="AS64" s="64">
        <v>0</v>
      </c>
      <c r="AT64" s="65"/>
      <c r="AU64" s="65"/>
      <c r="AV64" s="65"/>
      <c r="AW64" s="66"/>
      <c r="AX64" s="64">
        <v>0</v>
      </c>
      <c r="AY64" s="65"/>
      <c r="AZ64" s="65"/>
      <c r="BA64" s="66"/>
      <c r="BB64" s="64">
        <f t="shared" si="1"/>
        <v>1300</v>
      </c>
      <c r="BC64" s="65"/>
      <c r="BD64" s="65"/>
      <c r="BE64" s="65"/>
      <c r="BF64" s="66"/>
      <c r="BG64" s="64">
        <v>0</v>
      </c>
      <c r="BH64" s="65"/>
      <c r="BI64" s="65"/>
      <c r="BJ64" s="65"/>
      <c r="BK64" s="66"/>
      <c r="BL64" s="64">
        <v>0</v>
      </c>
      <c r="BM64" s="65"/>
      <c r="BN64" s="65"/>
      <c r="BO64" s="65"/>
      <c r="BP64" s="66"/>
      <c r="BQ64" s="64">
        <v>0</v>
      </c>
      <c r="BR64" s="65"/>
      <c r="BS64" s="65"/>
      <c r="BT64" s="66"/>
      <c r="BU64" s="64">
        <f t="shared" si="2"/>
        <v>0</v>
      </c>
      <c r="BV64" s="65"/>
      <c r="BW64" s="65"/>
      <c r="BX64" s="65"/>
      <c r="BY64" s="66"/>
    </row>
    <row r="65" spans="1:79" s="4" customFormat="1" ht="12.75" customHeight="1" x14ac:dyDescent="0.2">
      <c r="A65" s="57">
        <v>2800</v>
      </c>
      <c r="B65" s="58"/>
      <c r="C65" s="58"/>
      <c r="D65" s="59"/>
      <c r="E65" s="60" t="s">
        <v>187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  <c r="U65" s="64">
        <v>740</v>
      </c>
      <c r="V65" s="65"/>
      <c r="W65" s="65"/>
      <c r="X65" s="65"/>
      <c r="Y65" s="66"/>
      <c r="Z65" s="64">
        <v>0</v>
      </c>
      <c r="AA65" s="65"/>
      <c r="AB65" s="65"/>
      <c r="AC65" s="65"/>
      <c r="AD65" s="66"/>
      <c r="AE65" s="64">
        <v>0</v>
      </c>
      <c r="AF65" s="65"/>
      <c r="AG65" s="65"/>
      <c r="AH65" s="66"/>
      <c r="AI65" s="64">
        <f t="shared" si="0"/>
        <v>740</v>
      </c>
      <c r="AJ65" s="65"/>
      <c r="AK65" s="65"/>
      <c r="AL65" s="65"/>
      <c r="AM65" s="66"/>
      <c r="AN65" s="64">
        <v>1000</v>
      </c>
      <c r="AO65" s="65"/>
      <c r="AP65" s="65"/>
      <c r="AQ65" s="65"/>
      <c r="AR65" s="66"/>
      <c r="AS65" s="64">
        <v>0</v>
      </c>
      <c r="AT65" s="65"/>
      <c r="AU65" s="65"/>
      <c r="AV65" s="65"/>
      <c r="AW65" s="66"/>
      <c r="AX65" s="64">
        <v>0</v>
      </c>
      <c r="AY65" s="65"/>
      <c r="AZ65" s="65"/>
      <c r="BA65" s="66"/>
      <c r="BB65" s="64">
        <f t="shared" si="1"/>
        <v>1000</v>
      </c>
      <c r="BC65" s="65"/>
      <c r="BD65" s="65"/>
      <c r="BE65" s="65"/>
      <c r="BF65" s="66"/>
      <c r="BG65" s="64">
        <v>0</v>
      </c>
      <c r="BH65" s="65"/>
      <c r="BI65" s="65"/>
      <c r="BJ65" s="65"/>
      <c r="BK65" s="66"/>
      <c r="BL65" s="64">
        <v>0</v>
      </c>
      <c r="BM65" s="65"/>
      <c r="BN65" s="65"/>
      <c r="BO65" s="65"/>
      <c r="BP65" s="66"/>
      <c r="BQ65" s="64">
        <v>0</v>
      </c>
      <c r="BR65" s="65"/>
      <c r="BS65" s="65"/>
      <c r="BT65" s="66"/>
      <c r="BU65" s="64">
        <f t="shared" si="2"/>
        <v>0</v>
      </c>
      <c r="BV65" s="65"/>
      <c r="BW65" s="65"/>
      <c r="BX65" s="65"/>
      <c r="BY65" s="66"/>
    </row>
    <row r="66" spans="1:79" s="4" customFormat="1" ht="25.5" customHeight="1" x14ac:dyDescent="0.2">
      <c r="A66" s="57">
        <v>3110</v>
      </c>
      <c r="B66" s="58"/>
      <c r="C66" s="58"/>
      <c r="D66" s="59"/>
      <c r="E66" s="60" t="s">
        <v>188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  <c r="U66" s="64">
        <v>0</v>
      </c>
      <c r="V66" s="65"/>
      <c r="W66" s="65"/>
      <c r="X66" s="65"/>
      <c r="Y66" s="66"/>
      <c r="Z66" s="64">
        <v>15000</v>
      </c>
      <c r="AA66" s="65"/>
      <c r="AB66" s="65"/>
      <c r="AC66" s="65"/>
      <c r="AD66" s="66"/>
      <c r="AE66" s="64">
        <v>15000</v>
      </c>
      <c r="AF66" s="65"/>
      <c r="AG66" s="65"/>
      <c r="AH66" s="66"/>
      <c r="AI66" s="64">
        <f t="shared" si="0"/>
        <v>15000</v>
      </c>
      <c r="AJ66" s="65"/>
      <c r="AK66" s="65"/>
      <c r="AL66" s="65"/>
      <c r="AM66" s="66"/>
      <c r="AN66" s="64">
        <v>0</v>
      </c>
      <c r="AO66" s="65"/>
      <c r="AP66" s="65"/>
      <c r="AQ66" s="65"/>
      <c r="AR66" s="66"/>
      <c r="AS66" s="64">
        <v>0</v>
      </c>
      <c r="AT66" s="65"/>
      <c r="AU66" s="65"/>
      <c r="AV66" s="65"/>
      <c r="AW66" s="66"/>
      <c r="AX66" s="64">
        <v>0</v>
      </c>
      <c r="AY66" s="65"/>
      <c r="AZ66" s="65"/>
      <c r="BA66" s="66"/>
      <c r="BB66" s="64">
        <f t="shared" si="1"/>
        <v>0</v>
      </c>
      <c r="BC66" s="65"/>
      <c r="BD66" s="65"/>
      <c r="BE66" s="65"/>
      <c r="BF66" s="66"/>
      <c r="BG66" s="64">
        <v>0</v>
      </c>
      <c r="BH66" s="65"/>
      <c r="BI66" s="65"/>
      <c r="BJ66" s="65"/>
      <c r="BK66" s="66"/>
      <c r="BL66" s="64">
        <v>0</v>
      </c>
      <c r="BM66" s="65"/>
      <c r="BN66" s="65"/>
      <c r="BO66" s="65"/>
      <c r="BP66" s="66"/>
      <c r="BQ66" s="64">
        <v>0</v>
      </c>
      <c r="BR66" s="65"/>
      <c r="BS66" s="65"/>
      <c r="BT66" s="66"/>
      <c r="BU66" s="64">
        <f t="shared" si="2"/>
        <v>0</v>
      </c>
      <c r="BV66" s="65"/>
      <c r="BW66" s="65"/>
      <c r="BX66" s="65"/>
      <c r="BY66" s="66"/>
    </row>
    <row r="67" spans="1:79" s="6" customFormat="1" ht="12.75" customHeight="1" x14ac:dyDescent="0.2">
      <c r="A67" s="82"/>
      <c r="B67" s="83"/>
      <c r="C67" s="83"/>
      <c r="D67" s="84"/>
      <c r="E67" s="94" t="s">
        <v>147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79">
        <v>1696343.3299999998</v>
      </c>
      <c r="V67" s="80"/>
      <c r="W67" s="80"/>
      <c r="X67" s="80"/>
      <c r="Y67" s="81"/>
      <c r="Z67" s="79">
        <v>15000</v>
      </c>
      <c r="AA67" s="80"/>
      <c r="AB67" s="80"/>
      <c r="AC67" s="80"/>
      <c r="AD67" s="81"/>
      <c r="AE67" s="79">
        <v>15000</v>
      </c>
      <c r="AF67" s="80"/>
      <c r="AG67" s="80"/>
      <c r="AH67" s="81"/>
      <c r="AI67" s="79">
        <f t="shared" si="0"/>
        <v>1711343.3299999998</v>
      </c>
      <c r="AJ67" s="80"/>
      <c r="AK67" s="80"/>
      <c r="AL67" s="80"/>
      <c r="AM67" s="81"/>
      <c r="AN67" s="79">
        <v>2296632</v>
      </c>
      <c r="AO67" s="80"/>
      <c r="AP67" s="80"/>
      <c r="AQ67" s="80"/>
      <c r="AR67" s="81"/>
      <c r="AS67" s="79">
        <v>0</v>
      </c>
      <c r="AT67" s="80"/>
      <c r="AU67" s="80"/>
      <c r="AV67" s="80"/>
      <c r="AW67" s="81"/>
      <c r="AX67" s="79">
        <v>0</v>
      </c>
      <c r="AY67" s="80"/>
      <c r="AZ67" s="80"/>
      <c r="BA67" s="81"/>
      <c r="BB67" s="79">
        <f t="shared" si="1"/>
        <v>2296632</v>
      </c>
      <c r="BC67" s="80"/>
      <c r="BD67" s="80"/>
      <c r="BE67" s="80"/>
      <c r="BF67" s="81"/>
      <c r="BG67" s="79">
        <v>2340476</v>
      </c>
      <c r="BH67" s="80"/>
      <c r="BI67" s="80"/>
      <c r="BJ67" s="80"/>
      <c r="BK67" s="81"/>
      <c r="BL67" s="79">
        <v>0</v>
      </c>
      <c r="BM67" s="80"/>
      <c r="BN67" s="80"/>
      <c r="BO67" s="80"/>
      <c r="BP67" s="81"/>
      <c r="BQ67" s="79">
        <v>0</v>
      </c>
      <c r="BR67" s="80"/>
      <c r="BS67" s="80"/>
      <c r="BT67" s="81"/>
      <c r="BU67" s="79">
        <f t="shared" si="2"/>
        <v>2340476</v>
      </c>
      <c r="BV67" s="80"/>
      <c r="BW67" s="80"/>
      <c r="BX67" s="80"/>
      <c r="BY67" s="81"/>
    </row>
    <row r="69" spans="1:79" ht="14.25" customHeight="1" x14ac:dyDescent="0.2">
      <c r="A69" s="33" t="s">
        <v>250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5" customHeight="1" x14ac:dyDescent="0.2">
      <c r="A70" s="70" t="s">
        <v>236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</row>
    <row r="71" spans="1:79" ht="23.1" customHeight="1" x14ac:dyDescent="0.2">
      <c r="A71" s="72" t="s">
        <v>119</v>
      </c>
      <c r="B71" s="73"/>
      <c r="C71" s="73"/>
      <c r="D71" s="73"/>
      <c r="E71" s="74"/>
      <c r="F71" s="53" t="s">
        <v>19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40" t="s">
        <v>237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2"/>
      <c r="AN71" s="40" t="s">
        <v>240</v>
      </c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2"/>
      <c r="BG71" s="40" t="s">
        <v>248</v>
      </c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2"/>
    </row>
    <row r="72" spans="1:79" ht="51.75" customHeight="1" x14ac:dyDescent="0.2">
      <c r="A72" s="75"/>
      <c r="B72" s="76"/>
      <c r="C72" s="76"/>
      <c r="D72" s="76"/>
      <c r="E72" s="77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40" t="s">
        <v>4</v>
      </c>
      <c r="V72" s="41"/>
      <c r="W72" s="41"/>
      <c r="X72" s="41"/>
      <c r="Y72" s="42"/>
      <c r="Z72" s="40" t="s">
        <v>3</v>
      </c>
      <c r="AA72" s="41"/>
      <c r="AB72" s="41"/>
      <c r="AC72" s="41"/>
      <c r="AD72" s="42"/>
      <c r="AE72" s="43" t="s">
        <v>116</v>
      </c>
      <c r="AF72" s="44"/>
      <c r="AG72" s="44"/>
      <c r="AH72" s="45"/>
      <c r="AI72" s="40" t="s">
        <v>5</v>
      </c>
      <c r="AJ72" s="41"/>
      <c r="AK72" s="41"/>
      <c r="AL72" s="41"/>
      <c r="AM72" s="42"/>
      <c r="AN72" s="40" t="s">
        <v>4</v>
      </c>
      <c r="AO72" s="41"/>
      <c r="AP72" s="41"/>
      <c r="AQ72" s="41"/>
      <c r="AR72" s="42"/>
      <c r="AS72" s="40" t="s">
        <v>3</v>
      </c>
      <c r="AT72" s="41"/>
      <c r="AU72" s="41"/>
      <c r="AV72" s="41"/>
      <c r="AW72" s="42"/>
      <c r="AX72" s="43" t="s">
        <v>116</v>
      </c>
      <c r="AY72" s="44"/>
      <c r="AZ72" s="44"/>
      <c r="BA72" s="45"/>
      <c r="BB72" s="40" t="s">
        <v>96</v>
      </c>
      <c r="BC72" s="41"/>
      <c r="BD72" s="41"/>
      <c r="BE72" s="41"/>
      <c r="BF72" s="42"/>
      <c r="BG72" s="40" t="s">
        <v>4</v>
      </c>
      <c r="BH72" s="41"/>
      <c r="BI72" s="41"/>
      <c r="BJ72" s="41"/>
      <c r="BK72" s="42"/>
      <c r="BL72" s="40" t="s">
        <v>3</v>
      </c>
      <c r="BM72" s="41"/>
      <c r="BN72" s="41"/>
      <c r="BO72" s="41"/>
      <c r="BP72" s="42"/>
      <c r="BQ72" s="43" t="s">
        <v>116</v>
      </c>
      <c r="BR72" s="44"/>
      <c r="BS72" s="44"/>
      <c r="BT72" s="45"/>
      <c r="BU72" s="53" t="s">
        <v>97</v>
      </c>
      <c r="BV72" s="53"/>
      <c r="BW72" s="53"/>
      <c r="BX72" s="53"/>
      <c r="BY72" s="53"/>
    </row>
    <row r="73" spans="1:79" ht="15" customHeight="1" x14ac:dyDescent="0.2">
      <c r="A73" s="40">
        <v>1</v>
      </c>
      <c r="B73" s="41"/>
      <c r="C73" s="41"/>
      <c r="D73" s="41"/>
      <c r="E73" s="42"/>
      <c r="F73" s="40">
        <v>2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  <c r="U73" s="40">
        <v>3</v>
      </c>
      <c r="V73" s="41"/>
      <c r="W73" s="41"/>
      <c r="X73" s="41"/>
      <c r="Y73" s="42"/>
      <c r="Z73" s="40">
        <v>4</v>
      </c>
      <c r="AA73" s="41"/>
      <c r="AB73" s="41"/>
      <c r="AC73" s="41"/>
      <c r="AD73" s="42"/>
      <c r="AE73" s="40">
        <v>5</v>
      </c>
      <c r="AF73" s="41"/>
      <c r="AG73" s="41"/>
      <c r="AH73" s="42"/>
      <c r="AI73" s="40">
        <v>6</v>
      </c>
      <c r="AJ73" s="41"/>
      <c r="AK73" s="41"/>
      <c r="AL73" s="41"/>
      <c r="AM73" s="42"/>
      <c r="AN73" s="40">
        <v>7</v>
      </c>
      <c r="AO73" s="41"/>
      <c r="AP73" s="41"/>
      <c r="AQ73" s="41"/>
      <c r="AR73" s="42"/>
      <c r="AS73" s="40">
        <v>8</v>
      </c>
      <c r="AT73" s="41"/>
      <c r="AU73" s="41"/>
      <c r="AV73" s="41"/>
      <c r="AW73" s="42"/>
      <c r="AX73" s="40">
        <v>9</v>
      </c>
      <c r="AY73" s="41"/>
      <c r="AZ73" s="41"/>
      <c r="BA73" s="42"/>
      <c r="BB73" s="40">
        <v>10</v>
      </c>
      <c r="BC73" s="41"/>
      <c r="BD73" s="41"/>
      <c r="BE73" s="41"/>
      <c r="BF73" s="42"/>
      <c r="BG73" s="40">
        <v>11</v>
      </c>
      <c r="BH73" s="41"/>
      <c r="BI73" s="41"/>
      <c r="BJ73" s="41"/>
      <c r="BK73" s="42"/>
      <c r="BL73" s="40">
        <v>12</v>
      </c>
      <c r="BM73" s="41"/>
      <c r="BN73" s="41"/>
      <c r="BO73" s="41"/>
      <c r="BP73" s="42"/>
      <c r="BQ73" s="40">
        <v>13</v>
      </c>
      <c r="BR73" s="41"/>
      <c r="BS73" s="41"/>
      <c r="BT73" s="42"/>
      <c r="BU73" s="53">
        <v>14</v>
      </c>
      <c r="BV73" s="53"/>
      <c r="BW73" s="53"/>
      <c r="BX73" s="53"/>
      <c r="BY73" s="53"/>
    </row>
    <row r="74" spans="1:79" s="1" customFormat="1" ht="13.5" hidden="1" customHeight="1" x14ac:dyDescent="0.2">
      <c r="A74" s="67" t="s">
        <v>64</v>
      </c>
      <c r="B74" s="68"/>
      <c r="C74" s="68"/>
      <c r="D74" s="68"/>
      <c r="E74" s="69"/>
      <c r="F74" s="67" t="s">
        <v>57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9"/>
      <c r="U74" s="67" t="s">
        <v>65</v>
      </c>
      <c r="V74" s="68"/>
      <c r="W74" s="68"/>
      <c r="X74" s="68"/>
      <c r="Y74" s="69"/>
      <c r="Z74" s="67" t="s">
        <v>66</v>
      </c>
      <c r="AA74" s="68"/>
      <c r="AB74" s="68"/>
      <c r="AC74" s="68"/>
      <c r="AD74" s="69"/>
      <c r="AE74" s="67" t="s">
        <v>91</v>
      </c>
      <c r="AF74" s="68"/>
      <c r="AG74" s="68"/>
      <c r="AH74" s="69"/>
      <c r="AI74" s="54" t="s">
        <v>170</v>
      </c>
      <c r="AJ74" s="55"/>
      <c r="AK74" s="55"/>
      <c r="AL74" s="55"/>
      <c r="AM74" s="56"/>
      <c r="AN74" s="67" t="s">
        <v>67</v>
      </c>
      <c r="AO74" s="68"/>
      <c r="AP74" s="68"/>
      <c r="AQ74" s="68"/>
      <c r="AR74" s="69"/>
      <c r="AS74" s="67" t="s">
        <v>68</v>
      </c>
      <c r="AT74" s="68"/>
      <c r="AU74" s="68"/>
      <c r="AV74" s="68"/>
      <c r="AW74" s="69"/>
      <c r="AX74" s="67" t="s">
        <v>92</v>
      </c>
      <c r="AY74" s="68"/>
      <c r="AZ74" s="68"/>
      <c r="BA74" s="69"/>
      <c r="BB74" s="54" t="s">
        <v>170</v>
      </c>
      <c r="BC74" s="55"/>
      <c r="BD74" s="55"/>
      <c r="BE74" s="55"/>
      <c r="BF74" s="56"/>
      <c r="BG74" s="67" t="s">
        <v>58</v>
      </c>
      <c r="BH74" s="68"/>
      <c r="BI74" s="68"/>
      <c r="BJ74" s="68"/>
      <c r="BK74" s="69"/>
      <c r="BL74" s="67" t="s">
        <v>59</v>
      </c>
      <c r="BM74" s="68"/>
      <c r="BN74" s="68"/>
      <c r="BO74" s="68"/>
      <c r="BP74" s="69"/>
      <c r="BQ74" s="67" t="s">
        <v>93</v>
      </c>
      <c r="BR74" s="68"/>
      <c r="BS74" s="68"/>
      <c r="BT74" s="69"/>
      <c r="BU74" s="78" t="s">
        <v>170</v>
      </c>
      <c r="BV74" s="78"/>
      <c r="BW74" s="78"/>
      <c r="BX74" s="78"/>
      <c r="BY74" s="78"/>
      <c r="CA74" t="s">
        <v>27</v>
      </c>
    </row>
    <row r="75" spans="1:79" s="6" customFormat="1" ht="12.75" customHeight="1" x14ac:dyDescent="0.2">
      <c r="A75" s="82"/>
      <c r="B75" s="83"/>
      <c r="C75" s="83"/>
      <c r="D75" s="83"/>
      <c r="E75" s="84"/>
      <c r="F75" s="82" t="s">
        <v>147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4"/>
      <c r="U75" s="79"/>
      <c r="V75" s="80"/>
      <c r="W75" s="80"/>
      <c r="X75" s="80"/>
      <c r="Y75" s="81"/>
      <c r="Z75" s="79"/>
      <c r="AA75" s="80"/>
      <c r="AB75" s="80"/>
      <c r="AC75" s="80"/>
      <c r="AD75" s="81"/>
      <c r="AE75" s="79"/>
      <c r="AF75" s="80"/>
      <c r="AG75" s="80"/>
      <c r="AH75" s="81"/>
      <c r="AI75" s="79">
        <f>IF(ISNUMBER(U75),U75,0)+IF(ISNUMBER(Z75),Z75,0)</f>
        <v>0</v>
      </c>
      <c r="AJ75" s="80"/>
      <c r="AK75" s="80"/>
      <c r="AL75" s="80"/>
      <c r="AM75" s="81"/>
      <c r="AN75" s="79"/>
      <c r="AO75" s="80"/>
      <c r="AP75" s="80"/>
      <c r="AQ75" s="80"/>
      <c r="AR75" s="81"/>
      <c r="AS75" s="79"/>
      <c r="AT75" s="80"/>
      <c r="AU75" s="80"/>
      <c r="AV75" s="80"/>
      <c r="AW75" s="81"/>
      <c r="AX75" s="79"/>
      <c r="AY75" s="80"/>
      <c r="AZ75" s="80"/>
      <c r="BA75" s="81"/>
      <c r="BB75" s="79">
        <f>IF(ISNUMBER(AN75),AN75,0)+IF(ISNUMBER(AS75),AS75,0)</f>
        <v>0</v>
      </c>
      <c r="BC75" s="80"/>
      <c r="BD75" s="80"/>
      <c r="BE75" s="80"/>
      <c r="BF75" s="81"/>
      <c r="BG75" s="79"/>
      <c r="BH75" s="80"/>
      <c r="BI75" s="80"/>
      <c r="BJ75" s="80"/>
      <c r="BK75" s="81"/>
      <c r="BL75" s="79"/>
      <c r="BM75" s="80"/>
      <c r="BN75" s="80"/>
      <c r="BO75" s="80"/>
      <c r="BP75" s="81"/>
      <c r="BQ75" s="79"/>
      <c r="BR75" s="80"/>
      <c r="BS75" s="80"/>
      <c r="BT75" s="81"/>
      <c r="BU75" s="79">
        <f>IF(ISNUMBER(BG75),BG75,0)+IF(ISNUMBER(BL75),BL75,0)</f>
        <v>0</v>
      </c>
      <c r="BV75" s="80"/>
      <c r="BW75" s="80"/>
      <c r="BX75" s="80"/>
      <c r="BY75" s="81"/>
      <c r="CA75" s="6" t="s">
        <v>28</v>
      </c>
    </row>
    <row r="77" spans="1:79" ht="14.25" customHeight="1" x14ac:dyDescent="0.2">
      <c r="A77" s="33" t="s">
        <v>264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8" spans="1:79" ht="15" customHeight="1" x14ac:dyDescent="0.2">
      <c r="A78" s="70" t="s">
        <v>236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</row>
    <row r="79" spans="1:79" ht="23.1" customHeight="1" x14ac:dyDescent="0.2">
      <c r="A79" s="72" t="s">
        <v>118</v>
      </c>
      <c r="B79" s="73"/>
      <c r="C79" s="73"/>
      <c r="D79" s="74"/>
      <c r="E79" s="47" t="s">
        <v>19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40" t="s">
        <v>258</v>
      </c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2"/>
      <c r="AR79" s="53" t="s">
        <v>263</v>
      </c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</row>
    <row r="80" spans="1:79" ht="48.75" customHeight="1" x14ac:dyDescent="0.2">
      <c r="A80" s="75"/>
      <c r="B80" s="76"/>
      <c r="C80" s="76"/>
      <c r="D80" s="77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2"/>
      <c r="X80" s="47" t="s">
        <v>4</v>
      </c>
      <c r="Y80" s="48"/>
      <c r="Z80" s="48"/>
      <c r="AA80" s="48"/>
      <c r="AB80" s="49"/>
      <c r="AC80" s="47" t="s">
        <v>3</v>
      </c>
      <c r="AD80" s="48"/>
      <c r="AE80" s="48"/>
      <c r="AF80" s="48"/>
      <c r="AG80" s="49"/>
      <c r="AH80" s="43" t="s">
        <v>116</v>
      </c>
      <c r="AI80" s="44"/>
      <c r="AJ80" s="44"/>
      <c r="AK80" s="44"/>
      <c r="AL80" s="45"/>
      <c r="AM80" s="40" t="s">
        <v>5</v>
      </c>
      <c r="AN80" s="41"/>
      <c r="AO80" s="41"/>
      <c r="AP80" s="41"/>
      <c r="AQ80" s="42"/>
      <c r="AR80" s="40" t="s">
        <v>4</v>
      </c>
      <c r="AS80" s="41"/>
      <c r="AT80" s="41"/>
      <c r="AU80" s="41"/>
      <c r="AV80" s="42"/>
      <c r="AW80" s="40" t="s">
        <v>3</v>
      </c>
      <c r="AX80" s="41"/>
      <c r="AY80" s="41"/>
      <c r="AZ80" s="41"/>
      <c r="BA80" s="42"/>
      <c r="BB80" s="43" t="s">
        <v>116</v>
      </c>
      <c r="BC80" s="44"/>
      <c r="BD80" s="44"/>
      <c r="BE80" s="44"/>
      <c r="BF80" s="45"/>
      <c r="BG80" s="40" t="s">
        <v>96</v>
      </c>
      <c r="BH80" s="41"/>
      <c r="BI80" s="41"/>
      <c r="BJ80" s="41"/>
      <c r="BK80" s="42"/>
    </row>
    <row r="81" spans="1:79" ht="12.75" customHeight="1" x14ac:dyDescent="0.2">
      <c r="A81" s="40">
        <v>1</v>
      </c>
      <c r="B81" s="41"/>
      <c r="C81" s="41"/>
      <c r="D81" s="42"/>
      <c r="E81" s="40">
        <v>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40">
        <v>3</v>
      </c>
      <c r="Y81" s="41"/>
      <c r="Z81" s="41"/>
      <c r="AA81" s="41"/>
      <c r="AB81" s="42"/>
      <c r="AC81" s="40">
        <v>4</v>
      </c>
      <c r="AD81" s="41"/>
      <c r="AE81" s="41"/>
      <c r="AF81" s="41"/>
      <c r="AG81" s="42"/>
      <c r="AH81" s="40">
        <v>5</v>
      </c>
      <c r="AI81" s="41"/>
      <c r="AJ81" s="41"/>
      <c r="AK81" s="41"/>
      <c r="AL81" s="42"/>
      <c r="AM81" s="40">
        <v>6</v>
      </c>
      <c r="AN81" s="41"/>
      <c r="AO81" s="41"/>
      <c r="AP81" s="41"/>
      <c r="AQ81" s="42"/>
      <c r="AR81" s="40">
        <v>7</v>
      </c>
      <c r="AS81" s="41"/>
      <c r="AT81" s="41"/>
      <c r="AU81" s="41"/>
      <c r="AV81" s="42"/>
      <c r="AW81" s="40">
        <v>8</v>
      </c>
      <c r="AX81" s="41"/>
      <c r="AY81" s="41"/>
      <c r="AZ81" s="41"/>
      <c r="BA81" s="42"/>
      <c r="BB81" s="40">
        <v>9</v>
      </c>
      <c r="BC81" s="41"/>
      <c r="BD81" s="41"/>
      <c r="BE81" s="41"/>
      <c r="BF81" s="42"/>
      <c r="BG81" s="40">
        <v>10</v>
      </c>
      <c r="BH81" s="41"/>
      <c r="BI81" s="41"/>
      <c r="BJ81" s="41"/>
      <c r="BK81" s="42"/>
    </row>
    <row r="82" spans="1:79" s="1" customFormat="1" ht="12.75" hidden="1" customHeight="1" x14ac:dyDescent="0.2">
      <c r="A82" s="67" t="s">
        <v>64</v>
      </c>
      <c r="B82" s="68"/>
      <c r="C82" s="68"/>
      <c r="D82" s="69"/>
      <c r="E82" s="67" t="s">
        <v>57</v>
      </c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85" t="s">
        <v>60</v>
      </c>
      <c r="Y82" s="86"/>
      <c r="Z82" s="86"/>
      <c r="AA82" s="86"/>
      <c r="AB82" s="87"/>
      <c r="AC82" s="85" t="s">
        <v>61</v>
      </c>
      <c r="AD82" s="86"/>
      <c r="AE82" s="86"/>
      <c r="AF82" s="86"/>
      <c r="AG82" s="87"/>
      <c r="AH82" s="67" t="s">
        <v>94</v>
      </c>
      <c r="AI82" s="68"/>
      <c r="AJ82" s="68"/>
      <c r="AK82" s="68"/>
      <c r="AL82" s="69"/>
      <c r="AM82" s="54" t="s">
        <v>171</v>
      </c>
      <c r="AN82" s="55"/>
      <c r="AO82" s="55"/>
      <c r="AP82" s="55"/>
      <c r="AQ82" s="56"/>
      <c r="AR82" s="67" t="s">
        <v>62</v>
      </c>
      <c r="AS82" s="68"/>
      <c r="AT82" s="68"/>
      <c r="AU82" s="68"/>
      <c r="AV82" s="69"/>
      <c r="AW82" s="67" t="s">
        <v>63</v>
      </c>
      <c r="AX82" s="68"/>
      <c r="AY82" s="68"/>
      <c r="AZ82" s="68"/>
      <c r="BA82" s="69"/>
      <c r="BB82" s="67" t="s">
        <v>95</v>
      </c>
      <c r="BC82" s="68"/>
      <c r="BD82" s="68"/>
      <c r="BE82" s="68"/>
      <c r="BF82" s="69"/>
      <c r="BG82" s="54" t="s">
        <v>171</v>
      </c>
      <c r="BH82" s="55"/>
      <c r="BI82" s="55"/>
      <c r="BJ82" s="55"/>
      <c r="BK82" s="56"/>
      <c r="CA82" t="s">
        <v>29</v>
      </c>
    </row>
    <row r="83" spans="1:79" s="4" customFormat="1" ht="12.75" customHeight="1" x14ac:dyDescent="0.2">
      <c r="A83" s="57">
        <v>2111</v>
      </c>
      <c r="B83" s="58"/>
      <c r="C83" s="58"/>
      <c r="D83" s="59"/>
      <c r="E83" s="60" t="s">
        <v>176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4">
        <v>1652080</v>
      </c>
      <c r="Y83" s="65"/>
      <c r="Z83" s="65"/>
      <c r="AA83" s="65"/>
      <c r="AB83" s="66"/>
      <c r="AC83" s="64">
        <v>0</v>
      </c>
      <c r="AD83" s="65"/>
      <c r="AE83" s="65"/>
      <c r="AF83" s="65"/>
      <c r="AG83" s="66"/>
      <c r="AH83" s="64">
        <v>0</v>
      </c>
      <c r="AI83" s="65"/>
      <c r="AJ83" s="65"/>
      <c r="AK83" s="65"/>
      <c r="AL83" s="66"/>
      <c r="AM83" s="64">
        <f t="shared" ref="AM83:AM96" si="3">IF(ISNUMBER(X83),X83,0)+IF(ISNUMBER(AC83),AC83,0)</f>
        <v>1652080</v>
      </c>
      <c r="AN83" s="65"/>
      <c r="AO83" s="65"/>
      <c r="AP83" s="65"/>
      <c r="AQ83" s="66"/>
      <c r="AR83" s="64">
        <v>1767887</v>
      </c>
      <c r="AS83" s="65"/>
      <c r="AT83" s="65"/>
      <c r="AU83" s="65"/>
      <c r="AV83" s="66"/>
      <c r="AW83" s="64">
        <v>0</v>
      </c>
      <c r="AX83" s="65"/>
      <c r="AY83" s="65"/>
      <c r="AZ83" s="65"/>
      <c r="BA83" s="66"/>
      <c r="BB83" s="64">
        <v>0</v>
      </c>
      <c r="BC83" s="65"/>
      <c r="BD83" s="65"/>
      <c r="BE83" s="65"/>
      <c r="BF83" s="66"/>
      <c r="BG83" s="63">
        <f t="shared" ref="BG83:BG96" si="4">IF(ISNUMBER(AR83),AR83,0)+IF(ISNUMBER(AW83),AW83,0)</f>
        <v>1767887</v>
      </c>
      <c r="BH83" s="63"/>
      <c r="BI83" s="63"/>
      <c r="BJ83" s="63"/>
      <c r="BK83" s="63"/>
      <c r="CA83" s="4" t="s">
        <v>30</v>
      </c>
    </row>
    <row r="84" spans="1:79" s="4" customFormat="1" ht="12.75" customHeight="1" x14ac:dyDescent="0.2">
      <c r="A84" s="57">
        <v>2120</v>
      </c>
      <c r="B84" s="58"/>
      <c r="C84" s="58"/>
      <c r="D84" s="59"/>
      <c r="E84" s="60" t="s">
        <v>177</v>
      </c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2"/>
      <c r="X84" s="64">
        <v>354656</v>
      </c>
      <c r="Y84" s="65"/>
      <c r="Z84" s="65"/>
      <c r="AA84" s="65"/>
      <c r="AB84" s="66"/>
      <c r="AC84" s="64">
        <v>0</v>
      </c>
      <c r="AD84" s="65"/>
      <c r="AE84" s="65"/>
      <c r="AF84" s="65"/>
      <c r="AG84" s="66"/>
      <c r="AH84" s="64">
        <v>0</v>
      </c>
      <c r="AI84" s="65"/>
      <c r="AJ84" s="65"/>
      <c r="AK84" s="65"/>
      <c r="AL84" s="66"/>
      <c r="AM84" s="64">
        <f t="shared" si="3"/>
        <v>354656</v>
      </c>
      <c r="AN84" s="65"/>
      <c r="AO84" s="65"/>
      <c r="AP84" s="65"/>
      <c r="AQ84" s="66"/>
      <c r="AR84" s="64">
        <v>379519</v>
      </c>
      <c r="AS84" s="65"/>
      <c r="AT84" s="65"/>
      <c r="AU84" s="65"/>
      <c r="AV84" s="66"/>
      <c r="AW84" s="64">
        <v>0</v>
      </c>
      <c r="AX84" s="65"/>
      <c r="AY84" s="65"/>
      <c r="AZ84" s="65"/>
      <c r="BA84" s="66"/>
      <c r="BB84" s="64">
        <v>0</v>
      </c>
      <c r="BC84" s="65"/>
      <c r="BD84" s="65"/>
      <c r="BE84" s="65"/>
      <c r="BF84" s="66"/>
      <c r="BG84" s="63">
        <f t="shared" si="4"/>
        <v>379519</v>
      </c>
      <c r="BH84" s="63"/>
      <c r="BI84" s="63"/>
      <c r="BJ84" s="63"/>
      <c r="BK84" s="63"/>
    </row>
    <row r="85" spans="1:79" s="4" customFormat="1" ht="12.75" customHeight="1" x14ac:dyDescent="0.2">
      <c r="A85" s="57">
        <v>2210</v>
      </c>
      <c r="B85" s="58"/>
      <c r="C85" s="58"/>
      <c r="D85" s="59"/>
      <c r="E85" s="60" t="s">
        <v>178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2"/>
      <c r="X85" s="64">
        <v>32580</v>
      </c>
      <c r="Y85" s="65"/>
      <c r="Z85" s="65"/>
      <c r="AA85" s="65"/>
      <c r="AB85" s="66"/>
      <c r="AC85" s="64">
        <v>0</v>
      </c>
      <c r="AD85" s="65"/>
      <c r="AE85" s="65"/>
      <c r="AF85" s="65"/>
      <c r="AG85" s="66"/>
      <c r="AH85" s="64">
        <v>0</v>
      </c>
      <c r="AI85" s="65"/>
      <c r="AJ85" s="65"/>
      <c r="AK85" s="65"/>
      <c r="AL85" s="66"/>
      <c r="AM85" s="64">
        <f t="shared" si="3"/>
        <v>32580</v>
      </c>
      <c r="AN85" s="65"/>
      <c r="AO85" s="65"/>
      <c r="AP85" s="65"/>
      <c r="AQ85" s="66"/>
      <c r="AR85" s="64">
        <v>34893</v>
      </c>
      <c r="AS85" s="65"/>
      <c r="AT85" s="65"/>
      <c r="AU85" s="65"/>
      <c r="AV85" s="66"/>
      <c r="AW85" s="64">
        <v>0</v>
      </c>
      <c r="AX85" s="65"/>
      <c r="AY85" s="65"/>
      <c r="AZ85" s="65"/>
      <c r="BA85" s="66"/>
      <c r="BB85" s="64">
        <v>0</v>
      </c>
      <c r="BC85" s="65"/>
      <c r="BD85" s="65"/>
      <c r="BE85" s="65"/>
      <c r="BF85" s="66"/>
      <c r="BG85" s="63">
        <f t="shared" si="4"/>
        <v>34893</v>
      </c>
      <c r="BH85" s="63"/>
      <c r="BI85" s="63"/>
      <c r="BJ85" s="63"/>
      <c r="BK85" s="63"/>
    </row>
    <row r="86" spans="1:79" s="4" customFormat="1" ht="12.75" customHeight="1" x14ac:dyDescent="0.2">
      <c r="A86" s="57">
        <v>2220</v>
      </c>
      <c r="B86" s="58"/>
      <c r="C86" s="58"/>
      <c r="D86" s="59"/>
      <c r="E86" s="60" t="s">
        <v>179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2"/>
      <c r="X86" s="64">
        <v>8545</v>
      </c>
      <c r="Y86" s="65"/>
      <c r="Z86" s="65"/>
      <c r="AA86" s="65"/>
      <c r="AB86" s="66"/>
      <c r="AC86" s="64">
        <v>0</v>
      </c>
      <c r="AD86" s="65"/>
      <c r="AE86" s="65"/>
      <c r="AF86" s="65"/>
      <c r="AG86" s="66"/>
      <c r="AH86" s="64">
        <v>0</v>
      </c>
      <c r="AI86" s="65"/>
      <c r="AJ86" s="65"/>
      <c r="AK86" s="65"/>
      <c r="AL86" s="66"/>
      <c r="AM86" s="64">
        <f t="shared" si="3"/>
        <v>8545</v>
      </c>
      <c r="AN86" s="65"/>
      <c r="AO86" s="65"/>
      <c r="AP86" s="65"/>
      <c r="AQ86" s="66"/>
      <c r="AR86" s="64">
        <v>9151</v>
      </c>
      <c r="AS86" s="65"/>
      <c r="AT86" s="65"/>
      <c r="AU86" s="65"/>
      <c r="AV86" s="66"/>
      <c r="AW86" s="64">
        <v>0</v>
      </c>
      <c r="AX86" s="65"/>
      <c r="AY86" s="65"/>
      <c r="AZ86" s="65"/>
      <c r="BA86" s="66"/>
      <c r="BB86" s="64">
        <v>0</v>
      </c>
      <c r="BC86" s="65"/>
      <c r="BD86" s="65"/>
      <c r="BE86" s="65"/>
      <c r="BF86" s="66"/>
      <c r="BG86" s="63">
        <f t="shared" si="4"/>
        <v>9151</v>
      </c>
      <c r="BH86" s="63"/>
      <c r="BI86" s="63"/>
      <c r="BJ86" s="63"/>
      <c r="BK86" s="63"/>
    </row>
    <row r="87" spans="1:79" s="4" customFormat="1" ht="12.75" customHeight="1" x14ac:dyDescent="0.2">
      <c r="A87" s="57">
        <v>2230</v>
      </c>
      <c r="B87" s="58"/>
      <c r="C87" s="58"/>
      <c r="D87" s="59"/>
      <c r="E87" s="60" t="s">
        <v>180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2"/>
      <c r="X87" s="64">
        <v>308412</v>
      </c>
      <c r="Y87" s="65"/>
      <c r="Z87" s="65"/>
      <c r="AA87" s="65"/>
      <c r="AB87" s="66"/>
      <c r="AC87" s="64">
        <v>0</v>
      </c>
      <c r="AD87" s="65"/>
      <c r="AE87" s="65"/>
      <c r="AF87" s="65"/>
      <c r="AG87" s="66"/>
      <c r="AH87" s="64">
        <v>0</v>
      </c>
      <c r="AI87" s="65"/>
      <c r="AJ87" s="65"/>
      <c r="AK87" s="65"/>
      <c r="AL87" s="66"/>
      <c r="AM87" s="64">
        <f t="shared" si="3"/>
        <v>308412</v>
      </c>
      <c r="AN87" s="65"/>
      <c r="AO87" s="65"/>
      <c r="AP87" s="65"/>
      <c r="AQ87" s="66"/>
      <c r="AR87" s="64">
        <v>330141</v>
      </c>
      <c r="AS87" s="65"/>
      <c r="AT87" s="65"/>
      <c r="AU87" s="65"/>
      <c r="AV87" s="66"/>
      <c r="AW87" s="64">
        <v>0</v>
      </c>
      <c r="AX87" s="65"/>
      <c r="AY87" s="65"/>
      <c r="AZ87" s="65"/>
      <c r="BA87" s="66"/>
      <c r="BB87" s="64">
        <v>0</v>
      </c>
      <c r="BC87" s="65"/>
      <c r="BD87" s="65"/>
      <c r="BE87" s="65"/>
      <c r="BF87" s="66"/>
      <c r="BG87" s="63">
        <f t="shared" si="4"/>
        <v>330141</v>
      </c>
      <c r="BH87" s="63"/>
      <c r="BI87" s="63"/>
      <c r="BJ87" s="63"/>
      <c r="BK87" s="63"/>
    </row>
    <row r="88" spans="1:79" s="4" customFormat="1" ht="12.75" customHeight="1" x14ac:dyDescent="0.2">
      <c r="A88" s="57">
        <v>2240</v>
      </c>
      <c r="B88" s="58"/>
      <c r="C88" s="58"/>
      <c r="D88" s="59"/>
      <c r="E88" s="60" t="s">
        <v>181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2"/>
      <c r="X88" s="64">
        <v>17007</v>
      </c>
      <c r="Y88" s="65"/>
      <c r="Z88" s="65"/>
      <c r="AA88" s="65"/>
      <c r="AB88" s="66"/>
      <c r="AC88" s="64">
        <v>0</v>
      </c>
      <c r="AD88" s="65"/>
      <c r="AE88" s="65"/>
      <c r="AF88" s="65"/>
      <c r="AG88" s="66"/>
      <c r="AH88" s="64">
        <v>0</v>
      </c>
      <c r="AI88" s="65"/>
      <c r="AJ88" s="65"/>
      <c r="AK88" s="65"/>
      <c r="AL88" s="66"/>
      <c r="AM88" s="64">
        <f t="shared" si="3"/>
        <v>17007</v>
      </c>
      <c r="AN88" s="65"/>
      <c r="AO88" s="65"/>
      <c r="AP88" s="65"/>
      <c r="AQ88" s="66"/>
      <c r="AR88" s="64">
        <v>18214</v>
      </c>
      <c r="AS88" s="65"/>
      <c r="AT88" s="65"/>
      <c r="AU88" s="65"/>
      <c r="AV88" s="66"/>
      <c r="AW88" s="64">
        <v>0</v>
      </c>
      <c r="AX88" s="65"/>
      <c r="AY88" s="65"/>
      <c r="AZ88" s="65"/>
      <c r="BA88" s="66"/>
      <c r="BB88" s="64">
        <v>0</v>
      </c>
      <c r="BC88" s="65"/>
      <c r="BD88" s="65"/>
      <c r="BE88" s="65"/>
      <c r="BF88" s="66"/>
      <c r="BG88" s="63">
        <f t="shared" si="4"/>
        <v>18214</v>
      </c>
      <c r="BH88" s="63"/>
      <c r="BI88" s="63"/>
      <c r="BJ88" s="63"/>
      <c r="BK88" s="63"/>
    </row>
    <row r="89" spans="1:79" s="4" customFormat="1" ht="12.75" customHeight="1" x14ac:dyDescent="0.2">
      <c r="A89" s="57">
        <v>2250</v>
      </c>
      <c r="B89" s="58"/>
      <c r="C89" s="58"/>
      <c r="D89" s="59"/>
      <c r="E89" s="60" t="s">
        <v>182</v>
      </c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  <c r="X89" s="64">
        <v>0</v>
      </c>
      <c r="Y89" s="65"/>
      <c r="Z89" s="65"/>
      <c r="AA89" s="65"/>
      <c r="AB89" s="66"/>
      <c r="AC89" s="64">
        <v>0</v>
      </c>
      <c r="AD89" s="65"/>
      <c r="AE89" s="65"/>
      <c r="AF89" s="65"/>
      <c r="AG89" s="66"/>
      <c r="AH89" s="64">
        <v>0</v>
      </c>
      <c r="AI89" s="65"/>
      <c r="AJ89" s="65"/>
      <c r="AK89" s="65"/>
      <c r="AL89" s="66"/>
      <c r="AM89" s="64">
        <f t="shared" si="3"/>
        <v>0</v>
      </c>
      <c r="AN89" s="65"/>
      <c r="AO89" s="65"/>
      <c r="AP89" s="65"/>
      <c r="AQ89" s="66"/>
      <c r="AR89" s="64">
        <v>0</v>
      </c>
      <c r="AS89" s="65"/>
      <c r="AT89" s="65"/>
      <c r="AU89" s="65"/>
      <c r="AV89" s="66"/>
      <c r="AW89" s="64">
        <v>0</v>
      </c>
      <c r="AX89" s="65"/>
      <c r="AY89" s="65"/>
      <c r="AZ89" s="65"/>
      <c r="BA89" s="66"/>
      <c r="BB89" s="64">
        <v>0</v>
      </c>
      <c r="BC89" s="65"/>
      <c r="BD89" s="65"/>
      <c r="BE89" s="65"/>
      <c r="BF89" s="66"/>
      <c r="BG89" s="63">
        <f t="shared" si="4"/>
        <v>0</v>
      </c>
      <c r="BH89" s="63"/>
      <c r="BI89" s="63"/>
      <c r="BJ89" s="63"/>
      <c r="BK89" s="63"/>
    </row>
    <row r="90" spans="1:79" s="4" customFormat="1" ht="12.75" customHeight="1" x14ac:dyDescent="0.2">
      <c r="A90" s="57">
        <v>2272</v>
      </c>
      <c r="B90" s="58"/>
      <c r="C90" s="58"/>
      <c r="D90" s="59"/>
      <c r="E90" s="60" t="s">
        <v>183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2"/>
      <c r="X90" s="64">
        <v>9466</v>
      </c>
      <c r="Y90" s="65"/>
      <c r="Z90" s="65"/>
      <c r="AA90" s="65"/>
      <c r="AB90" s="66"/>
      <c r="AC90" s="64">
        <v>0</v>
      </c>
      <c r="AD90" s="65"/>
      <c r="AE90" s="65"/>
      <c r="AF90" s="65"/>
      <c r="AG90" s="66"/>
      <c r="AH90" s="64">
        <v>0</v>
      </c>
      <c r="AI90" s="65"/>
      <c r="AJ90" s="65"/>
      <c r="AK90" s="65"/>
      <c r="AL90" s="66"/>
      <c r="AM90" s="64">
        <f t="shared" si="3"/>
        <v>9466</v>
      </c>
      <c r="AN90" s="65"/>
      <c r="AO90" s="65"/>
      <c r="AP90" s="65"/>
      <c r="AQ90" s="66"/>
      <c r="AR90" s="64">
        <v>10138</v>
      </c>
      <c r="AS90" s="65"/>
      <c r="AT90" s="65"/>
      <c r="AU90" s="65"/>
      <c r="AV90" s="66"/>
      <c r="AW90" s="64">
        <v>0</v>
      </c>
      <c r="AX90" s="65"/>
      <c r="AY90" s="65"/>
      <c r="AZ90" s="65"/>
      <c r="BA90" s="66"/>
      <c r="BB90" s="64">
        <v>0</v>
      </c>
      <c r="BC90" s="65"/>
      <c r="BD90" s="65"/>
      <c r="BE90" s="65"/>
      <c r="BF90" s="66"/>
      <c r="BG90" s="63">
        <f t="shared" si="4"/>
        <v>10138</v>
      </c>
      <c r="BH90" s="63"/>
      <c r="BI90" s="63"/>
      <c r="BJ90" s="63"/>
      <c r="BK90" s="63"/>
    </row>
    <row r="91" spans="1:79" s="4" customFormat="1" ht="12.75" customHeight="1" x14ac:dyDescent="0.2">
      <c r="A91" s="57">
        <v>2273</v>
      </c>
      <c r="B91" s="58"/>
      <c r="C91" s="58"/>
      <c r="D91" s="59"/>
      <c r="E91" s="60" t="s">
        <v>184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2"/>
      <c r="X91" s="64">
        <v>58644</v>
      </c>
      <c r="Y91" s="65"/>
      <c r="Z91" s="65"/>
      <c r="AA91" s="65"/>
      <c r="AB91" s="66"/>
      <c r="AC91" s="64">
        <v>0</v>
      </c>
      <c r="AD91" s="65"/>
      <c r="AE91" s="65"/>
      <c r="AF91" s="65"/>
      <c r="AG91" s="66"/>
      <c r="AH91" s="64">
        <v>0</v>
      </c>
      <c r="AI91" s="65"/>
      <c r="AJ91" s="65"/>
      <c r="AK91" s="65"/>
      <c r="AL91" s="66"/>
      <c r="AM91" s="64">
        <f t="shared" si="3"/>
        <v>58644</v>
      </c>
      <c r="AN91" s="65"/>
      <c r="AO91" s="65"/>
      <c r="AP91" s="65"/>
      <c r="AQ91" s="66"/>
      <c r="AR91" s="64">
        <v>62808</v>
      </c>
      <c r="AS91" s="65"/>
      <c r="AT91" s="65"/>
      <c r="AU91" s="65"/>
      <c r="AV91" s="66"/>
      <c r="AW91" s="64">
        <v>0</v>
      </c>
      <c r="AX91" s="65"/>
      <c r="AY91" s="65"/>
      <c r="AZ91" s="65"/>
      <c r="BA91" s="66"/>
      <c r="BB91" s="64">
        <v>0</v>
      </c>
      <c r="BC91" s="65"/>
      <c r="BD91" s="65"/>
      <c r="BE91" s="65"/>
      <c r="BF91" s="66"/>
      <c r="BG91" s="63">
        <f t="shared" si="4"/>
        <v>62808</v>
      </c>
      <c r="BH91" s="63"/>
      <c r="BI91" s="63"/>
      <c r="BJ91" s="63"/>
      <c r="BK91" s="63"/>
    </row>
    <row r="92" spans="1:79" s="4" customFormat="1" ht="12.75" customHeight="1" x14ac:dyDescent="0.2">
      <c r="A92" s="57">
        <v>2275</v>
      </c>
      <c r="B92" s="58"/>
      <c r="C92" s="58"/>
      <c r="D92" s="59"/>
      <c r="E92" s="60" t="s">
        <v>185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2"/>
      <c r="X92" s="64">
        <v>123502</v>
      </c>
      <c r="Y92" s="65"/>
      <c r="Z92" s="65"/>
      <c r="AA92" s="65"/>
      <c r="AB92" s="66"/>
      <c r="AC92" s="64">
        <v>0</v>
      </c>
      <c r="AD92" s="65"/>
      <c r="AE92" s="65"/>
      <c r="AF92" s="65"/>
      <c r="AG92" s="66"/>
      <c r="AH92" s="64">
        <v>0</v>
      </c>
      <c r="AI92" s="65"/>
      <c r="AJ92" s="65"/>
      <c r="AK92" s="65"/>
      <c r="AL92" s="66"/>
      <c r="AM92" s="64">
        <f t="shared" si="3"/>
        <v>123502</v>
      </c>
      <c r="AN92" s="65"/>
      <c r="AO92" s="65"/>
      <c r="AP92" s="65"/>
      <c r="AQ92" s="66"/>
      <c r="AR92" s="64">
        <v>132271</v>
      </c>
      <c r="AS92" s="65"/>
      <c r="AT92" s="65"/>
      <c r="AU92" s="65"/>
      <c r="AV92" s="66"/>
      <c r="AW92" s="64">
        <v>0</v>
      </c>
      <c r="AX92" s="65"/>
      <c r="AY92" s="65"/>
      <c r="AZ92" s="65"/>
      <c r="BA92" s="66"/>
      <c r="BB92" s="64">
        <v>0</v>
      </c>
      <c r="BC92" s="65"/>
      <c r="BD92" s="65"/>
      <c r="BE92" s="65"/>
      <c r="BF92" s="66"/>
      <c r="BG92" s="63">
        <f t="shared" si="4"/>
        <v>132271</v>
      </c>
      <c r="BH92" s="63"/>
      <c r="BI92" s="63"/>
      <c r="BJ92" s="63"/>
      <c r="BK92" s="63"/>
    </row>
    <row r="93" spans="1:79" s="4" customFormat="1" ht="25.5" customHeight="1" x14ac:dyDescent="0.2">
      <c r="A93" s="57">
        <v>2282</v>
      </c>
      <c r="B93" s="58"/>
      <c r="C93" s="58"/>
      <c r="D93" s="59"/>
      <c r="E93" s="60" t="s">
        <v>186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2"/>
      <c r="X93" s="64">
        <v>0</v>
      </c>
      <c r="Y93" s="65"/>
      <c r="Z93" s="65"/>
      <c r="AA93" s="65"/>
      <c r="AB93" s="66"/>
      <c r="AC93" s="64">
        <v>0</v>
      </c>
      <c r="AD93" s="65"/>
      <c r="AE93" s="65"/>
      <c r="AF93" s="65"/>
      <c r="AG93" s="66"/>
      <c r="AH93" s="64">
        <v>0</v>
      </c>
      <c r="AI93" s="65"/>
      <c r="AJ93" s="65"/>
      <c r="AK93" s="65"/>
      <c r="AL93" s="66"/>
      <c r="AM93" s="64">
        <f t="shared" si="3"/>
        <v>0</v>
      </c>
      <c r="AN93" s="65"/>
      <c r="AO93" s="65"/>
      <c r="AP93" s="65"/>
      <c r="AQ93" s="66"/>
      <c r="AR93" s="64">
        <v>0</v>
      </c>
      <c r="AS93" s="65"/>
      <c r="AT93" s="65"/>
      <c r="AU93" s="65"/>
      <c r="AV93" s="66"/>
      <c r="AW93" s="64">
        <v>0</v>
      </c>
      <c r="AX93" s="65"/>
      <c r="AY93" s="65"/>
      <c r="AZ93" s="65"/>
      <c r="BA93" s="66"/>
      <c r="BB93" s="64">
        <v>0</v>
      </c>
      <c r="BC93" s="65"/>
      <c r="BD93" s="65"/>
      <c r="BE93" s="65"/>
      <c r="BF93" s="66"/>
      <c r="BG93" s="63">
        <f t="shared" si="4"/>
        <v>0</v>
      </c>
      <c r="BH93" s="63"/>
      <c r="BI93" s="63"/>
      <c r="BJ93" s="63"/>
      <c r="BK93" s="63"/>
    </row>
    <row r="94" spans="1:79" s="4" customFormat="1" ht="12.75" customHeight="1" x14ac:dyDescent="0.2">
      <c r="A94" s="57">
        <v>2800</v>
      </c>
      <c r="B94" s="58"/>
      <c r="C94" s="58"/>
      <c r="D94" s="59"/>
      <c r="E94" s="60" t="s">
        <v>187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2"/>
      <c r="X94" s="64">
        <v>0</v>
      </c>
      <c r="Y94" s="65"/>
      <c r="Z94" s="65"/>
      <c r="AA94" s="65"/>
      <c r="AB94" s="66"/>
      <c r="AC94" s="64">
        <v>0</v>
      </c>
      <c r="AD94" s="65"/>
      <c r="AE94" s="65"/>
      <c r="AF94" s="65"/>
      <c r="AG94" s="66"/>
      <c r="AH94" s="64">
        <v>0</v>
      </c>
      <c r="AI94" s="65"/>
      <c r="AJ94" s="65"/>
      <c r="AK94" s="65"/>
      <c r="AL94" s="66"/>
      <c r="AM94" s="64">
        <f t="shared" si="3"/>
        <v>0</v>
      </c>
      <c r="AN94" s="65"/>
      <c r="AO94" s="65"/>
      <c r="AP94" s="65"/>
      <c r="AQ94" s="66"/>
      <c r="AR94" s="64">
        <v>0</v>
      </c>
      <c r="AS94" s="65"/>
      <c r="AT94" s="65"/>
      <c r="AU94" s="65"/>
      <c r="AV94" s="66"/>
      <c r="AW94" s="64">
        <v>0</v>
      </c>
      <c r="AX94" s="65"/>
      <c r="AY94" s="65"/>
      <c r="AZ94" s="65"/>
      <c r="BA94" s="66"/>
      <c r="BB94" s="64">
        <v>0</v>
      </c>
      <c r="BC94" s="65"/>
      <c r="BD94" s="65"/>
      <c r="BE94" s="65"/>
      <c r="BF94" s="66"/>
      <c r="BG94" s="63">
        <f t="shared" si="4"/>
        <v>0</v>
      </c>
      <c r="BH94" s="63"/>
      <c r="BI94" s="63"/>
      <c r="BJ94" s="63"/>
      <c r="BK94" s="63"/>
    </row>
    <row r="95" spans="1:79" s="4" customFormat="1" ht="25.5" customHeight="1" x14ac:dyDescent="0.2">
      <c r="A95" s="57">
        <v>3110</v>
      </c>
      <c r="B95" s="58"/>
      <c r="C95" s="58"/>
      <c r="D95" s="59"/>
      <c r="E95" s="60" t="s">
        <v>188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2"/>
      <c r="X95" s="64">
        <v>0</v>
      </c>
      <c r="Y95" s="65"/>
      <c r="Z95" s="65"/>
      <c r="AA95" s="65"/>
      <c r="AB95" s="66"/>
      <c r="AC95" s="64">
        <v>0</v>
      </c>
      <c r="AD95" s="65"/>
      <c r="AE95" s="65"/>
      <c r="AF95" s="65"/>
      <c r="AG95" s="66"/>
      <c r="AH95" s="64">
        <v>0</v>
      </c>
      <c r="AI95" s="65"/>
      <c r="AJ95" s="65"/>
      <c r="AK95" s="65"/>
      <c r="AL95" s="66"/>
      <c r="AM95" s="64">
        <f t="shared" si="3"/>
        <v>0</v>
      </c>
      <c r="AN95" s="65"/>
      <c r="AO95" s="65"/>
      <c r="AP95" s="65"/>
      <c r="AQ95" s="66"/>
      <c r="AR95" s="64">
        <v>0</v>
      </c>
      <c r="AS95" s="65"/>
      <c r="AT95" s="65"/>
      <c r="AU95" s="65"/>
      <c r="AV95" s="66"/>
      <c r="AW95" s="64">
        <v>0</v>
      </c>
      <c r="AX95" s="65"/>
      <c r="AY95" s="65"/>
      <c r="AZ95" s="65"/>
      <c r="BA95" s="66"/>
      <c r="BB95" s="64">
        <v>0</v>
      </c>
      <c r="BC95" s="65"/>
      <c r="BD95" s="65"/>
      <c r="BE95" s="65"/>
      <c r="BF95" s="66"/>
      <c r="BG95" s="63">
        <f t="shared" si="4"/>
        <v>0</v>
      </c>
      <c r="BH95" s="63"/>
      <c r="BI95" s="63"/>
      <c r="BJ95" s="63"/>
      <c r="BK95" s="63"/>
    </row>
    <row r="96" spans="1:79" s="6" customFormat="1" ht="12.75" customHeight="1" x14ac:dyDescent="0.2">
      <c r="A96" s="82"/>
      <c r="B96" s="83"/>
      <c r="C96" s="83"/>
      <c r="D96" s="84"/>
      <c r="E96" s="94" t="s">
        <v>147</v>
      </c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6"/>
      <c r="X96" s="79">
        <v>2564892</v>
      </c>
      <c r="Y96" s="80"/>
      <c r="Z96" s="80"/>
      <c r="AA96" s="80"/>
      <c r="AB96" s="81"/>
      <c r="AC96" s="79">
        <v>0</v>
      </c>
      <c r="AD96" s="80"/>
      <c r="AE96" s="80"/>
      <c r="AF96" s="80"/>
      <c r="AG96" s="81"/>
      <c r="AH96" s="79">
        <v>0</v>
      </c>
      <c r="AI96" s="80"/>
      <c r="AJ96" s="80"/>
      <c r="AK96" s="80"/>
      <c r="AL96" s="81"/>
      <c r="AM96" s="79">
        <f t="shared" si="3"/>
        <v>2564892</v>
      </c>
      <c r="AN96" s="80"/>
      <c r="AO96" s="80"/>
      <c r="AP96" s="80"/>
      <c r="AQ96" s="81"/>
      <c r="AR96" s="79">
        <v>2745022</v>
      </c>
      <c r="AS96" s="80"/>
      <c r="AT96" s="80"/>
      <c r="AU96" s="80"/>
      <c r="AV96" s="81"/>
      <c r="AW96" s="79">
        <v>0</v>
      </c>
      <c r="AX96" s="80"/>
      <c r="AY96" s="80"/>
      <c r="AZ96" s="80"/>
      <c r="BA96" s="81"/>
      <c r="BB96" s="79">
        <v>0</v>
      </c>
      <c r="BC96" s="80"/>
      <c r="BD96" s="80"/>
      <c r="BE96" s="80"/>
      <c r="BF96" s="81"/>
      <c r="BG96" s="92">
        <f t="shared" si="4"/>
        <v>2745022</v>
      </c>
      <c r="BH96" s="92"/>
      <c r="BI96" s="92"/>
      <c r="BJ96" s="92"/>
      <c r="BK96" s="92"/>
    </row>
    <row r="98" spans="1:79" ht="14.25" customHeight="1" x14ac:dyDescent="0.2">
      <c r="A98" s="33" t="s">
        <v>265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</row>
    <row r="99" spans="1:79" ht="15" customHeight="1" x14ac:dyDescent="0.2">
      <c r="A99" s="70" t="s">
        <v>236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</row>
    <row r="100" spans="1:79" ht="23.1" customHeight="1" x14ac:dyDescent="0.2">
      <c r="A100" s="72" t="s">
        <v>119</v>
      </c>
      <c r="B100" s="73"/>
      <c r="C100" s="73"/>
      <c r="D100" s="73"/>
      <c r="E100" s="74"/>
      <c r="F100" s="47" t="s">
        <v>19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53" t="s">
        <v>258</v>
      </c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40" t="s">
        <v>263</v>
      </c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</row>
    <row r="101" spans="1:79" ht="39" customHeight="1" x14ac:dyDescent="0.2">
      <c r="A101" s="75"/>
      <c r="B101" s="76"/>
      <c r="C101" s="76"/>
      <c r="D101" s="76"/>
      <c r="E101" s="77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2"/>
      <c r="X101" s="40" t="s">
        <v>4</v>
      </c>
      <c r="Y101" s="41"/>
      <c r="Z101" s="41"/>
      <c r="AA101" s="41"/>
      <c r="AB101" s="42"/>
      <c r="AC101" s="40" t="s">
        <v>3</v>
      </c>
      <c r="AD101" s="41"/>
      <c r="AE101" s="41"/>
      <c r="AF101" s="41"/>
      <c r="AG101" s="42"/>
      <c r="AH101" s="43" t="s">
        <v>116</v>
      </c>
      <c r="AI101" s="44"/>
      <c r="AJ101" s="44"/>
      <c r="AK101" s="44"/>
      <c r="AL101" s="45"/>
      <c r="AM101" s="40" t="s">
        <v>5</v>
      </c>
      <c r="AN101" s="41"/>
      <c r="AO101" s="41"/>
      <c r="AP101" s="41"/>
      <c r="AQ101" s="42"/>
      <c r="AR101" s="40" t="s">
        <v>4</v>
      </c>
      <c r="AS101" s="41"/>
      <c r="AT101" s="41"/>
      <c r="AU101" s="41"/>
      <c r="AV101" s="42"/>
      <c r="AW101" s="40" t="s">
        <v>3</v>
      </c>
      <c r="AX101" s="41"/>
      <c r="AY101" s="41"/>
      <c r="AZ101" s="41"/>
      <c r="BA101" s="42"/>
      <c r="BB101" s="88" t="s">
        <v>116</v>
      </c>
      <c r="BC101" s="88"/>
      <c r="BD101" s="88"/>
      <c r="BE101" s="88"/>
      <c r="BF101" s="88"/>
      <c r="BG101" s="40" t="s">
        <v>96</v>
      </c>
      <c r="BH101" s="41"/>
      <c r="BI101" s="41"/>
      <c r="BJ101" s="41"/>
      <c r="BK101" s="42"/>
    </row>
    <row r="102" spans="1:79" ht="15" customHeight="1" x14ac:dyDescent="0.2">
      <c r="A102" s="40">
        <v>1</v>
      </c>
      <c r="B102" s="41"/>
      <c r="C102" s="41"/>
      <c r="D102" s="41"/>
      <c r="E102" s="42"/>
      <c r="F102" s="40">
        <v>2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2"/>
      <c r="X102" s="40">
        <v>3</v>
      </c>
      <c r="Y102" s="41"/>
      <c r="Z102" s="41"/>
      <c r="AA102" s="41"/>
      <c r="AB102" s="42"/>
      <c r="AC102" s="40">
        <v>4</v>
      </c>
      <c r="AD102" s="41"/>
      <c r="AE102" s="41"/>
      <c r="AF102" s="41"/>
      <c r="AG102" s="42"/>
      <c r="AH102" s="40">
        <v>5</v>
      </c>
      <c r="AI102" s="41"/>
      <c r="AJ102" s="41"/>
      <c r="AK102" s="41"/>
      <c r="AL102" s="42"/>
      <c r="AM102" s="40">
        <v>6</v>
      </c>
      <c r="AN102" s="41"/>
      <c r="AO102" s="41"/>
      <c r="AP102" s="41"/>
      <c r="AQ102" s="42"/>
      <c r="AR102" s="40">
        <v>7</v>
      </c>
      <c r="AS102" s="41"/>
      <c r="AT102" s="41"/>
      <c r="AU102" s="41"/>
      <c r="AV102" s="42"/>
      <c r="AW102" s="40">
        <v>8</v>
      </c>
      <c r="AX102" s="41"/>
      <c r="AY102" s="41"/>
      <c r="AZ102" s="41"/>
      <c r="BA102" s="42"/>
      <c r="BB102" s="40">
        <v>9</v>
      </c>
      <c r="BC102" s="41"/>
      <c r="BD102" s="41"/>
      <c r="BE102" s="41"/>
      <c r="BF102" s="42"/>
      <c r="BG102" s="40">
        <v>10</v>
      </c>
      <c r="BH102" s="41"/>
      <c r="BI102" s="41"/>
      <c r="BJ102" s="41"/>
      <c r="BK102" s="42"/>
    </row>
    <row r="103" spans="1:79" s="1" customFormat="1" ht="15" hidden="1" customHeight="1" x14ac:dyDescent="0.2">
      <c r="A103" s="67" t="s">
        <v>64</v>
      </c>
      <c r="B103" s="68"/>
      <c r="C103" s="68"/>
      <c r="D103" s="68"/>
      <c r="E103" s="69"/>
      <c r="F103" s="67" t="s">
        <v>57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/>
      <c r="X103" s="67" t="s">
        <v>60</v>
      </c>
      <c r="Y103" s="68"/>
      <c r="Z103" s="68"/>
      <c r="AA103" s="68"/>
      <c r="AB103" s="69"/>
      <c r="AC103" s="67" t="s">
        <v>61</v>
      </c>
      <c r="AD103" s="68"/>
      <c r="AE103" s="68"/>
      <c r="AF103" s="68"/>
      <c r="AG103" s="69"/>
      <c r="AH103" s="67" t="s">
        <v>94</v>
      </c>
      <c r="AI103" s="68"/>
      <c r="AJ103" s="68"/>
      <c r="AK103" s="68"/>
      <c r="AL103" s="69"/>
      <c r="AM103" s="54" t="s">
        <v>171</v>
      </c>
      <c r="AN103" s="55"/>
      <c r="AO103" s="55"/>
      <c r="AP103" s="55"/>
      <c r="AQ103" s="56"/>
      <c r="AR103" s="67" t="s">
        <v>62</v>
      </c>
      <c r="AS103" s="68"/>
      <c r="AT103" s="68"/>
      <c r="AU103" s="68"/>
      <c r="AV103" s="69"/>
      <c r="AW103" s="67" t="s">
        <v>63</v>
      </c>
      <c r="AX103" s="68"/>
      <c r="AY103" s="68"/>
      <c r="AZ103" s="68"/>
      <c r="BA103" s="69"/>
      <c r="BB103" s="67" t="s">
        <v>95</v>
      </c>
      <c r="BC103" s="68"/>
      <c r="BD103" s="68"/>
      <c r="BE103" s="68"/>
      <c r="BF103" s="69"/>
      <c r="BG103" s="54" t="s">
        <v>171</v>
      </c>
      <c r="BH103" s="55"/>
      <c r="BI103" s="55"/>
      <c r="BJ103" s="55"/>
      <c r="BK103" s="56"/>
      <c r="CA103" t="s">
        <v>31</v>
      </c>
    </row>
    <row r="104" spans="1:79" s="6" customFormat="1" ht="12.75" customHeight="1" x14ac:dyDescent="0.2">
      <c r="A104" s="82"/>
      <c r="B104" s="83"/>
      <c r="C104" s="83"/>
      <c r="D104" s="83"/>
      <c r="E104" s="84"/>
      <c r="F104" s="82" t="s">
        <v>147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4"/>
      <c r="X104" s="89"/>
      <c r="Y104" s="90"/>
      <c r="Z104" s="90"/>
      <c r="AA104" s="90"/>
      <c r="AB104" s="91"/>
      <c r="AC104" s="89"/>
      <c r="AD104" s="90"/>
      <c r="AE104" s="90"/>
      <c r="AF104" s="90"/>
      <c r="AG104" s="91"/>
      <c r="AH104" s="92"/>
      <c r="AI104" s="92"/>
      <c r="AJ104" s="92"/>
      <c r="AK104" s="92"/>
      <c r="AL104" s="92"/>
      <c r="AM104" s="92">
        <f>IF(ISNUMBER(X104),X104,0)+IF(ISNUMBER(AC104),AC104,0)</f>
        <v>0</v>
      </c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>
        <f>IF(ISNUMBER(AR104),AR104,0)+IF(ISNUMBER(AW104),AW104,0)</f>
        <v>0</v>
      </c>
      <c r="BH104" s="92"/>
      <c r="BI104" s="92"/>
      <c r="BJ104" s="92"/>
      <c r="BK104" s="92"/>
      <c r="CA104" s="6" t="s">
        <v>32</v>
      </c>
    </row>
    <row r="107" spans="1:79" ht="14.25" customHeight="1" x14ac:dyDescent="0.2">
      <c r="A107" s="33" t="s">
        <v>120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79" ht="14.25" customHeight="1" x14ac:dyDescent="0.2">
      <c r="A108" s="33" t="s">
        <v>251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79" ht="15" customHeight="1" x14ac:dyDescent="0.2">
      <c r="A109" s="70" t="s">
        <v>236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</row>
    <row r="110" spans="1:79" ht="23.1" customHeight="1" x14ac:dyDescent="0.2">
      <c r="A110" s="47" t="s">
        <v>6</v>
      </c>
      <c r="B110" s="48"/>
      <c r="C110" s="48"/>
      <c r="D110" s="47" t="s">
        <v>121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9"/>
      <c r="U110" s="40" t="s">
        <v>237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2"/>
      <c r="AN110" s="40" t="s">
        <v>240</v>
      </c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2"/>
      <c r="BG110" s="53" t="s">
        <v>248</v>
      </c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</row>
    <row r="111" spans="1:79" ht="42.75" customHeight="1" x14ac:dyDescent="0.2">
      <c r="A111" s="50"/>
      <c r="B111" s="51"/>
      <c r="C111" s="51"/>
      <c r="D111" s="5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40" t="s">
        <v>4</v>
      </c>
      <c r="V111" s="41"/>
      <c r="W111" s="41"/>
      <c r="X111" s="41"/>
      <c r="Y111" s="42"/>
      <c r="Z111" s="40" t="s">
        <v>3</v>
      </c>
      <c r="AA111" s="41"/>
      <c r="AB111" s="41"/>
      <c r="AC111" s="41"/>
      <c r="AD111" s="42"/>
      <c r="AE111" s="43" t="s">
        <v>116</v>
      </c>
      <c r="AF111" s="44"/>
      <c r="AG111" s="44"/>
      <c r="AH111" s="45"/>
      <c r="AI111" s="40" t="s">
        <v>5</v>
      </c>
      <c r="AJ111" s="41"/>
      <c r="AK111" s="41"/>
      <c r="AL111" s="41"/>
      <c r="AM111" s="42"/>
      <c r="AN111" s="40" t="s">
        <v>4</v>
      </c>
      <c r="AO111" s="41"/>
      <c r="AP111" s="41"/>
      <c r="AQ111" s="41"/>
      <c r="AR111" s="42"/>
      <c r="AS111" s="40" t="s">
        <v>3</v>
      </c>
      <c r="AT111" s="41"/>
      <c r="AU111" s="41"/>
      <c r="AV111" s="41"/>
      <c r="AW111" s="42"/>
      <c r="AX111" s="43" t="s">
        <v>116</v>
      </c>
      <c r="AY111" s="44"/>
      <c r="AZ111" s="44"/>
      <c r="BA111" s="45"/>
      <c r="BB111" s="40" t="s">
        <v>96</v>
      </c>
      <c r="BC111" s="41"/>
      <c r="BD111" s="41"/>
      <c r="BE111" s="41"/>
      <c r="BF111" s="42"/>
      <c r="BG111" s="40" t="s">
        <v>4</v>
      </c>
      <c r="BH111" s="41"/>
      <c r="BI111" s="41"/>
      <c r="BJ111" s="41"/>
      <c r="BK111" s="42"/>
      <c r="BL111" s="53" t="s">
        <v>3</v>
      </c>
      <c r="BM111" s="53"/>
      <c r="BN111" s="53"/>
      <c r="BO111" s="53"/>
      <c r="BP111" s="53"/>
      <c r="BQ111" s="88" t="s">
        <v>116</v>
      </c>
      <c r="BR111" s="88"/>
      <c r="BS111" s="88"/>
      <c r="BT111" s="88"/>
      <c r="BU111" s="40" t="s">
        <v>97</v>
      </c>
      <c r="BV111" s="41"/>
      <c r="BW111" s="41"/>
      <c r="BX111" s="41"/>
      <c r="BY111" s="42"/>
    </row>
    <row r="112" spans="1:79" ht="15" customHeight="1" x14ac:dyDescent="0.2">
      <c r="A112" s="40">
        <v>1</v>
      </c>
      <c r="B112" s="41"/>
      <c r="C112" s="41"/>
      <c r="D112" s="40">
        <v>2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  <c r="U112" s="40">
        <v>3</v>
      </c>
      <c r="V112" s="41"/>
      <c r="W112" s="41"/>
      <c r="X112" s="41"/>
      <c r="Y112" s="42"/>
      <c r="Z112" s="40">
        <v>4</v>
      </c>
      <c r="AA112" s="41"/>
      <c r="AB112" s="41"/>
      <c r="AC112" s="41"/>
      <c r="AD112" s="42"/>
      <c r="AE112" s="40">
        <v>5</v>
      </c>
      <c r="AF112" s="41"/>
      <c r="AG112" s="41"/>
      <c r="AH112" s="42"/>
      <c r="AI112" s="40">
        <v>6</v>
      </c>
      <c r="AJ112" s="41"/>
      <c r="AK112" s="41"/>
      <c r="AL112" s="41"/>
      <c r="AM112" s="42"/>
      <c r="AN112" s="40">
        <v>7</v>
      </c>
      <c r="AO112" s="41"/>
      <c r="AP112" s="41"/>
      <c r="AQ112" s="41"/>
      <c r="AR112" s="42"/>
      <c r="AS112" s="40">
        <v>8</v>
      </c>
      <c r="AT112" s="41"/>
      <c r="AU112" s="41"/>
      <c r="AV112" s="41"/>
      <c r="AW112" s="42"/>
      <c r="AX112" s="53">
        <v>9</v>
      </c>
      <c r="AY112" s="53"/>
      <c r="AZ112" s="53"/>
      <c r="BA112" s="53"/>
      <c r="BB112" s="40">
        <v>10</v>
      </c>
      <c r="BC112" s="41"/>
      <c r="BD112" s="41"/>
      <c r="BE112" s="41"/>
      <c r="BF112" s="42"/>
      <c r="BG112" s="40">
        <v>11</v>
      </c>
      <c r="BH112" s="41"/>
      <c r="BI112" s="41"/>
      <c r="BJ112" s="41"/>
      <c r="BK112" s="42"/>
      <c r="BL112" s="53">
        <v>12</v>
      </c>
      <c r="BM112" s="53"/>
      <c r="BN112" s="53"/>
      <c r="BO112" s="53"/>
      <c r="BP112" s="53"/>
      <c r="BQ112" s="40">
        <v>13</v>
      </c>
      <c r="BR112" s="41"/>
      <c r="BS112" s="41"/>
      <c r="BT112" s="42"/>
      <c r="BU112" s="40">
        <v>14</v>
      </c>
      <c r="BV112" s="41"/>
      <c r="BW112" s="41"/>
      <c r="BX112" s="41"/>
      <c r="BY112" s="42"/>
    </row>
    <row r="113" spans="1:79" s="1" customFormat="1" ht="14.25" hidden="1" customHeight="1" x14ac:dyDescent="0.2">
      <c r="A113" s="67" t="s">
        <v>69</v>
      </c>
      <c r="B113" s="68"/>
      <c r="C113" s="68"/>
      <c r="D113" s="67" t="s">
        <v>57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9"/>
      <c r="U113" s="71" t="s">
        <v>65</v>
      </c>
      <c r="V113" s="71"/>
      <c r="W113" s="71"/>
      <c r="X113" s="71"/>
      <c r="Y113" s="71"/>
      <c r="Z113" s="71" t="s">
        <v>66</v>
      </c>
      <c r="AA113" s="71"/>
      <c r="AB113" s="71"/>
      <c r="AC113" s="71"/>
      <c r="AD113" s="71"/>
      <c r="AE113" s="71" t="s">
        <v>91</v>
      </c>
      <c r="AF113" s="71"/>
      <c r="AG113" s="71"/>
      <c r="AH113" s="71"/>
      <c r="AI113" s="78" t="s">
        <v>170</v>
      </c>
      <c r="AJ113" s="78"/>
      <c r="AK113" s="78"/>
      <c r="AL113" s="78"/>
      <c r="AM113" s="78"/>
      <c r="AN113" s="71" t="s">
        <v>67</v>
      </c>
      <c r="AO113" s="71"/>
      <c r="AP113" s="71"/>
      <c r="AQ113" s="71"/>
      <c r="AR113" s="71"/>
      <c r="AS113" s="71" t="s">
        <v>68</v>
      </c>
      <c r="AT113" s="71"/>
      <c r="AU113" s="71"/>
      <c r="AV113" s="71"/>
      <c r="AW113" s="71"/>
      <c r="AX113" s="71" t="s">
        <v>92</v>
      </c>
      <c r="AY113" s="71"/>
      <c r="AZ113" s="71"/>
      <c r="BA113" s="71"/>
      <c r="BB113" s="78" t="s">
        <v>170</v>
      </c>
      <c r="BC113" s="78"/>
      <c r="BD113" s="78"/>
      <c r="BE113" s="78"/>
      <c r="BF113" s="78"/>
      <c r="BG113" s="71" t="s">
        <v>58</v>
      </c>
      <c r="BH113" s="71"/>
      <c r="BI113" s="71"/>
      <c r="BJ113" s="71"/>
      <c r="BK113" s="71"/>
      <c r="BL113" s="71" t="s">
        <v>59</v>
      </c>
      <c r="BM113" s="71"/>
      <c r="BN113" s="71"/>
      <c r="BO113" s="71"/>
      <c r="BP113" s="71"/>
      <c r="BQ113" s="71" t="s">
        <v>93</v>
      </c>
      <c r="BR113" s="71"/>
      <c r="BS113" s="71"/>
      <c r="BT113" s="71"/>
      <c r="BU113" s="78" t="s">
        <v>170</v>
      </c>
      <c r="BV113" s="78"/>
      <c r="BW113" s="78"/>
      <c r="BX113" s="78"/>
      <c r="BY113" s="78"/>
      <c r="CA113" t="s">
        <v>33</v>
      </c>
    </row>
    <row r="114" spans="1:79" s="4" customFormat="1" ht="12.75" customHeight="1" x14ac:dyDescent="0.2">
      <c r="A114" s="57">
        <v>1</v>
      </c>
      <c r="B114" s="58"/>
      <c r="C114" s="58"/>
      <c r="D114" s="60" t="s">
        <v>189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2"/>
      <c r="U114" s="64">
        <v>0</v>
      </c>
      <c r="V114" s="65"/>
      <c r="W114" s="65"/>
      <c r="X114" s="65"/>
      <c r="Y114" s="66"/>
      <c r="Z114" s="64">
        <v>0</v>
      </c>
      <c r="AA114" s="65"/>
      <c r="AB114" s="65"/>
      <c r="AC114" s="65"/>
      <c r="AD114" s="66"/>
      <c r="AE114" s="64">
        <v>0</v>
      </c>
      <c r="AF114" s="65"/>
      <c r="AG114" s="65"/>
      <c r="AH114" s="66"/>
      <c r="AI114" s="64">
        <f>IF(ISNUMBER(U114),U114,0)+IF(ISNUMBER(Z114),Z114,0)</f>
        <v>0</v>
      </c>
      <c r="AJ114" s="65"/>
      <c r="AK114" s="65"/>
      <c r="AL114" s="65"/>
      <c r="AM114" s="66"/>
      <c r="AN114" s="64">
        <v>7900</v>
      </c>
      <c r="AO114" s="65"/>
      <c r="AP114" s="65"/>
      <c r="AQ114" s="65"/>
      <c r="AR114" s="66"/>
      <c r="AS114" s="64">
        <v>0</v>
      </c>
      <c r="AT114" s="65"/>
      <c r="AU114" s="65"/>
      <c r="AV114" s="65"/>
      <c r="AW114" s="66"/>
      <c r="AX114" s="64">
        <v>0</v>
      </c>
      <c r="AY114" s="65"/>
      <c r="AZ114" s="65"/>
      <c r="BA114" s="66"/>
      <c r="BB114" s="64">
        <f>IF(ISNUMBER(AN114),AN114,0)+IF(ISNUMBER(AS114),AS114,0)</f>
        <v>7900</v>
      </c>
      <c r="BC114" s="65"/>
      <c r="BD114" s="65"/>
      <c r="BE114" s="65"/>
      <c r="BF114" s="66"/>
      <c r="BG114" s="64">
        <v>0</v>
      </c>
      <c r="BH114" s="65"/>
      <c r="BI114" s="65"/>
      <c r="BJ114" s="65"/>
      <c r="BK114" s="66"/>
      <c r="BL114" s="64">
        <v>0</v>
      </c>
      <c r="BM114" s="65"/>
      <c r="BN114" s="65"/>
      <c r="BO114" s="65"/>
      <c r="BP114" s="66"/>
      <c r="BQ114" s="64">
        <v>0</v>
      </c>
      <c r="BR114" s="65"/>
      <c r="BS114" s="65"/>
      <c r="BT114" s="66"/>
      <c r="BU114" s="64">
        <f>IF(ISNUMBER(BG114),BG114,0)+IF(ISNUMBER(BL114),BL114,0)</f>
        <v>0</v>
      </c>
      <c r="BV114" s="65"/>
      <c r="BW114" s="65"/>
      <c r="BX114" s="65"/>
      <c r="BY114" s="66"/>
      <c r="CA114" s="4" t="s">
        <v>34</v>
      </c>
    </row>
    <row r="115" spans="1:79" s="4" customFormat="1" ht="63.75" customHeight="1" x14ac:dyDescent="0.2">
      <c r="A115" s="57">
        <v>2</v>
      </c>
      <c r="B115" s="58"/>
      <c r="C115" s="58"/>
      <c r="D115" s="60" t="s">
        <v>190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2"/>
      <c r="U115" s="64">
        <v>1696343</v>
      </c>
      <c r="V115" s="65"/>
      <c r="W115" s="65"/>
      <c r="X115" s="65"/>
      <c r="Y115" s="66"/>
      <c r="Z115" s="64">
        <v>15000</v>
      </c>
      <c r="AA115" s="65"/>
      <c r="AB115" s="65"/>
      <c r="AC115" s="65"/>
      <c r="AD115" s="66"/>
      <c r="AE115" s="64">
        <v>0</v>
      </c>
      <c r="AF115" s="65"/>
      <c r="AG115" s="65"/>
      <c r="AH115" s="66"/>
      <c r="AI115" s="64">
        <f>IF(ISNUMBER(U115),U115,0)+IF(ISNUMBER(Z115),Z115,0)</f>
        <v>1711343</v>
      </c>
      <c r="AJ115" s="65"/>
      <c r="AK115" s="65"/>
      <c r="AL115" s="65"/>
      <c r="AM115" s="66"/>
      <c r="AN115" s="64">
        <v>2288732</v>
      </c>
      <c r="AO115" s="65"/>
      <c r="AP115" s="65"/>
      <c r="AQ115" s="65"/>
      <c r="AR115" s="66"/>
      <c r="AS115" s="64">
        <v>0</v>
      </c>
      <c r="AT115" s="65"/>
      <c r="AU115" s="65"/>
      <c r="AV115" s="65"/>
      <c r="AW115" s="66"/>
      <c r="AX115" s="64">
        <v>0</v>
      </c>
      <c r="AY115" s="65"/>
      <c r="AZ115" s="65"/>
      <c r="BA115" s="66"/>
      <c r="BB115" s="64">
        <f>IF(ISNUMBER(AN115),AN115,0)+IF(ISNUMBER(AS115),AS115,0)</f>
        <v>2288732</v>
      </c>
      <c r="BC115" s="65"/>
      <c r="BD115" s="65"/>
      <c r="BE115" s="65"/>
      <c r="BF115" s="66"/>
      <c r="BG115" s="64">
        <v>2340476</v>
      </c>
      <c r="BH115" s="65"/>
      <c r="BI115" s="65"/>
      <c r="BJ115" s="65"/>
      <c r="BK115" s="66"/>
      <c r="BL115" s="64">
        <v>0</v>
      </c>
      <c r="BM115" s="65"/>
      <c r="BN115" s="65"/>
      <c r="BO115" s="65"/>
      <c r="BP115" s="66"/>
      <c r="BQ115" s="64">
        <v>0</v>
      </c>
      <c r="BR115" s="65"/>
      <c r="BS115" s="65"/>
      <c r="BT115" s="66"/>
      <c r="BU115" s="64">
        <f>IF(ISNUMBER(BG115),BG115,0)+IF(ISNUMBER(BL115),BL115,0)</f>
        <v>2340476</v>
      </c>
      <c r="BV115" s="65"/>
      <c r="BW115" s="65"/>
      <c r="BX115" s="65"/>
      <c r="BY115" s="66"/>
    </row>
    <row r="116" spans="1:79" s="6" customFormat="1" ht="12.75" customHeight="1" x14ac:dyDescent="0.2">
      <c r="A116" s="82"/>
      <c r="B116" s="83"/>
      <c r="C116" s="83"/>
      <c r="D116" s="94" t="s">
        <v>147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6"/>
      <c r="U116" s="79">
        <v>1696343</v>
      </c>
      <c r="V116" s="80"/>
      <c r="W116" s="80"/>
      <c r="X116" s="80"/>
      <c r="Y116" s="81"/>
      <c r="Z116" s="79">
        <v>15000</v>
      </c>
      <c r="AA116" s="80"/>
      <c r="AB116" s="80"/>
      <c r="AC116" s="80"/>
      <c r="AD116" s="81"/>
      <c r="AE116" s="79">
        <v>0</v>
      </c>
      <c r="AF116" s="80"/>
      <c r="AG116" s="80"/>
      <c r="AH116" s="81"/>
      <c r="AI116" s="79">
        <f>IF(ISNUMBER(U116),U116,0)+IF(ISNUMBER(Z116),Z116,0)</f>
        <v>1711343</v>
      </c>
      <c r="AJ116" s="80"/>
      <c r="AK116" s="80"/>
      <c r="AL116" s="80"/>
      <c r="AM116" s="81"/>
      <c r="AN116" s="79">
        <v>2296632</v>
      </c>
      <c r="AO116" s="80"/>
      <c r="AP116" s="80"/>
      <c r="AQ116" s="80"/>
      <c r="AR116" s="81"/>
      <c r="AS116" s="79">
        <v>0</v>
      </c>
      <c r="AT116" s="80"/>
      <c r="AU116" s="80"/>
      <c r="AV116" s="80"/>
      <c r="AW116" s="81"/>
      <c r="AX116" s="79">
        <v>0</v>
      </c>
      <c r="AY116" s="80"/>
      <c r="AZ116" s="80"/>
      <c r="BA116" s="81"/>
      <c r="BB116" s="79">
        <f>IF(ISNUMBER(AN116),AN116,0)+IF(ISNUMBER(AS116),AS116,0)</f>
        <v>2296632</v>
      </c>
      <c r="BC116" s="80"/>
      <c r="BD116" s="80"/>
      <c r="BE116" s="80"/>
      <c r="BF116" s="81"/>
      <c r="BG116" s="79">
        <v>2340476</v>
      </c>
      <c r="BH116" s="80"/>
      <c r="BI116" s="80"/>
      <c r="BJ116" s="80"/>
      <c r="BK116" s="81"/>
      <c r="BL116" s="79">
        <v>0</v>
      </c>
      <c r="BM116" s="80"/>
      <c r="BN116" s="80"/>
      <c r="BO116" s="80"/>
      <c r="BP116" s="81"/>
      <c r="BQ116" s="79">
        <v>0</v>
      </c>
      <c r="BR116" s="80"/>
      <c r="BS116" s="80"/>
      <c r="BT116" s="81"/>
      <c r="BU116" s="79">
        <f>IF(ISNUMBER(BG116),BG116,0)+IF(ISNUMBER(BL116),BL116,0)</f>
        <v>2340476</v>
      </c>
      <c r="BV116" s="80"/>
      <c r="BW116" s="80"/>
      <c r="BX116" s="80"/>
      <c r="BY116" s="81"/>
    </row>
    <row r="118" spans="1:79" ht="14.25" customHeight="1" x14ac:dyDescent="0.2">
      <c r="A118" s="33" t="s">
        <v>266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</row>
    <row r="119" spans="1:79" ht="15" customHeight="1" x14ac:dyDescent="0.2">
      <c r="A119" s="46" t="s">
        <v>236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</row>
    <row r="120" spans="1:79" ht="23.1" customHeight="1" x14ac:dyDescent="0.2">
      <c r="A120" s="47" t="s">
        <v>6</v>
      </c>
      <c r="B120" s="48"/>
      <c r="C120" s="48"/>
      <c r="D120" s="47" t="s">
        <v>121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9"/>
      <c r="U120" s="53" t="s">
        <v>258</v>
      </c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 t="s">
        <v>263</v>
      </c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</row>
    <row r="121" spans="1:79" ht="54" customHeight="1" x14ac:dyDescent="0.2">
      <c r="A121" s="50"/>
      <c r="B121" s="51"/>
      <c r="C121" s="51"/>
      <c r="D121" s="50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2"/>
      <c r="U121" s="40" t="s">
        <v>4</v>
      </c>
      <c r="V121" s="41"/>
      <c r="W121" s="41"/>
      <c r="X121" s="41"/>
      <c r="Y121" s="42"/>
      <c r="Z121" s="40" t="s">
        <v>3</v>
      </c>
      <c r="AA121" s="41"/>
      <c r="AB121" s="41"/>
      <c r="AC121" s="41"/>
      <c r="AD121" s="42"/>
      <c r="AE121" s="43" t="s">
        <v>116</v>
      </c>
      <c r="AF121" s="44"/>
      <c r="AG121" s="44"/>
      <c r="AH121" s="44"/>
      <c r="AI121" s="45"/>
      <c r="AJ121" s="40" t="s">
        <v>5</v>
      </c>
      <c r="AK121" s="41"/>
      <c r="AL121" s="41"/>
      <c r="AM121" s="41"/>
      <c r="AN121" s="42"/>
      <c r="AO121" s="40" t="s">
        <v>4</v>
      </c>
      <c r="AP121" s="41"/>
      <c r="AQ121" s="41"/>
      <c r="AR121" s="41"/>
      <c r="AS121" s="42"/>
      <c r="AT121" s="40" t="s">
        <v>3</v>
      </c>
      <c r="AU121" s="41"/>
      <c r="AV121" s="41"/>
      <c r="AW121" s="41"/>
      <c r="AX121" s="42"/>
      <c r="AY121" s="43" t="s">
        <v>116</v>
      </c>
      <c r="AZ121" s="44"/>
      <c r="BA121" s="44"/>
      <c r="BB121" s="44"/>
      <c r="BC121" s="45"/>
      <c r="BD121" s="53" t="s">
        <v>96</v>
      </c>
      <c r="BE121" s="53"/>
      <c r="BF121" s="53"/>
      <c r="BG121" s="53"/>
      <c r="BH121" s="53"/>
    </row>
    <row r="122" spans="1:79" ht="15" customHeight="1" x14ac:dyDescent="0.2">
      <c r="A122" s="40" t="s">
        <v>169</v>
      </c>
      <c r="B122" s="41"/>
      <c r="C122" s="41"/>
      <c r="D122" s="40">
        <v>2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2"/>
      <c r="U122" s="40">
        <v>3</v>
      </c>
      <c r="V122" s="41"/>
      <c r="W122" s="41"/>
      <c r="X122" s="41"/>
      <c r="Y122" s="42"/>
      <c r="Z122" s="40">
        <v>4</v>
      </c>
      <c r="AA122" s="41"/>
      <c r="AB122" s="41"/>
      <c r="AC122" s="41"/>
      <c r="AD122" s="42"/>
      <c r="AE122" s="40">
        <v>5</v>
      </c>
      <c r="AF122" s="41"/>
      <c r="AG122" s="41"/>
      <c r="AH122" s="41"/>
      <c r="AI122" s="42"/>
      <c r="AJ122" s="40">
        <v>6</v>
      </c>
      <c r="AK122" s="41"/>
      <c r="AL122" s="41"/>
      <c r="AM122" s="41"/>
      <c r="AN122" s="42"/>
      <c r="AO122" s="40">
        <v>7</v>
      </c>
      <c r="AP122" s="41"/>
      <c r="AQ122" s="41"/>
      <c r="AR122" s="41"/>
      <c r="AS122" s="42"/>
      <c r="AT122" s="40">
        <v>8</v>
      </c>
      <c r="AU122" s="41"/>
      <c r="AV122" s="41"/>
      <c r="AW122" s="41"/>
      <c r="AX122" s="42"/>
      <c r="AY122" s="40">
        <v>9</v>
      </c>
      <c r="AZ122" s="41"/>
      <c r="BA122" s="41"/>
      <c r="BB122" s="41"/>
      <c r="BC122" s="42"/>
      <c r="BD122" s="40">
        <v>10</v>
      </c>
      <c r="BE122" s="41"/>
      <c r="BF122" s="41"/>
      <c r="BG122" s="41"/>
      <c r="BH122" s="42"/>
    </row>
    <row r="123" spans="1:79" s="1" customFormat="1" ht="12.75" hidden="1" customHeight="1" x14ac:dyDescent="0.2">
      <c r="A123" s="67" t="s">
        <v>69</v>
      </c>
      <c r="B123" s="68"/>
      <c r="C123" s="68"/>
      <c r="D123" s="67" t="s">
        <v>57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9"/>
      <c r="U123" s="67" t="s">
        <v>60</v>
      </c>
      <c r="V123" s="68"/>
      <c r="W123" s="68"/>
      <c r="X123" s="68"/>
      <c r="Y123" s="69"/>
      <c r="Z123" s="67" t="s">
        <v>61</v>
      </c>
      <c r="AA123" s="68"/>
      <c r="AB123" s="68"/>
      <c r="AC123" s="68"/>
      <c r="AD123" s="69"/>
      <c r="AE123" s="67" t="s">
        <v>94</v>
      </c>
      <c r="AF123" s="68"/>
      <c r="AG123" s="68"/>
      <c r="AH123" s="68"/>
      <c r="AI123" s="69"/>
      <c r="AJ123" s="54" t="s">
        <v>171</v>
      </c>
      <c r="AK123" s="55"/>
      <c r="AL123" s="55"/>
      <c r="AM123" s="55"/>
      <c r="AN123" s="56"/>
      <c r="AO123" s="67" t="s">
        <v>62</v>
      </c>
      <c r="AP123" s="68"/>
      <c r="AQ123" s="68"/>
      <c r="AR123" s="68"/>
      <c r="AS123" s="69"/>
      <c r="AT123" s="67" t="s">
        <v>63</v>
      </c>
      <c r="AU123" s="68"/>
      <c r="AV123" s="68"/>
      <c r="AW123" s="68"/>
      <c r="AX123" s="69"/>
      <c r="AY123" s="67" t="s">
        <v>95</v>
      </c>
      <c r="AZ123" s="68"/>
      <c r="BA123" s="68"/>
      <c r="BB123" s="68"/>
      <c r="BC123" s="69"/>
      <c r="BD123" s="78" t="s">
        <v>171</v>
      </c>
      <c r="BE123" s="78"/>
      <c r="BF123" s="78"/>
      <c r="BG123" s="78"/>
      <c r="BH123" s="78"/>
      <c r="CA123" s="1" t="s">
        <v>35</v>
      </c>
    </row>
    <row r="124" spans="1:79" s="4" customFormat="1" ht="12.75" customHeight="1" x14ac:dyDescent="0.2">
      <c r="A124" s="57">
        <v>1</v>
      </c>
      <c r="B124" s="58"/>
      <c r="C124" s="58"/>
      <c r="D124" s="60" t="s">
        <v>189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2"/>
      <c r="U124" s="64">
        <v>0</v>
      </c>
      <c r="V124" s="65"/>
      <c r="W124" s="65"/>
      <c r="X124" s="65"/>
      <c r="Y124" s="66"/>
      <c r="Z124" s="64">
        <v>0</v>
      </c>
      <c r="AA124" s="65"/>
      <c r="AB124" s="65"/>
      <c r="AC124" s="65"/>
      <c r="AD124" s="66"/>
      <c r="AE124" s="63">
        <v>0</v>
      </c>
      <c r="AF124" s="63"/>
      <c r="AG124" s="63"/>
      <c r="AH124" s="63"/>
      <c r="AI124" s="63"/>
      <c r="AJ124" s="93">
        <f>IF(ISNUMBER(U124),U124,0)+IF(ISNUMBER(Z124),Z124,0)</f>
        <v>0</v>
      </c>
      <c r="AK124" s="93"/>
      <c r="AL124" s="93"/>
      <c r="AM124" s="93"/>
      <c r="AN124" s="93"/>
      <c r="AO124" s="63">
        <v>0</v>
      </c>
      <c r="AP124" s="63"/>
      <c r="AQ124" s="63"/>
      <c r="AR124" s="63"/>
      <c r="AS124" s="63"/>
      <c r="AT124" s="93">
        <v>0</v>
      </c>
      <c r="AU124" s="93"/>
      <c r="AV124" s="93"/>
      <c r="AW124" s="93"/>
      <c r="AX124" s="93"/>
      <c r="AY124" s="63">
        <v>0</v>
      </c>
      <c r="AZ124" s="63"/>
      <c r="BA124" s="63"/>
      <c r="BB124" s="63"/>
      <c r="BC124" s="63"/>
      <c r="BD124" s="93">
        <f>IF(ISNUMBER(AO124),AO124,0)+IF(ISNUMBER(AT124),AT124,0)</f>
        <v>0</v>
      </c>
      <c r="BE124" s="93"/>
      <c r="BF124" s="93"/>
      <c r="BG124" s="93"/>
      <c r="BH124" s="93"/>
      <c r="CA124" s="4" t="s">
        <v>36</v>
      </c>
    </row>
    <row r="125" spans="1:79" s="4" customFormat="1" ht="63.75" customHeight="1" x14ac:dyDescent="0.2">
      <c r="A125" s="57">
        <v>2</v>
      </c>
      <c r="B125" s="58"/>
      <c r="C125" s="58"/>
      <c r="D125" s="60" t="s">
        <v>190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2"/>
      <c r="U125" s="64">
        <v>2564892</v>
      </c>
      <c r="V125" s="65"/>
      <c r="W125" s="65"/>
      <c r="X125" s="65"/>
      <c r="Y125" s="66"/>
      <c r="Z125" s="64">
        <v>0</v>
      </c>
      <c r="AA125" s="65"/>
      <c r="AB125" s="65"/>
      <c r="AC125" s="65"/>
      <c r="AD125" s="66"/>
      <c r="AE125" s="63">
        <v>0</v>
      </c>
      <c r="AF125" s="63"/>
      <c r="AG125" s="63"/>
      <c r="AH125" s="63"/>
      <c r="AI125" s="63"/>
      <c r="AJ125" s="93">
        <f>IF(ISNUMBER(U125),U125,0)+IF(ISNUMBER(Z125),Z125,0)</f>
        <v>2564892</v>
      </c>
      <c r="AK125" s="93"/>
      <c r="AL125" s="93"/>
      <c r="AM125" s="93"/>
      <c r="AN125" s="93"/>
      <c r="AO125" s="63">
        <v>2745022</v>
      </c>
      <c r="AP125" s="63"/>
      <c r="AQ125" s="63"/>
      <c r="AR125" s="63"/>
      <c r="AS125" s="63"/>
      <c r="AT125" s="93">
        <v>0</v>
      </c>
      <c r="AU125" s="93"/>
      <c r="AV125" s="93"/>
      <c r="AW125" s="93"/>
      <c r="AX125" s="93"/>
      <c r="AY125" s="63">
        <v>0</v>
      </c>
      <c r="AZ125" s="63"/>
      <c r="BA125" s="63"/>
      <c r="BB125" s="63"/>
      <c r="BC125" s="63"/>
      <c r="BD125" s="93">
        <f>IF(ISNUMBER(AO125),AO125,0)+IF(ISNUMBER(AT125),AT125,0)</f>
        <v>2745022</v>
      </c>
      <c r="BE125" s="93"/>
      <c r="BF125" s="93"/>
      <c r="BG125" s="93"/>
      <c r="BH125" s="93"/>
    </row>
    <row r="126" spans="1:79" s="6" customFormat="1" ht="12.75" customHeight="1" x14ac:dyDescent="0.2">
      <c r="A126" s="82"/>
      <c r="B126" s="83"/>
      <c r="C126" s="83"/>
      <c r="D126" s="94" t="s">
        <v>147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6"/>
      <c r="U126" s="79">
        <v>2564892</v>
      </c>
      <c r="V126" s="80"/>
      <c r="W126" s="80"/>
      <c r="X126" s="80"/>
      <c r="Y126" s="81"/>
      <c r="Z126" s="79">
        <v>0</v>
      </c>
      <c r="AA126" s="80"/>
      <c r="AB126" s="80"/>
      <c r="AC126" s="80"/>
      <c r="AD126" s="81"/>
      <c r="AE126" s="92">
        <v>0</v>
      </c>
      <c r="AF126" s="92"/>
      <c r="AG126" s="92"/>
      <c r="AH126" s="92"/>
      <c r="AI126" s="92"/>
      <c r="AJ126" s="109">
        <f>IF(ISNUMBER(U126),U126,0)+IF(ISNUMBER(Z126),Z126,0)</f>
        <v>2564892</v>
      </c>
      <c r="AK126" s="109"/>
      <c r="AL126" s="109"/>
      <c r="AM126" s="109"/>
      <c r="AN126" s="109"/>
      <c r="AO126" s="92">
        <v>2745022</v>
      </c>
      <c r="AP126" s="92"/>
      <c r="AQ126" s="92"/>
      <c r="AR126" s="92"/>
      <c r="AS126" s="92"/>
      <c r="AT126" s="109">
        <v>0</v>
      </c>
      <c r="AU126" s="109"/>
      <c r="AV126" s="109"/>
      <c r="AW126" s="109"/>
      <c r="AX126" s="109"/>
      <c r="AY126" s="92">
        <v>0</v>
      </c>
      <c r="AZ126" s="92"/>
      <c r="BA126" s="92"/>
      <c r="BB126" s="92"/>
      <c r="BC126" s="92"/>
      <c r="BD126" s="109">
        <f>IF(ISNUMBER(AO126),AO126,0)+IF(ISNUMBER(AT126),AT126,0)</f>
        <v>2745022</v>
      </c>
      <c r="BE126" s="109"/>
      <c r="BF126" s="109"/>
      <c r="BG126" s="109"/>
      <c r="BH126" s="109"/>
    </row>
    <row r="127" spans="1:79" s="5" customFormat="1" ht="12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</row>
    <row r="129" spans="1:79" ht="14.25" customHeight="1" x14ac:dyDescent="0.2">
      <c r="A129" s="33" t="s">
        <v>152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</row>
    <row r="130" spans="1:79" ht="14.25" customHeight="1" x14ac:dyDescent="0.2">
      <c r="A130" s="33" t="s">
        <v>252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1:79" ht="23.1" customHeight="1" x14ac:dyDescent="0.2">
      <c r="A131" s="47" t="s">
        <v>6</v>
      </c>
      <c r="B131" s="48"/>
      <c r="C131" s="48"/>
      <c r="D131" s="53" t="s">
        <v>9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 t="s">
        <v>8</v>
      </c>
      <c r="R131" s="53"/>
      <c r="S131" s="53"/>
      <c r="T131" s="53"/>
      <c r="U131" s="53"/>
      <c r="V131" s="53" t="s">
        <v>7</v>
      </c>
      <c r="W131" s="53"/>
      <c r="X131" s="53"/>
      <c r="Y131" s="53"/>
      <c r="Z131" s="53"/>
      <c r="AA131" s="53"/>
      <c r="AB131" s="53"/>
      <c r="AC131" s="53"/>
      <c r="AD131" s="53"/>
      <c r="AE131" s="53"/>
      <c r="AF131" s="40" t="s">
        <v>237</v>
      </c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2"/>
      <c r="AU131" s="40" t="s">
        <v>240</v>
      </c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2"/>
      <c r="BJ131" s="40" t="s">
        <v>248</v>
      </c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2"/>
    </row>
    <row r="132" spans="1:79" ht="32.25" customHeight="1" x14ac:dyDescent="0.2">
      <c r="A132" s="50"/>
      <c r="B132" s="51"/>
      <c r="C132" s="51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 t="s">
        <v>4</v>
      </c>
      <c r="AG132" s="53"/>
      <c r="AH132" s="53"/>
      <c r="AI132" s="53"/>
      <c r="AJ132" s="53"/>
      <c r="AK132" s="53" t="s">
        <v>3</v>
      </c>
      <c r="AL132" s="53"/>
      <c r="AM132" s="53"/>
      <c r="AN132" s="53"/>
      <c r="AO132" s="53"/>
      <c r="AP132" s="53" t="s">
        <v>123</v>
      </c>
      <c r="AQ132" s="53"/>
      <c r="AR132" s="53"/>
      <c r="AS132" s="53"/>
      <c r="AT132" s="53"/>
      <c r="AU132" s="53" t="s">
        <v>4</v>
      </c>
      <c r="AV132" s="53"/>
      <c r="AW132" s="53"/>
      <c r="AX132" s="53"/>
      <c r="AY132" s="53"/>
      <c r="AZ132" s="53" t="s">
        <v>3</v>
      </c>
      <c r="BA132" s="53"/>
      <c r="BB132" s="53"/>
      <c r="BC132" s="53"/>
      <c r="BD132" s="53"/>
      <c r="BE132" s="53" t="s">
        <v>90</v>
      </c>
      <c r="BF132" s="53"/>
      <c r="BG132" s="53"/>
      <c r="BH132" s="53"/>
      <c r="BI132" s="53"/>
      <c r="BJ132" s="53" t="s">
        <v>4</v>
      </c>
      <c r="BK132" s="53"/>
      <c r="BL132" s="53"/>
      <c r="BM132" s="53"/>
      <c r="BN132" s="53"/>
      <c r="BO132" s="53" t="s">
        <v>3</v>
      </c>
      <c r="BP132" s="53"/>
      <c r="BQ132" s="53"/>
      <c r="BR132" s="53"/>
      <c r="BS132" s="53"/>
      <c r="BT132" s="53" t="s">
        <v>97</v>
      </c>
      <c r="BU132" s="53"/>
      <c r="BV132" s="53"/>
      <c r="BW132" s="53"/>
      <c r="BX132" s="53"/>
    </row>
    <row r="133" spans="1:79" ht="15" customHeight="1" x14ac:dyDescent="0.2">
      <c r="A133" s="40">
        <v>1</v>
      </c>
      <c r="B133" s="41"/>
      <c r="C133" s="41"/>
      <c r="D133" s="53">
        <v>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>
        <v>3</v>
      </c>
      <c r="R133" s="53"/>
      <c r="S133" s="53"/>
      <c r="T133" s="53"/>
      <c r="U133" s="53"/>
      <c r="V133" s="53">
        <v>4</v>
      </c>
      <c r="W133" s="53"/>
      <c r="X133" s="53"/>
      <c r="Y133" s="53"/>
      <c r="Z133" s="53"/>
      <c r="AA133" s="53"/>
      <c r="AB133" s="53"/>
      <c r="AC133" s="53"/>
      <c r="AD133" s="53"/>
      <c r="AE133" s="53"/>
      <c r="AF133" s="53">
        <v>5</v>
      </c>
      <c r="AG133" s="53"/>
      <c r="AH133" s="53"/>
      <c r="AI133" s="53"/>
      <c r="AJ133" s="53"/>
      <c r="AK133" s="53">
        <v>6</v>
      </c>
      <c r="AL133" s="53"/>
      <c r="AM133" s="53"/>
      <c r="AN133" s="53"/>
      <c r="AO133" s="53"/>
      <c r="AP133" s="53">
        <v>7</v>
      </c>
      <c r="AQ133" s="53"/>
      <c r="AR133" s="53"/>
      <c r="AS133" s="53"/>
      <c r="AT133" s="53"/>
      <c r="AU133" s="53">
        <v>8</v>
      </c>
      <c r="AV133" s="53"/>
      <c r="AW133" s="53"/>
      <c r="AX133" s="53"/>
      <c r="AY133" s="53"/>
      <c r="AZ133" s="53">
        <v>9</v>
      </c>
      <c r="BA133" s="53"/>
      <c r="BB133" s="53"/>
      <c r="BC133" s="53"/>
      <c r="BD133" s="53"/>
      <c r="BE133" s="53">
        <v>10</v>
      </c>
      <c r="BF133" s="53"/>
      <c r="BG133" s="53"/>
      <c r="BH133" s="53"/>
      <c r="BI133" s="53"/>
      <c r="BJ133" s="53">
        <v>11</v>
      </c>
      <c r="BK133" s="53"/>
      <c r="BL133" s="53"/>
      <c r="BM133" s="53"/>
      <c r="BN133" s="53"/>
      <c r="BO133" s="53">
        <v>12</v>
      </c>
      <c r="BP133" s="53"/>
      <c r="BQ133" s="53"/>
      <c r="BR133" s="53"/>
      <c r="BS133" s="53"/>
      <c r="BT133" s="53">
        <v>13</v>
      </c>
      <c r="BU133" s="53"/>
      <c r="BV133" s="53"/>
      <c r="BW133" s="53"/>
      <c r="BX133" s="53"/>
    </row>
    <row r="134" spans="1:79" ht="10.5" hidden="1" customHeight="1" x14ac:dyDescent="0.2">
      <c r="A134" s="67" t="s">
        <v>154</v>
      </c>
      <c r="B134" s="68"/>
      <c r="C134" s="68"/>
      <c r="D134" s="53" t="s">
        <v>57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 t="s">
        <v>70</v>
      </c>
      <c r="R134" s="53"/>
      <c r="S134" s="53"/>
      <c r="T134" s="53"/>
      <c r="U134" s="53"/>
      <c r="V134" s="53" t="s">
        <v>71</v>
      </c>
      <c r="W134" s="53"/>
      <c r="X134" s="53"/>
      <c r="Y134" s="53"/>
      <c r="Z134" s="53"/>
      <c r="AA134" s="53"/>
      <c r="AB134" s="53"/>
      <c r="AC134" s="53"/>
      <c r="AD134" s="53"/>
      <c r="AE134" s="53"/>
      <c r="AF134" s="71" t="s">
        <v>111</v>
      </c>
      <c r="AG134" s="71"/>
      <c r="AH134" s="71"/>
      <c r="AI134" s="71"/>
      <c r="AJ134" s="71"/>
      <c r="AK134" s="97" t="s">
        <v>112</v>
      </c>
      <c r="AL134" s="97"/>
      <c r="AM134" s="97"/>
      <c r="AN134" s="97"/>
      <c r="AO134" s="97"/>
      <c r="AP134" s="78" t="s">
        <v>192</v>
      </c>
      <c r="AQ134" s="78"/>
      <c r="AR134" s="78"/>
      <c r="AS134" s="78"/>
      <c r="AT134" s="78"/>
      <c r="AU134" s="71" t="s">
        <v>113</v>
      </c>
      <c r="AV134" s="71"/>
      <c r="AW134" s="71"/>
      <c r="AX134" s="71"/>
      <c r="AY134" s="71"/>
      <c r="AZ134" s="97" t="s">
        <v>114</v>
      </c>
      <c r="BA134" s="97"/>
      <c r="BB134" s="97"/>
      <c r="BC134" s="97"/>
      <c r="BD134" s="97"/>
      <c r="BE134" s="78" t="s">
        <v>192</v>
      </c>
      <c r="BF134" s="78"/>
      <c r="BG134" s="78"/>
      <c r="BH134" s="78"/>
      <c r="BI134" s="78"/>
      <c r="BJ134" s="71" t="s">
        <v>105</v>
      </c>
      <c r="BK134" s="71"/>
      <c r="BL134" s="71"/>
      <c r="BM134" s="71"/>
      <c r="BN134" s="71"/>
      <c r="BO134" s="97" t="s">
        <v>106</v>
      </c>
      <c r="BP134" s="97"/>
      <c r="BQ134" s="97"/>
      <c r="BR134" s="97"/>
      <c r="BS134" s="97"/>
      <c r="BT134" s="78" t="s">
        <v>192</v>
      </c>
      <c r="BU134" s="78"/>
      <c r="BV134" s="78"/>
      <c r="BW134" s="78"/>
      <c r="BX134" s="78"/>
      <c r="CA134" t="s">
        <v>37</v>
      </c>
    </row>
    <row r="135" spans="1:79" s="6" customFormat="1" ht="15" customHeight="1" x14ac:dyDescent="0.2">
      <c r="A135" s="82">
        <v>0</v>
      </c>
      <c r="B135" s="83"/>
      <c r="C135" s="83"/>
      <c r="D135" s="99" t="s">
        <v>191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CA135" s="6" t="s">
        <v>38</v>
      </c>
    </row>
    <row r="136" spans="1:79" s="4" customFormat="1" ht="27" customHeight="1" x14ac:dyDescent="0.2">
      <c r="A136" s="57">
        <v>1</v>
      </c>
      <c r="B136" s="58"/>
      <c r="C136" s="58"/>
      <c r="D136" s="124" t="s">
        <v>193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53" t="s">
        <v>194</v>
      </c>
      <c r="R136" s="53"/>
      <c r="S136" s="53"/>
      <c r="T136" s="53"/>
      <c r="U136" s="53"/>
      <c r="V136" s="53" t="s">
        <v>195</v>
      </c>
      <c r="W136" s="53"/>
      <c r="X136" s="53"/>
      <c r="Y136" s="53"/>
      <c r="Z136" s="53"/>
      <c r="AA136" s="53"/>
      <c r="AB136" s="53"/>
      <c r="AC136" s="53"/>
      <c r="AD136" s="53"/>
      <c r="AE136" s="53"/>
      <c r="AF136" s="100">
        <v>1</v>
      </c>
      <c r="AG136" s="100"/>
      <c r="AH136" s="100"/>
      <c r="AI136" s="100"/>
      <c r="AJ136" s="100"/>
      <c r="AK136" s="100">
        <v>0</v>
      </c>
      <c r="AL136" s="100"/>
      <c r="AM136" s="100"/>
      <c r="AN136" s="100"/>
      <c r="AO136" s="100"/>
      <c r="AP136" s="100">
        <v>1</v>
      </c>
      <c r="AQ136" s="100"/>
      <c r="AR136" s="100"/>
      <c r="AS136" s="100"/>
      <c r="AT136" s="100"/>
      <c r="AU136" s="100">
        <v>1</v>
      </c>
      <c r="AV136" s="100"/>
      <c r="AW136" s="100"/>
      <c r="AX136" s="100"/>
      <c r="AY136" s="100"/>
      <c r="AZ136" s="100">
        <v>0</v>
      </c>
      <c r="BA136" s="100"/>
      <c r="BB136" s="100"/>
      <c r="BC136" s="100"/>
      <c r="BD136" s="100"/>
      <c r="BE136" s="100">
        <v>1</v>
      </c>
      <c r="BF136" s="100"/>
      <c r="BG136" s="100"/>
      <c r="BH136" s="100"/>
      <c r="BI136" s="100"/>
      <c r="BJ136" s="100">
        <v>1</v>
      </c>
      <c r="BK136" s="100"/>
      <c r="BL136" s="100"/>
      <c r="BM136" s="100"/>
      <c r="BN136" s="100"/>
      <c r="BO136" s="100">
        <v>0</v>
      </c>
      <c r="BP136" s="100"/>
      <c r="BQ136" s="100"/>
      <c r="BR136" s="100"/>
      <c r="BS136" s="100"/>
      <c r="BT136" s="100">
        <v>1</v>
      </c>
      <c r="BU136" s="100"/>
      <c r="BV136" s="100"/>
      <c r="BW136" s="100"/>
      <c r="BX136" s="100"/>
    </row>
    <row r="137" spans="1:79" s="4" customFormat="1" ht="15" customHeight="1" x14ac:dyDescent="0.2">
      <c r="A137" s="57">
        <v>1</v>
      </c>
      <c r="B137" s="58"/>
      <c r="C137" s="58"/>
      <c r="D137" s="124" t="s">
        <v>196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53" t="s">
        <v>194</v>
      </c>
      <c r="R137" s="53"/>
      <c r="S137" s="53"/>
      <c r="T137" s="53"/>
      <c r="U137" s="53"/>
      <c r="V137" s="53" t="s">
        <v>197</v>
      </c>
      <c r="W137" s="53"/>
      <c r="X137" s="53"/>
      <c r="Y137" s="53"/>
      <c r="Z137" s="53"/>
      <c r="AA137" s="53"/>
      <c r="AB137" s="53"/>
      <c r="AC137" s="53"/>
      <c r="AD137" s="53"/>
      <c r="AE137" s="53"/>
      <c r="AF137" s="100">
        <v>9.25</v>
      </c>
      <c r="AG137" s="100"/>
      <c r="AH137" s="100"/>
      <c r="AI137" s="100"/>
      <c r="AJ137" s="100"/>
      <c r="AK137" s="100">
        <v>0</v>
      </c>
      <c r="AL137" s="100"/>
      <c r="AM137" s="100"/>
      <c r="AN137" s="100"/>
      <c r="AO137" s="100"/>
      <c r="AP137" s="100">
        <v>9.25</v>
      </c>
      <c r="AQ137" s="100"/>
      <c r="AR137" s="100"/>
      <c r="AS137" s="100"/>
      <c r="AT137" s="100"/>
      <c r="AU137" s="100">
        <v>9.25</v>
      </c>
      <c r="AV137" s="100"/>
      <c r="AW137" s="100"/>
      <c r="AX137" s="100"/>
      <c r="AY137" s="100"/>
      <c r="AZ137" s="100">
        <v>0</v>
      </c>
      <c r="BA137" s="100"/>
      <c r="BB137" s="100"/>
      <c r="BC137" s="100"/>
      <c r="BD137" s="100"/>
      <c r="BE137" s="100">
        <v>9.25</v>
      </c>
      <c r="BF137" s="100"/>
      <c r="BG137" s="100"/>
      <c r="BH137" s="100"/>
      <c r="BI137" s="100"/>
      <c r="BJ137" s="100">
        <v>9.25</v>
      </c>
      <c r="BK137" s="100"/>
      <c r="BL137" s="100"/>
      <c r="BM137" s="100"/>
      <c r="BN137" s="100"/>
      <c r="BO137" s="100">
        <v>0</v>
      </c>
      <c r="BP137" s="100"/>
      <c r="BQ137" s="100"/>
      <c r="BR137" s="100"/>
      <c r="BS137" s="100"/>
      <c r="BT137" s="100">
        <v>9.25</v>
      </c>
      <c r="BU137" s="100"/>
      <c r="BV137" s="100"/>
      <c r="BW137" s="100"/>
      <c r="BX137" s="100"/>
    </row>
    <row r="138" spans="1:79" s="6" customFormat="1" ht="15" customHeight="1" x14ac:dyDescent="0.2">
      <c r="A138" s="82">
        <v>0</v>
      </c>
      <c r="B138" s="83"/>
      <c r="C138" s="83"/>
      <c r="D138" s="123" t="s">
        <v>198</v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6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</row>
    <row r="139" spans="1:79" s="4" customFormat="1" ht="42.75" customHeight="1" x14ac:dyDescent="0.2">
      <c r="A139" s="57">
        <v>2</v>
      </c>
      <c r="B139" s="58"/>
      <c r="C139" s="58"/>
      <c r="D139" s="124" t="s">
        <v>199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53" t="s">
        <v>200</v>
      </c>
      <c r="R139" s="53"/>
      <c r="S139" s="53"/>
      <c r="T139" s="53"/>
      <c r="U139" s="53"/>
      <c r="V139" s="53" t="s">
        <v>201</v>
      </c>
      <c r="W139" s="53"/>
      <c r="X139" s="53"/>
      <c r="Y139" s="53"/>
      <c r="Z139" s="53"/>
      <c r="AA139" s="53"/>
      <c r="AB139" s="53"/>
      <c r="AC139" s="53"/>
      <c r="AD139" s="53"/>
      <c r="AE139" s="53"/>
      <c r="AF139" s="100">
        <v>47</v>
      </c>
      <c r="AG139" s="100"/>
      <c r="AH139" s="100"/>
      <c r="AI139" s="100"/>
      <c r="AJ139" s="100"/>
      <c r="AK139" s="100">
        <v>0</v>
      </c>
      <c r="AL139" s="100"/>
      <c r="AM139" s="100"/>
      <c r="AN139" s="100"/>
      <c r="AO139" s="100"/>
      <c r="AP139" s="100">
        <v>47</v>
      </c>
      <c r="AQ139" s="100"/>
      <c r="AR139" s="100"/>
      <c r="AS139" s="100"/>
      <c r="AT139" s="100"/>
      <c r="AU139" s="100">
        <v>46</v>
      </c>
      <c r="AV139" s="100"/>
      <c r="AW139" s="100"/>
      <c r="AX139" s="100"/>
      <c r="AY139" s="100"/>
      <c r="AZ139" s="100">
        <v>0</v>
      </c>
      <c r="BA139" s="100"/>
      <c r="BB139" s="100"/>
      <c r="BC139" s="100"/>
      <c r="BD139" s="100"/>
      <c r="BE139" s="100">
        <v>46</v>
      </c>
      <c r="BF139" s="100"/>
      <c r="BG139" s="100"/>
      <c r="BH139" s="100"/>
      <c r="BI139" s="100"/>
      <c r="BJ139" s="100">
        <v>40</v>
      </c>
      <c r="BK139" s="100"/>
      <c r="BL139" s="100"/>
      <c r="BM139" s="100"/>
      <c r="BN139" s="100"/>
      <c r="BO139" s="100">
        <v>0</v>
      </c>
      <c r="BP139" s="100"/>
      <c r="BQ139" s="100"/>
      <c r="BR139" s="100"/>
      <c r="BS139" s="100"/>
      <c r="BT139" s="100">
        <v>40</v>
      </c>
      <c r="BU139" s="100"/>
      <c r="BV139" s="100"/>
      <c r="BW139" s="100"/>
      <c r="BX139" s="100"/>
    </row>
    <row r="140" spans="1:79" s="6" customFormat="1" ht="15" customHeight="1" x14ac:dyDescent="0.2">
      <c r="A140" s="82">
        <v>0</v>
      </c>
      <c r="B140" s="83"/>
      <c r="C140" s="83"/>
      <c r="D140" s="123" t="s">
        <v>202</v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6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</row>
    <row r="141" spans="1:79" s="4" customFormat="1" ht="42.75" customHeight="1" x14ac:dyDescent="0.2">
      <c r="A141" s="57">
        <v>3</v>
      </c>
      <c r="B141" s="58"/>
      <c r="C141" s="58"/>
      <c r="D141" s="124" t="s">
        <v>203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2"/>
      <c r="Q141" s="53" t="s">
        <v>204</v>
      </c>
      <c r="R141" s="53"/>
      <c r="S141" s="53"/>
      <c r="T141" s="53"/>
      <c r="U141" s="53"/>
      <c r="V141" s="53" t="s">
        <v>205</v>
      </c>
      <c r="W141" s="53"/>
      <c r="X141" s="53"/>
      <c r="Y141" s="53"/>
      <c r="Z141" s="53"/>
      <c r="AA141" s="53"/>
      <c r="AB141" s="53"/>
      <c r="AC141" s="53"/>
      <c r="AD141" s="53"/>
      <c r="AE141" s="53"/>
      <c r="AF141" s="100">
        <v>36092.400000000001</v>
      </c>
      <c r="AG141" s="100"/>
      <c r="AH141" s="100"/>
      <c r="AI141" s="100"/>
      <c r="AJ141" s="100"/>
      <c r="AK141" s="100">
        <v>0</v>
      </c>
      <c r="AL141" s="100"/>
      <c r="AM141" s="100"/>
      <c r="AN141" s="100"/>
      <c r="AO141" s="100"/>
      <c r="AP141" s="100">
        <v>36092.400000000001</v>
      </c>
      <c r="AQ141" s="100"/>
      <c r="AR141" s="100"/>
      <c r="AS141" s="100"/>
      <c r="AT141" s="100"/>
      <c r="AU141" s="100">
        <v>49926.78</v>
      </c>
      <c r="AV141" s="100"/>
      <c r="AW141" s="100"/>
      <c r="AX141" s="100"/>
      <c r="AY141" s="100"/>
      <c r="AZ141" s="100">
        <v>0</v>
      </c>
      <c r="BA141" s="100"/>
      <c r="BB141" s="100"/>
      <c r="BC141" s="100"/>
      <c r="BD141" s="100"/>
      <c r="BE141" s="100">
        <v>49926.78</v>
      </c>
      <c r="BF141" s="100"/>
      <c r="BG141" s="100"/>
      <c r="BH141" s="100"/>
      <c r="BI141" s="100"/>
      <c r="BJ141" s="100">
        <v>58511.9</v>
      </c>
      <c r="BK141" s="100"/>
      <c r="BL141" s="100"/>
      <c r="BM141" s="100"/>
      <c r="BN141" s="100"/>
      <c r="BO141" s="100">
        <v>0</v>
      </c>
      <c r="BP141" s="100"/>
      <c r="BQ141" s="100"/>
      <c r="BR141" s="100"/>
      <c r="BS141" s="100"/>
      <c r="BT141" s="100">
        <v>58511.9</v>
      </c>
      <c r="BU141" s="100"/>
      <c r="BV141" s="100"/>
      <c r="BW141" s="100"/>
      <c r="BX141" s="100"/>
    </row>
    <row r="142" spans="1:79" s="4" customFormat="1" ht="45" customHeight="1" x14ac:dyDescent="0.2">
      <c r="A142" s="57">
        <v>3</v>
      </c>
      <c r="B142" s="58"/>
      <c r="C142" s="58"/>
      <c r="D142" s="124" t="s">
        <v>206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2"/>
      <c r="Q142" s="53" t="s">
        <v>200</v>
      </c>
      <c r="R142" s="53"/>
      <c r="S142" s="53"/>
      <c r="T142" s="53"/>
      <c r="U142" s="53"/>
      <c r="V142" s="53" t="s">
        <v>207</v>
      </c>
      <c r="W142" s="53"/>
      <c r="X142" s="53"/>
      <c r="Y142" s="53"/>
      <c r="Z142" s="53"/>
      <c r="AA142" s="53"/>
      <c r="AB142" s="53"/>
      <c r="AC142" s="53"/>
      <c r="AD142" s="53"/>
      <c r="AE142" s="53"/>
      <c r="AF142" s="100">
        <v>20</v>
      </c>
      <c r="AG142" s="100"/>
      <c r="AH142" s="100"/>
      <c r="AI142" s="100"/>
      <c r="AJ142" s="100"/>
      <c r="AK142" s="100">
        <v>0</v>
      </c>
      <c r="AL142" s="100"/>
      <c r="AM142" s="100"/>
      <c r="AN142" s="100"/>
      <c r="AO142" s="100"/>
      <c r="AP142" s="100">
        <v>20</v>
      </c>
      <c r="AQ142" s="100"/>
      <c r="AR142" s="100"/>
      <c r="AS142" s="100"/>
      <c r="AT142" s="100"/>
      <c r="AU142" s="100">
        <v>15</v>
      </c>
      <c r="AV142" s="100"/>
      <c r="AW142" s="100"/>
      <c r="AX142" s="100"/>
      <c r="AY142" s="100"/>
      <c r="AZ142" s="100">
        <v>0</v>
      </c>
      <c r="BA142" s="100"/>
      <c r="BB142" s="100"/>
      <c r="BC142" s="100"/>
      <c r="BD142" s="100"/>
      <c r="BE142" s="100">
        <v>15</v>
      </c>
      <c r="BF142" s="100"/>
      <c r="BG142" s="100"/>
      <c r="BH142" s="100"/>
      <c r="BI142" s="100"/>
      <c r="BJ142" s="100">
        <v>10</v>
      </c>
      <c r="BK142" s="100"/>
      <c r="BL142" s="100"/>
      <c r="BM142" s="100"/>
      <c r="BN142" s="100"/>
      <c r="BO142" s="100">
        <v>0</v>
      </c>
      <c r="BP142" s="100"/>
      <c r="BQ142" s="100"/>
      <c r="BR142" s="100"/>
      <c r="BS142" s="100"/>
      <c r="BT142" s="100">
        <v>10</v>
      </c>
      <c r="BU142" s="100"/>
      <c r="BV142" s="100"/>
      <c r="BW142" s="100"/>
      <c r="BX142" s="100"/>
    </row>
    <row r="143" spans="1:79" s="6" customFormat="1" ht="15" customHeight="1" x14ac:dyDescent="0.2">
      <c r="A143" s="82">
        <v>0</v>
      </c>
      <c r="B143" s="83"/>
      <c r="C143" s="83"/>
      <c r="D143" s="123" t="s">
        <v>208</v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6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</row>
    <row r="144" spans="1:79" s="4" customFormat="1" ht="44.25" customHeight="1" x14ac:dyDescent="0.2">
      <c r="A144" s="57">
        <v>4</v>
      </c>
      <c r="B144" s="58"/>
      <c r="C144" s="58"/>
      <c r="D144" s="124" t="s">
        <v>209</v>
      </c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2"/>
      <c r="Q144" s="53" t="s">
        <v>210</v>
      </c>
      <c r="R144" s="53"/>
      <c r="S144" s="53"/>
      <c r="T144" s="53"/>
      <c r="U144" s="53"/>
      <c r="V144" s="53" t="s">
        <v>205</v>
      </c>
      <c r="W144" s="53"/>
      <c r="X144" s="53"/>
      <c r="Y144" s="53"/>
      <c r="Z144" s="53"/>
      <c r="AA144" s="53"/>
      <c r="AB144" s="53"/>
      <c r="AC144" s="53"/>
      <c r="AD144" s="53"/>
      <c r="AE144" s="53"/>
      <c r="AF144" s="100">
        <v>100</v>
      </c>
      <c r="AG144" s="100"/>
      <c r="AH144" s="100"/>
      <c r="AI144" s="100"/>
      <c r="AJ144" s="100"/>
      <c r="AK144" s="100">
        <v>0</v>
      </c>
      <c r="AL144" s="100"/>
      <c r="AM144" s="100"/>
      <c r="AN144" s="100"/>
      <c r="AO144" s="100"/>
      <c r="AP144" s="100">
        <v>100</v>
      </c>
      <c r="AQ144" s="100"/>
      <c r="AR144" s="100"/>
      <c r="AS144" s="100"/>
      <c r="AT144" s="100"/>
      <c r="AU144" s="100">
        <v>100</v>
      </c>
      <c r="AV144" s="100"/>
      <c r="AW144" s="100"/>
      <c r="AX144" s="100"/>
      <c r="AY144" s="100"/>
      <c r="AZ144" s="100">
        <v>0</v>
      </c>
      <c r="BA144" s="100"/>
      <c r="BB144" s="100"/>
      <c r="BC144" s="100"/>
      <c r="BD144" s="100"/>
      <c r="BE144" s="100">
        <v>100</v>
      </c>
      <c r="BF144" s="100"/>
      <c r="BG144" s="100"/>
      <c r="BH144" s="100"/>
      <c r="BI144" s="100"/>
      <c r="BJ144" s="100">
        <v>100</v>
      </c>
      <c r="BK144" s="100"/>
      <c r="BL144" s="100"/>
      <c r="BM144" s="100"/>
      <c r="BN144" s="100"/>
      <c r="BO144" s="100">
        <v>0</v>
      </c>
      <c r="BP144" s="100"/>
      <c r="BQ144" s="100"/>
      <c r="BR144" s="100"/>
      <c r="BS144" s="100"/>
      <c r="BT144" s="100">
        <v>100</v>
      </c>
      <c r="BU144" s="100"/>
      <c r="BV144" s="100"/>
      <c r="BW144" s="100"/>
      <c r="BX144" s="100"/>
    </row>
    <row r="145" spans="1:79" s="4" customFormat="1" ht="60" customHeight="1" x14ac:dyDescent="0.2">
      <c r="A145" s="57">
        <v>4</v>
      </c>
      <c r="B145" s="58"/>
      <c r="C145" s="58"/>
      <c r="D145" s="124" t="s">
        <v>211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2"/>
      <c r="Q145" s="53" t="s">
        <v>210</v>
      </c>
      <c r="R145" s="53"/>
      <c r="S145" s="53"/>
      <c r="T145" s="53"/>
      <c r="U145" s="53"/>
      <c r="V145" s="53" t="s">
        <v>205</v>
      </c>
      <c r="W145" s="53"/>
      <c r="X145" s="53"/>
      <c r="Y145" s="53"/>
      <c r="Z145" s="53"/>
      <c r="AA145" s="53"/>
      <c r="AB145" s="53"/>
      <c r="AC145" s="53"/>
      <c r="AD145" s="53"/>
      <c r="AE145" s="53"/>
      <c r="AF145" s="100">
        <v>42.55</v>
      </c>
      <c r="AG145" s="100"/>
      <c r="AH145" s="100"/>
      <c r="AI145" s="100"/>
      <c r="AJ145" s="100"/>
      <c r="AK145" s="100">
        <v>0</v>
      </c>
      <c r="AL145" s="100"/>
      <c r="AM145" s="100"/>
      <c r="AN145" s="100"/>
      <c r="AO145" s="100"/>
      <c r="AP145" s="100">
        <v>42.55</v>
      </c>
      <c r="AQ145" s="100"/>
      <c r="AR145" s="100"/>
      <c r="AS145" s="100"/>
      <c r="AT145" s="100"/>
      <c r="AU145" s="100">
        <v>32.6</v>
      </c>
      <c r="AV145" s="100"/>
      <c r="AW145" s="100"/>
      <c r="AX145" s="100"/>
      <c r="AY145" s="100"/>
      <c r="AZ145" s="100">
        <v>0</v>
      </c>
      <c r="BA145" s="100"/>
      <c r="BB145" s="100"/>
      <c r="BC145" s="100"/>
      <c r="BD145" s="100"/>
      <c r="BE145" s="100">
        <v>32.6</v>
      </c>
      <c r="BF145" s="100"/>
      <c r="BG145" s="100"/>
      <c r="BH145" s="100"/>
      <c r="BI145" s="100"/>
      <c r="BJ145" s="100">
        <v>25</v>
      </c>
      <c r="BK145" s="100"/>
      <c r="BL145" s="100"/>
      <c r="BM145" s="100"/>
      <c r="BN145" s="100"/>
      <c r="BO145" s="100">
        <v>0</v>
      </c>
      <c r="BP145" s="100"/>
      <c r="BQ145" s="100"/>
      <c r="BR145" s="100"/>
      <c r="BS145" s="100"/>
      <c r="BT145" s="100">
        <v>25</v>
      </c>
      <c r="BU145" s="100"/>
      <c r="BV145" s="100"/>
      <c r="BW145" s="100"/>
      <c r="BX145" s="100"/>
    </row>
    <row r="147" spans="1:79" ht="14.25" customHeight="1" x14ac:dyDescent="0.2">
      <c r="A147" s="33" t="s">
        <v>267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79" ht="23.1" customHeight="1" x14ac:dyDescent="0.2">
      <c r="A148" s="47" t="s">
        <v>6</v>
      </c>
      <c r="B148" s="48"/>
      <c r="C148" s="48"/>
      <c r="D148" s="53" t="s">
        <v>9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 t="s">
        <v>8</v>
      </c>
      <c r="R148" s="53"/>
      <c r="S148" s="53"/>
      <c r="T148" s="53"/>
      <c r="U148" s="53"/>
      <c r="V148" s="53" t="s">
        <v>7</v>
      </c>
      <c r="W148" s="53"/>
      <c r="X148" s="53"/>
      <c r="Y148" s="53"/>
      <c r="Z148" s="53"/>
      <c r="AA148" s="53"/>
      <c r="AB148" s="53"/>
      <c r="AC148" s="53"/>
      <c r="AD148" s="53"/>
      <c r="AE148" s="53"/>
      <c r="AF148" s="40" t="s">
        <v>258</v>
      </c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2"/>
      <c r="AU148" s="40" t="s">
        <v>263</v>
      </c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2"/>
    </row>
    <row r="149" spans="1:79" ht="28.5" customHeight="1" x14ac:dyDescent="0.2">
      <c r="A149" s="50"/>
      <c r="B149" s="51"/>
      <c r="C149" s="51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 t="s">
        <v>4</v>
      </c>
      <c r="AG149" s="53"/>
      <c r="AH149" s="53"/>
      <c r="AI149" s="53"/>
      <c r="AJ149" s="53"/>
      <c r="AK149" s="53" t="s">
        <v>3</v>
      </c>
      <c r="AL149" s="53"/>
      <c r="AM149" s="53"/>
      <c r="AN149" s="53"/>
      <c r="AO149" s="53"/>
      <c r="AP149" s="53" t="s">
        <v>123</v>
      </c>
      <c r="AQ149" s="53"/>
      <c r="AR149" s="53"/>
      <c r="AS149" s="53"/>
      <c r="AT149" s="53"/>
      <c r="AU149" s="53" t="s">
        <v>4</v>
      </c>
      <c r="AV149" s="53"/>
      <c r="AW149" s="53"/>
      <c r="AX149" s="53"/>
      <c r="AY149" s="53"/>
      <c r="AZ149" s="53" t="s">
        <v>3</v>
      </c>
      <c r="BA149" s="53"/>
      <c r="BB149" s="53"/>
      <c r="BC149" s="53"/>
      <c r="BD149" s="53"/>
      <c r="BE149" s="53" t="s">
        <v>90</v>
      </c>
      <c r="BF149" s="53"/>
      <c r="BG149" s="53"/>
      <c r="BH149" s="53"/>
      <c r="BI149" s="53"/>
    </row>
    <row r="150" spans="1:79" ht="15" customHeight="1" x14ac:dyDescent="0.2">
      <c r="A150" s="40">
        <v>1</v>
      </c>
      <c r="B150" s="41"/>
      <c r="C150" s="41"/>
      <c r="D150" s="53">
        <v>2</v>
      </c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>
        <v>3</v>
      </c>
      <c r="R150" s="53"/>
      <c r="S150" s="53"/>
      <c r="T150" s="53"/>
      <c r="U150" s="53"/>
      <c r="V150" s="53">
        <v>4</v>
      </c>
      <c r="W150" s="53"/>
      <c r="X150" s="53"/>
      <c r="Y150" s="53"/>
      <c r="Z150" s="53"/>
      <c r="AA150" s="53"/>
      <c r="AB150" s="53"/>
      <c r="AC150" s="53"/>
      <c r="AD150" s="53"/>
      <c r="AE150" s="53"/>
      <c r="AF150" s="53">
        <v>5</v>
      </c>
      <c r="AG150" s="53"/>
      <c r="AH150" s="53"/>
      <c r="AI150" s="53"/>
      <c r="AJ150" s="53"/>
      <c r="AK150" s="53">
        <v>6</v>
      </c>
      <c r="AL150" s="53"/>
      <c r="AM150" s="53"/>
      <c r="AN150" s="53"/>
      <c r="AO150" s="53"/>
      <c r="AP150" s="53">
        <v>7</v>
      </c>
      <c r="AQ150" s="53"/>
      <c r="AR150" s="53"/>
      <c r="AS150" s="53"/>
      <c r="AT150" s="53"/>
      <c r="AU150" s="53">
        <v>8</v>
      </c>
      <c r="AV150" s="53"/>
      <c r="AW150" s="53"/>
      <c r="AX150" s="53"/>
      <c r="AY150" s="53"/>
      <c r="AZ150" s="53">
        <v>9</v>
      </c>
      <c r="BA150" s="53"/>
      <c r="BB150" s="53"/>
      <c r="BC150" s="53"/>
      <c r="BD150" s="53"/>
      <c r="BE150" s="53">
        <v>10</v>
      </c>
      <c r="BF150" s="53"/>
      <c r="BG150" s="53"/>
      <c r="BH150" s="53"/>
      <c r="BI150" s="53"/>
    </row>
    <row r="151" spans="1:79" ht="15.75" hidden="1" customHeight="1" x14ac:dyDescent="0.2">
      <c r="A151" s="67" t="s">
        <v>154</v>
      </c>
      <c r="B151" s="68"/>
      <c r="C151" s="68"/>
      <c r="D151" s="53" t="s">
        <v>57</v>
      </c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 t="s">
        <v>70</v>
      </c>
      <c r="R151" s="53"/>
      <c r="S151" s="53"/>
      <c r="T151" s="53"/>
      <c r="U151" s="53"/>
      <c r="V151" s="53" t="s">
        <v>71</v>
      </c>
      <c r="W151" s="53"/>
      <c r="X151" s="53"/>
      <c r="Y151" s="53"/>
      <c r="Z151" s="53"/>
      <c r="AA151" s="53"/>
      <c r="AB151" s="53"/>
      <c r="AC151" s="53"/>
      <c r="AD151" s="53"/>
      <c r="AE151" s="53"/>
      <c r="AF151" s="71" t="s">
        <v>107</v>
      </c>
      <c r="AG151" s="71"/>
      <c r="AH151" s="71"/>
      <c r="AI151" s="71"/>
      <c r="AJ151" s="71"/>
      <c r="AK151" s="97" t="s">
        <v>108</v>
      </c>
      <c r="AL151" s="97"/>
      <c r="AM151" s="97"/>
      <c r="AN151" s="97"/>
      <c r="AO151" s="97"/>
      <c r="AP151" s="78" t="s">
        <v>192</v>
      </c>
      <c r="AQ151" s="78"/>
      <c r="AR151" s="78"/>
      <c r="AS151" s="78"/>
      <c r="AT151" s="78"/>
      <c r="AU151" s="71" t="s">
        <v>109</v>
      </c>
      <c r="AV151" s="71"/>
      <c r="AW151" s="71"/>
      <c r="AX151" s="71"/>
      <c r="AY151" s="71"/>
      <c r="AZ151" s="97" t="s">
        <v>110</v>
      </c>
      <c r="BA151" s="97"/>
      <c r="BB151" s="97"/>
      <c r="BC151" s="97"/>
      <c r="BD151" s="97"/>
      <c r="BE151" s="78" t="s">
        <v>192</v>
      </c>
      <c r="BF151" s="78"/>
      <c r="BG151" s="78"/>
      <c r="BH151" s="78"/>
      <c r="BI151" s="78"/>
      <c r="CA151" t="s">
        <v>39</v>
      </c>
    </row>
    <row r="152" spans="1:79" s="6" customFormat="1" ht="14.25" x14ac:dyDescent="0.2">
      <c r="A152" s="82">
        <v>0</v>
      </c>
      <c r="B152" s="83"/>
      <c r="C152" s="83"/>
      <c r="D152" s="99" t="s">
        <v>191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CA152" s="6" t="s">
        <v>40</v>
      </c>
    </row>
    <row r="153" spans="1:79" s="4" customFormat="1" ht="28.5" customHeight="1" x14ac:dyDescent="0.2">
      <c r="A153" s="57">
        <v>1</v>
      </c>
      <c r="B153" s="58"/>
      <c r="C153" s="58"/>
      <c r="D153" s="124" t="s">
        <v>193</v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2"/>
      <c r="Q153" s="53" t="s">
        <v>194</v>
      </c>
      <c r="R153" s="53"/>
      <c r="S153" s="53"/>
      <c r="T153" s="53"/>
      <c r="U153" s="53"/>
      <c r="V153" s="53" t="s">
        <v>195</v>
      </c>
      <c r="W153" s="53"/>
      <c r="X153" s="53"/>
      <c r="Y153" s="53"/>
      <c r="Z153" s="53"/>
      <c r="AA153" s="53"/>
      <c r="AB153" s="53"/>
      <c r="AC153" s="53"/>
      <c r="AD153" s="53"/>
      <c r="AE153" s="53"/>
      <c r="AF153" s="100">
        <v>1</v>
      </c>
      <c r="AG153" s="100"/>
      <c r="AH153" s="100"/>
      <c r="AI153" s="100"/>
      <c r="AJ153" s="100"/>
      <c r="AK153" s="100">
        <v>0</v>
      </c>
      <c r="AL153" s="100"/>
      <c r="AM153" s="100"/>
      <c r="AN153" s="100"/>
      <c r="AO153" s="100"/>
      <c r="AP153" s="100">
        <v>1</v>
      </c>
      <c r="AQ153" s="100"/>
      <c r="AR153" s="100"/>
      <c r="AS153" s="100"/>
      <c r="AT153" s="100"/>
      <c r="AU153" s="100">
        <v>1</v>
      </c>
      <c r="AV153" s="100"/>
      <c r="AW153" s="100"/>
      <c r="AX153" s="100"/>
      <c r="AY153" s="100"/>
      <c r="AZ153" s="100">
        <v>0</v>
      </c>
      <c r="BA153" s="100"/>
      <c r="BB153" s="100"/>
      <c r="BC153" s="100"/>
      <c r="BD153" s="100"/>
      <c r="BE153" s="100">
        <v>1</v>
      </c>
      <c r="BF153" s="100"/>
      <c r="BG153" s="100"/>
      <c r="BH153" s="100"/>
      <c r="BI153" s="100"/>
    </row>
    <row r="154" spans="1:79" s="4" customFormat="1" ht="15" customHeight="1" x14ac:dyDescent="0.2">
      <c r="A154" s="57">
        <v>1</v>
      </c>
      <c r="B154" s="58"/>
      <c r="C154" s="58"/>
      <c r="D154" s="124" t="s">
        <v>196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2"/>
      <c r="Q154" s="53" t="s">
        <v>194</v>
      </c>
      <c r="R154" s="53"/>
      <c r="S154" s="53"/>
      <c r="T154" s="53"/>
      <c r="U154" s="53"/>
      <c r="V154" s="53" t="s">
        <v>197</v>
      </c>
      <c r="W154" s="53"/>
      <c r="X154" s="53"/>
      <c r="Y154" s="53"/>
      <c r="Z154" s="53"/>
      <c r="AA154" s="53"/>
      <c r="AB154" s="53"/>
      <c r="AC154" s="53"/>
      <c r="AD154" s="53"/>
      <c r="AE154" s="53"/>
      <c r="AF154" s="100">
        <v>9.25</v>
      </c>
      <c r="AG154" s="100"/>
      <c r="AH154" s="100"/>
      <c r="AI154" s="100"/>
      <c r="AJ154" s="100"/>
      <c r="AK154" s="100">
        <v>0</v>
      </c>
      <c r="AL154" s="100"/>
      <c r="AM154" s="100"/>
      <c r="AN154" s="100"/>
      <c r="AO154" s="100"/>
      <c r="AP154" s="100">
        <v>9.25</v>
      </c>
      <c r="AQ154" s="100"/>
      <c r="AR154" s="100"/>
      <c r="AS154" s="100"/>
      <c r="AT154" s="100"/>
      <c r="AU154" s="100">
        <v>9.25</v>
      </c>
      <c r="AV154" s="100"/>
      <c r="AW154" s="100"/>
      <c r="AX154" s="100"/>
      <c r="AY154" s="100"/>
      <c r="AZ154" s="100">
        <v>0</v>
      </c>
      <c r="BA154" s="100"/>
      <c r="BB154" s="100"/>
      <c r="BC154" s="100"/>
      <c r="BD154" s="100"/>
      <c r="BE154" s="100">
        <v>9.25</v>
      </c>
      <c r="BF154" s="100"/>
      <c r="BG154" s="100"/>
      <c r="BH154" s="100"/>
      <c r="BI154" s="100"/>
    </row>
    <row r="155" spans="1:79" s="6" customFormat="1" ht="14.25" x14ac:dyDescent="0.2">
      <c r="A155" s="82">
        <v>0</v>
      </c>
      <c r="B155" s="83"/>
      <c r="C155" s="83"/>
      <c r="D155" s="123" t="s">
        <v>198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6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</row>
    <row r="156" spans="1:79" s="4" customFormat="1" ht="42.75" customHeight="1" x14ac:dyDescent="0.2">
      <c r="A156" s="57">
        <v>2</v>
      </c>
      <c r="B156" s="58"/>
      <c r="C156" s="58"/>
      <c r="D156" s="124" t="s">
        <v>199</v>
      </c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2"/>
      <c r="Q156" s="53" t="s">
        <v>200</v>
      </c>
      <c r="R156" s="53"/>
      <c r="S156" s="53"/>
      <c r="T156" s="53"/>
      <c r="U156" s="53"/>
      <c r="V156" s="53" t="s">
        <v>201</v>
      </c>
      <c r="W156" s="53"/>
      <c r="X156" s="53"/>
      <c r="Y156" s="53"/>
      <c r="Z156" s="53"/>
      <c r="AA156" s="53"/>
      <c r="AB156" s="53"/>
      <c r="AC156" s="53"/>
      <c r="AD156" s="53"/>
      <c r="AE156" s="53"/>
      <c r="AF156" s="100">
        <v>40</v>
      </c>
      <c r="AG156" s="100"/>
      <c r="AH156" s="100"/>
      <c r="AI156" s="100"/>
      <c r="AJ156" s="100"/>
      <c r="AK156" s="100">
        <v>0</v>
      </c>
      <c r="AL156" s="100"/>
      <c r="AM156" s="100"/>
      <c r="AN156" s="100"/>
      <c r="AO156" s="100"/>
      <c r="AP156" s="100">
        <v>40</v>
      </c>
      <c r="AQ156" s="100"/>
      <c r="AR156" s="100"/>
      <c r="AS156" s="100"/>
      <c r="AT156" s="100"/>
      <c r="AU156" s="100">
        <v>40</v>
      </c>
      <c r="AV156" s="100"/>
      <c r="AW156" s="100"/>
      <c r="AX156" s="100"/>
      <c r="AY156" s="100"/>
      <c r="AZ156" s="100">
        <v>0</v>
      </c>
      <c r="BA156" s="100"/>
      <c r="BB156" s="100"/>
      <c r="BC156" s="100"/>
      <c r="BD156" s="100"/>
      <c r="BE156" s="100">
        <v>40</v>
      </c>
      <c r="BF156" s="100"/>
      <c r="BG156" s="100"/>
      <c r="BH156" s="100"/>
      <c r="BI156" s="100"/>
    </row>
    <row r="157" spans="1:79" s="6" customFormat="1" ht="14.25" x14ac:dyDescent="0.2">
      <c r="A157" s="82">
        <v>0</v>
      </c>
      <c r="B157" s="83"/>
      <c r="C157" s="83"/>
      <c r="D157" s="123" t="s">
        <v>202</v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6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</row>
    <row r="158" spans="1:79" s="4" customFormat="1" ht="42.75" customHeight="1" x14ac:dyDescent="0.2">
      <c r="A158" s="57">
        <v>3</v>
      </c>
      <c r="B158" s="58"/>
      <c r="C158" s="58"/>
      <c r="D158" s="124" t="s">
        <v>203</v>
      </c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2"/>
      <c r="Q158" s="53" t="s">
        <v>204</v>
      </c>
      <c r="R158" s="53"/>
      <c r="S158" s="53"/>
      <c r="T158" s="53"/>
      <c r="U158" s="53"/>
      <c r="V158" s="53" t="s">
        <v>205</v>
      </c>
      <c r="W158" s="53"/>
      <c r="X158" s="53"/>
      <c r="Y158" s="53"/>
      <c r="Z158" s="53"/>
      <c r="AA158" s="53"/>
      <c r="AB158" s="53"/>
      <c r="AC158" s="53"/>
      <c r="AD158" s="53"/>
      <c r="AE158" s="53"/>
      <c r="AF158" s="100">
        <v>64122.3</v>
      </c>
      <c r="AG158" s="100"/>
      <c r="AH158" s="100"/>
      <c r="AI158" s="100"/>
      <c r="AJ158" s="100"/>
      <c r="AK158" s="100">
        <v>0</v>
      </c>
      <c r="AL158" s="100"/>
      <c r="AM158" s="100"/>
      <c r="AN158" s="100"/>
      <c r="AO158" s="100"/>
      <c r="AP158" s="100">
        <v>64122.3</v>
      </c>
      <c r="AQ158" s="100"/>
      <c r="AR158" s="100"/>
      <c r="AS158" s="100"/>
      <c r="AT158" s="100"/>
      <c r="AU158" s="100">
        <v>68625.55</v>
      </c>
      <c r="AV158" s="100"/>
      <c r="AW158" s="100"/>
      <c r="AX158" s="100"/>
      <c r="AY158" s="100"/>
      <c r="AZ158" s="100">
        <v>0</v>
      </c>
      <c r="BA158" s="100"/>
      <c r="BB158" s="100"/>
      <c r="BC158" s="100"/>
      <c r="BD158" s="100"/>
      <c r="BE158" s="100">
        <v>68625.55</v>
      </c>
      <c r="BF158" s="100"/>
      <c r="BG158" s="100"/>
      <c r="BH158" s="100"/>
      <c r="BI158" s="100"/>
    </row>
    <row r="159" spans="1:79" s="4" customFormat="1" ht="45" customHeight="1" x14ac:dyDescent="0.2">
      <c r="A159" s="57">
        <v>3</v>
      </c>
      <c r="B159" s="58"/>
      <c r="C159" s="58"/>
      <c r="D159" s="124" t="s">
        <v>206</v>
      </c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2"/>
      <c r="Q159" s="53" t="s">
        <v>200</v>
      </c>
      <c r="R159" s="53"/>
      <c r="S159" s="53"/>
      <c r="T159" s="53"/>
      <c r="U159" s="53"/>
      <c r="V159" s="53" t="s">
        <v>207</v>
      </c>
      <c r="W159" s="53"/>
      <c r="X159" s="53"/>
      <c r="Y159" s="53"/>
      <c r="Z159" s="53"/>
      <c r="AA159" s="53"/>
      <c r="AB159" s="53"/>
      <c r="AC159" s="53"/>
      <c r="AD159" s="53"/>
      <c r="AE159" s="53"/>
      <c r="AF159" s="100">
        <v>10</v>
      </c>
      <c r="AG159" s="100"/>
      <c r="AH159" s="100"/>
      <c r="AI159" s="100"/>
      <c r="AJ159" s="100"/>
      <c r="AK159" s="100">
        <v>0</v>
      </c>
      <c r="AL159" s="100"/>
      <c r="AM159" s="100"/>
      <c r="AN159" s="100"/>
      <c r="AO159" s="100"/>
      <c r="AP159" s="100">
        <v>10</v>
      </c>
      <c r="AQ159" s="100"/>
      <c r="AR159" s="100"/>
      <c r="AS159" s="100"/>
      <c r="AT159" s="100"/>
      <c r="AU159" s="100">
        <v>10</v>
      </c>
      <c r="AV159" s="100"/>
      <c r="AW159" s="100"/>
      <c r="AX159" s="100"/>
      <c r="AY159" s="100"/>
      <c r="AZ159" s="100">
        <v>0</v>
      </c>
      <c r="BA159" s="100"/>
      <c r="BB159" s="100"/>
      <c r="BC159" s="100"/>
      <c r="BD159" s="100"/>
      <c r="BE159" s="100">
        <v>10</v>
      </c>
      <c r="BF159" s="100"/>
      <c r="BG159" s="100"/>
      <c r="BH159" s="100"/>
      <c r="BI159" s="100"/>
    </row>
    <row r="160" spans="1:79" s="6" customFormat="1" ht="14.25" x14ac:dyDescent="0.2">
      <c r="A160" s="82">
        <v>0</v>
      </c>
      <c r="B160" s="83"/>
      <c r="C160" s="83"/>
      <c r="D160" s="123" t="s">
        <v>208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6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</row>
    <row r="161" spans="1:79" s="4" customFormat="1" ht="42.75" customHeight="1" x14ac:dyDescent="0.2">
      <c r="A161" s="57">
        <v>4</v>
      </c>
      <c r="B161" s="58"/>
      <c r="C161" s="58"/>
      <c r="D161" s="124" t="s">
        <v>209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2"/>
      <c r="Q161" s="53" t="s">
        <v>210</v>
      </c>
      <c r="R161" s="53"/>
      <c r="S161" s="53"/>
      <c r="T161" s="53"/>
      <c r="U161" s="53"/>
      <c r="V161" s="53" t="s">
        <v>205</v>
      </c>
      <c r="W161" s="53"/>
      <c r="X161" s="53"/>
      <c r="Y161" s="53"/>
      <c r="Z161" s="53"/>
      <c r="AA161" s="53"/>
      <c r="AB161" s="53"/>
      <c r="AC161" s="53"/>
      <c r="AD161" s="53"/>
      <c r="AE161" s="53"/>
      <c r="AF161" s="100">
        <v>100</v>
      </c>
      <c r="AG161" s="100"/>
      <c r="AH161" s="100"/>
      <c r="AI161" s="100"/>
      <c r="AJ161" s="100"/>
      <c r="AK161" s="100">
        <v>0</v>
      </c>
      <c r="AL161" s="100"/>
      <c r="AM161" s="100"/>
      <c r="AN161" s="100"/>
      <c r="AO161" s="100"/>
      <c r="AP161" s="100">
        <v>100</v>
      </c>
      <c r="AQ161" s="100"/>
      <c r="AR161" s="100"/>
      <c r="AS161" s="100"/>
      <c r="AT161" s="100"/>
      <c r="AU161" s="100">
        <v>100</v>
      </c>
      <c r="AV161" s="100"/>
      <c r="AW161" s="100"/>
      <c r="AX161" s="100"/>
      <c r="AY161" s="100"/>
      <c r="AZ161" s="100">
        <v>0</v>
      </c>
      <c r="BA161" s="100"/>
      <c r="BB161" s="100"/>
      <c r="BC161" s="100"/>
      <c r="BD161" s="100"/>
      <c r="BE161" s="100">
        <v>100</v>
      </c>
      <c r="BF161" s="100"/>
      <c r="BG161" s="100"/>
      <c r="BH161" s="100"/>
      <c r="BI161" s="100"/>
    </row>
    <row r="162" spans="1:79" s="4" customFormat="1" ht="60" customHeight="1" x14ac:dyDescent="0.2">
      <c r="A162" s="57">
        <v>4</v>
      </c>
      <c r="B162" s="58"/>
      <c r="C162" s="58"/>
      <c r="D162" s="124" t="s">
        <v>211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2"/>
      <c r="Q162" s="53" t="s">
        <v>210</v>
      </c>
      <c r="R162" s="53"/>
      <c r="S162" s="53"/>
      <c r="T162" s="53"/>
      <c r="U162" s="53"/>
      <c r="V162" s="53" t="s">
        <v>205</v>
      </c>
      <c r="W162" s="53"/>
      <c r="X162" s="53"/>
      <c r="Y162" s="53"/>
      <c r="Z162" s="53"/>
      <c r="AA162" s="53"/>
      <c r="AB162" s="53"/>
      <c r="AC162" s="53"/>
      <c r="AD162" s="53"/>
      <c r="AE162" s="53"/>
      <c r="AF162" s="100">
        <v>25</v>
      </c>
      <c r="AG162" s="100"/>
      <c r="AH162" s="100"/>
      <c r="AI162" s="100"/>
      <c r="AJ162" s="100"/>
      <c r="AK162" s="100">
        <v>0</v>
      </c>
      <c r="AL162" s="100"/>
      <c r="AM162" s="100"/>
      <c r="AN162" s="100"/>
      <c r="AO162" s="100"/>
      <c r="AP162" s="100">
        <v>25</v>
      </c>
      <c r="AQ162" s="100"/>
      <c r="AR162" s="100"/>
      <c r="AS162" s="100"/>
      <c r="AT162" s="100"/>
      <c r="AU162" s="100">
        <v>25</v>
      </c>
      <c r="AV162" s="100"/>
      <c r="AW162" s="100"/>
      <c r="AX162" s="100"/>
      <c r="AY162" s="100"/>
      <c r="AZ162" s="100">
        <v>0</v>
      </c>
      <c r="BA162" s="100"/>
      <c r="BB162" s="100"/>
      <c r="BC162" s="100"/>
      <c r="BD162" s="100"/>
      <c r="BE162" s="100">
        <v>25</v>
      </c>
      <c r="BF162" s="100"/>
      <c r="BG162" s="100"/>
      <c r="BH162" s="100"/>
      <c r="BI162" s="100"/>
    </row>
    <row r="164" spans="1:79" ht="14.25" customHeight="1" x14ac:dyDescent="0.2">
      <c r="A164" s="33" t="s">
        <v>124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1:79" ht="15" customHeight="1" x14ac:dyDescent="0.2">
      <c r="A165" s="70" t="s">
        <v>236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</row>
    <row r="166" spans="1:79" ht="12.95" customHeight="1" x14ac:dyDescent="0.2">
      <c r="A166" s="47" t="s">
        <v>19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9"/>
      <c r="U166" s="53" t="s">
        <v>237</v>
      </c>
      <c r="V166" s="53"/>
      <c r="W166" s="53"/>
      <c r="X166" s="53"/>
      <c r="Y166" s="53"/>
      <c r="Z166" s="53"/>
      <c r="AA166" s="53"/>
      <c r="AB166" s="53"/>
      <c r="AC166" s="53"/>
      <c r="AD166" s="53"/>
      <c r="AE166" s="53" t="s">
        <v>240</v>
      </c>
      <c r="AF166" s="53"/>
      <c r="AG166" s="53"/>
      <c r="AH166" s="53"/>
      <c r="AI166" s="53"/>
      <c r="AJ166" s="53"/>
      <c r="AK166" s="53"/>
      <c r="AL166" s="53"/>
      <c r="AM166" s="53"/>
      <c r="AN166" s="53"/>
      <c r="AO166" s="53" t="s">
        <v>248</v>
      </c>
      <c r="AP166" s="53"/>
      <c r="AQ166" s="53"/>
      <c r="AR166" s="53"/>
      <c r="AS166" s="53"/>
      <c r="AT166" s="53"/>
      <c r="AU166" s="53"/>
      <c r="AV166" s="53"/>
      <c r="AW166" s="53"/>
      <c r="AX166" s="53"/>
      <c r="AY166" s="53" t="s">
        <v>258</v>
      </c>
      <c r="AZ166" s="53"/>
      <c r="BA166" s="53"/>
      <c r="BB166" s="53"/>
      <c r="BC166" s="53"/>
      <c r="BD166" s="53"/>
      <c r="BE166" s="53"/>
      <c r="BF166" s="53"/>
      <c r="BG166" s="53"/>
      <c r="BH166" s="53"/>
      <c r="BI166" s="53" t="s">
        <v>263</v>
      </c>
      <c r="BJ166" s="53"/>
      <c r="BK166" s="53"/>
      <c r="BL166" s="53"/>
      <c r="BM166" s="53"/>
      <c r="BN166" s="53"/>
      <c r="BO166" s="53"/>
      <c r="BP166" s="53"/>
      <c r="BQ166" s="53"/>
      <c r="BR166" s="53"/>
    </row>
    <row r="167" spans="1:79" ht="30" customHeight="1" x14ac:dyDescent="0.2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53" t="s">
        <v>4</v>
      </c>
      <c r="V167" s="53"/>
      <c r="W167" s="53"/>
      <c r="X167" s="53"/>
      <c r="Y167" s="53"/>
      <c r="Z167" s="53" t="s">
        <v>3</v>
      </c>
      <c r="AA167" s="53"/>
      <c r="AB167" s="53"/>
      <c r="AC167" s="53"/>
      <c r="AD167" s="53"/>
      <c r="AE167" s="53" t="s">
        <v>4</v>
      </c>
      <c r="AF167" s="53"/>
      <c r="AG167" s="53"/>
      <c r="AH167" s="53"/>
      <c r="AI167" s="53"/>
      <c r="AJ167" s="53" t="s">
        <v>3</v>
      </c>
      <c r="AK167" s="53"/>
      <c r="AL167" s="53"/>
      <c r="AM167" s="53"/>
      <c r="AN167" s="53"/>
      <c r="AO167" s="53" t="s">
        <v>4</v>
      </c>
      <c r="AP167" s="53"/>
      <c r="AQ167" s="53"/>
      <c r="AR167" s="53"/>
      <c r="AS167" s="53"/>
      <c r="AT167" s="53" t="s">
        <v>3</v>
      </c>
      <c r="AU167" s="53"/>
      <c r="AV167" s="53"/>
      <c r="AW167" s="53"/>
      <c r="AX167" s="53"/>
      <c r="AY167" s="53" t="s">
        <v>4</v>
      </c>
      <c r="AZ167" s="53"/>
      <c r="BA167" s="53"/>
      <c r="BB167" s="53"/>
      <c r="BC167" s="53"/>
      <c r="BD167" s="53" t="s">
        <v>3</v>
      </c>
      <c r="BE167" s="53"/>
      <c r="BF167" s="53"/>
      <c r="BG167" s="53"/>
      <c r="BH167" s="53"/>
      <c r="BI167" s="53" t="s">
        <v>4</v>
      </c>
      <c r="BJ167" s="53"/>
      <c r="BK167" s="53"/>
      <c r="BL167" s="53"/>
      <c r="BM167" s="53"/>
      <c r="BN167" s="53" t="s">
        <v>3</v>
      </c>
      <c r="BO167" s="53"/>
      <c r="BP167" s="53"/>
      <c r="BQ167" s="53"/>
      <c r="BR167" s="53"/>
    </row>
    <row r="168" spans="1:79" ht="15" customHeight="1" x14ac:dyDescent="0.2">
      <c r="A168" s="40">
        <v>1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2"/>
      <c r="U168" s="53">
        <v>2</v>
      </c>
      <c r="V168" s="53"/>
      <c r="W168" s="53"/>
      <c r="X168" s="53"/>
      <c r="Y168" s="53"/>
      <c r="Z168" s="53">
        <v>3</v>
      </c>
      <c r="AA168" s="53"/>
      <c r="AB168" s="53"/>
      <c r="AC168" s="53"/>
      <c r="AD168" s="53"/>
      <c r="AE168" s="53">
        <v>4</v>
      </c>
      <c r="AF168" s="53"/>
      <c r="AG168" s="53"/>
      <c r="AH168" s="53"/>
      <c r="AI168" s="53"/>
      <c r="AJ168" s="53">
        <v>5</v>
      </c>
      <c r="AK168" s="53"/>
      <c r="AL168" s="53"/>
      <c r="AM168" s="53"/>
      <c r="AN168" s="53"/>
      <c r="AO168" s="53">
        <v>6</v>
      </c>
      <c r="AP168" s="53"/>
      <c r="AQ168" s="53"/>
      <c r="AR168" s="53"/>
      <c r="AS168" s="53"/>
      <c r="AT168" s="53">
        <v>7</v>
      </c>
      <c r="AU168" s="53"/>
      <c r="AV168" s="53"/>
      <c r="AW168" s="53"/>
      <c r="AX168" s="53"/>
      <c r="AY168" s="53">
        <v>8</v>
      </c>
      <c r="AZ168" s="53"/>
      <c r="BA168" s="53"/>
      <c r="BB168" s="53"/>
      <c r="BC168" s="53"/>
      <c r="BD168" s="53">
        <v>9</v>
      </c>
      <c r="BE168" s="53"/>
      <c r="BF168" s="53"/>
      <c r="BG168" s="53"/>
      <c r="BH168" s="53"/>
      <c r="BI168" s="53">
        <v>10</v>
      </c>
      <c r="BJ168" s="53"/>
      <c r="BK168" s="53"/>
      <c r="BL168" s="53"/>
      <c r="BM168" s="53"/>
      <c r="BN168" s="53">
        <v>11</v>
      </c>
      <c r="BO168" s="53"/>
      <c r="BP168" s="53"/>
      <c r="BQ168" s="53"/>
      <c r="BR168" s="53"/>
    </row>
    <row r="169" spans="1:79" s="1" customFormat="1" ht="15.75" hidden="1" customHeight="1" x14ac:dyDescent="0.2">
      <c r="A169" s="67" t="s">
        <v>57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9"/>
      <c r="U169" s="71" t="s">
        <v>65</v>
      </c>
      <c r="V169" s="71"/>
      <c r="W169" s="71"/>
      <c r="X169" s="71"/>
      <c r="Y169" s="71"/>
      <c r="Z169" s="97" t="s">
        <v>66</v>
      </c>
      <c r="AA169" s="97"/>
      <c r="AB169" s="97"/>
      <c r="AC169" s="97"/>
      <c r="AD169" s="97"/>
      <c r="AE169" s="71" t="s">
        <v>67</v>
      </c>
      <c r="AF169" s="71"/>
      <c r="AG169" s="71"/>
      <c r="AH169" s="71"/>
      <c r="AI169" s="71"/>
      <c r="AJ169" s="97" t="s">
        <v>68</v>
      </c>
      <c r="AK169" s="97"/>
      <c r="AL169" s="97"/>
      <c r="AM169" s="97"/>
      <c r="AN169" s="97"/>
      <c r="AO169" s="71" t="s">
        <v>58</v>
      </c>
      <c r="AP169" s="71"/>
      <c r="AQ169" s="71"/>
      <c r="AR169" s="71"/>
      <c r="AS169" s="71"/>
      <c r="AT169" s="97" t="s">
        <v>59</v>
      </c>
      <c r="AU169" s="97"/>
      <c r="AV169" s="97"/>
      <c r="AW169" s="97"/>
      <c r="AX169" s="97"/>
      <c r="AY169" s="71" t="s">
        <v>60</v>
      </c>
      <c r="AZ169" s="71"/>
      <c r="BA169" s="71"/>
      <c r="BB169" s="71"/>
      <c r="BC169" s="71"/>
      <c r="BD169" s="97" t="s">
        <v>61</v>
      </c>
      <c r="BE169" s="97"/>
      <c r="BF169" s="97"/>
      <c r="BG169" s="97"/>
      <c r="BH169" s="97"/>
      <c r="BI169" s="71" t="s">
        <v>62</v>
      </c>
      <c r="BJ169" s="71"/>
      <c r="BK169" s="71"/>
      <c r="BL169" s="71"/>
      <c r="BM169" s="71"/>
      <c r="BN169" s="97" t="s">
        <v>63</v>
      </c>
      <c r="BO169" s="97"/>
      <c r="BP169" s="97"/>
      <c r="BQ169" s="97"/>
      <c r="BR169" s="97"/>
      <c r="CA169" t="s">
        <v>41</v>
      </c>
    </row>
    <row r="170" spans="1:79" s="6" customFormat="1" ht="12.75" customHeight="1" x14ac:dyDescent="0.2">
      <c r="A170" s="94" t="s">
        <v>212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6"/>
      <c r="U170" s="104">
        <v>981693</v>
      </c>
      <c r="V170" s="104"/>
      <c r="W170" s="104"/>
      <c r="X170" s="104"/>
      <c r="Y170" s="104"/>
      <c r="Z170" s="104">
        <v>0</v>
      </c>
      <c r="AA170" s="104"/>
      <c r="AB170" s="104"/>
      <c r="AC170" s="104"/>
      <c r="AD170" s="104"/>
      <c r="AE170" s="104">
        <v>1070250</v>
      </c>
      <c r="AF170" s="104"/>
      <c r="AG170" s="104"/>
      <c r="AH170" s="104"/>
      <c r="AI170" s="104"/>
      <c r="AJ170" s="104">
        <v>0</v>
      </c>
      <c r="AK170" s="104"/>
      <c r="AL170" s="104"/>
      <c r="AM170" s="104"/>
      <c r="AN170" s="104"/>
      <c r="AO170" s="104">
        <v>1284539</v>
      </c>
      <c r="AP170" s="104"/>
      <c r="AQ170" s="104"/>
      <c r="AR170" s="104"/>
      <c r="AS170" s="104"/>
      <c r="AT170" s="104">
        <v>0</v>
      </c>
      <c r="AU170" s="104"/>
      <c r="AV170" s="104"/>
      <c r="AW170" s="104"/>
      <c r="AX170" s="104"/>
      <c r="AY170" s="104">
        <v>1382716</v>
      </c>
      <c r="AZ170" s="104"/>
      <c r="BA170" s="104"/>
      <c r="BB170" s="104"/>
      <c r="BC170" s="104"/>
      <c r="BD170" s="104">
        <v>0</v>
      </c>
      <c r="BE170" s="104"/>
      <c r="BF170" s="104"/>
      <c r="BG170" s="104"/>
      <c r="BH170" s="104"/>
      <c r="BI170" s="104">
        <v>1479630</v>
      </c>
      <c r="BJ170" s="104"/>
      <c r="BK170" s="104"/>
      <c r="BL170" s="104"/>
      <c r="BM170" s="104"/>
      <c r="BN170" s="104">
        <v>0</v>
      </c>
      <c r="BO170" s="104"/>
      <c r="BP170" s="104"/>
      <c r="BQ170" s="104"/>
      <c r="BR170" s="104"/>
      <c r="CA170" s="6" t="s">
        <v>42</v>
      </c>
    </row>
    <row r="171" spans="1:79" s="4" customFormat="1" ht="12.75" customHeight="1" x14ac:dyDescent="0.2">
      <c r="A171" s="60" t="s">
        <v>213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2"/>
      <c r="U171" s="105">
        <v>684972</v>
      </c>
      <c r="V171" s="105"/>
      <c r="W171" s="105"/>
      <c r="X171" s="105"/>
      <c r="Y171" s="105"/>
      <c r="Z171" s="105">
        <v>0</v>
      </c>
      <c r="AA171" s="105"/>
      <c r="AB171" s="105"/>
      <c r="AC171" s="105"/>
      <c r="AD171" s="105"/>
      <c r="AE171" s="105">
        <v>686400</v>
      </c>
      <c r="AF171" s="105"/>
      <c r="AG171" s="105"/>
      <c r="AH171" s="105"/>
      <c r="AI171" s="105"/>
      <c r="AJ171" s="105">
        <v>0</v>
      </c>
      <c r="AK171" s="105"/>
      <c r="AL171" s="105"/>
      <c r="AM171" s="105"/>
      <c r="AN171" s="105"/>
      <c r="AO171" s="105">
        <v>830133</v>
      </c>
      <c r="AP171" s="105"/>
      <c r="AQ171" s="105"/>
      <c r="AR171" s="105"/>
      <c r="AS171" s="105"/>
      <c r="AT171" s="105">
        <v>0</v>
      </c>
      <c r="AU171" s="105"/>
      <c r="AV171" s="105"/>
      <c r="AW171" s="105"/>
      <c r="AX171" s="105"/>
      <c r="AY171" s="105">
        <v>893556</v>
      </c>
      <c r="AZ171" s="105"/>
      <c r="BA171" s="105"/>
      <c r="BB171" s="105"/>
      <c r="BC171" s="105"/>
      <c r="BD171" s="105">
        <v>0</v>
      </c>
      <c r="BE171" s="105"/>
      <c r="BF171" s="105"/>
      <c r="BG171" s="105"/>
      <c r="BH171" s="105"/>
      <c r="BI171" s="105">
        <v>956220</v>
      </c>
      <c r="BJ171" s="105"/>
      <c r="BK171" s="105"/>
      <c r="BL171" s="105"/>
      <c r="BM171" s="105"/>
      <c r="BN171" s="105">
        <v>0</v>
      </c>
      <c r="BO171" s="105"/>
      <c r="BP171" s="105"/>
      <c r="BQ171" s="105"/>
      <c r="BR171" s="105"/>
    </row>
    <row r="172" spans="1:79" s="4" customFormat="1" ht="12.75" customHeight="1" x14ac:dyDescent="0.2">
      <c r="A172" s="60" t="s">
        <v>214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2"/>
      <c r="U172" s="105">
        <v>65070</v>
      </c>
      <c r="V172" s="105"/>
      <c r="W172" s="105"/>
      <c r="X172" s="105"/>
      <c r="Y172" s="105"/>
      <c r="Z172" s="105">
        <v>0</v>
      </c>
      <c r="AA172" s="105"/>
      <c r="AB172" s="105"/>
      <c r="AC172" s="105"/>
      <c r="AD172" s="105"/>
      <c r="AE172" s="105">
        <v>64908</v>
      </c>
      <c r="AF172" s="105"/>
      <c r="AG172" s="105"/>
      <c r="AH172" s="105"/>
      <c r="AI172" s="105"/>
      <c r="AJ172" s="105">
        <v>0</v>
      </c>
      <c r="AK172" s="105"/>
      <c r="AL172" s="105"/>
      <c r="AM172" s="105"/>
      <c r="AN172" s="105"/>
      <c r="AO172" s="105">
        <v>68667</v>
      </c>
      <c r="AP172" s="105"/>
      <c r="AQ172" s="105"/>
      <c r="AR172" s="105"/>
      <c r="AS172" s="105"/>
      <c r="AT172" s="105">
        <v>0</v>
      </c>
      <c r="AU172" s="105"/>
      <c r="AV172" s="105"/>
      <c r="AW172" s="105"/>
      <c r="AX172" s="105"/>
      <c r="AY172" s="105">
        <v>73944</v>
      </c>
      <c r="AZ172" s="105"/>
      <c r="BA172" s="105"/>
      <c r="BB172" s="105"/>
      <c r="BC172" s="105"/>
      <c r="BD172" s="105">
        <v>0</v>
      </c>
      <c r="BE172" s="105"/>
      <c r="BF172" s="105"/>
      <c r="BG172" s="105"/>
      <c r="BH172" s="105"/>
      <c r="BI172" s="105">
        <v>79094</v>
      </c>
      <c r="BJ172" s="105"/>
      <c r="BK172" s="105"/>
      <c r="BL172" s="105"/>
      <c r="BM172" s="105"/>
      <c r="BN172" s="105">
        <v>0</v>
      </c>
      <c r="BO172" s="105"/>
      <c r="BP172" s="105"/>
      <c r="BQ172" s="105"/>
      <c r="BR172" s="105"/>
    </row>
    <row r="173" spans="1:79" s="4" customFormat="1" ht="12.75" customHeight="1" x14ac:dyDescent="0.2">
      <c r="A173" s="60" t="s">
        <v>215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2"/>
      <c r="U173" s="105">
        <v>231651</v>
      </c>
      <c r="V173" s="105"/>
      <c r="W173" s="105"/>
      <c r="X173" s="105"/>
      <c r="Y173" s="105"/>
      <c r="Z173" s="105">
        <v>0</v>
      </c>
      <c r="AA173" s="105"/>
      <c r="AB173" s="105"/>
      <c r="AC173" s="105"/>
      <c r="AD173" s="105"/>
      <c r="AE173" s="105">
        <v>318942</v>
      </c>
      <c r="AF173" s="105"/>
      <c r="AG173" s="105"/>
      <c r="AH173" s="105"/>
      <c r="AI173" s="105"/>
      <c r="AJ173" s="105">
        <v>0</v>
      </c>
      <c r="AK173" s="105"/>
      <c r="AL173" s="105"/>
      <c r="AM173" s="105"/>
      <c r="AN173" s="105"/>
      <c r="AO173" s="105">
        <v>385739</v>
      </c>
      <c r="AP173" s="105"/>
      <c r="AQ173" s="105"/>
      <c r="AR173" s="105"/>
      <c r="AS173" s="105"/>
      <c r="AT173" s="105">
        <v>0</v>
      </c>
      <c r="AU173" s="105"/>
      <c r="AV173" s="105"/>
      <c r="AW173" s="105"/>
      <c r="AX173" s="105"/>
      <c r="AY173" s="105">
        <v>415216</v>
      </c>
      <c r="AZ173" s="105"/>
      <c r="BA173" s="105"/>
      <c r="BB173" s="105"/>
      <c r="BC173" s="105"/>
      <c r="BD173" s="105">
        <v>0</v>
      </c>
      <c r="BE173" s="105"/>
      <c r="BF173" s="105"/>
      <c r="BG173" s="105"/>
      <c r="BH173" s="105"/>
      <c r="BI173" s="105">
        <v>444316</v>
      </c>
      <c r="BJ173" s="105"/>
      <c r="BK173" s="105"/>
      <c r="BL173" s="105"/>
      <c r="BM173" s="105"/>
      <c r="BN173" s="105">
        <v>0</v>
      </c>
      <c r="BO173" s="105"/>
      <c r="BP173" s="105"/>
      <c r="BQ173" s="105"/>
      <c r="BR173" s="105"/>
    </row>
    <row r="174" spans="1:79" s="4" customFormat="1" ht="12.75" customHeight="1" x14ac:dyDescent="0.2">
      <c r="A174" s="60" t="s">
        <v>216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2"/>
      <c r="U174" s="105">
        <v>98949</v>
      </c>
      <c r="V174" s="105"/>
      <c r="W174" s="105"/>
      <c r="X174" s="105"/>
      <c r="Y174" s="105"/>
      <c r="Z174" s="105">
        <v>0</v>
      </c>
      <c r="AA174" s="105"/>
      <c r="AB174" s="105"/>
      <c r="AC174" s="105"/>
      <c r="AD174" s="105"/>
      <c r="AE174" s="105">
        <v>99512</v>
      </c>
      <c r="AF174" s="105"/>
      <c r="AG174" s="105"/>
      <c r="AH174" s="105"/>
      <c r="AI174" s="105"/>
      <c r="AJ174" s="105">
        <v>0</v>
      </c>
      <c r="AK174" s="105"/>
      <c r="AL174" s="105"/>
      <c r="AM174" s="105"/>
      <c r="AN174" s="105"/>
      <c r="AO174" s="105">
        <v>190055</v>
      </c>
      <c r="AP174" s="105"/>
      <c r="AQ174" s="105"/>
      <c r="AR174" s="105"/>
      <c r="AS174" s="105"/>
      <c r="AT174" s="105">
        <v>0</v>
      </c>
      <c r="AU174" s="105"/>
      <c r="AV174" s="105"/>
      <c r="AW174" s="105"/>
      <c r="AX174" s="105"/>
      <c r="AY174" s="105">
        <v>202419</v>
      </c>
      <c r="AZ174" s="105"/>
      <c r="BA174" s="105"/>
      <c r="BB174" s="105"/>
      <c r="BC174" s="105"/>
      <c r="BD174" s="105">
        <v>0</v>
      </c>
      <c r="BE174" s="105"/>
      <c r="BF174" s="105"/>
      <c r="BG174" s="105"/>
      <c r="BH174" s="105"/>
      <c r="BI174" s="105">
        <v>216618</v>
      </c>
      <c r="BJ174" s="105"/>
      <c r="BK174" s="105"/>
      <c r="BL174" s="105"/>
      <c r="BM174" s="105"/>
      <c r="BN174" s="105">
        <v>0</v>
      </c>
      <c r="BO174" s="105"/>
      <c r="BP174" s="105"/>
      <c r="BQ174" s="105"/>
      <c r="BR174" s="105"/>
    </row>
    <row r="175" spans="1:79" s="6" customFormat="1" ht="12.75" customHeight="1" x14ac:dyDescent="0.2">
      <c r="A175" s="94" t="s">
        <v>217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6"/>
      <c r="U175" s="104">
        <v>48306</v>
      </c>
      <c r="V175" s="104"/>
      <c r="W175" s="104"/>
      <c r="X175" s="104"/>
      <c r="Y175" s="104"/>
      <c r="Z175" s="104">
        <v>0</v>
      </c>
      <c r="AA175" s="104"/>
      <c r="AB175" s="104"/>
      <c r="AC175" s="104"/>
      <c r="AD175" s="104"/>
      <c r="AE175" s="104">
        <v>51424</v>
      </c>
      <c r="AF175" s="104"/>
      <c r="AG175" s="104"/>
      <c r="AH175" s="104"/>
      <c r="AI175" s="104"/>
      <c r="AJ175" s="104">
        <v>0</v>
      </c>
      <c r="AK175" s="104"/>
      <c r="AL175" s="104"/>
      <c r="AM175" s="104"/>
      <c r="AN175" s="104"/>
      <c r="AO175" s="104">
        <v>63993</v>
      </c>
      <c r="AP175" s="104"/>
      <c r="AQ175" s="104"/>
      <c r="AR175" s="104"/>
      <c r="AS175" s="104"/>
      <c r="AT175" s="104">
        <v>0</v>
      </c>
      <c r="AU175" s="104"/>
      <c r="AV175" s="104"/>
      <c r="AW175" s="104"/>
      <c r="AX175" s="104"/>
      <c r="AY175" s="104">
        <v>66945</v>
      </c>
      <c r="AZ175" s="104"/>
      <c r="BA175" s="104"/>
      <c r="BB175" s="104"/>
      <c r="BC175" s="104"/>
      <c r="BD175" s="104">
        <v>0</v>
      </c>
      <c r="BE175" s="104"/>
      <c r="BF175" s="104"/>
      <c r="BG175" s="104"/>
      <c r="BH175" s="104"/>
      <c r="BI175" s="104">
        <v>71639</v>
      </c>
      <c r="BJ175" s="104"/>
      <c r="BK175" s="104"/>
      <c r="BL175" s="104"/>
      <c r="BM175" s="104"/>
      <c r="BN175" s="104">
        <v>0</v>
      </c>
      <c r="BO175" s="104"/>
      <c r="BP175" s="104"/>
      <c r="BQ175" s="104"/>
      <c r="BR175" s="104"/>
    </row>
    <row r="176" spans="1:79" s="4" customFormat="1" ht="12.75" customHeight="1" x14ac:dyDescent="0.2">
      <c r="A176" s="60" t="s">
        <v>218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2"/>
      <c r="U176" s="105">
        <v>48306</v>
      </c>
      <c r="V176" s="105"/>
      <c r="W176" s="105"/>
      <c r="X176" s="105"/>
      <c r="Y176" s="105"/>
      <c r="Z176" s="105">
        <v>0</v>
      </c>
      <c r="AA176" s="105"/>
      <c r="AB176" s="105"/>
      <c r="AC176" s="105"/>
      <c r="AD176" s="105"/>
      <c r="AE176" s="105">
        <v>51424</v>
      </c>
      <c r="AF176" s="105"/>
      <c r="AG176" s="105"/>
      <c r="AH176" s="105"/>
      <c r="AI176" s="105"/>
      <c r="AJ176" s="105">
        <v>0</v>
      </c>
      <c r="AK176" s="105"/>
      <c r="AL176" s="105"/>
      <c r="AM176" s="105"/>
      <c r="AN176" s="105"/>
      <c r="AO176" s="105">
        <v>63993</v>
      </c>
      <c r="AP176" s="105"/>
      <c r="AQ176" s="105"/>
      <c r="AR176" s="105"/>
      <c r="AS176" s="105"/>
      <c r="AT176" s="105">
        <v>0</v>
      </c>
      <c r="AU176" s="105"/>
      <c r="AV176" s="105"/>
      <c r="AW176" s="105"/>
      <c r="AX176" s="105"/>
      <c r="AY176" s="105">
        <v>66945</v>
      </c>
      <c r="AZ176" s="105"/>
      <c r="BA176" s="105"/>
      <c r="BB176" s="105"/>
      <c r="BC176" s="105"/>
      <c r="BD176" s="105">
        <v>0</v>
      </c>
      <c r="BE176" s="105"/>
      <c r="BF176" s="105"/>
      <c r="BG176" s="105"/>
      <c r="BH176" s="105"/>
      <c r="BI176" s="105">
        <v>71639</v>
      </c>
      <c r="BJ176" s="105"/>
      <c r="BK176" s="105"/>
      <c r="BL176" s="105"/>
      <c r="BM176" s="105"/>
      <c r="BN176" s="105">
        <v>0</v>
      </c>
      <c r="BO176" s="105"/>
      <c r="BP176" s="105"/>
      <c r="BQ176" s="105"/>
      <c r="BR176" s="105"/>
    </row>
    <row r="177" spans="1:79" s="4" customFormat="1" ht="12.75" customHeight="1" x14ac:dyDescent="0.2">
      <c r="A177" s="60" t="s">
        <v>219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2"/>
      <c r="U177" s="105">
        <v>22439</v>
      </c>
      <c r="V177" s="105"/>
      <c r="W177" s="105"/>
      <c r="X177" s="105"/>
      <c r="Y177" s="105"/>
      <c r="Z177" s="105">
        <v>0</v>
      </c>
      <c r="AA177" s="105"/>
      <c r="AB177" s="105"/>
      <c r="AC177" s="105"/>
      <c r="AD177" s="105"/>
      <c r="AE177" s="105">
        <v>0</v>
      </c>
      <c r="AF177" s="105"/>
      <c r="AG177" s="105"/>
      <c r="AH177" s="105"/>
      <c r="AI177" s="105"/>
      <c r="AJ177" s="105">
        <v>0</v>
      </c>
      <c r="AK177" s="105"/>
      <c r="AL177" s="105"/>
      <c r="AM177" s="105"/>
      <c r="AN177" s="105"/>
      <c r="AO177" s="105">
        <v>0</v>
      </c>
      <c r="AP177" s="105"/>
      <c r="AQ177" s="105"/>
      <c r="AR177" s="105"/>
      <c r="AS177" s="105"/>
      <c r="AT177" s="105">
        <v>0</v>
      </c>
      <c r="AU177" s="105"/>
      <c r="AV177" s="105"/>
      <c r="AW177" s="105"/>
      <c r="AX177" s="105"/>
      <c r="AY177" s="105">
        <v>0</v>
      </c>
      <c r="AZ177" s="105"/>
      <c r="BA177" s="105"/>
      <c r="BB177" s="105"/>
      <c r="BC177" s="105"/>
      <c r="BD177" s="105">
        <v>0</v>
      </c>
      <c r="BE177" s="105"/>
      <c r="BF177" s="105"/>
      <c r="BG177" s="105"/>
      <c r="BH177" s="105"/>
      <c r="BI177" s="105">
        <v>0</v>
      </c>
      <c r="BJ177" s="105"/>
      <c r="BK177" s="105"/>
      <c r="BL177" s="105"/>
      <c r="BM177" s="105"/>
      <c r="BN177" s="105">
        <v>0</v>
      </c>
      <c r="BO177" s="105"/>
      <c r="BP177" s="105"/>
      <c r="BQ177" s="105"/>
      <c r="BR177" s="105"/>
    </row>
    <row r="178" spans="1:79" s="6" customFormat="1" ht="12.75" customHeight="1" x14ac:dyDescent="0.2">
      <c r="A178" s="94" t="s">
        <v>147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6"/>
      <c r="U178" s="104">
        <v>1151387</v>
      </c>
      <c r="V178" s="104"/>
      <c r="W178" s="104"/>
      <c r="X178" s="104"/>
      <c r="Y178" s="104"/>
      <c r="Z178" s="104">
        <v>0</v>
      </c>
      <c r="AA178" s="104"/>
      <c r="AB178" s="104"/>
      <c r="AC178" s="104"/>
      <c r="AD178" s="104"/>
      <c r="AE178" s="104">
        <v>1221186</v>
      </c>
      <c r="AF178" s="104"/>
      <c r="AG178" s="104"/>
      <c r="AH178" s="104"/>
      <c r="AI178" s="104"/>
      <c r="AJ178" s="104">
        <v>0</v>
      </c>
      <c r="AK178" s="104"/>
      <c r="AL178" s="104"/>
      <c r="AM178" s="104"/>
      <c r="AN178" s="104"/>
      <c r="AO178" s="104">
        <v>1538587</v>
      </c>
      <c r="AP178" s="104"/>
      <c r="AQ178" s="104"/>
      <c r="AR178" s="104"/>
      <c r="AS178" s="104"/>
      <c r="AT178" s="104">
        <v>0</v>
      </c>
      <c r="AU178" s="104"/>
      <c r="AV178" s="104"/>
      <c r="AW178" s="104"/>
      <c r="AX178" s="104"/>
      <c r="AY178" s="104">
        <v>1652080</v>
      </c>
      <c r="AZ178" s="104"/>
      <c r="BA178" s="104"/>
      <c r="BB178" s="104"/>
      <c r="BC178" s="104"/>
      <c r="BD178" s="104">
        <v>0</v>
      </c>
      <c r="BE178" s="104"/>
      <c r="BF178" s="104"/>
      <c r="BG178" s="104"/>
      <c r="BH178" s="104"/>
      <c r="BI178" s="104">
        <v>1767887</v>
      </c>
      <c r="BJ178" s="104"/>
      <c r="BK178" s="104"/>
      <c r="BL178" s="104"/>
      <c r="BM178" s="104"/>
      <c r="BN178" s="104">
        <v>0</v>
      </c>
      <c r="BO178" s="104"/>
      <c r="BP178" s="104"/>
      <c r="BQ178" s="104"/>
      <c r="BR178" s="104"/>
    </row>
    <row r="179" spans="1:79" s="4" customFormat="1" ht="38.25" customHeight="1" x14ac:dyDescent="0.2">
      <c r="A179" s="60" t="s">
        <v>220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2"/>
      <c r="U179" s="105" t="s">
        <v>173</v>
      </c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 t="s">
        <v>173</v>
      </c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 t="s">
        <v>173</v>
      </c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 t="s">
        <v>173</v>
      </c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 t="s">
        <v>173</v>
      </c>
      <c r="BJ179" s="105"/>
      <c r="BK179" s="105"/>
      <c r="BL179" s="105"/>
      <c r="BM179" s="105"/>
      <c r="BN179" s="105"/>
      <c r="BO179" s="105"/>
      <c r="BP179" s="105"/>
      <c r="BQ179" s="105"/>
      <c r="BR179" s="105"/>
    </row>
    <row r="181" spans="1:79" ht="3.75" customHeight="1" x14ac:dyDescent="0.2"/>
    <row r="182" spans="1:79" ht="14.25" customHeight="1" x14ac:dyDescent="0.2">
      <c r="A182" s="33" t="s">
        <v>125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1:79" ht="15" customHeight="1" x14ac:dyDescent="0.2">
      <c r="A183" s="47" t="s">
        <v>6</v>
      </c>
      <c r="B183" s="48"/>
      <c r="C183" s="48"/>
      <c r="D183" s="47" t="s">
        <v>10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9"/>
      <c r="W183" s="53" t="s">
        <v>237</v>
      </c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 t="s">
        <v>241</v>
      </c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 t="s">
        <v>253</v>
      </c>
      <c r="AV183" s="53"/>
      <c r="AW183" s="53"/>
      <c r="AX183" s="53"/>
      <c r="AY183" s="53"/>
      <c r="AZ183" s="53"/>
      <c r="BA183" s="53" t="s">
        <v>259</v>
      </c>
      <c r="BB183" s="53"/>
      <c r="BC183" s="53"/>
      <c r="BD183" s="53"/>
      <c r="BE183" s="53"/>
      <c r="BF183" s="53"/>
      <c r="BG183" s="53" t="s">
        <v>268</v>
      </c>
      <c r="BH183" s="53"/>
      <c r="BI183" s="53"/>
      <c r="BJ183" s="53"/>
      <c r="BK183" s="53"/>
      <c r="BL183" s="53"/>
    </row>
    <row r="184" spans="1:79" ht="15" customHeight="1" x14ac:dyDescent="0.2">
      <c r="A184" s="101"/>
      <c r="B184" s="102"/>
      <c r="C184" s="102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3"/>
      <c r="W184" s="53" t="s">
        <v>4</v>
      </c>
      <c r="X184" s="53"/>
      <c r="Y184" s="53"/>
      <c r="Z184" s="53"/>
      <c r="AA184" s="53"/>
      <c r="AB184" s="53"/>
      <c r="AC184" s="53" t="s">
        <v>3</v>
      </c>
      <c r="AD184" s="53"/>
      <c r="AE184" s="53"/>
      <c r="AF184" s="53"/>
      <c r="AG184" s="53"/>
      <c r="AH184" s="53"/>
      <c r="AI184" s="53" t="s">
        <v>4</v>
      </c>
      <c r="AJ184" s="53"/>
      <c r="AK184" s="53"/>
      <c r="AL184" s="53"/>
      <c r="AM184" s="53"/>
      <c r="AN184" s="53"/>
      <c r="AO184" s="53" t="s">
        <v>3</v>
      </c>
      <c r="AP184" s="53"/>
      <c r="AQ184" s="53"/>
      <c r="AR184" s="53"/>
      <c r="AS184" s="53"/>
      <c r="AT184" s="53"/>
      <c r="AU184" s="88" t="s">
        <v>4</v>
      </c>
      <c r="AV184" s="88"/>
      <c r="AW184" s="88"/>
      <c r="AX184" s="88" t="s">
        <v>3</v>
      </c>
      <c r="AY184" s="88"/>
      <c r="AZ184" s="88"/>
      <c r="BA184" s="88" t="s">
        <v>4</v>
      </c>
      <c r="BB184" s="88"/>
      <c r="BC184" s="88"/>
      <c r="BD184" s="88" t="s">
        <v>3</v>
      </c>
      <c r="BE184" s="88"/>
      <c r="BF184" s="88"/>
      <c r="BG184" s="88" t="s">
        <v>4</v>
      </c>
      <c r="BH184" s="88"/>
      <c r="BI184" s="88"/>
      <c r="BJ184" s="88" t="s">
        <v>3</v>
      </c>
      <c r="BK184" s="88"/>
      <c r="BL184" s="88"/>
    </row>
    <row r="185" spans="1:79" ht="39.75" customHeight="1" x14ac:dyDescent="0.2">
      <c r="A185" s="50"/>
      <c r="B185" s="51"/>
      <c r="C185" s="51"/>
      <c r="D185" s="50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2"/>
      <c r="W185" s="53" t="s">
        <v>12</v>
      </c>
      <c r="X185" s="53"/>
      <c r="Y185" s="53"/>
      <c r="Z185" s="53" t="s">
        <v>11</v>
      </c>
      <c r="AA185" s="53"/>
      <c r="AB185" s="53"/>
      <c r="AC185" s="53" t="s">
        <v>12</v>
      </c>
      <c r="AD185" s="53"/>
      <c r="AE185" s="53"/>
      <c r="AF185" s="53" t="s">
        <v>11</v>
      </c>
      <c r="AG185" s="53"/>
      <c r="AH185" s="53"/>
      <c r="AI185" s="53" t="s">
        <v>12</v>
      </c>
      <c r="AJ185" s="53"/>
      <c r="AK185" s="53"/>
      <c r="AL185" s="53" t="s">
        <v>11</v>
      </c>
      <c r="AM185" s="53"/>
      <c r="AN185" s="53"/>
      <c r="AO185" s="53" t="s">
        <v>12</v>
      </c>
      <c r="AP185" s="53"/>
      <c r="AQ185" s="53"/>
      <c r="AR185" s="53" t="s">
        <v>11</v>
      </c>
      <c r="AS185" s="53"/>
      <c r="AT185" s="53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</row>
    <row r="186" spans="1:79" ht="15" customHeight="1" x14ac:dyDescent="0.2">
      <c r="A186" s="40">
        <v>1</v>
      </c>
      <c r="B186" s="41"/>
      <c r="C186" s="41"/>
      <c r="D186" s="40">
        <v>2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2"/>
      <c r="W186" s="53">
        <v>3</v>
      </c>
      <c r="X186" s="53"/>
      <c r="Y186" s="53"/>
      <c r="Z186" s="53">
        <v>4</v>
      </c>
      <c r="AA186" s="53"/>
      <c r="AB186" s="53"/>
      <c r="AC186" s="53">
        <v>5</v>
      </c>
      <c r="AD186" s="53"/>
      <c r="AE186" s="53"/>
      <c r="AF186" s="53">
        <v>6</v>
      </c>
      <c r="AG186" s="53"/>
      <c r="AH186" s="53"/>
      <c r="AI186" s="53">
        <v>7</v>
      </c>
      <c r="AJ186" s="53"/>
      <c r="AK186" s="53"/>
      <c r="AL186" s="53">
        <v>8</v>
      </c>
      <c r="AM186" s="53"/>
      <c r="AN186" s="53"/>
      <c r="AO186" s="53">
        <v>9</v>
      </c>
      <c r="AP186" s="53"/>
      <c r="AQ186" s="53"/>
      <c r="AR186" s="53">
        <v>10</v>
      </c>
      <c r="AS186" s="53"/>
      <c r="AT186" s="53"/>
      <c r="AU186" s="53">
        <v>11</v>
      </c>
      <c r="AV186" s="53"/>
      <c r="AW186" s="53"/>
      <c r="AX186" s="53">
        <v>12</v>
      </c>
      <c r="AY186" s="53"/>
      <c r="AZ186" s="53"/>
      <c r="BA186" s="53">
        <v>13</v>
      </c>
      <c r="BB186" s="53"/>
      <c r="BC186" s="53"/>
      <c r="BD186" s="53">
        <v>14</v>
      </c>
      <c r="BE186" s="53"/>
      <c r="BF186" s="53"/>
      <c r="BG186" s="53">
        <v>15</v>
      </c>
      <c r="BH186" s="53"/>
      <c r="BI186" s="53"/>
      <c r="BJ186" s="53">
        <v>16</v>
      </c>
      <c r="BK186" s="53"/>
      <c r="BL186" s="53"/>
    </row>
    <row r="187" spans="1:79" s="1" customFormat="1" ht="12.75" hidden="1" customHeight="1" x14ac:dyDescent="0.2">
      <c r="A187" s="67" t="s">
        <v>69</v>
      </c>
      <c r="B187" s="68"/>
      <c r="C187" s="68"/>
      <c r="D187" s="67" t="s">
        <v>57</v>
      </c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9"/>
      <c r="W187" s="71" t="s">
        <v>72</v>
      </c>
      <c r="X187" s="71"/>
      <c r="Y187" s="71"/>
      <c r="Z187" s="71" t="s">
        <v>73</v>
      </c>
      <c r="AA187" s="71"/>
      <c r="AB187" s="71"/>
      <c r="AC187" s="97" t="s">
        <v>74</v>
      </c>
      <c r="AD187" s="97"/>
      <c r="AE187" s="97"/>
      <c r="AF187" s="97" t="s">
        <v>75</v>
      </c>
      <c r="AG187" s="97"/>
      <c r="AH187" s="97"/>
      <c r="AI187" s="71" t="s">
        <v>76</v>
      </c>
      <c r="AJ187" s="71"/>
      <c r="AK187" s="71"/>
      <c r="AL187" s="71" t="s">
        <v>77</v>
      </c>
      <c r="AM187" s="71"/>
      <c r="AN187" s="71"/>
      <c r="AO187" s="97" t="s">
        <v>104</v>
      </c>
      <c r="AP187" s="97"/>
      <c r="AQ187" s="97"/>
      <c r="AR187" s="97" t="s">
        <v>78</v>
      </c>
      <c r="AS187" s="97"/>
      <c r="AT187" s="97"/>
      <c r="AU187" s="71" t="s">
        <v>105</v>
      </c>
      <c r="AV187" s="71"/>
      <c r="AW187" s="71"/>
      <c r="AX187" s="97" t="s">
        <v>106</v>
      </c>
      <c r="AY187" s="97"/>
      <c r="AZ187" s="97"/>
      <c r="BA187" s="71" t="s">
        <v>107</v>
      </c>
      <c r="BB187" s="71"/>
      <c r="BC187" s="71"/>
      <c r="BD187" s="97" t="s">
        <v>108</v>
      </c>
      <c r="BE187" s="97"/>
      <c r="BF187" s="97"/>
      <c r="BG187" s="71" t="s">
        <v>109</v>
      </c>
      <c r="BH187" s="71"/>
      <c r="BI187" s="71"/>
      <c r="BJ187" s="97" t="s">
        <v>110</v>
      </c>
      <c r="BK187" s="97"/>
      <c r="BL187" s="97"/>
      <c r="CA187" s="1" t="s">
        <v>103</v>
      </c>
    </row>
    <row r="188" spans="1:79" s="4" customFormat="1" ht="12.75" customHeight="1" x14ac:dyDescent="0.2">
      <c r="A188" s="57">
        <v>1</v>
      </c>
      <c r="B188" s="58"/>
      <c r="C188" s="58"/>
      <c r="D188" s="60" t="s">
        <v>221</v>
      </c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2"/>
      <c r="W188" s="100">
        <v>1</v>
      </c>
      <c r="X188" s="100"/>
      <c r="Y188" s="100"/>
      <c r="Z188" s="100">
        <v>1</v>
      </c>
      <c r="AA188" s="100"/>
      <c r="AB188" s="100"/>
      <c r="AC188" s="100">
        <v>0</v>
      </c>
      <c r="AD188" s="100"/>
      <c r="AE188" s="100"/>
      <c r="AF188" s="100">
        <v>0</v>
      </c>
      <c r="AG188" s="100"/>
      <c r="AH188" s="100"/>
      <c r="AI188" s="100">
        <v>1</v>
      </c>
      <c r="AJ188" s="100"/>
      <c r="AK188" s="100"/>
      <c r="AL188" s="100">
        <v>1</v>
      </c>
      <c r="AM188" s="100"/>
      <c r="AN188" s="100"/>
      <c r="AO188" s="100">
        <v>0</v>
      </c>
      <c r="AP188" s="100"/>
      <c r="AQ188" s="100"/>
      <c r="AR188" s="100">
        <v>0</v>
      </c>
      <c r="AS188" s="100"/>
      <c r="AT188" s="100"/>
      <c r="AU188" s="100">
        <v>1</v>
      </c>
      <c r="AV188" s="100"/>
      <c r="AW188" s="100"/>
      <c r="AX188" s="100">
        <v>0</v>
      </c>
      <c r="AY188" s="100"/>
      <c r="AZ188" s="100"/>
      <c r="BA188" s="100">
        <v>1</v>
      </c>
      <c r="BB188" s="100"/>
      <c r="BC188" s="100"/>
      <c r="BD188" s="100">
        <v>0</v>
      </c>
      <c r="BE188" s="100"/>
      <c r="BF188" s="100"/>
      <c r="BG188" s="100">
        <v>1</v>
      </c>
      <c r="BH188" s="100"/>
      <c r="BI188" s="100"/>
      <c r="BJ188" s="100">
        <v>0</v>
      </c>
      <c r="BK188" s="100"/>
      <c r="BL188" s="100"/>
      <c r="CA188" s="4" t="s">
        <v>43</v>
      </c>
    </row>
    <row r="189" spans="1:79" s="4" customFormat="1" ht="12.75" customHeight="1" x14ac:dyDescent="0.2">
      <c r="A189" s="57">
        <v>2</v>
      </c>
      <c r="B189" s="58"/>
      <c r="C189" s="58"/>
      <c r="D189" s="60" t="s">
        <v>222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2"/>
      <c r="W189" s="100">
        <v>2.5</v>
      </c>
      <c r="X189" s="100"/>
      <c r="Y189" s="100"/>
      <c r="Z189" s="100">
        <v>2.5</v>
      </c>
      <c r="AA189" s="100"/>
      <c r="AB189" s="100"/>
      <c r="AC189" s="100">
        <v>0</v>
      </c>
      <c r="AD189" s="100"/>
      <c r="AE189" s="100"/>
      <c r="AF189" s="100">
        <v>0</v>
      </c>
      <c r="AG189" s="100"/>
      <c r="AH189" s="100"/>
      <c r="AI189" s="100">
        <v>2.5</v>
      </c>
      <c r="AJ189" s="100"/>
      <c r="AK189" s="100"/>
      <c r="AL189" s="100">
        <v>2.5</v>
      </c>
      <c r="AM189" s="100"/>
      <c r="AN189" s="100"/>
      <c r="AO189" s="100">
        <v>0</v>
      </c>
      <c r="AP189" s="100"/>
      <c r="AQ189" s="100"/>
      <c r="AR189" s="100">
        <v>0</v>
      </c>
      <c r="AS189" s="100"/>
      <c r="AT189" s="100"/>
      <c r="AU189" s="100">
        <v>2.5</v>
      </c>
      <c r="AV189" s="100"/>
      <c r="AW189" s="100"/>
      <c r="AX189" s="100">
        <v>0</v>
      </c>
      <c r="AY189" s="100"/>
      <c r="AZ189" s="100"/>
      <c r="BA189" s="100">
        <v>2.5</v>
      </c>
      <c r="BB189" s="100"/>
      <c r="BC189" s="100"/>
      <c r="BD189" s="100">
        <v>0</v>
      </c>
      <c r="BE189" s="100"/>
      <c r="BF189" s="100"/>
      <c r="BG189" s="100">
        <v>2.5</v>
      </c>
      <c r="BH189" s="100"/>
      <c r="BI189" s="100"/>
      <c r="BJ189" s="100">
        <v>0</v>
      </c>
      <c r="BK189" s="100"/>
      <c r="BL189" s="100"/>
    </row>
    <row r="190" spans="1:79" s="4" customFormat="1" ht="12.75" customHeight="1" x14ac:dyDescent="0.2">
      <c r="A190" s="57">
        <v>3</v>
      </c>
      <c r="B190" s="58"/>
      <c r="C190" s="58"/>
      <c r="D190" s="60" t="s">
        <v>223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2"/>
      <c r="W190" s="100">
        <v>5</v>
      </c>
      <c r="X190" s="100"/>
      <c r="Y190" s="100"/>
      <c r="Z190" s="100">
        <v>5</v>
      </c>
      <c r="AA190" s="100"/>
      <c r="AB190" s="100"/>
      <c r="AC190" s="100">
        <v>0</v>
      </c>
      <c r="AD190" s="100"/>
      <c r="AE190" s="100"/>
      <c r="AF190" s="100">
        <v>0</v>
      </c>
      <c r="AG190" s="100"/>
      <c r="AH190" s="100"/>
      <c r="AI190" s="100">
        <v>5</v>
      </c>
      <c r="AJ190" s="100"/>
      <c r="AK190" s="100"/>
      <c r="AL190" s="100">
        <v>5</v>
      </c>
      <c r="AM190" s="100"/>
      <c r="AN190" s="100"/>
      <c r="AO190" s="100">
        <v>0</v>
      </c>
      <c r="AP190" s="100"/>
      <c r="AQ190" s="100"/>
      <c r="AR190" s="100">
        <v>0</v>
      </c>
      <c r="AS190" s="100"/>
      <c r="AT190" s="100"/>
      <c r="AU190" s="100">
        <v>5</v>
      </c>
      <c r="AV190" s="100"/>
      <c r="AW190" s="100"/>
      <c r="AX190" s="100">
        <v>0</v>
      </c>
      <c r="AY190" s="100"/>
      <c r="AZ190" s="100"/>
      <c r="BA190" s="100">
        <v>5</v>
      </c>
      <c r="BB190" s="100"/>
      <c r="BC190" s="100"/>
      <c r="BD190" s="100">
        <v>0</v>
      </c>
      <c r="BE190" s="100"/>
      <c r="BF190" s="100"/>
      <c r="BG190" s="100">
        <v>5</v>
      </c>
      <c r="BH190" s="100"/>
      <c r="BI190" s="100"/>
      <c r="BJ190" s="100">
        <v>0</v>
      </c>
      <c r="BK190" s="100"/>
      <c r="BL190" s="100"/>
    </row>
    <row r="191" spans="1:79" s="4" customFormat="1" ht="12.75" customHeight="1" x14ac:dyDescent="0.2">
      <c r="A191" s="57">
        <v>4</v>
      </c>
      <c r="B191" s="58"/>
      <c r="C191" s="58"/>
      <c r="D191" s="60" t="s">
        <v>224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2"/>
      <c r="W191" s="100">
        <v>0.75</v>
      </c>
      <c r="X191" s="100"/>
      <c r="Y191" s="100"/>
      <c r="Z191" s="100">
        <v>0.75</v>
      </c>
      <c r="AA191" s="100"/>
      <c r="AB191" s="100"/>
      <c r="AC191" s="100">
        <v>0</v>
      </c>
      <c r="AD191" s="100"/>
      <c r="AE191" s="100"/>
      <c r="AF191" s="100">
        <v>0</v>
      </c>
      <c r="AG191" s="100"/>
      <c r="AH191" s="100"/>
      <c r="AI191" s="100">
        <v>0.75</v>
      </c>
      <c r="AJ191" s="100"/>
      <c r="AK191" s="100"/>
      <c r="AL191" s="100">
        <v>0.75</v>
      </c>
      <c r="AM191" s="100"/>
      <c r="AN191" s="100"/>
      <c r="AO191" s="100">
        <v>0</v>
      </c>
      <c r="AP191" s="100"/>
      <c r="AQ191" s="100"/>
      <c r="AR191" s="100">
        <v>0</v>
      </c>
      <c r="AS191" s="100"/>
      <c r="AT191" s="100"/>
      <c r="AU191" s="100">
        <v>0.75</v>
      </c>
      <c r="AV191" s="100"/>
      <c r="AW191" s="100"/>
      <c r="AX191" s="100">
        <v>0</v>
      </c>
      <c r="AY191" s="100"/>
      <c r="AZ191" s="100"/>
      <c r="BA191" s="100">
        <v>0.75</v>
      </c>
      <c r="BB191" s="100"/>
      <c r="BC191" s="100"/>
      <c r="BD191" s="100">
        <v>0</v>
      </c>
      <c r="BE191" s="100"/>
      <c r="BF191" s="100"/>
      <c r="BG191" s="100">
        <v>0.75</v>
      </c>
      <c r="BH191" s="100"/>
      <c r="BI191" s="100"/>
      <c r="BJ191" s="100">
        <v>0</v>
      </c>
      <c r="BK191" s="100"/>
      <c r="BL191" s="100"/>
    </row>
    <row r="192" spans="1:79" s="6" customFormat="1" ht="12.75" customHeight="1" x14ac:dyDescent="0.2">
      <c r="A192" s="82">
        <v>5</v>
      </c>
      <c r="B192" s="83"/>
      <c r="C192" s="83"/>
      <c r="D192" s="94" t="s">
        <v>225</v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8">
        <v>9.25</v>
      </c>
      <c r="X192" s="98"/>
      <c r="Y192" s="98"/>
      <c r="Z192" s="98">
        <v>9.25</v>
      </c>
      <c r="AA192" s="98"/>
      <c r="AB192" s="98"/>
      <c r="AC192" s="98">
        <v>0</v>
      </c>
      <c r="AD192" s="98"/>
      <c r="AE192" s="98"/>
      <c r="AF192" s="98">
        <v>0</v>
      </c>
      <c r="AG192" s="98"/>
      <c r="AH192" s="98"/>
      <c r="AI192" s="98">
        <v>9.25</v>
      </c>
      <c r="AJ192" s="98"/>
      <c r="AK192" s="98"/>
      <c r="AL192" s="98">
        <v>9.25</v>
      </c>
      <c r="AM192" s="98"/>
      <c r="AN192" s="98"/>
      <c r="AO192" s="98">
        <v>0</v>
      </c>
      <c r="AP192" s="98"/>
      <c r="AQ192" s="98"/>
      <c r="AR192" s="98">
        <v>0</v>
      </c>
      <c r="AS192" s="98"/>
      <c r="AT192" s="98"/>
      <c r="AU192" s="98">
        <v>9.25</v>
      </c>
      <c r="AV192" s="98"/>
      <c r="AW192" s="98"/>
      <c r="AX192" s="98">
        <v>0</v>
      </c>
      <c r="AY192" s="98"/>
      <c r="AZ192" s="98"/>
      <c r="BA192" s="98">
        <v>9.25</v>
      </c>
      <c r="BB192" s="98"/>
      <c r="BC192" s="98"/>
      <c r="BD192" s="98">
        <v>0</v>
      </c>
      <c r="BE192" s="98"/>
      <c r="BF192" s="98"/>
      <c r="BG192" s="98">
        <v>9.25</v>
      </c>
      <c r="BH192" s="98"/>
      <c r="BI192" s="98"/>
      <c r="BJ192" s="98">
        <v>0</v>
      </c>
      <c r="BK192" s="98"/>
      <c r="BL192" s="98"/>
    </row>
    <row r="193" spans="1:79" s="4" customFormat="1" ht="25.5" customHeight="1" x14ac:dyDescent="0.2">
      <c r="A193" s="57">
        <v>6</v>
      </c>
      <c r="B193" s="58"/>
      <c r="C193" s="58"/>
      <c r="D193" s="60" t="s">
        <v>226</v>
      </c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2"/>
      <c r="W193" s="100" t="s">
        <v>173</v>
      </c>
      <c r="X193" s="100"/>
      <c r="Y193" s="100"/>
      <c r="Z193" s="100" t="s">
        <v>173</v>
      </c>
      <c r="AA193" s="100"/>
      <c r="AB193" s="100"/>
      <c r="AC193" s="100"/>
      <c r="AD193" s="100"/>
      <c r="AE193" s="100"/>
      <c r="AF193" s="100"/>
      <c r="AG193" s="100"/>
      <c r="AH193" s="100"/>
      <c r="AI193" s="100" t="s">
        <v>173</v>
      </c>
      <c r="AJ193" s="100"/>
      <c r="AK193" s="100"/>
      <c r="AL193" s="100" t="s">
        <v>173</v>
      </c>
      <c r="AM193" s="100"/>
      <c r="AN193" s="100"/>
      <c r="AO193" s="100"/>
      <c r="AP193" s="100"/>
      <c r="AQ193" s="100"/>
      <c r="AR193" s="100"/>
      <c r="AS193" s="100"/>
      <c r="AT193" s="100"/>
      <c r="AU193" s="100" t="s">
        <v>173</v>
      </c>
      <c r="AV193" s="100"/>
      <c r="AW193" s="100"/>
      <c r="AX193" s="100"/>
      <c r="AY193" s="100"/>
      <c r="AZ193" s="100"/>
      <c r="BA193" s="100" t="s">
        <v>173</v>
      </c>
      <c r="BB193" s="100"/>
      <c r="BC193" s="100"/>
      <c r="BD193" s="100"/>
      <c r="BE193" s="100"/>
      <c r="BF193" s="100"/>
      <c r="BG193" s="100" t="s">
        <v>173</v>
      </c>
      <c r="BH193" s="100"/>
      <c r="BI193" s="100"/>
      <c r="BJ193" s="100"/>
      <c r="BK193" s="100"/>
      <c r="BL193" s="100"/>
    </row>
    <row r="196" spans="1:79" ht="14.25" customHeight="1" x14ac:dyDescent="0.2">
      <c r="A196" s="33" t="s">
        <v>153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</row>
    <row r="197" spans="1:79" ht="14.25" customHeight="1" x14ac:dyDescent="0.2">
      <c r="A197" s="33" t="s">
        <v>254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</row>
    <row r="198" spans="1:79" ht="15" customHeight="1" x14ac:dyDescent="0.2">
      <c r="A198" s="46" t="s">
        <v>236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</row>
    <row r="199" spans="1:79" ht="15" customHeight="1" x14ac:dyDescent="0.2">
      <c r="A199" s="53" t="s">
        <v>6</v>
      </c>
      <c r="B199" s="53"/>
      <c r="C199" s="53"/>
      <c r="D199" s="53"/>
      <c r="E199" s="53"/>
      <c r="F199" s="53"/>
      <c r="G199" s="53" t="s">
        <v>126</v>
      </c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 t="s">
        <v>13</v>
      </c>
      <c r="U199" s="53"/>
      <c r="V199" s="53"/>
      <c r="W199" s="53"/>
      <c r="X199" s="53"/>
      <c r="Y199" s="53"/>
      <c r="Z199" s="53"/>
      <c r="AA199" s="40" t="s">
        <v>237</v>
      </c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7"/>
      <c r="AP199" s="40" t="s">
        <v>240</v>
      </c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2"/>
      <c r="BE199" s="40" t="s">
        <v>248</v>
      </c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2"/>
    </row>
    <row r="200" spans="1:79" ht="24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 t="s">
        <v>4</v>
      </c>
      <c r="AB200" s="53"/>
      <c r="AC200" s="53"/>
      <c r="AD200" s="53"/>
      <c r="AE200" s="53"/>
      <c r="AF200" s="53" t="s">
        <v>3</v>
      </c>
      <c r="AG200" s="53"/>
      <c r="AH200" s="53"/>
      <c r="AI200" s="53"/>
      <c r="AJ200" s="53"/>
      <c r="AK200" s="53" t="s">
        <v>89</v>
      </c>
      <c r="AL200" s="53"/>
      <c r="AM200" s="53"/>
      <c r="AN200" s="53"/>
      <c r="AO200" s="53"/>
      <c r="AP200" s="53" t="s">
        <v>4</v>
      </c>
      <c r="AQ200" s="53"/>
      <c r="AR200" s="53"/>
      <c r="AS200" s="53"/>
      <c r="AT200" s="53"/>
      <c r="AU200" s="53" t="s">
        <v>3</v>
      </c>
      <c r="AV200" s="53"/>
      <c r="AW200" s="53"/>
      <c r="AX200" s="53"/>
      <c r="AY200" s="53"/>
      <c r="AZ200" s="53" t="s">
        <v>96</v>
      </c>
      <c r="BA200" s="53"/>
      <c r="BB200" s="53"/>
      <c r="BC200" s="53"/>
      <c r="BD200" s="53"/>
      <c r="BE200" s="53" t="s">
        <v>4</v>
      </c>
      <c r="BF200" s="53"/>
      <c r="BG200" s="53"/>
      <c r="BH200" s="53"/>
      <c r="BI200" s="53"/>
      <c r="BJ200" s="53" t="s">
        <v>3</v>
      </c>
      <c r="BK200" s="53"/>
      <c r="BL200" s="53"/>
      <c r="BM200" s="53"/>
      <c r="BN200" s="53"/>
      <c r="BO200" s="53" t="s">
        <v>127</v>
      </c>
      <c r="BP200" s="53"/>
      <c r="BQ200" s="53"/>
      <c r="BR200" s="53"/>
      <c r="BS200" s="53"/>
    </row>
    <row r="201" spans="1:79" ht="15" customHeight="1" x14ac:dyDescent="0.2">
      <c r="A201" s="53">
        <v>1</v>
      </c>
      <c r="B201" s="53"/>
      <c r="C201" s="53"/>
      <c r="D201" s="53"/>
      <c r="E201" s="53"/>
      <c r="F201" s="53"/>
      <c r="G201" s="53">
        <v>2</v>
      </c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>
        <v>3</v>
      </c>
      <c r="U201" s="53"/>
      <c r="V201" s="53"/>
      <c r="W201" s="53"/>
      <c r="X201" s="53"/>
      <c r="Y201" s="53"/>
      <c r="Z201" s="53"/>
      <c r="AA201" s="53">
        <v>4</v>
      </c>
      <c r="AB201" s="53"/>
      <c r="AC201" s="53"/>
      <c r="AD201" s="53"/>
      <c r="AE201" s="53"/>
      <c r="AF201" s="53">
        <v>5</v>
      </c>
      <c r="AG201" s="53"/>
      <c r="AH201" s="53"/>
      <c r="AI201" s="53"/>
      <c r="AJ201" s="53"/>
      <c r="AK201" s="53">
        <v>6</v>
      </c>
      <c r="AL201" s="53"/>
      <c r="AM201" s="53"/>
      <c r="AN201" s="53"/>
      <c r="AO201" s="53"/>
      <c r="AP201" s="53">
        <v>7</v>
      </c>
      <c r="AQ201" s="53"/>
      <c r="AR201" s="53"/>
      <c r="AS201" s="53"/>
      <c r="AT201" s="53"/>
      <c r="AU201" s="53">
        <v>8</v>
      </c>
      <c r="AV201" s="53"/>
      <c r="AW201" s="53"/>
      <c r="AX201" s="53"/>
      <c r="AY201" s="53"/>
      <c r="AZ201" s="53">
        <v>9</v>
      </c>
      <c r="BA201" s="53"/>
      <c r="BB201" s="53"/>
      <c r="BC201" s="53"/>
      <c r="BD201" s="53"/>
      <c r="BE201" s="53">
        <v>10</v>
      </c>
      <c r="BF201" s="53"/>
      <c r="BG201" s="53"/>
      <c r="BH201" s="53"/>
      <c r="BI201" s="53"/>
      <c r="BJ201" s="53">
        <v>11</v>
      </c>
      <c r="BK201" s="53"/>
      <c r="BL201" s="53"/>
      <c r="BM201" s="53"/>
      <c r="BN201" s="53"/>
      <c r="BO201" s="53">
        <v>12</v>
      </c>
      <c r="BP201" s="53"/>
      <c r="BQ201" s="53"/>
      <c r="BR201" s="53"/>
      <c r="BS201" s="53"/>
    </row>
    <row r="202" spans="1:79" s="1" customFormat="1" ht="15" hidden="1" customHeight="1" x14ac:dyDescent="0.2">
      <c r="A202" s="71" t="s">
        <v>69</v>
      </c>
      <c r="B202" s="71"/>
      <c r="C202" s="71"/>
      <c r="D202" s="71"/>
      <c r="E202" s="71"/>
      <c r="F202" s="71"/>
      <c r="G202" s="108" t="s">
        <v>57</v>
      </c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 t="s">
        <v>79</v>
      </c>
      <c r="U202" s="108"/>
      <c r="V202" s="108"/>
      <c r="W202" s="108"/>
      <c r="X202" s="108"/>
      <c r="Y202" s="108"/>
      <c r="Z202" s="108"/>
      <c r="AA202" s="97" t="s">
        <v>65</v>
      </c>
      <c r="AB202" s="97"/>
      <c r="AC202" s="97"/>
      <c r="AD202" s="97"/>
      <c r="AE202" s="97"/>
      <c r="AF202" s="97" t="s">
        <v>66</v>
      </c>
      <c r="AG202" s="97"/>
      <c r="AH202" s="97"/>
      <c r="AI202" s="97"/>
      <c r="AJ202" s="97"/>
      <c r="AK202" s="78" t="s">
        <v>122</v>
      </c>
      <c r="AL202" s="78"/>
      <c r="AM202" s="78"/>
      <c r="AN202" s="78"/>
      <c r="AO202" s="78"/>
      <c r="AP202" s="97" t="s">
        <v>67</v>
      </c>
      <c r="AQ202" s="97"/>
      <c r="AR202" s="97"/>
      <c r="AS202" s="97"/>
      <c r="AT202" s="97"/>
      <c r="AU202" s="97" t="s">
        <v>68</v>
      </c>
      <c r="AV202" s="97"/>
      <c r="AW202" s="97"/>
      <c r="AX202" s="97"/>
      <c r="AY202" s="97"/>
      <c r="AZ202" s="78" t="s">
        <v>122</v>
      </c>
      <c r="BA202" s="78"/>
      <c r="BB202" s="78"/>
      <c r="BC202" s="78"/>
      <c r="BD202" s="78"/>
      <c r="BE202" s="97" t="s">
        <v>58</v>
      </c>
      <c r="BF202" s="97"/>
      <c r="BG202" s="97"/>
      <c r="BH202" s="97"/>
      <c r="BI202" s="97"/>
      <c r="BJ202" s="97" t="s">
        <v>59</v>
      </c>
      <c r="BK202" s="97"/>
      <c r="BL202" s="97"/>
      <c r="BM202" s="97"/>
      <c r="BN202" s="97"/>
      <c r="BO202" s="78" t="s">
        <v>122</v>
      </c>
      <c r="BP202" s="78"/>
      <c r="BQ202" s="78"/>
      <c r="BR202" s="78"/>
      <c r="BS202" s="78"/>
      <c r="CA202" s="1" t="s">
        <v>44</v>
      </c>
    </row>
    <row r="203" spans="1:79" s="6" customFormat="1" ht="12.75" customHeight="1" x14ac:dyDescent="0.2">
      <c r="A203" s="109"/>
      <c r="B203" s="109"/>
      <c r="C203" s="109"/>
      <c r="D203" s="109"/>
      <c r="E203" s="109"/>
      <c r="F203" s="109"/>
      <c r="G203" s="110" t="s">
        <v>147</v>
      </c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1"/>
      <c r="U203" s="111"/>
      <c r="V203" s="111"/>
      <c r="W203" s="111"/>
      <c r="X203" s="111"/>
      <c r="Y203" s="111"/>
      <c r="Z203" s="111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>
        <f>IF(ISNUMBER(AA203),AA203,0)+IF(ISNUMBER(AF203),AF203,0)</f>
        <v>0</v>
      </c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>
        <f>IF(ISNUMBER(AP203),AP203,0)+IF(ISNUMBER(AU203),AU203,0)</f>
        <v>0</v>
      </c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>
        <f>IF(ISNUMBER(BE203),BE203,0)+IF(ISNUMBER(BJ203),BJ203,0)</f>
        <v>0</v>
      </c>
      <c r="BP203" s="104"/>
      <c r="BQ203" s="104"/>
      <c r="BR203" s="104"/>
      <c r="BS203" s="104"/>
      <c r="CA203" s="6" t="s">
        <v>45</v>
      </c>
    </row>
    <row r="205" spans="1:79" ht="13.5" customHeight="1" x14ac:dyDescent="0.2">
      <c r="A205" s="33" t="s">
        <v>269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</row>
    <row r="206" spans="1:79" ht="15" customHeight="1" x14ac:dyDescent="0.2">
      <c r="A206" s="70" t="s">
        <v>236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</row>
    <row r="207" spans="1:79" ht="15" customHeight="1" x14ac:dyDescent="0.2">
      <c r="A207" s="53" t="s">
        <v>6</v>
      </c>
      <c r="B207" s="53"/>
      <c r="C207" s="53"/>
      <c r="D207" s="53"/>
      <c r="E207" s="53"/>
      <c r="F207" s="53"/>
      <c r="G207" s="53" t="s">
        <v>126</v>
      </c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 t="s">
        <v>13</v>
      </c>
      <c r="U207" s="53"/>
      <c r="V207" s="53"/>
      <c r="W207" s="53"/>
      <c r="X207" s="53"/>
      <c r="Y207" s="53"/>
      <c r="Z207" s="53"/>
      <c r="AA207" s="40" t="s">
        <v>258</v>
      </c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7"/>
      <c r="AP207" s="40" t="s">
        <v>263</v>
      </c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2"/>
    </row>
    <row r="208" spans="1:79" ht="32.1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 t="s">
        <v>4</v>
      </c>
      <c r="AB208" s="53"/>
      <c r="AC208" s="53"/>
      <c r="AD208" s="53"/>
      <c r="AE208" s="53"/>
      <c r="AF208" s="53" t="s">
        <v>3</v>
      </c>
      <c r="AG208" s="53"/>
      <c r="AH208" s="53"/>
      <c r="AI208" s="53"/>
      <c r="AJ208" s="53"/>
      <c r="AK208" s="53" t="s">
        <v>89</v>
      </c>
      <c r="AL208" s="53"/>
      <c r="AM208" s="53"/>
      <c r="AN208" s="53"/>
      <c r="AO208" s="53"/>
      <c r="AP208" s="53" t="s">
        <v>4</v>
      </c>
      <c r="AQ208" s="53"/>
      <c r="AR208" s="53"/>
      <c r="AS208" s="53"/>
      <c r="AT208" s="53"/>
      <c r="AU208" s="53" t="s">
        <v>3</v>
      </c>
      <c r="AV208" s="53"/>
      <c r="AW208" s="53"/>
      <c r="AX208" s="53"/>
      <c r="AY208" s="53"/>
      <c r="AZ208" s="53" t="s">
        <v>96</v>
      </c>
      <c r="BA208" s="53"/>
      <c r="BB208" s="53"/>
      <c r="BC208" s="53"/>
      <c r="BD208" s="53"/>
    </row>
    <row r="209" spans="1:79" ht="15" customHeight="1" x14ac:dyDescent="0.2">
      <c r="A209" s="53">
        <v>1</v>
      </c>
      <c r="B209" s="53"/>
      <c r="C209" s="53"/>
      <c r="D209" s="53"/>
      <c r="E209" s="53"/>
      <c r="F209" s="53"/>
      <c r="G209" s="53">
        <v>2</v>
      </c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>
        <v>3</v>
      </c>
      <c r="U209" s="53"/>
      <c r="V209" s="53"/>
      <c r="W209" s="53"/>
      <c r="X209" s="53"/>
      <c r="Y209" s="53"/>
      <c r="Z209" s="53"/>
      <c r="AA209" s="53">
        <v>4</v>
      </c>
      <c r="AB209" s="53"/>
      <c r="AC209" s="53"/>
      <c r="AD209" s="53"/>
      <c r="AE209" s="53"/>
      <c r="AF209" s="53">
        <v>5</v>
      </c>
      <c r="AG209" s="53"/>
      <c r="AH209" s="53"/>
      <c r="AI209" s="53"/>
      <c r="AJ209" s="53"/>
      <c r="AK209" s="53">
        <v>6</v>
      </c>
      <c r="AL209" s="53"/>
      <c r="AM209" s="53"/>
      <c r="AN209" s="53"/>
      <c r="AO209" s="53"/>
      <c r="AP209" s="53">
        <v>7</v>
      </c>
      <c r="AQ209" s="53"/>
      <c r="AR209" s="53"/>
      <c r="AS209" s="53"/>
      <c r="AT209" s="53"/>
      <c r="AU209" s="53">
        <v>8</v>
      </c>
      <c r="AV209" s="53"/>
      <c r="AW209" s="53"/>
      <c r="AX209" s="53"/>
      <c r="AY209" s="53"/>
      <c r="AZ209" s="53">
        <v>9</v>
      </c>
      <c r="BA209" s="53"/>
      <c r="BB209" s="53"/>
      <c r="BC209" s="53"/>
      <c r="BD209" s="53"/>
    </row>
    <row r="210" spans="1:79" s="1" customFormat="1" ht="12" hidden="1" customHeight="1" x14ac:dyDescent="0.2">
      <c r="A210" s="71" t="s">
        <v>69</v>
      </c>
      <c r="B210" s="71"/>
      <c r="C210" s="71"/>
      <c r="D210" s="71"/>
      <c r="E210" s="71"/>
      <c r="F210" s="71"/>
      <c r="G210" s="108" t="s">
        <v>57</v>
      </c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 t="s">
        <v>79</v>
      </c>
      <c r="U210" s="108"/>
      <c r="V210" s="108"/>
      <c r="W210" s="108"/>
      <c r="X210" s="108"/>
      <c r="Y210" s="108"/>
      <c r="Z210" s="108"/>
      <c r="AA210" s="97" t="s">
        <v>60</v>
      </c>
      <c r="AB210" s="97"/>
      <c r="AC210" s="97"/>
      <c r="AD210" s="97"/>
      <c r="AE210" s="97"/>
      <c r="AF210" s="97" t="s">
        <v>61</v>
      </c>
      <c r="AG210" s="97"/>
      <c r="AH210" s="97"/>
      <c r="AI210" s="97"/>
      <c r="AJ210" s="97"/>
      <c r="AK210" s="78" t="s">
        <v>122</v>
      </c>
      <c r="AL210" s="78"/>
      <c r="AM210" s="78"/>
      <c r="AN210" s="78"/>
      <c r="AO210" s="78"/>
      <c r="AP210" s="97" t="s">
        <v>62</v>
      </c>
      <c r="AQ210" s="97"/>
      <c r="AR210" s="97"/>
      <c r="AS210" s="97"/>
      <c r="AT210" s="97"/>
      <c r="AU210" s="97" t="s">
        <v>63</v>
      </c>
      <c r="AV210" s="97"/>
      <c r="AW210" s="97"/>
      <c r="AX210" s="97"/>
      <c r="AY210" s="97"/>
      <c r="AZ210" s="78" t="s">
        <v>122</v>
      </c>
      <c r="BA210" s="78"/>
      <c r="BB210" s="78"/>
      <c r="BC210" s="78"/>
      <c r="BD210" s="78"/>
      <c r="CA210" s="1" t="s">
        <v>46</v>
      </c>
    </row>
    <row r="211" spans="1:79" s="6" customFormat="1" x14ac:dyDescent="0.2">
      <c r="A211" s="109"/>
      <c r="B211" s="109"/>
      <c r="C211" s="109"/>
      <c r="D211" s="109"/>
      <c r="E211" s="109"/>
      <c r="F211" s="109"/>
      <c r="G211" s="110" t="s">
        <v>147</v>
      </c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1"/>
      <c r="U211" s="111"/>
      <c r="V211" s="111"/>
      <c r="W211" s="111"/>
      <c r="X211" s="111"/>
      <c r="Y211" s="111"/>
      <c r="Z211" s="111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>
        <f>IF(ISNUMBER(AA211),AA211,0)+IF(ISNUMBER(AF211),AF211,0)</f>
        <v>0</v>
      </c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>
        <f>IF(ISNUMBER(AP211),AP211,0)+IF(ISNUMBER(AU211),AU211,0)</f>
        <v>0</v>
      </c>
      <c r="BA211" s="104"/>
      <c r="BB211" s="104"/>
      <c r="BC211" s="104"/>
      <c r="BD211" s="104"/>
      <c r="CA211" s="6" t="s">
        <v>47</v>
      </c>
    </row>
    <row r="214" spans="1:79" ht="14.25" customHeight="1" x14ac:dyDescent="0.2">
      <c r="A214" s="33" t="s">
        <v>270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</row>
    <row r="215" spans="1:79" ht="15" customHeight="1" x14ac:dyDescent="0.2">
      <c r="A215" s="70" t="s">
        <v>236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</row>
    <row r="216" spans="1:79" ht="23.1" customHeight="1" x14ac:dyDescent="0.2">
      <c r="A216" s="53" t="s">
        <v>128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47" t="s">
        <v>129</v>
      </c>
      <c r="O216" s="48"/>
      <c r="P216" s="48"/>
      <c r="Q216" s="48"/>
      <c r="R216" s="48"/>
      <c r="S216" s="48"/>
      <c r="T216" s="48"/>
      <c r="U216" s="49"/>
      <c r="V216" s="47" t="s">
        <v>130</v>
      </c>
      <c r="W216" s="48"/>
      <c r="X216" s="48"/>
      <c r="Y216" s="48"/>
      <c r="Z216" s="49"/>
      <c r="AA216" s="53" t="s">
        <v>237</v>
      </c>
      <c r="AB216" s="53"/>
      <c r="AC216" s="53"/>
      <c r="AD216" s="53"/>
      <c r="AE216" s="53"/>
      <c r="AF216" s="53"/>
      <c r="AG216" s="53"/>
      <c r="AH216" s="53"/>
      <c r="AI216" s="53"/>
      <c r="AJ216" s="53" t="s">
        <v>240</v>
      </c>
      <c r="AK216" s="53"/>
      <c r="AL216" s="53"/>
      <c r="AM216" s="53"/>
      <c r="AN216" s="53"/>
      <c r="AO216" s="53"/>
      <c r="AP216" s="53"/>
      <c r="AQ216" s="53"/>
      <c r="AR216" s="53"/>
      <c r="AS216" s="53" t="s">
        <v>248</v>
      </c>
      <c r="AT216" s="53"/>
      <c r="AU216" s="53"/>
      <c r="AV216" s="53"/>
      <c r="AW216" s="53"/>
      <c r="AX216" s="53"/>
      <c r="AY216" s="53"/>
      <c r="AZ216" s="53"/>
      <c r="BA216" s="53"/>
      <c r="BB216" s="53" t="s">
        <v>258</v>
      </c>
      <c r="BC216" s="53"/>
      <c r="BD216" s="53"/>
      <c r="BE216" s="53"/>
      <c r="BF216" s="53"/>
      <c r="BG216" s="53"/>
      <c r="BH216" s="53"/>
      <c r="BI216" s="53"/>
      <c r="BJ216" s="53"/>
      <c r="BK216" s="53" t="s">
        <v>263</v>
      </c>
      <c r="BL216" s="53"/>
      <c r="BM216" s="53"/>
      <c r="BN216" s="53"/>
      <c r="BO216" s="53"/>
      <c r="BP216" s="53"/>
      <c r="BQ216" s="53"/>
      <c r="BR216" s="53"/>
      <c r="BS216" s="53"/>
    </row>
    <row r="217" spans="1:79" ht="95.2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0"/>
      <c r="O217" s="51"/>
      <c r="P217" s="51"/>
      <c r="Q217" s="51"/>
      <c r="R217" s="51"/>
      <c r="S217" s="51"/>
      <c r="T217" s="51"/>
      <c r="U217" s="52"/>
      <c r="V217" s="50"/>
      <c r="W217" s="51"/>
      <c r="X217" s="51"/>
      <c r="Y217" s="51"/>
      <c r="Z217" s="52"/>
      <c r="AA217" s="88" t="s">
        <v>133</v>
      </c>
      <c r="AB217" s="88"/>
      <c r="AC217" s="88"/>
      <c r="AD217" s="88"/>
      <c r="AE217" s="88"/>
      <c r="AF217" s="88" t="s">
        <v>134</v>
      </c>
      <c r="AG217" s="88"/>
      <c r="AH217" s="88"/>
      <c r="AI217" s="88"/>
      <c r="AJ217" s="88" t="s">
        <v>133</v>
      </c>
      <c r="AK217" s="88"/>
      <c r="AL217" s="88"/>
      <c r="AM217" s="88"/>
      <c r="AN217" s="88"/>
      <c r="AO217" s="88" t="s">
        <v>134</v>
      </c>
      <c r="AP217" s="88"/>
      <c r="AQ217" s="88"/>
      <c r="AR217" s="88"/>
      <c r="AS217" s="88" t="s">
        <v>133</v>
      </c>
      <c r="AT217" s="88"/>
      <c r="AU217" s="88"/>
      <c r="AV217" s="88"/>
      <c r="AW217" s="88"/>
      <c r="AX217" s="88" t="s">
        <v>134</v>
      </c>
      <c r="AY217" s="88"/>
      <c r="AZ217" s="88"/>
      <c r="BA217" s="88"/>
      <c r="BB217" s="88" t="s">
        <v>133</v>
      </c>
      <c r="BC217" s="88"/>
      <c r="BD217" s="88"/>
      <c r="BE217" s="88"/>
      <c r="BF217" s="88"/>
      <c r="BG217" s="88" t="s">
        <v>134</v>
      </c>
      <c r="BH217" s="88"/>
      <c r="BI217" s="88"/>
      <c r="BJ217" s="88"/>
      <c r="BK217" s="88" t="s">
        <v>133</v>
      </c>
      <c r="BL217" s="88"/>
      <c r="BM217" s="88"/>
      <c r="BN217" s="88"/>
      <c r="BO217" s="88"/>
      <c r="BP217" s="88" t="s">
        <v>134</v>
      </c>
      <c r="BQ217" s="88"/>
      <c r="BR217" s="88"/>
      <c r="BS217" s="88"/>
    </row>
    <row r="218" spans="1:79" ht="15" customHeight="1" x14ac:dyDescent="0.2">
      <c r="A218" s="53">
        <v>1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40">
        <v>2</v>
      </c>
      <c r="O218" s="41"/>
      <c r="P218" s="41"/>
      <c r="Q218" s="41"/>
      <c r="R218" s="41"/>
      <c r="S218" s="41"/>
      <c r="T218" s="41"/>
      <c r="U218" s="42"/>
      <c r="V218" s="53">
        <v>3</v>
      </c>
      <c r="W218" s="53"/>
      <c r="X218" s="53"/>
      <c r="Y218" s="53"/>
      <c r="Z218" s="53"/>
      <c r="AA218" s="53">
        <v>4</v>
      </c>
      <c r="AB218" s="53"/>
      <c r="AC218" s="53"/>
      <c r="AD218" s="53"/>
      <c r="AE218" s="53"/>
      <c r="AF218" s="53">
        <v>5</v>
      </c>
      <c r="AG218" s="53"/>
      <c r="AH218" s="53"/>
      <c r="AI218" s="53"/>
      <c r="AJ218" s="53">
        <v>6</v>
      </c>
      <c r="AK218" s="53"/>
      <c r="AL218" s="53"/>
      <c r="AM218" s="53"/>
      <c r="AN218" s="53"/>
      <c r="AO218" s="53">
        <v>7</v>
      </c>
      <c r="AP218" s="53"/>
      <c r="AQ218" s="53"/>
      <c r="AR218" s="53"/>
      <c r="AS218" s="53">
        <v>8</v>
      </c>
      <c r="AT218" s="53"/>
      <c r="AU218" s="53"/>
      <c r="AV218" s="53"/>
      <c r="AW218" s="53"/>
      <c r="AX218" s="53">
        <v>9</v>
      </c>
      <c r="AY218" s="53"/>
      <c r="AZ218" s="53"/>
      <c r="BA218" s="53"/>
      <c r="BB218" s="53">
        <v>10</v>
      </c>
      <c r="BC218" s="53"/>
      <c r="BD218" s="53"/>
      <c r="BE218" s="53"/>
      <c r="BF218" s="53"/>
      <c r="BG218" s="53">
        <v>11</v>
      </c>
      <c r="BH218" s="53"/>
      <c r="BI218" s="53"/>
      <c r="BJ218" s="53"/>
      <c r="BK218" s="53">
        <v>12</v>
      </c>
      <c r="BL218" s="53"/>
      <c r="BM218" s="53"/>
      <c r="BN218" s="53"/>
      <c r="BO218" s="53"/>
      <c r="BP218" s="53">
        <v>13</v>
      </c>
      <c r="BQ218" s="53"/>
      <c r="BR218" s="53"/>
      <c r="BS218" s="53"/>
    </row>
    <row r="219" spans="1:79" s="1" customFormat="1" ht="12" hidden="1" customHeight="1" x14ac:dyDescent="0.2">
      <c r="A219" s="108" t="s">
        <v>146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71" t="s">
        <v>131</v>
      </c>
      <c r="O219" s="71"/>
      <c r="P219" s="71"/>
      <c r="Q219" s="71"/>
      <c r="R219" s="71"/>
      <c r="S219" s="71"/>
      <c r="T219" s="71"/>
      <c r="U219" s="71"/>
      <c r="V219" s="71" t="s">
        <v>132</v>
      </c>
      <c r="W219" s="71"/>
      <c r="X219" s="71"/>
      <c r="Y219" s="71"/>
      <c r="Z219" s="71"/>
      <c r="AA219" s="97" t="s">
        <v>65</v>
      </c>
      <c r="AB219" s="97"/>
      <c r="AC219" s="97"/>
      <c r="AD219" s="97"/>
      <c r="AE219" s="97"/>
      <c r="AF219" s="97" t="s">
        <v>66</v>
      </c>
      <c r="AG219" s="97"/>
      <c r="AH219" s="97"/>
      <c r="AI219" s="97"/>
      <c r="AJ219" s="97" t="s">
        <v>67</v>
      </c>
      <c r="AK219" s="97"/>
      <c r="AL219" s="97"/>
      <c r="AM219" s="97"/>
      <c r="AN219" s="97"/>
      <c r="AO219" s="97" t="s">
        <v>68</v>
      </c>
      <c r="AP219" s="97"/>
      <c r="AQ219" s="97"/>
      <c r="AR219" s="97"/>
      <c r="AS219" s="97" t="s">
        <v>58</v>
      </c>
      <c r="AT219" s="97"/>
      <c r="AU219" s="97"/>
      <c r="AV219" s="97"/>
      <c r="AW219" s="97"/>
      <c r="AX219" s="97" t="s">
        <v>59</v>
      </c>
      <c r="AY219" s="97"/>
      <c r="AZ219" s="97"/>
      <c r="BA219" s="97"/>
      <c r="BB219" s="97" t="s">
        <v>60</v>
      </c>
      <c r="BC219" s="97"/>
      <c r="BD219" s="97"/>
      <c r="BE219" s="97"/>
      <c r="BF219" s="97"/>
      <c r="BG219" s="97" t="s">
        <v>61</v>
      </c>
      <c r="BH219" s="97"/>
      <c r="BI219" s="97"/>
      <c r="BJ219" s="97"/>
      <c r="BK219" s="97" t="s">
        <v>62</v>
      </c>
      <c r="BL219" s="97"/>
      <c r="BM219" s="97"/>
      <c r="BN219" s="97"/>
      <c r="BO219" s="97"/>
      <c r="BP219" s="97" t="s">
        <v>63</v>
      </c>
      <c r="BQ219" s="97"/>
      <c r="BR219" s="97"/>
      <c r="BS219" s="97"/>
      <c r="CA219" s="1" t="s">
        <v>48</v>
      </c>
    </row>
    <row r="220" spans="1:79" s="6" customFormat="1" ht="12.75" customHeight="1" x14ac:dyDescent="0.2">
      <c r="A220" s="110" t="s">
        <v>147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82"/>
      <c r="O220" s="83"/>
      <c r="P220" s="83"/>
      <c r="Q220" s="83"/>
      <c r="R220" s="83"/>
      <c r="S220" s="83"/>
      <c r="T220" s="83"/>
      <c r="U220" s="84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2"/>
      <c r="BQ220" s="113"/>
      <c r="BR220" s="113"/>
      <c r="BS220" s="114"/>
      <c r="CA220" s="6" t="s">
        <v>49</v>
      </c>
    </row>
    <row r="222" spans="1:79" hidden="1" x14ac:dyDescent="0.2"/>
    <row r="223" spans="1:79" ht="35.25" customHeight="1" x14ac:dyDescent="0.2">
      <c r="A223" s="33" t="s">
        <v>271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79" ht="7.5" customHeight="1" x14ac:dyDescent="0.2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</row>
    <row r="225" spans="1:79" ht="15" hidden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79" hidden="1" x14ac:dyDescent="0.2"/>
    <row r="227" spans="1:79" ht="28.5" customHeight="1" x14ac:dyDescent="0.2">
      <c r="A227" s="116" t="s">
        <v>255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</row>
    <row r="228" spans="1:79" ht="14.25" customHeight="1" x14ac:dyDescent="0.2">
      <c r="A228" s="33" t="s">
        <v>238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</row>
    <row r="229" spans="1:79" ht="15" customHeight="1" x14ac:dyDescent="0.2">
      <c r="A229" s="46" t="s">
        <v>236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</row>
    <row r="230" spans="1:79" ht="42.95" customHeight="1" x14ac:dyDescent="0.2">
      <c r="A230" s="88" t="s">
        <v>135</v>
      </c>
      <c r="B230" s="88"/>
      <c r="C230" s="88"/>
      <c r="D230" s="88"/>
      <c r="E230" s="88"/>
      <c r="F230" s="88"/>
      <c r="G230" s="53" t="s">
        <v>19</v>
      </c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 t="s">
        <v>15</v>
      </c>
      <c r="U230" s="53"/>
      <c r="V230" s="53"/>
      <c r="W230" s="53"/>
      <c r="X230" s="53"/>
      <c r="Y230" s="53"/>
      <c r="Z230" s="53" t="s">
        <v>14</v>
      </c>
      <c r="AA230" s="53"/>
      <c r="AB230" s="53"/>
      <c r="AC230" s="53"/>
      <c r="AD230" s="53"/>
      <c r="AE230" s="53" t="s">
        <v>136</v>
      </c>
      <c r="AF230" s="53"/>
      <c r="AG230" s="53"/>
      <c r="AH230" s="53"/>
      <c r="AI230" s="53"/>
      <c r="AJ230" s="53"/>
      <c r="AK230" s="53" t="s">
        <v>137</v>
      </c>
      <c r="AL230" s="53"/>
      <c r="AM230" s="53"/>
      <c r="AN230" s="53"/>
      <c r="AO230" s="53"/>
      <c r="AP230" s="53"/>
      <c r="AQ230" s="53" t="s">
        <v>138</v>
      </c>
      <c r="AR230" s="53"/>
      <c r="AS230" s="53"/>
      <c r="AT230" s="53"/>
      <c r="AU230" s="53"/>
      <c r="AV230" s="53"/>
      <c r="AW230" s="53" t="s">
        <v>98</v>
      </c>
      <c r="AX230" s="53"/>
      <c r="AY230" s="53"/>
      <c r="AZ230" s="53"/>
      <c r="BA230" s="53"/>
      <c r="BB230" s="53"/>
      <c r="BC230" s="53"/>
      <c r="BD230" s="53"/>
      <c r="BE230" s="53"/>
      <c r="BF230" s="53"/>
      <c r="BG230" s="53" t="s">
        <v>139</v>
      </c>
      <c r="BH230" s="53"/>
      <c r="BI230" s="53"/>
      <c r="BJ230" s="53"/>
      <c r="BK230" s="53"/>
      <c r="BL230" s="53"/>
    </row>
    <row r="231" spans="1:79" ht="39.950000000000003" customHeight="1" x14ac:dyDescent="0.2">
      <c r="A231" s="88"/>
      <c r="B231" s="88"/>
      <c r="C231" s="88"/>
      <c r="D231" s="88"/>
      <c r="E231" s="88"/>
      <c r="F231" s="88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 t="s">
        <v>17</v>
      </c>
      <c r="AX231" s="53"/>
      <c r="AY231" s="53"/>
      <c r="AZ231" s="53"/>
      <c r="BA231" s="53"/>
      <c r="BB231" s="53" t="s">
        <v>16</v>
      </c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</row>
    <row r="232" spans="1:79" ht="15" customHeight="1" x14ac:dyDescent="0.2">
      <c r="A232" s="53">
        <v>1</v>
      </c>
      <c r="B232" s="53"/>
      <c r="C232" s="53"/>
      <c r="D232" s="53"/>
      <c r="E232" s="53"/>
      <c r="F232" s="53"/>
      <c r="G232" s="53">
        <v>2</v>
      </c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>
        <v>3</v>
      </c>
      <c r="U232" s="53"/>
      <c r="V232" s="53"/>
      <c r="W232" s="53"/>
      <c r="X232" s="53"/>
      <c r="Y232" s="53"/>
      <c r="Z232" s="53">
        <v>4</v>
      </c>
      <c r="AA232" s="53"/>
      <c r="AB232" s="53"/>
      <c r="AC232" s="53"/>
      <c r="AD232" s="53"/>
      <c r="AE232" s="53">
        <v>5</v>
      </c>
      <c r="AF232" s="53"/>
      <c r="AG232" s="53"/>
      <c r="AH232" s="53"/>
      <c r="AI232" s="53"/>
      <c r="AJ232" s="53"/>
      <c r="AK232" s="53">
        <v>6</v>
      </c>
      <c r="AL232" s="53"/>
      <c r="AM232" s="53"/>
      <c r="AN232" s="53"/>
      <c r="AO232" s="53"/>
      <c r="AP232" s="53"/>
      <c r="AQ232" s="53">
        <v>7</v>
      </c>
      <c r="AR232" s="53"/>
      <c r="AS232" s="53"/>
      <c r="AT232" s="53"/>
      <c r="AU232" s="53"/>
      <c r="AV232" s="53"/>
      <c r="AW232" s="53">
        <v>8</v>
      </c>
      <c r="AX232" s="53"/>
      <c r="AY232" s="53"/>
      <c r="AZ232" s="53"/>
      <c r="BA232" s="53"/>
      <c r="BB232" s="53">
        <v>9</v>
      </c>
      <c r="BC232" s="53"/>
      <c r="BD232" s="53"/>
      <c r="BE232" s="53"/>
      <c r="BF232" s="53"/>
      <c r="BG232" s="53">
        <v>10</v>
      </c>
      <c r="BH232" s="53"/>
      <c r="BI232" s="53"/>
      <c r="BJ232" s="53"/>
      <c r="BK232" s="53"/>
      <c r="BL232" s="53"/>
    </row>
    <row r="233" spans="1:79" s="1" customFormat="1" ht="12" hidden="1" customHeight="1" x14ac:dyDescent="0.2">
      <c r="A233" s="71" t="s">
        <v>64</v>
      </c>
      <c r="B233" s="71"/>
      <c r="C233" s="71"/>
      <c r="D233" s="71"/>
      <c r="E233" s="71"/>
      <c r="F233" s="71"/>
      <c r="G233" s="108" t="s">
        <v>57</v>
      </c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97" t="s">
        <v>80</v>
      </c>
      <c r="U233" s="97"/>
      <c r="V233" s="97"/>
      <c r="W233" s="97"/>
      <c r="X233" s="97"/>
      <c r="Y233" s="97"/>
      <c r="Z233" s="97" t="s">
        <v>81</v>
      </c>
      <c r="AA233" s="97"/>
      <c r="AB233" s="97"/>
      <c r="AC233" s="97"/>
      <c r="AD233" s="97"/>
      <c r="AE233" s="97" t="s">
        <v>82</v>
      </c>
      <c r="AF233" s="97"/>
      <c r="AG233" s="97"/>
      <c r="AH233" s="97"/>
      <c r="AI233" s="97"/>
      <c r="AJ233" s="97"/>
      <c r="AK233" s="97" t="s">
        <v>83</v>
      </c>
      <c r="AL233" s="97"/>
      <c r="AM233" s="97"/>
      <c r="AN233" s="97"/>
      <c r="AO233" s="97"/>
      <c r="AP233" s="97"/>
      <c r="AQ233" s="71" t="s">
        <v>99</v>
      </c>
      <c r="AR233" s="97"/>
      <c r="AS233" s="97"/>
      <c r="AT233" s="97"/>
      <c r="AU233" s="97"/>
      <c r="AV233" s="97"/>
      <c r="AW233" s="97" t="s">
        <v>84</v>
      </c>
      <c r="AX233" s="97"/>
      <c r="AY233" s="97"/>
      <c r="AZ233" s="97"/>
      <c r="BA233" s="97"/>
      <c r="BB233" s="97" t="s">
        <v>85</v>
      </c>
      <c r="BC233" s="97"/>
      <c r="BD233" s="97"/>
      <c r="BE233" s="97"/>
      <c r="BF233" s="97"/>
      <c r="BG233" s="71" t="s">
        <v>100</v>
      </c>
      <c r="BH233" s="97"/>
      <c r="BI233" s="97"/>
      <c r="BJ233" s="97"/>
      <c r="BK233" s="97"/>
      <c r="BL233" s="97"/>
      <c r="CA233" s="1" t="s">
        <v>50</v>
      </c>
    </row>
    <row r="234" spans="1:79" s="6" customFormat="1" ht="12.75" customHeight="1" x14ac:dyDescent="0.2">
      <c r="A234" s="109"/>
      <c r="B234" s="109"/>
      <c r="C234" s="109"/>
      <c r="D234" s="109"/>
      <c r="E234" s="109"/>
      <c r="F234" s="109"/>
      <c r="G234" s="110" t="s">
        <v>147</v>
      </c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>
        <f>IF(ISNUMBER(AK234),AK234,0)-IF(ISNUMBER(AE234),AE234,0)</f>
        <v>0</v>
      </c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>
        <f>IF(ISNUMBER(Z234),Z234,0)+IF(ISNUMBER(AK234),AK234,0)</f>
        <v>0</v>
      </c>
      <c r="BH234" s="104"/>
      <c r="BI234" s="104"/>
      <c r="BJ234" s="104"/>
      <c r="BK234" s="104"/>
      <c r="BL234" s="104"/>
      <c r="CA234" s="6" t="s">
        <v>51</v>
      </c>
    </row>
    <row r="236" spans="1:79" ht="14.25" customHeight="1" x14ac:dyDescent="0.2">
      <c r="A236" s="33" t="s">
        <v>256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</row>
    <row r="237" spans="1:79" ht="15" customHeight="1" x14ac:dyDescent="0.2">
      <c r="A237" s="46" t="s">
        <v>236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</row>
    <row r="238" spans="1:79" ht="18" customHeight="1" x14ac:dyDescent="0.2">
      <c r="A238" s="53" t="s">
        <v>135</v>
      </c>
      <c r="B238" s="53"/>
      <c r="C238" s="53"/>
      <c r="D238" s="53"/>
      <c r="E238" s="53"/>
      <c r="F238" s="53"/>
      <c r="G238" s="53" t="s">
        <v>19</v>
      </c>
      <c r="H238" s="53"/>
      <c r="I238" s="53"/>
      <c r="J238" s="53"/>
      <c r="K238" s="53"/>
      <c r="L238" s="53"/>
      <c r="M238" s="53"/>
      <c r="N238" s="53"/>
      <c r="O238" s="53"/>
      <c r="P238" s="53"/>
      <c r="Q238" s="53" t="s">
        <v>242</v>
      </c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 t="s">
        <v>253</v>
      </c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</row>
    <row r="239" spans="1:79" ht="42.9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 t="s">
        <v>140</v>
      </c>
      <c r="R239" s="53"/>
      <c r="S239" s="53"/>
      <c r="T239" s="53"/>
      <c r="U239" s="53"/>
      <c r="V239" s="88" t="s">
        <v>141</v>
      </c>
      <c r="W239" s="88"/>
      <c r="X239" s="88"/>
      <c r="Y239" s="88"/>
      <c r="Z239" s="53" t="s">
        <v>142</v>
      </c>
      <c r="AA239" s="53"/>
      <c r="AB239" s="53"/>
      <c r="AC239" s="53"/>
      <c r="AD239" s="53"/>
      <c r="AE239" s="53"/>
      <c r="AF239" s="53"/>
      <c r="AG239" s="53"/>
      <c r="AH239" s="53"/>
      <c r="AI239" s="53"/>
      <c r="AJ239" s="53" t="s">
        <v>143</v>
      </c>
      <c r="AK239" s="53"/>
      <c r="AL239" s="53"/>
      <c r="AM239" s="53"/>
      <c r="AN239" s="53"/>
      <c r="AO239" s="53" t="s">
        <v>20</v>
      </c>
      <c r="AP239" s="53"/>
      <c r="AQ239" s="53"/>
      <c r="AR239" s="53"/>
      <c r="AS239" s="53"/>
      <c r="AT239" s="88" t="s">
        <v>144</v>
      </c>
      <c r="AU239" s="88"/>
      <c r="AV239" s="88"/>
      <c r="AW239" s="88"/>
      <c r="AX239" s="53" t="s">
        <v>142</v>
      </c>
      <c r="AY239" s="53"/>
      <c r="AZ239" s="53"/>
      <c r="BA239" s="53"/>
      <c r="BB239" s="53"/>
      <c r="BC239" s="53"/>
      <c r="BD239" s="53"/>
      <c r="BE239" s="53"/>
      <c r="BF239" s="53"/>
      <c r="BG239" s="53"/>
      <c r="BH239" s="53" t="s">
        <v>145</v>
      </c>
      <c r="BI239" s="53"/>
      <c r="BJ239" s="53"/>
      <c r="BK239" s="53"/>
      <c r="BL239" s="53"/>
    </row>
    <row r="240" spans="1:79" ht="65.2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88"/>
      <c r="W240" s="88"/>
      <c r="X240" s="88"/>
      <c r="Y240" s="88"/>
      <c r="Z240" s="53" t="s">
        <v>17</v>
      </c>
      <c r="AA240" s="53"/>
      <c r="AB240" s="53"/>
      <c r="AC240" s="53"/>
      <c r="AD240" s="53"/>
      <c r="AE240" s="53" t="s">
        <v>16</v>
      </c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88"/>
      <c r="AU240" s="88"/>
      <c r="AV240" s="88"/>
      <c r="AW240" s="88"/>
      <c r="AX240" s="53" t="s">
        <v>17</v>
      </c>
      <c r="AY240" s="53"/>
      <c r="AZ240" s="53"/>
      <c r="BA240" s="53"/>
      <c r="BB240" s="53"/>
      <c r="BC240" s="53" t="s">
        <v>16</v>
      </c>
      <c r="BD240" s="53"/>
      <c r="BE240" s="53"/>
      <c r="BF240" s="53"/>
      <c r="BG240" s="53"/>
      <c r="BH240" s="53"/>
      <c r="BI240" s="53"/>
      <c r="BJ240" s="53"/>
      <c r="BK240" s="53"/>
      <c r="BL240" s="53"/>
    </row>
    <row r="241" spans="1:79" ht="15" customHeight="1" x14ac:dyDescent="0.2">
      <c r="A241" s="53">
        <v>1</v>
      </c>
      <c r="B241" s="53"/>
      <c r="C241" s="53"/>
      <c r="D241" s="53"/>
      <c r="E241" s="53"/>
      <c r="F241" s="53"/>
      <c r="G241" s="53">
        <v>2</v>
      </c>
      <c r="H241" s="53"/>
      <c r="I241" s="53"/>
      <c r="J241" s="53"/>
      <c r="K241" s="53"/>
      <c r="L241" s="53"/>
      <c r="M241" s="53"/>
      <c r="N241" s="53"/>
      <c r="O241" s="53"/>
      <c r="P241" s="53"/>
      <c r="Q241" s="53">
        <v>3</v>
      </c>
      <c r="R241" s="53"/>
      <c r="S241" s="53"/>
      <c r="T241" s="53"/>
      <c r="U241" s="53"/>
      <c r="V241" s="53">
        <v>4</v>
      </c>
      <c r="W241" s="53"/>
      <c r="X241" s="53"/>
      <c r="Y241" s="53"/>
      <c r="Z241" s="53">
        <v>5</v>
      </c>
      <c r="AA241" s="53"/>
      <c r="AB241" s="53"/>
      <c r="AC241" s="53"/>
      <c r="AD241" s="53"/>
      <c r="AE241" s="53">
        <v>6</v>
      </c>
      <c r="AF241" s="53"/>
      <c r="AG241" s="53"/>
      <c r="AH241" s="53"/>
      <c r="AI241" s="53"/>
      <c r="AJ241" s="53">
        <v>7</v>
      </c>
      <c r="AK241" s="53"/>
      <c r="AL241" s="53"/>
      <c r="AM241" s="53"/>
      <c r="AN241" s="53"/>
      <c r="AO241" s="53">
        <v>8</v>
      </c>
      <c r="AP241" s="53"/>
      <c r="AQ241" s="53"/>
      <c r="AR241" s="53"/>
      <c r="AS241" s="53"/>
      <c r="AT241" s="53">
        <v>9</v>
      </c>
      <c r="AU241" s="53"/>
      <c r="AV241" s="53"/>
      <c r="AW241" s="53"/>
      <c r="AX241" s="53">
        <v>10</v>
      </c>
      <c r="AY241" s="53"/>
      <c r="AZ241" s="53"/>
      <c r="BA241" s="53"/>
      <c r="BB241" s="53"/>
      <c r="BC241" s="53">
        <v>11</v>
      </c>
      <c r="BD241" s="53"/>
      <c r="BE241" s="53"/>
      <c r="BF241" s="53"/>
      <c r="BG241" s="53"/>
      <c r="BH241" s="53">
        <v>12</v>
      </c>
      <c r="BI241" s="53"/>
      <c r="BJ241" s="53"/>
      <c r="BK241" s="53"/>
      <c r="BL241" s="53"/>
    </row>
    <row r="242" spans="1:79" s="1" customFormat="1" ht="12" hidden="1" customHeight="1" x14ac:dyDescent="0.2">
      <c r="A242" s="71" t="s">
        <v>64</v>
      </c>
      <c r="B242" s="71"/>
      <c r="C242" s="71"/>
      <c r="D242" s="71"/>
      <c r="E242" s="71"/>
      <c r="F242" s="71"/>
      <c r="G242" s="108" t="s">
        <v>57</v>
      </c>
      <c r="H242" s="108"/>
      <c r="I242" s="108"/>
      <c r="J242" s="108"/>
      <c r="K242" s="108"/>
      <c r="L242" s="108"/>
      <c r="M242" s="108"/>
      <c r="N242" s="108"/>
      <c r="O242" s="108"/>
      <c r="P242" s="108"/>
      <c r="Q242" s="97" t="s">
        <v>80</v>
      </c>
      <c r="R242" s="97"/>
      <c r="S242" s="97"/>
      <c r="T242" s="97"/>
      <c r="U242" s="97"/>
      <c r="V242" s="97" t="s">
        <v>81</v>
      </c>
      <c r="W242" s="97"/>
      <c r="X242" s="97"/>
      <c r="Y242" s="97"/>
      <c r="Z242" s="97" t="s">
        <v>82</v>
      </c>
      <c r="AA242" s="97"/>
      <c r="AB242" s="97"/>
      <c r="AC242" s="97"/>
      <c r="AD242" s="97"/>
      <c r="AE242" s="97" t="s">
        <v>83</v>
      </c>
      <c r="AF242" s="97"/>
      <c r="AG242" s="97"/>
      <c r="AH242" s="97"/>
      <c r="AI242" s="97"/>
      <c r="AJ242" s="71" t="s">
        <v>101</v>
      </c>
      <c r="AK242" s="97"/>
      <c r="AL242" s="97"/>
      <c r="AM242" s="97"/>
      <c r="AN242" s="97"/>
      <c r="AO242" s="97" t="s">
        <v>84</v>
      </c>
      <c r="AP242" s="97"/>
      <c r="AQ242" s="97"/>
      <c r="AR242" s="97"/>
      <c r="AS242" s="97"/>
      <c r="AT242" s="71" t="s">
        <v>102</v>
      </c>
      <c r="AU242" s="97"/>
      <c r="AV242" s="97"/>
      <c r="AW242" s="97"/>
      <c r="AX242" s="97" t="s">
        <v>85</v>
      </c>
      <c r="AY242" s="97"/>
      <c r="AZ242" s="97"/>
      <c r="BA242" s="97"/>
      <c r="BB242" s="97"/>
      <c r="BC242" s="97" t="s">
        <v>86</v>
      </c>
      <c r="BD242" s="97"/>
      <c r="BE242" s="97"/>
      <c r="BF242" s="97"/>
      <c r="BG242" s="97"/>
      <c r="BH242" s="71" t="s">
        <v>101</v>
      </c>
      <c r="BI242" s="97"/>
      <c r="BJ242" s="97"/>
      <c r="BK242" s="97"/>
      <c r="BL242" s="97"/>
      <c r="CA242" s="1" t="s">
        <v>52</v>
      </c>
    </row>
    <row r="243" spans="1:79" s="4" customFormat="1" ht="25.5" customHeight="1" x14ac:dyDescent="0.2">
      <c r="A243" s="93">
        <v>2210</v>
      </c>
      <c r="B243" s="93"/>
      <c r="C243" s="93"/>
      <c r="D243" s="93"/>
      <c r="E243" s="93"/>
      <c r="F243" s="93"/>
      <c r="G243" s="60" t="s">
        <v>178</v>
      </c>
      <c r="H243" s="61"/>
      <c r="I243" s="61"/>
      <c r="J243" s="61"/>
      <c r="K243" s="61"/>
      <c r="L243" s="61"/>
      <c r="M243" s="61"/>
      <c r="N243" s="61"/>
      <c r="O243" s="61"/>
      <c r="P243" s="62"/>
      <c r="Q243" s="105">
        <v>126685</v>
      </c>
      <c r="R243" s="105"/>
      <c r="S243" s="105"/>
      <c r="T243" s="105"/>
      <c r="U243" s="105"/>
      <c r="V243" s="105">
        <v>7900</v>
      </c>
      <c r="W243" s="105"/>
      <c r="X243" s="105"/>
      <c r="Y243" s="105"/>
      <c r="Z243" s="105">
        <v>7900</v>
      </c>
      <c r="AA243" s="105"/>
      <c r="AB243" s="105"/>
      <c r="AC243" s="105"/>
      <c r="AD243" s="105"/>
      <c r="AE243" s="105">
        <v>0</v>
      </c>
      <c r="AF243" s="105"/>
      <c r="AG243" s="105"/>
      <c r="AH243" s="105"/>
      <c r="AI243" s="105"/>
      <c r="AJ243" s="105">
        <f>IF(ISNUMBER(Q243),Q243,0)-IF(ISNUMBER(Z243),Z243,0)</f>
        <v>118785</v>
      </c>
      <c r="AK243" s="105"/>
      <c r="AL243" s="105"/>
      <c r="AM243" s="105"/>
      <c r="AN243" s="105"/>
      <c r="AO243" s="105">
        <v>0</v>
      </c>
      <c r="AP243" s="105"/>
      <c r="AQ243" s="105"/>
      <c r="AR243" s="105"/>
      <c r="AS243" s="105"/>
      <c r="AT243" s="105">
        <f>IF(ISNUMBER(V243),V243,0)-IF(ISNUMBER(Z243),Z243,0)-IF(ISNUMBER(AE243),AE243,0)</f>
        <v>0</v>
      </c>
      <c r="AU243" s="105"/>
      <c r="AV243" s="105"/>
      <c r="AW243" s="105"/>
      <c r="AX243" s="105">
        <v>0</v>
      </c>
      <c r="AY243" s="105"/>
      <c r="AZ243" s="105"/>
      <c r="BA243" s="105"/>
      <c r="BB243" s="105"/>
      <c r="BC243" s="105">
        <v>0</v>
      </c>
      <c r="BD243" s="105"/>
      <c r="BE243" s="105"/>
      <c r="BF243" s="105"/>
      <c r="BG243" s="105"/>
      <c r="BH243" s="105">
        <f>IF(ISNUMBER(AO243),AO243,0)-IF(ISNUMBER(AX243),AX243,0)</f>
        <v>0</v>
      </c>
      <c r="BI243" s="105"/>
      <c r="BJ243" s="105"/>
      <c r="BK243" s="105"/>
      <c r="BL243" s="105"/>
      <c r="CA243" s="4" t="s">
        <v>53</v>
      </c>
    </row>
    <row r="244" spans="1:79" s="6" customFormat="1" ht="12.75" customHeight="1" x14ac:dyDescent="0.2">
      <c r="A244" s="109"/>
      <c r="B244" s="109"/>
      <c r="C244" s="109"/>
      <c r="D244" s="109"/>
      <c r="E244" s="109"/>
      <c r="F244" s="109"/>
      <c r="G244" s="94" t="s">
        <v>147</v>
      </c>
      <c r="H244" s="95"/>
      <c r="I244" s="95"/>
      <c r="J244" s="95"/>
      <c r="K244" s="95"/>
      <c r="L244" s="95"/>
      <c r="M244" s="95"/>
      <c r="N244" s="95"/>
      <c r="O244" s="95"/>
      <c r="P244" s="96"/>
      <c r="Q244" s="104">
        <v>126685</v>
      </c>
      <c r="R244" s="104"/>
      <c r="S244" s="104"/>
      <c r="T244" s="104"/>
      <c r="U244" s="104"/>
      <c r="V244" s="104">
        <v>7900</v>
      </c>
      <c r="W244" s="104"/>
      <c r="X244" s="104"/>
      <c r="Y244" s="104"/>
      <c r="Z244" s="104">
        <v>7900</v>
      </c>
      <c r="AA244" s="104"/>
      <c r="AB244" s="104"/>
      <c r="AC244" s="104"/>
      <c r="AD244" s="104"/>
      <c r="AE244" s="104">
        <v>0</v>
      </c>
      <c r="AF244" s="104"/>
      <c r="AG244" s="104"/>
      <c r="AH244" s="104"/>
      <c r="AI244" s="104"/>
      <c r="AJ244" s="104">
        <f>IF(ISNUMBER(Q244),Q244,0)-IF(ISNUMBER(Z244),Z244,0)</f>
        <v>118785</v>
      </c>
      <c r="AK244" s="104"/>
      <c r="AL244" s="104"/>
      <c r="AM244" s="104"/>
      <c r="AN244" s="104"/>
      <c r="AO244" s="104">
        <v>0</v>
      </c>
      <c r="AP244" s="104"/>
      <c r="AQ244" s="104"/>
      <c r="AR244" s="104"/>
      <c r="AS244" s="104"/>
      <c r="AT244" s="104">
        <f>IF(ISNUMBER(V244),V244,0)-IF(ISNUMBER(Z244),Z244,0)-IF(ISNUMBER(AE244),AE244,0)</f>
        <v>0</v>
      </c>
      <c r="AU244" s="104"/>
      <c r="AV244" s="104"/>
      <c r="AW244" s="104"/>
      <c r="AX244" s="104">
        <v>0</v>
      </c>
      <c r="AY244" s="104"/>
      <c r="AZ244" s="104"/>
      <c r="BA244" s="104"/>
      <c r="BB244" s="104"/>
      <c r="BC244" s="104">
        <v>0</v>
      </c>
      <c r="BD244" s="104"/>
      <c r="BE244" s="104"/>
      <c r="BF244" s="104"/>
      <c r="BG244" s="104"/>
      <c r="BH244" s="104">
        <f>IF(ISNUMBER(AO244),AO244,0)-IF(ISNUMBER(AX244),AX244,0)</f>
        <v>0</v>
      </c>
      <c r="BI244" s="104"/>
      <c r="BJ244" s="104"/>
      <c r="BK244" s="104"/>
      <c r="BL244" s="104"/>
    </row>
    <row r="246" spans="1:79" ht="14.25" customHeight="1" x14ac:dyDescent="0.2">
      <c r="A246" s="33" t="s">
        <v>243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</row>
    <row r="247" spans="1:79" ht="15" customHeight="1" x14ac:dyDescent="0.2">
      <c r="A247" s="46" t="s">
        <v>236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</row>
    <row r="248" spans="1:79" ht="42.95" customHeight="1" x14ac:dyDescent="0.2">
      <c r="A248" s="88" t="s">
        <v>135</v>
      </c>
      <c r="B248" s="88"/>
      <c r="C248" s="88"/>
      <c r="D248" s="88"/>
      <c r="E248" s="88"/>
      <c r="F248" s="88"/>
      <c r="G248" s="53" t="s">
        <v>19</v>
      </c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 t="s">
        <v>15</v>
      </c>
      <c r="U248" s="53"/>
      <c r="V248" s="53"/>
      <c r="W248" s="53"/>
      <c r="X248" s="53"/>
      <c r="Y248" s="53"/>
      <c r="Z248" s="53" t="s">
        <v>14</v>
      </c>
      <c r="AA248" s="53"/>
      <c r="AB248" s="53"/>
      <c r="AC248" s="53"/>
      <c r="AD248" s="53"/>
      <c r="AE248" s="53" t="s">
        <v>239</v>
      </c>
      <c r="AF248" s="53"/>
      <c r="AG248" s="53"/>
      <c r="AH248" s="53"/>
      <c r="AI248" s="53"/>
      <c r="AJ248" s="53"/>
      <c r="AK248" s="53" t="s">
        <v>244</v>
      </c>
      <c r="AL248" s="53"/>
      <c r="AM248" s="53"/>
      <c r="AN248" s="53"/>
      <c r="AO248" s="53"/>
      <c r="AP248" s="53"/>
      <c r="AQ248" s="53" t="s">
        <v>257</v>
      </c>
      <c r="AR248" s="53"/>
      <c r="AS248" s="53"/>
      <c r="AT248" s="53"/>
      <c r="AU248" s="53"/>
      <c r="AV248" s="53"/>
      <c r="AW248" s="53" t="s">
        <v>18</v>
      </c>
      <c r="AX248" s="53"/>
      <c r="AY248" s="53"/>
      <c r="AZ248" s="53"/>
      <c r="BA248" s="53"/>
      <c r="BB248" s="53"/>
      <c r="BC248" s="53"/>
      <c r="BD248" s="53"/>
      <c r="BE248" s="53" t="s">
        <v>156</v>
      </c>
      <c r="BF248" s="53"/>
      <c r="BG248" s="53"/>
      <c r="BH248" s="53"/>
      <c r="BI248" s="53"/>
      <c r="BJ248" s="53"/>
      <c r="BK248" s="53"/>
      <c r="BL248" s="53"/>
    </row>
    <row r="249" spans="1:79" ht="12.75" customHeight="1" x14ac:dyDescent="0.2">
      <c r="A249" s="88"/>
      <c r="B249" s="88"/>
      <c r="C249" s="88"/>
      <c r="D249" s="88"/>
      <c r="E249" s="88"/>
      <c r="F249" s="88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</row>
    <row r="250" spans="1:79" ht="15" customHeight="1" x14ac:dyDescent="0.2">
      <c r="A250" s="53">
        <v>1</v>
      </c>
      <c r="B250" s="53"/>
      <c r="C250" s="53"/>
      <c r="D250" s="53"/>
      <c r="E250" s="53"/>
      <c r="F250" s="53"/>
      <c r="G250" s="53">
        <v>2</v>
      </c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>
        <v>3</v>
      </c>
      <c r="U250" s="53"/>
      <c r="V250" s="53"/>
      <c r="W250" s="53"/>
      <c r="X250" s="53"/>
      <c r="Y250" s="53"/>
      <c r="Z250" s="53">
        <v>4</v>
      </c>
      <c r="AA250" s="53"/>
      <c r="AB250" s="53"/>
      <c r="AC250" s="53"/>
      <c r="AD250" s="53"/>
      <c r="AE250" s="53">
        <v>5</v>
      </c>
      <c r="AF250" s="53"/>
      <c r="AG250" s="53"/>
      <c r="AH250" s="53"/>
      <c r="AI250" s="53"/>
      <c r="AJ250" s="53"/>
      <c r="AK250" s="53">
        <v>6</v>
      </c>
      <c r="AL250" s="53"/>
      <c r="AM250" s="53"/>
      <c r="AN250" s="53"/>
      <c r="AO250" s="53"/>
      <c r="AP250" s="53"/>
      <c r="AQ250" s="53">
        <v>7</v>
      </c>
      <c r="AR250" s="53"/>
      <c r="AS250" s="53"/>
      <c r="AT250" s="53"/>
      <c r="AU250" s="53"/>
      <c r="AV250" s="53"/>
      <c r="AW250" s="71">
        <v>8</v>
      </c>
      <c r="AX250" s="71"/>
      <c r="AY250" s="71"/>
      <c r="AZ250" s="71"/>
      <c r="BA250" s="71"/>
      <c r="BB250" s="71"/>
      <c r="BC250" s="71"/>
      <c r="BD250" s="71"/>
      <c r="BE250" s="71">
        <v>9</v>
      </c>
      <c r="BF250" s="71"/>
      <c r="BG250" s="71"/>
      <c r="BH250" s="71"/>
      <c r="BI250" s="71"/>
      <c r="BJ250" s="71"/>
      <c r="BK250" s="71"/>
      <c r="BL250" s="71"/>
    </row>
    <row r="251" spans="1:79" s="1" customFormat="1" ht="18.75" hidden="1" customHeight="1" x14ac:dyDescent="0.2">
      <c r="A251" s="71" t="s">
        <v>64</v>
      </c>
      <c r="B251" s="71"/>
      <c r="C251" s="71"/>
      <c r="D251" s="71"/>
      <c r="E251" s="71"/>
      <c r="F251" s="71"/>
      <c r="G251" s="108" t="s">
        <v>57</v>
      </c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97" t="s">
        <v>80</v>
      </c>
      <c r="U251" s="97"/>
      <c r="V251" s="97"/>
      <c r="W251" s="97"/>
      <c r="X251" s="97"/>
      <c r="Y251" s="97"/>
      <c r="Z251" s="97" t="s">
        <v>81</v>
      </c>
      <c r="AA251" s="97"/>
      <c r="AB251" s="97"/>
      <c r="AC251" s="97"/>
      <c r="AD251" s="97"/>
      <c r="AE251" s="97" t="s">
        <v>82</v>
      </c>
      <c r="AF251" s="97"/>
      <c r="AG251" s="97"/>
      <c r="AH251" s="97"/>
      <c r="AI251" s="97"/>
      <c r="AJ251" s="97"/>
      <c r="AK251" s="97" t="s">
        <v>83</v>
      </c>
      <c r="AL251" s="97"/>
      <c r="AM251" s="97"/>
      <c r="AN251" s="97"/>
      <c r="AO251" s="97"/>
      <c r="AP251" s="97"/>
      <c r="AQ251" s="97" t="s">
        <v>84</v>
      </c>
      <c r="AR251" s="97"/>
      <c r="AS251" s="97"/>
      <c r="AT251" s="97"/>
      <c r="AU251" s="97"/>
      <c r="AV251" s="97"/>
      <c r="AW251" s="108" t="s">
        <v>87</v>
      </c>
      <c r="AX251" s="108"/>
      <c r="AY251" s="108"/>
      <c r="AZ251" s="108"/>
      <c r="BA251" s="108"/>
      <c r="BB251" s="108"/>
      <c r="BC251" s="108"/>
      <c r="BD251" s="108"/>
      <c r="BE251" s="108" t="s">
        <v>88</v>
      </c>
      <c r="BF251" s="108"/>
      <c r="BG251" s="108"/>
      <c r="BH251" s="108"/>
      <c r="BI251" s="108"/>
      <c r="BJ251" s="108"/>
      <c r="BK251" s="108"/>
      <c r="BL251" s="108"/>
      <c r="CA251" s="1" t="s">
        <v>54</v>
      </c>
    </row>
    <row r="252" spans="1:79" s="6" customFormat="1" ht="12.75" customHeight="1" x14ac:dyDescent="0.2">
      <c r="A252" s="109"/>
      <c r="B252" s="109"/>
      <c r="C252" s="109"/>
      <c r="D252" s="109"/>
      <c r="E252" s="109"/>
      <c r="F252" s="109"/>
      <c r="G252" s="110" t="s">
        <v>147</v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CA252" s="6" t="s">
        <v>55</v>
      </c>
    </row>
    <row r="254" spans="1:79" ht="14.25" customHeight="1" x14ac:dyDescent="0.2">
      <c r="A254" s="33" t="s">
        <v>245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</row>
    <row r="255" spans="1:79" ht="13.5" customHeight="1" x14ac:dyDescent="0.2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</row>
    <row r="256" spans="1:79" ht="15" hidden="1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idden="1" x14ac:dyDescent="0.2"/>
    <row r="258" spans="1:64" ht="14.25" x14ac:dyDescent="0.2">
      <c r="A258" s="33" t="s">
        <v>272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</row>
    <row r="259" spans="1:64" ht="14.25" x14ac:dyDescent="0.2">
      <c r="A259" s="33" t="s">
        <v>246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</row>
    <row r="260" spans="1:64" ht="15" customHeight="1" x14ac:dyDescent="0.2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</row>
    <row r="261" spans="1:64" ht="5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idden="1" x14ac:dyDescent="0.2"/>
    <row r="263" spans="1:64" hidden="1" x14ac:dyDescent="0.2"/>
    <row r="264" spans="1:64" ht="18.95" customHeight="1" x14ac:dyDescent="0.2">
      <c r="A264" s="32" t="s">
        <v>279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23"/>
      <c r="Z264" s="23"/>
      <c r="AA264" s="23"/>
      <c r="AB264" s="20"/>
      <c r="AC264" s="20"/>
      <c r="AD264" s="20"/>
      <c r="AE264" s="20"/>
      <c r="AF264" s="20"/>
      <c r="AG264" s="20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20"/>
      <c r="AR264" s="20"/>
      <c r="AS264" s="20"/>
      <c r="AT264" s="20"/>
      <c r="AU264" s="122" t="s">
        <v>232</v>
      </c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</row>
    <row r="265" spans="1:64" ht="12.75" customHeight="1" x14ac:dyDescent="0.2">
      <c r="AB265" s="21"/>
      <c r="AC265" s="21"/>
      <c r="AD265" s="21"/>
      <c r="AE265" s="21"/>
      <c r="AF265" s="21"/>
      <c r="AG265" s="21"/>
      <c r="AH265" s="120" t="s">
        <v>1</v>
      </c>
      <c r="AI265" s="120"/>
      <c r="AJ265" s="120"/>
      <c r="AK265" s="120"/>
      <c r="AL265" s="120"/>
      <c r="AM265" s="120"/>
      <c r="AN265" s="120"/>
      <c r="AO265" s="120"/>
      <c r="AP265" s="120"/>
      <c r="AQ265" s="21"/>
      <c r="AR265" s="21"/>
      <c r="AS265" s="21"/>
      <c r="AT265" s="21"/>
      <c r="AU265" s="120" t="s">
        <v>160</v>
      </c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</row>
    <row r="266" spans="1:64" ht="2.25" customHeight="1" x14ac:dyDescent="0.2">
      <c r="AB266" s="21"/>
      <c r="AC266" s="21"/>
      <c r="AD266" s="21"/>
      <c r="AE266" s="21"/>
      <c r="AF266" s="21"/>
      <c r="AG266" s="21"/>
      <c r="AH266" s="22"/>
      <c r="AI266" s="22"/>
      <c r="AJ266" s="22"/>
      <c r="AK266" s="22"/>
      <c r="AL266" s="22"/>
      <c r="AM266" s="22"/>
      <c r="AN266" s="22"/>
      <c r="AO266" s="22"/>
      <c r="AP266" s="22"/>
      <c r="AQ266" s="21"/>
      <c r="AR266" s="21"/>
      <c r="AS266" s="21"/>
      <c r="AT266" s="21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</row>
    <row r="267" spans="1:64" ht="18" customHeight="1" x14ac:dyDescent="0.2">
      <c r="A267" s="32" t="s">
        <v>280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23"/>
      <c r="X267" s="23"/>
      <c r="Y267" s="23"/>
      <c r="Z267" s="23"/>
      <c r="AA267" s="23"/>
      <c r="AB267" s="21"/>
      <c r="AC267" s="21"/>
      <c r="AD267" s="21"/>
      <c r="AE267" s="21"/>
      <c r="AF267" s="21"/>
      <c r="AG267" s="21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21"/>
      <c r="AR267" s="21"/>
      <c r="AS267" s="21"/>
      <c r="AT267" s="21"/>
      <c r="AU267" s="119" t="s">
        <v>233</v>
      </c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</row>
    <row r="268" spans="1:64" ht="12" customHeight="1" x14ac:dyDescent="0.2">
      <c r="AB268" s="21"/>
      <c r="AC268" s="21"/>
      <c r="AD268" s="21"/>
      <c r="AE268" s="21"/>
      <c r="AF268" s="21"/>
      <c r="AG268" s="21"/>
      <c r="AH268" s="120" t="s">
        <v>1</v>
      </c>
      <c r="AI268" s="120"/>
      <c r="AJ268" s="120"/>
      <c r="AK268" s="120"/>
      <c r="AL268" s="120"/>
      <c r="AM268" s="120"/>
      <c r="AN268" s="120"/>
      <c r="AO268" s="120"/>
      <c r="AP268" s="120"/>
      <c r="AQ268" s="21"/>
      <c r="AR268" s="21"/>
      <c r="AS268" s="21"/>
      <c r="AT268" s="21"/>
      <c r="AU268" s="120" t="s">
        <v>160</v>
      </c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</row>
  </sheetData>
  <mergeCells count="1838">
    <mergeCell ref="Z244:AD244"/>
    <mergeCell ref="AE244:AI244"/>
    <mergeCell ref="BA193:BC193"/>
    <mergeCell ref="BD193:BF193"/>
    <mergeCell ref="BG193:BI193"/>
    <mergeCell ref="BJ193:BL193"/>
    <mergeCell ref="AI193:AK193"/>
    <mergeCell ref="AL193:AN193"/>
    <mergeCell ref="AO193:AQ193"/>
    <mergeCell ref="AR193:AT193"/>
    <mergeCell ref="AU193:AW193"/>
    <mergeCell ref="AX193:AZ193"/>
    <mergeCell ref="AJ242:AN242"/>
    <mergeCell ref="AO242:AS242"/>
    <mergeCell ref="AT242:AW242"/>
    <mergeCell ref="AX242:BB242"/>
    <mergeCell ref="BC242:BG242"/>
    <mergeCell ref="BH242:BL242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AU189:AW189"/>
    <mergeCell ref="AX189:AZ189"/>
    <mergeCell ref="BA189:BC189"/>
    <mergeCell ref="BD189:BF189"/>
    <mergeCell ref="BG189:BI189"/>
    <mergeCell ref="BJ189:BL189"/>
    <mergeCell ref="AC189:AE189"/>
    <mergeCell ref="AF189:AH189"/>
    <mergeCell ref="AI189:AK189"/>
    <mergeCell ref="AL189:AN189"/>
    <mergeCell ref="AO189:AQ189"/>
    <mergeCell ref="AR189:AT189"/>
    <mergeCell ref="AT179:AX179"/>
    <mergeCell ref="AY179:BC179"/>
    <mergeCell ref="BD179:BH179"/>
    <mergeCell ref="BI179:BM179"/>
    <mergeCell ref="BN179:BR179"/>
    <mergeCell ref="BA187:BC187"/>
    <mergeCell ref="BD187:BF187"/>
    <mergeCell ref="BG187:BI187"/>
    <mergeCell ref="BJ187:BL187"/>
    <mergeCell ref="AC186:AE186"/>
    <mergeCell ref="AF186:AH186"/>
    <mergeCell ref="BJ184:BL185"/>
    <mergeCell ref="A179:T179"/>
    <mergeCell ref="U179:Y179"/>
    <mergeCell ref="Z179:AD179"/>
    <mergeCell ref="AE179:AI179"/>
    <mergeCell ref="AJ179:AN179"/>
    <mergeCell ref="AO179:AS179"/>
    <mergeCell ref="AO178:AS178"/>
    <mergeCell ref="AT178:AX178"/>
    <mergeCell ref="AY178:BC178"/>
    <mergeCell ref="BD178:BH178"/>
    <mergeCell ref="BI178:BM178"/>
    <mergeCell ref="BN178:BR178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177:T177"/>
    <mergeCell ref="U177:Y177"/>
    <mergeCell ref="Z177:AD177"/>
    <mergeCell ref="AE177:AI177"/>
    <mergeCell ref="AJ177:AN177"/>
    <mergeCell ref="AO177:AS177"/>
    <mergeCell ref="AO176:AS176"/>
    <mergeCell ref="AT176:AX176"/>
    <mergeCell ref="AY176:BC176"/>
    <mergeCell ref="BD176:BH176"/>
    <mergeCell ref="BI176:BM176"/>
    <mergeCell ref="BN176:BR176"/>
    <mergeCell ref="AT175:AX175"/>
    <mergeCell ref="AY175:BC175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BD173:BH173"/>
    <mergeCell ref="BI173:BM173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BI172:BM172"/>
    <mergeCell ref="BN172:BR172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AY172:BC172"/>
    <mergeCell ref="BD172:BH172"/>
    <mergeCell ref="A171:T171"/>
    <mergeCell ref="U171:Y171"/>
    <mergeCell ref="Z171:AD171"/>
    <mergeCell ref="AE171:AI171"/>
    <mergeCell ref="AJ171:AN171"/>
    <mergeCell ref="AO171:AS171"/>
    <mergeCell ref="AP162:AT162"/>
    <mergeCell ref="AU162:AY162"/>
    <mergeCell ref="AZ162:BD162"/>
    <mergeCell ref="BE162:BI162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52:AT152"/>
    <mergeCell ref="AU152:AY152"/>
    <mergeCell ref="AZ152:BD152"/>
    <mergeCell ref="BE152:BI152"/>
    <mergeCell ref="AP149:AT149"/>
    <mergeCell ref="AU149:AY149"/>
    <mergeCell ref="AZ149:BD149"/>
    <mergeCell ref="BE149:BI149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K137:AO137"/>
    <mergeCell ref="A136:C136"/>
    <mergeCell ref="D136:P136"/>
    <mergeCell ref="Q136:U136"/>
    <mergeCell ref="V136:AE136"/>
    <mergeCell ref="AF136:AJ136"/>
    <mergeCell ref="AK136:AO136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Y126:BC126"/>
    <mergeCell ref="A125:C125"/>
    <mergeCell ref="D125:T125"/>
    <mergeCell ref="U125:Y125"/>
    <mergeCell ref="Z125:AD125"/>
    <mergeCell ref="AE125:AI125"/>
    <mergeCell ref="AJ125:AN125"/>
    <mergeCell ref="AO125:AS125"/>
    <mergeCell ref="AT125:AX125"/>
    <mergeCell ref="AY125:BC125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AN116:AR116"/>
    <mergeCell ref="AS116:AW116"/>
    <mergeCell ref="AX116:BA116"/>
    <mergeCell ref="BB116:BF116"/>
    <mergeCell ref="BG116:BK116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B87:BF87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H267:AP267"/>
    <mergeCell ref="AU267:BF267"/>
    <mergeCell ref="AH268:AP268"/>
    <mergeCell ref="AU268:BF268"/>
    <mergeCell ref="A31:D31"/>
    <mergeCell ref="E31:T31"/>
    <mergeCell ref="U31:Y31"/>
    <mergeCell ref="Z31:AD31"/>
    <mergeCell ref="AE31:AH31"/>
    <mergeCell ref="A260:BL260"/>
    <mergeCell ref="AH264:AP264"/>
    <mergeCell ref="AU264:BF264"/>
    <mergeCell ref="AH265:AP265"/>
    <mergeCell ref="AU265:BF265"/>
    <mergeCell ref="AW252:BD252"/>
    <mergeCell ref="BE252:BL252"/>
    <mergeCell ref="A254:BL254"/>
    <mergeCell ref="A255:BL255"/>
    <mergeCell ref="A258:BL258"/>
    <mergeCell ref="A259:BL259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A42:D42"/>
    <mergeCell ref="E42:W42"/>
    <mergeCell ref="AQ251:AV251"/>
    <mergeCell ref="AW251:BD251"/>
    <mergeCell ref="BE251:BL251"/>
    <mergeCell ref="A252:F252"/>
    <mergeCell ref="G252:S252"/>
    <mergeCell ref="T252:Y252"/>
    <mergeCell ref="Z252:AD252"/>
    <mergeCell ref="AE252:AJ252"/>
    <mergeCell ref="AK252:AP252"/>
    <mergeCell ref="AQ252:AV252"/>
    <mergeCell ref="A251:F251"/>
    <mergeCell ref="G251:S251"/>
    <mergeCell ref="T251:Y251"/>
    <mergeCell ref="Z251:AD251"/>
    <mergeCell ref="AE251:AJ251"/>
    <mergeCell ref="AK251:AP251"/>
    <mergeCell ref="BE248:BL249"/>
    <mergeCell ref="A250:F250"/>
    <mergeCell ref="G250:S250"/>
    <mergeCell ref="T250:Y250"/>
    <mergeCell ref="Z250:AD250"/>
    <mergeCell ref="AE250:AJ250"/>
    <mergeCell ref="AK250:AP250"/>
    <mergeCell ref="AQ250:AV250"/>
    <mergeCell ref="AW250:BD250"/>
    <mergeCell ref="BE250:BL250"/>
    <mergeCell ref="A246:BL246"/>
    <mergeCell ref="A247:BL247"/>
    <mergeCell ref="A248:F249"/>
    <mergeCell ref="G248:S249"/>
    <mergeCell ref="T248:Y249"/>
    <mergeCell ref="Z248:AD249"/>
    <mergeCell ref="AE248:AJ249"/>
    <mergeCell ref="AK248:AP249"/>
    <mergeCell ref="AQ248:AV249"/>
    <mergeCell ref="AW248:BD249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T239:AW240"/>
    <mergeCell ref="AX239:BG239"/>
    <mergeCell ref="BH239:BL240"/>
    <mergeCell ref="Z240:AD240"/>
    <mergeCell ref="AE240:AI240"/>
    <mergeCell ref="AX240:BB240"/>
    <mergeCell ref="BC240:BG240"/>
    <mergeCell ref="A242:F242"/>
    <mergeCell ref="G242:P242"/>
    <mergeCell ref="Q242:U242"/>
    <mergeCell ref="V242:Y242"/>
    <mergeCell ref="A237:BL237"/>
    <mergeCell ref="A238:F240"/>
    <mergeCell ref="G238:P240"/>
    <mergeCell ref="Q238:AN238"/>
    <mergeCell ref="AO238:BL238"/>
    <mergeCell ref="Q239:U240"/>
    <mergeCell ref="V239:Y240"/>
    <mergeCell ref="Z239:AI239"/>
    <mergeCell ref="AJ239:AN240"/>
    <mergeCell ref="AO239:AS240"/>
    <mergeCell ref="AK234:AP234"/>
    <mergeCell ref="AQ234:AV234"/>
    <mergeCell ref="AW234:BA234"/>
    <mergeCell ref="BB234:BF234"/>
    <mergeCell ref="BG234:BL234"/>
    <mergeCell ref="A236:BL236"/>
    <mergeCell ref="AK233:AP233"/>
    <mergeCell ref="AQ233:AV233"/>
    <mergeCell ref="AW233:BA233"/>
    <mergeCell ref="BB233:BF233"/>
    <mergeCell ref="BG233:BL233"/>
    <mergeCell ref="A234:F234"/>
    <mergeCell ref="G234:S234"/>
    <mergeCell ref="T234:Y234"/>
    <mergeCell ref="Z234:AD234"/>
    <mergeCell ref="AE234:AJ234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Q230:AV231"/>
    <mergeCell ref="AW230:BF230"/>
    <mergeCell ref="BG230:BL231"/>
    <mergeCell ref="AW231:BA231"/>
    <mergeCell ref="BB231:BF231"/>
    <mergeCell ref="A232:F232"/>
    <mergeCell ref="G232:S232"/>
    <mergeCell ref="T232:Y232"/>
    <mergeCell ref="Z232:AD232"/>
    <mergeCell ref="AE232:AJ232"/>
    <mergeCell ref="A230:F231"/>
    <mergeCell ref="G230:S231"/>
    <mergeCell ref="T230:Y231"/>
    <mergeCell ref="Z230:AD231"/>
    <mergeCell ref="AE230:AJ231"/>
    <mergeCell ref="AK230:AP231"/>
    <mergeCell ref="BP220:BS220"/>
    <mergeCell ref="A223:BL223"/>
    <mergeCell ref="A224:BL224"/>
    <mergeCell ref="A227:BL227"/>
    <mergeCell ref="A228:BL228"/>
    <mergeCell ref="A229:BL229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BP218:BS218"/>
    <mergeCell ref="A219:M219"/>
    <mergeCell ref="N219:U219"/>
    <mergeCell ref="V219:Z219"/>
    <mergeCell ref="AA219:AE219"/>
    <mergeCell ref="AF219:AI219"/>
    <mergeCell ref="AJ219:AN219"/>
    <mergeCell ref="AO219:AR219"/>
    <mergeCell ref="AS219:AW219"/>
    <mergeCell ref="AX219:BA219"/>
    <mergeCell ref="AO218:AR218"/>
    <mergeCell ref="AS218:AW218"/>
    <mergeCell ref="AX218:BA218"/>
    <mergeCell ref="BB218:BF218"/>
    <mergeCell ref="BG218:BJ218"/>
    <mergeCell ref="BK218:BO218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AA217:AE217"/>
    <mergeCell ref="AF217:AI217"/>
    <mergeCell ref="AJ217:AN217"/>
    <mergeCell ref="AO217:AR217"/>
    <mergeCell ref="AS217:AW217"/>
    <mergeCell ref="AX217:BA217"/>
    <mergeCell ref="A214:BL214"/>
    <mergeCell ref="A215:BM215"/>
    <mergeCell ref="A216:M217"/>
    <mergeCell ref="N216:U217"/>
    <mergeCell ref="V216:Z217"/>
    <mergeCell ref="AA216:AI216"/>
    <mergeCell ref="AJ216:AR216"/>
    <mergeCell ref="AS216:BA216"/>
    <mergeCell ref="BB216:BJ216"/>
    <mergeCell ref="BK216:BS216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88:BC188"/>
    <mergeCell ref="BD188:BF188"/>
    <mergeCell ref="BG188:BI188"/>
    <mergeCell ref="BJ188:BL188"/>
    <mergeCell ref="A196:BL196"/>
    <mergeCell ref="A197:BS197"/>
    <mergeCell ref="A189:C189"/>
    <mergeCell ref="D189:V189"/>
    <mergeCell ref="W189:Y189"/>
    <mergeCell ref="Z189:AB189"/>
    <mergeCell ref="AI188:AK188"/>
    <mergeCell ref="AL188:AN188"/>
    <mergeCell ref="AO188:AQ188"/>
    <mergeCell ref="AR188:AT188"/>
    <mergeCell ref="AU188:AW188"/>
    <mergeCell ref="AX188:AZ188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A186:C186"/>
    <mergeCell ref="D186:V186"/>
    <mergeCell ref="W186:Y186"/>
    <mergeCell ref="Z186:AB186"/>
    <mergeCell ref="AC184:AH184"/>
    <mergeCell ref="AI184:AN184"/>
    <mergeCell ref="AO184:AT184"/>
    <mergeCell ref="AU184:AW185"/>
    <mergeCell ref="AX184:AZ185"/>
    <mergeCell ref="BA184:BC185"/>
    <mergeCell ref="BD184:BF185"/>
    <mergeCell ref="BG184:BI185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A183:C185"/>
    <mergeCell ref="D183:V185"/>
    <mergeCell ref="W183:AH183"/>
    <mergeCell ref="AI183:AT183"/>
    <mergeCell ref="AU183:AZ183"/>
    <mergeCell ref="BA183:BF183"/>
    <mergeCell ref="AT170:AX170"/>
    <mergeCell ref="AY170:BC170"/>
    <mergeCell ref="BD170:BH170"/>
    <mergeCell ref="BI170:BM170"/>
    <mergeCell ref="BN170:BR170"/>
    <mergeCell ref="A182:BL182"/>
    <mergeCell ref="AT171:AX171"/>
    <mergeCell ref="AY171:BC171"/>
    <mergeCell ref="BD171:BH171"/>
    <mergeCell ref="BI171:BM171"/>
    <mergeCell ref="A170:T170"/>
    <mergeCell ref="U170:Y170"/>
    <mergeCell ref="Z170:AD170"/>
    <mergeCell ref="AE170:AI170"/>
    <mergeCell ref="AJ170:AN170"/>
    <mergeCell ref="AO170:AS170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BG183:BL183"/>
    <mergeCell ref="W184:AB184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166:T167"/>
    <mergeCell ref="U166:AD166"/>
    <mergeCell ref="AE166:AN166"/>
    <mergeCell ref="AO166:AX166"/>
    <mergeCell ref="AY166:BH166"/>
    <mergeCell ref="BI166:BR166"/>
    <mergeCell ref="U167:Y167"/>
    <mergeCell ref="Z167:AD167"/>
    <mergeCell ref="AE167:AI167"/>
    <mergeCell ref="AJ167:AN167"/>
    <mergeCell ref="A164:BL164"/>
    <mergeCell ref="A165:BR165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BT135:BX135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6:AT136"/>
    <mergeCell ref="AU136:AY136"/>
    <mergeCell ref="AZ136:BD136"/>
    <mergeCell ref="Q137:U137"/>
    <mergeCell ref="V137:AE137"/>
    <mergeCell ref="AF137:AJ137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O124:AS124"/>
    <mergeCell ref="AT124:AX124"/>
    <mergeCell ref="AY124:BC124"/>
    <mergeCell ref="BD124:BH124"/>
    <mergeCell ref="A129:BL129"/>
    <mergeCell ref="A130:BL130"/>
    <mergeCell ref="BD125:BH125"/>
    <mergeCell ref="A126:C126"/>
    <mergeCell ref="D126:T126"/>
    <mergeCell ref="U126:Y126"/>
    <mergeCell ref="BD126:BH126"/>
    <mergeCell ref="Z126:AD126"/>
    <mergeCell ref="AE126:AI126"/>
    <mergeCell ref="AJ126:AN126"/>
    <mergeCell ref="AO126:AS126"/>
    <mergeCell ref="AT126:AX126"/>
    <mergeCell ref="AO123:AS123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122:C122"/>
    <mergeCell ref="D122:T122"/>
    <mergeCell ref="U122:Y122"/>
    <mergeCell ref="Z122:AD122"/>
    <mergeCell ref="AE122:AI122"/>
    <mergeCell ref="AJ122:AN122"/>
    <mergeCell ref="AE121:AI121"/>
    <mergeCell ref="AJ121:AN121"/>
    <mergeCell ref="AO121:AS121"/>
    <mergeCell ref="AT121:AX121"/>
    <mergeCell ref="AY121:BC121"/>
    <mergeCell ref="BD121:BH121"/>
    <mergeCell ref="BQ114:BT114"/>
    <mergeCell ref="BU114:BY114"/>
    <mergeCell ref="A118:BL118"/>
    <mergeCell ref="A119:BH119"/>
    <mergeCell ref="A120:C121"/>
    <mergeCell ref="D120:T121"/>
    <mergeCell ref="U120:AN120"/>
    <mergeCell ref="AO120:BH120"/>
    <mergeCell ref="U121:Y121"/>
    <mergeCell ref="Z121:AD121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BL116:BP116"/>
    <mergeCell ref="BQ116:BT116"/>
    <mergeCell ref="BU116:BY116"/>
    <mergeCell ref="AI116:AM116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264:X264"/>
    <mergeCell ref="A267:V26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4:A116 A124:A126 A188:A193">
    <cfRule type="cellIs" dxfId="3" priority="1" stopIfTrue="1" operator="equal">
      <formula>A113</formula>
    </cfRule>
  </conditionalFormatting>
  <conditionalFormatting sqref="A127">
    <cfRule type="cellIs" dxfId="2" priority="5" stopIfTrue="1" operator="equal">
      <formula>A124</formula>
    </cfRule>
  </conditionalFormatting>
  <conditionalFormatting sqref="A135:C145 A152:C162">
    <cfRule type="cellIs" dxfId="1" priority="2" stopIfTrue="1" operator="equal">
      <formula>A134</formula>
    </cfRule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КПК0813105</vt:lpstr>
      <vt:lpstr>'Додаток2 КПК0813105'!Область_печати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2024-01-04T17:59:00Z</cp:lastPrinted>
  <dcterms:created xsi:type="dcterms:W3CDTF">2016-07-02T12:27:50Z</dcterms:created>
  <dcterms:modified xsi:type="dcterms:W3CDTF">2024-01-05T08:04:15Z</dcterms:modified>
</cp:coreProperties>
</file>