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30" sheetId="6" r:id="rId1"/>
  </sheets>
  <definedNames>
    <definedName name="_xlnm.Print_Area" localSheetId="0">'Додаток2 КПК1014030'!$A$1:$BY$294</definedName>
  </definedNames>
  <calcPr calcId="145621"/>
</workbook>
</file>

<file path=xl/calcChain.xml><?xml version="1.0" encoding="utf-8"?>
<calcChain xmlns="http://schemas.openxmlformats.org/spreadsheetml/2006/main">
  <c r="BH267" i="6" l="1"/>
  <c r="AT267" i="6"/>
  <c r="AJ267" i="6"/>
  <c r="BG258" i="6"/>
  <c r="AQ258" i="6"/>
  <c r="AZ235" i="6"/>
  <c r="AK235" i="6"/>
  <c r="BO227" i="6"/>
  <c r="AZ227" i="6"/>
  <c r="AK227" i="6"/>
  <c r="BD136" i="6"/>
  <c r="AJ136" i="6"/>
  <c r="BD135" i="6"/>
  <c r="AJ135" i="6"/>
  <c r="BU127" i="6"/>
  <c r="BB127" i="6"/>
  <c r="AI127" i="6"/>
  <c r="BU126" i="6"/>
  <c r="BB126" i="6"/>
  <c r="AI126" i="6"/>
  <c r="BG116" i="6"/>
  <c r="AM116" i="6"/>
  <c r="BG108" i="6"/>
  <c r="AM108" i="6"/>
  <c r="BG107" i="6"/>
  <c r="AM107" i="6"/>
  <c r="BG106" i="6"/>
  <c r="AM106" i="6"/>
  <c r="BG105" i="6"/>
  <c r="AM105" i="6"/>
  <c r="BG104" i="6"/>
  <c r="AM104" i="6"/>
  <c r="BG103" i="6"/>
  <c r="AM103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U87" i="6"/>
  <c r="BB87" i="6"/>
  <c r="AI87" i="6"/>
  <c r="BU79" i="6"/>
  <c r="BB79" i="6"/>
  <c r="AI79" i="6"/>
  <c r="BU78" i="6"/>
  <c r="BB78" i="6"/>
  <c r="AI78" i="6"/>
  <c r="BU77" i="6"/>
  <c r="BB77" i="6"/>
  <c r="AI77" i="6"/>
  <c r="BU76" i="6"/>
  <c r="BB76" i="6"/>
  <c r="AI76" i="6"/>
  <c r="BU75" i="6"/>
  <c r="BB75" i="6"/>
  <c r="AI75" i="6"/>
  <c r="BU74" i="6"/>
  <c r="BB74" i="6"/>
  <c r="AI74" i="6"/>
  <c r="BU73" i="6"/>
  <c r="BB73" i="6"/>
  <c r="AI73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G48" i="6"/>
  <c r="AM48" i="6"/>
  <c r="BG47" i="6"/>
  <c r="AM47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<sst xmlns="http://schemas.openxmlformats.org/spreadsheetml/2006/main" count="828" uniqueCount="294">
  <si>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</si>
  <si>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</si>
  <si>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</si>
  <si>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</si>
  <si>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</si>
  <si>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</si>
  <si>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</si>
  <si>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</si>
  <si>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</si>
  <si>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</si>
  <si>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</si>
  <si>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</si>
  <si>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</si>
  <si>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</si>
  <si>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</si>
  <si>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</si>
  <si>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</si>
  <si>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</si>
  <si>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</si>
  <si>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</si>
  <si>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</si>
  <si>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</si>
  <si>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</si>
  <si>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</si>
  <si>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</si>
  <si>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</si>
  <si>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</si>
  <si>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</si>
  <si>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</si>
  <si>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</si>
  <si>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</si>
  <si>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</si>
  <si>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</si>
  <si>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</si>
  <si>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</si>
  <si>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</si>
  <si>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</si>
  <si>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</si>
  <si>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</si>
  <si>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</si>
  <si>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</si>
  <si>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</si>
  <si>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</si>
  <si>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</si>
  <si>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</si>
  <si>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</si>
  <si>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</si>
  <si>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</si>
  <si>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</si>
  <si>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</si>
  <si>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</si>
  <si>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</si>
  <si>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</si>
  <si>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</si>
  <si>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</si>
  <si>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</si>
  <si>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</si>
  <si>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</si>
  <si>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</si>
  <si>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</si>
  <si>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</si>
  <si>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</si>
  <si>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</si>
  <si>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</si>
  <si>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</si>
  <si>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</si>
  <si>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</si>
  <si>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</si>
  <si>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</si>
  <si>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</si>
  <si>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</si>
  <si>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</si>
  <si>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</si>
  <si>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</si>
  <si>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</si>
  <si>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</si>
  <si>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</si>
  <si>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</si>
  <si>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</si>
  <si>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</si>
  <si>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</si>
  <si>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</si>
  <si>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</si>
  <si>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</si>
  <si>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</si>
  <si>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</si>
  <si>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</si>
  <si>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</si>
  <si>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</si>
  <si>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</si>
  <si>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</si>
  <si>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</si>
  <si>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</si>
  <si>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</si>
  <si>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</si>
  <si>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</si>
  <si>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</si>
  <si>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</si>
  <si>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</si>
  <si>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</si>
  <si>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</si>
  <si>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</si>
  <si>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</si>
  <si>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</si>
  <si>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</si>
  <si>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</si>
  <si>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</si>
  <si>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</si>
  <si>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</si>
  <si>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</si>
  <si>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</si>
  <si>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</si>
  <si>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</si>
  <si>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</si>
  <si>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</si>
  <si>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</si>
  <si>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</si>
  <si>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</si>
  <si>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</si>
  <si>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</si>
  <si>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</si>
  <si>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</si>
  <si>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</si>
  <si>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</si>
  <si>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</si>
  <si>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</si>
  <si>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</si>
  <si>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</si>
  <si>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</si>
  <si>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</si>
  <si>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</si>
  <si>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</si>
  <si>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</si>
  <si>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</si>
  <si>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</si>
  <si>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</si>
  <si>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</si>
  <si>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</si>
  <si>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</si>
  <si>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</si>
  <si>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</si>
  <si>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</si>
  <si>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</si>
  <si>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</si>
  <si>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</si>
  <si>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</si>
  <si>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</si>
  <si>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</si>
  <si>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</si>
  <si>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</si>
  <si>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</si>
  <si>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</si>
  <si>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</si>
  <si>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</si>
  <si>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</si>
  <si>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</si>
  <si>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</si>
  <si>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</si>
  <si>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</si>
  <si>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</si>
  <si>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</si>
  <si>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</si>
  <si>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</si>
  <si>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</si>
  <si>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</si>
  <si>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</si>
  <si>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</si>
  <si>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</si>
  <si>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</si>
  <si>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</si>
  <si>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</si>
  <si>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</si>
  <si>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</si>
  <si>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</si>
  <si>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</si>
  <si>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</si>
  <si>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</si>
  <si>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</si>
  <si>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</si>
  <si>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</si>
  <si>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</si>
  <si>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</si>
  <si>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</si>
  <si>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</si>
  <si>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</si>
  <si>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</si>
  <si>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</si>
  <si>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</si>
  <si>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</si>
  <si>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</si>
  <si>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</si>
  <si>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</si>
  <si>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</si>
  <si>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</si>
  <si>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</si>
  <si>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функціонування бібліотек</t>
  </si>
  <si>
    <t>затрат</t>
  </si>
  <si>
    <t xml:space="preserve">formula=RC[-16]+RC[-8]                          </t>
  </si>
  <si>
    <t>кількість установ (бібліотек)</t>
  </si>
  <si>
    <t>од.</t>
  </si>
  <si>
    <t>статут</t>
  </si>
  <si>
    <t xml:space="preserve"> середнє число окладів (ставок) -усього</t>
  </si>
  <si>
    <t>штатний розпис</t>
  </si>
  <si>
    <t xml:space="preserve"> середнє число окладів (ставок) керівних  працівників</t>
  </si>
  <si>
    <t xml:space="preserve"> середнє число окладів (ставок) спеціалістів</t>
  </si>
  <si>
    <t>середнє число окладів (ставок) обслуговуючого та технічного  персоналу</t>
  </si>
  <si>
    <t>продукту</t>
  </si>
  <si>
    <t>число читачів</t>
  </si>
  <si>
    <t>тис.осіб</t>
  </si>
  <si>
    <t>зведений річний план</t>
  </si>
  <si>
    <t xml:space="preserve"> бібліотечний фонд</t>
  </si>
  <si>
    <t>тис. примірників</t>
  </si>
  <si>
    <t>бібліотечний фонд</t>
  </si>
  <si>
    <t>тис.грн.</t>
  </si>
  <si>
    <t>списання бібліотечного фонду</t>
  </si>
  <si>
    <t xml:space="preserve"> списання бібліотечного фонду</t>
  </si>
  <si>
    <t xml:space="preserve"> 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</si>
  <si>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</si>
  <si>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</si>
  <si>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</si>
  <si>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</si>
  <si>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</si>
  <si>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</si>
  <si>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</si>
  <si>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</si>
  <si>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</si>
  <si>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</si>
  <si>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</si>
  <si>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</si>
  <si>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</si>
  <si>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</si>
  <si>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</si>
  <si>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</si>
  <si>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</si>
  <si>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</si>
  <si>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</si>
  <si>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</si>
  <si>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</si>
  <si>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</si>
  <si>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</si>
  <si>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</si>
  <si>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їх професійному та освітньому розвитку,комплектування та зберігання бібліотечних фондів,їх облік,контроль за виконанням</t>
  </si>
  <si>
    <t>- Конституція  України, Бюджетний кодекс України, Закон України "Про культуру" від14.12.2010 р.№2778-VI, Закон України "Про бібліотеки та бібліотечну справу №32/95-ВР від 27.01.1995 р.;_x000D_
-  Наказ Міністерства Фінансів України "Про деякі питання запровадження програмно-цільового методу складання та виконання місцевих бюджетів №836 від26.08.2014 р.(зі змінами та доповненнями);_x000D_
-  Наказ МФУ, Міністерства культури і туризму України від 01.10.2010 р.№1150/41 "Про  затвердження Типового переліку бюджетних  програм  та результативних показників їх виконання для місцевих бюджетів галузі "Культура".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</si>
  <si>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</si>
  <si>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</si>
  <si>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</si>
  <si>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</si>
  <si>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</si>
  <si>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</si>
  <si>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</si>
  <si>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</si>
  <si>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</si>
  <si>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</si>
  <si>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</si>
  <si>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</si>
  <si>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</si>
  <si>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</si>
  <si>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</si>
  <si>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</si>
  <si>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</si>
  <si>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</si>
  <si>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</si>
  <si>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</si>
  <si>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</si>
  <si>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</si>
  <si>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</si>
  <si>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</si>
  <si>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</si>
  <si>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</si>
  <si>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</si>
  <si>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</si>
  <si>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</si>
  <si>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</si>
  <si>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</si>
  <si>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</si>
  <si>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</si>
  <si>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</si>
  <si>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</si>
  <si>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</si>
  <si>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</si>
  <si>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</si>
  <si>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</si>
  <si>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</si>
  <si>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</si>
  <si>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(1)(0)(1)(4)(0)(3)(0)</t>
  </si>
  <si>
    <t>(4)(0)(3)(0)</t>
  </si>
  <si>
    <t>(0)(8)(2)(4)</t>
  </si>
  <si>
    <t>Забезпечення діяльності бібліотек</t>
  </si>
  <si>
    <t>Управління культури та туризму  Дунаєвецької міської ради</t>
  </si>
  <si>
    <t>(1)(0)(1)</t>
  </si>
  <si>
    <t xml:space="preserve">Начальник управління </t>
  </si>
  <si>
    <t>Головний бухгалтер</t>
  </si>
  <si>
    <t xml:space="preserve">Марина КОБІТА </t>
  </si>
  <si>
    <t xml:space="preserve">Ольга ЖАРА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</si>
</sst>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91"/>
  <sheetViews>
    <sheetView tabSelected="1" view="pageBreakPreview" topLeftCell="A256" zoomScale="82" zoomScaleNormal="100" zoomScaleSheetLayoutView="82" workbookViewId="0">
      <selection activeCell="BU293" sqref="BU29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 x14ac:dyDescent="0.2">
      <c r="A2" s="27" t="s">
        <v>271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 x14ac:dyDescent="0.2">
      <c r="A4" s="11" t="s">
        <v>159</v>
      </c>
      <c r="B4" s="28" t="s">
        <v>244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243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245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28" t="s">
        <v>288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289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245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0" t="s">
        <v>284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285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286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8" t="s">
        <v>287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246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9" t="s">
        <v>168</v>
      </c>
      <c r="AB11" s="39"/>
      <c r="AC11" s="39"/>
      <c r="AD11" s="39"/>
      <c r="AE11" s="39"/>
      <c r="AF11" s="39"/>
      <c r="AG11" s="39"/>
      <c r="AH11" s="39"/>
      <c r="AI11" s="39"/>
      <c r="AJ11" s="13"/>
      <c r="AK11" s="40" t="s">
        <v>166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34" t="s">
        <v>272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35" t="s">
        <v>240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37" t="s">
        <v>149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</row>
    <row r="18" spans="1:79" ht="30" customHeight="1" x14ac:dyDescent="0.2">
      <c r="A18" s="35" t="s">
        <v>241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150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45" customHeight="1" x14ac:dyDescent="0.2">
      <c r="A21" s="35" t="s">
        <v>242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47" t="s">
        <v>258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</row>
    <row r="25" spans="1:79" ht="15" customHeight="1" x14ac:dyDescent="0.2">
      <c r="A25" s="48" t="s">
        <v>247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</row>
    <row r="26" spans="1:79" ht="23.1" customHeight="1" x14ac:dyDescent="0.2">
      <c r="A26" s="49" t="s">
        <v>2</v>
      </c>
      <c r="B26" s="50"/>
      <c r="C26" s="50"/>
      <c r="D26" s="51"/>
      <c r="E26" s="49" t="s">
        <v>19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5" t="s">
        <v>248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 t="s">
        <v>251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 t="s">
        <v>259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9" ht="54.75" customHeight="1" x14ac:dyDescent="0.2">
      <c r="A27" s="52"/>
      <c r="B27" s="53"/>
      <c r="C27" s="53"/>
      <c r="D27" s="54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41" t="s">
        <v>4</v>
      </c>
      <c r="V27" s="42"/>
      <c r="W27" s="42"/>
      <c r="X27" s="42"/>
      <c r="Y27" s="43"/>
      <c r="Z27" s="41" t="s">
        <v>3</v>
      </c>
      <c r="AA27" s="42"/>
      <c r="AB27" s="42"/>
      <c r="AC27" s="42"/>
      <c r="AD27" s="43"/>
      <c r="AE27" s="44" t="s">
        <v>116</v>
      </c>
      <c r="AF27" s="45"/>
      <c r="AG27" s="45"/>
      <c r="AH27" s="46"/>
      <c r="AI27" s="41" t="s">
        <v>5</v>
      </c>
      <c r="AJ27" s="42"/>
      <c r="AK27" s="42"/>
      <c r="AL27" s="42"/>
      <c r="AM27" s="43"/>
      <c r="AN27" s="41" t="s">
        <v>4</v>
      </c>
      <c r="AO27" s="42"/>
      <c r="AP27" s="42"/>
      <c r="AQ27" s="42"/>
      <c r="AR27" s="43"/>
      <c r="AS27" s="41" t="s">
        <v>3</v>
      </c>
      <c r="AT27" s="42"/>
      <c r="AU27" s="42"/>
      <c r="AV27" s="42"/>
      <c r="AW27" s="43"/>
      <c r="AX27" s="44" t="s">
        <v>116</v>
      </c>
      <c r="AY27" s="45"/>
      <c r="AZ27" s="45"/>
      <c r="BA27" s="46"/>
      <c r="BB27" s="41" t="s">
        <v>96</v>
      </c>
      <c r="BC27" s="42"/>
      <c r="BD27" s="42"/>
      <c r="BE27" s="42"/>
      <c r="BF27" s="43"/>
      <c r="BG27" s="41" t="s">
        <v>4</v>
      </c>
      <c r="BH27" s="42"/>
      <c r="BI27" s="42"/>
      <c r="BJ27" s="42"/>
      <c r="BK27" s="43"/>
      <c r="BL27" s="41" t="s">
        <v>3</v>
      </c>
      <c r="BM27" s="42"/>
      <c r="BN27" s="42"/>
      <c r="BO27" s="42"/>
      <c r="BP27" s="43"/>
      <c r="BQ27" s="44" t="s">
        <v>116</v>
      </c>
      <c r="BR27" s="45"/>
      <c r="BS27" s="45"/>
      <c r="BT27" s="46"/>
      <c r="BU27" s="41" t="s">
        <v>97</v>
      </c>
      <c r="BV27" s="42"/>
      <c r="BW27" s="42"/>
      <c r="BX27" s="42"/>
      <c r="BY27" s="43"/>
    </row>
    <row r="28" spans="1:79" ht="15" customHeight="1" x14ac:dyDescent="0.2">
      <c r="A28" s="41">
        <v>1</v>
      </c>
      <c r="B28" s="42"/>
      <c r="C28" s="42"/>
      <c r="D28" s="43"/>
      <c r="E28" s="41">
        <v>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>
        <v>3</v>
      </c>
      <c r="V28" s="42"/>
      <c r="W28" s="42"/>
      <c r="X28" s="42"/>
      <c r="Y28" s="43"/>
      <c r="Z28" s="41">
        <v>4</v>
      </c>
      <c r="AA28" s="42"/>
      <c r="AB28" s="42"/>
      <c r="AC28" s="42"/>
      <c r="AD28" s="43"/>
      <c r="AE28" s="41">
        <v>5</v>
      </c>
      <c r="AF28" s="42"/>
      <c r="AG28" s="42"/>
      <c r="AH28" s="43"/>
      <c r="AI28" s="41">
        <v>6</v>
      </c>
      <c r="AJ28" s="42"/>
      <c r="AK28" s="42"/>
      <c r="AL28" s="42"/>
      <c r="AM28" s="43"/>
      <c r="AN28" s="41">
        <v>7</v>
      </c>
      <c r="AO28" s="42"/>
      <c r="AP28" s="42"/>
      <c r="AQ28" s="42"/>
      <c r="AR28" s="43"/>
      <c r="AS28" s="41">
        <v>8</v>
      </c>
      <c r="AT28" s="42"/>
      <c r="AU28" s="42"/>
      <c r="AV28" s="42"/>
      <c r="AW28" s="43"/>
      <c r="AX28" s="41">
        <v>9</v>
      </c>
      <c r="AY28" s="42"/>
      <c r="AZ28" s="42"/>
      <c r="BA28" s="43"/>
      <c r="BB28" s="41">
        <v>10</v>
      </c>
      <c r="BC28" s="42"/>
      <c r="BD28" s="42"/>
      <c r="BE28" s="42"/>
      <c r="BF28" s="43"/>
      <c r="BG28" s="41">
        <v>11</v>
      </c>
      <c r="BH28" s="42"/>
      <c r="BI28" s="42"/>
      <c r="BJ28" s="42"/>
      <c r="BK28" s="43"/>
      <c r="BL28" s="41">
        <v>12</v>
      </c>
      <c r="BM28" s="42"/>
      <c r="BN28" s="42"/>
      <c r="BO28" s="42"/>
      <c r="BP28" s="43"/>
      <c r="BQ28" s="41">
        <v>13</v>
      </c>
      <c r="BR28" s="42"/>
      <c r="BS28" s="42"/>
      <c r="BT28" s="43"/>
      <c r="BU28" s="41">
        <v>14</v>
      </c>
      <c r="BV28" s="42"/>
      <c r="BW28" s="42"/>
      <c r="BX28" s="42"/>
      <c r="BY28" s="43"/>
    </row>
    <row r="29" spans="1:79" ht="13.5" hidden="1" customHeight="1" x14ac:dyDescent="0.2">
      <c r="A29" s="72" t="s">
        <v>56</v>
      </c>
      <c r="B29" s="73"/>
      <c r="C29" s="73"/>
      <c r="D29" s="74"/>
      <c r="E29" s="72" t="s">
        <v>57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5" t="s">
        <v>65</v>
      </c>
      <c r="V29" s="76"/>
      <c r="W29" s="76"/>
      <c r="X29" s="76"/>
      <c r="Y29" s="77"/>
      <c r="Z29" s="75" t="s">
        <v>66</v>
      </c>
      <c r="AA29" s="76"/>
      <c r="AB29" s="76"/>
      <c r="AC29" s="76"/>
      <c r="AD29" s="77"/>
      <c r="AE29" s="72" t="s">
        <v>91</v>
      </c>
      <c r="AF29" s="73"/>
      <c r="AG29" s="73"/>
      <c r="AH29" s="74"/>
      <c r="AI29" s="56" t="s">
        <v>170</v>
      </c>
      <c r="AJ29" s="57"/>
      <c r="AK29" s="57"/>
      <c r="AL29" s="57"/>
      <c r="AM29" s="58"/>
      <c r="AN29" s="72" t="s">
        <v>67</v>
      </c>
      <c r="AO29" s="73"/>
      <c r="AP29" s="73"/>
      <c r="AQ29" s="73"/>
      <c r="AR29" s="74"/>
      <c r="AS29" s="72" t="s">
        <v>68</v>
      </c>
      <c r="AT29" s="73"/>
      <c r="AU29" s="73"/>
      <c r="AV29" s="73"/>
      <c r="AW29" s="74"/>
      <c r="AX29" s="72" t="s">
        <v>92</v>
      </c>
      <c r="AY29" s="73"/>
      <c r="AZ29" s="73"/>
      <c r="BA29" s="74"/>
      <c r="BB29" s="56" t="s">
        <v>170</v>
      </c>
      <c r="BC29" s="57"/>
      <c r="BD29" s="57"/>
      <c r="BE29" s="57"/>
      <c r="BF29" s="58"/>
      <c r="BG29" s="72" t="s">
        <v>58</v>
      </c>
      <c r="BH29" s="73"/>
      <c r="BI29" s="73"/>
      <c r="BJ29" s="73"/>
      <c r="BK29" s="74"/>
      <c r="BL29" s="72" t="s">
        <v>59</v>
      </c>
      <c r="BM29" s="73"/>
      <c r="BN29" s="73"/>
      <c r="BO29" s="73"/>
      <c r="BP29" s="74"/>
      <c r="BQ29" s="72" t="s">
        <v>93</v>
      </c>
      <c r="BR29" s="73"/>
      <c r="BS29" s="73"/>
      <c r="BT29" s="74"/>
      <c r="BU29" s="56" t="s">
        <v>170</v>
      </c>
      <c r="BV29" s="57"/>
      <c r="BW29" s="57"/>
      <c r="BX29" s="57"/>
      <c r="BY29" s="58"/>
      <c r="CA29" t="s">
        <v>21</v>
      </c>
    </row>
    <row r="30" spans="1:79" s="25" customFormat="1" ht="12.75" customHeight="1" x14ac:dyDescent="0.2">
      <c r="A30" s="59"/>
      <c r="B30" s="60"/>
      <c r="C30" s="60"/>
      <c r="D30" s="61"/>
      <c r="E30" s="62" t="s">
        <v>172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>
        <v>3544171.71</v>
      </c>
      <c r="V30" s="65"/>
      <c r="W30" s="65"/>
      <c r="X30" s="65"/>
      <c r="Y30" s="65"/>
      <c r="Z30" s="65" t="s">
        <v>173</v>
      </c>
      <c r="AA30" s="65"/>
      <c r="AB30" s="65"/>
      <c r="AC30" s="65"/>
      <c r="AD30" s="65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3544171.71</v>
      </c>
      <c r="AJ30" s="67"/>
      <c r="AK30" s="67"/>
      <c r="AL30" s="67"/>
      <c r="AM30" s="68"/>
      <c r="AN30" s="69">
        <v>4415729</v>
      </c>
      <c r="AO30" s="70"/>
      <c r="AP30" s="70"/>
      <c r="AQ30" s="70"/>
      <c r="AR30" s="71"/>
      <c r="AS30" s="69" t="s">
        <v>173</v>
      </c>
      <c r="AT30" s="70"/>
      <c r="AU30" s="70"/>
      <c r="AV30" s="70"/>
      <c r="AW30" s="71"/>
      <c r="AX30" s="69" t="s">
        <v>173</v>
      </c>
      <c r="AY30" s="70"/>
      <c r="AZ30" s="70"/>
      <c r="BA30" s="71"/>
      <c r="BB30" s="69">
        <f t="shared" ref="BB30:BB39" si="1">IF(ISNUMBER(AN30),AN30,0)+IF(ISNUMBER(AS30),AS30,0)</f>
        <v>4415729</v>
      </c>
      <c r="BC30" s="70"/>
      <c r="BD30" s="70"/>
      <c r="BE30" s="70"/>
      <c r="BF30" s="71"/>
      <c r="BG30" s="69">
        <v>5012447</v>
      </c>
      <c r="BH30" s="70"/>
      <c r="BI30" s="70"/>
      <c r="BJ30" s="70"/>
      <c r="BK30" s="71"/>
      <c r="BL30" s="69" t="s">
        <v>173</v>
      </c>
      <c r="BM30" s="70"/>
      <c r="BN30" s="70"/>
      <c r="BO30" s="70"/>
      <c r="BP30" s="71"/>
      <c r="BQ30" s="69" t="s">
        <v>173</v>
      </c>
      <c r="BR30" s="70"/>
      <c r="BS30" s="70"/>
      <c r="BT30" s="71"/>
      <c r="BU30" s="69">
        <f t="shared" ref="BU30:BU39" si="2">IF(ISNUMBER(BG30),BG30,0)+IF(ISNUMBER(BL30),BL30,0)</f>
        <v>5012447</v>
      </c>
      <c r="BV30" s="70"/>
      <c r="BW30" s="70"/>
      <c r="BX30" s="70"/>
      <c r="BY30" s="71"/>
      <c r="CA30" s="25" t="s">
        <v>22</v>
      </c>
    </row>
    <row r="31" spans="1:79" s="25" customFormat="1" ht="25.5" customHeight="1" x14ac:dyDescent="0.2">
      <c r="A31" s="59"/>
      <c r="B31" s="60"/>
      <c r="C31" s="60"/>
      <c r="D31" s="61"/>
      <c r="E31" s="62" t="s">
        <v>174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5" t="s">
        <v>173</v>
      </c>
      <c r="V31" s="65"/>
      <c r="W31" s="65"/>
      <c r="X31" s="65"/>
      <c r="Y31" s="65"/>
      <c r="Z31" s="65">
        <v>10000</v>
      </c>
      <c r="AA31" s="65"/>
      <c r="AB31" s="65"/>
      <c r="AC31" s="65"/>
      <c r="AD31" s="65"/>
      <c r="AE31" s="66">
        <v>0</v>
      </c>
      <c r="AF31" s="67"/>
      <c r="AG31" s="67"/>
      <c r="AH31" s="68"/>
      <c r="AI31" s="66">
        <f t="shared" si="0"/>
        <v>10000</v>
      </c>
      <c r="AJ31" s="67"/>
      <c r="AK31" s="67"/>
      <c r="AL31" s="67"/>
      <c r="AM31" s="68"/>
      <c r="AN31" s="69" t="s">
        <v>173</v>
      </c>
      <c r="AO31" s="70"/>
      <c r="AP31" s="70"/>
      <c r="AQ31" s="70"/>
      <c r="AR31" s="71"/>
      <c r="AS31" s="69">
        <v>14174</v>
      </c>
      <c r="AT31" s="70"/>
      <c r="AU31" s="70"/>
      <c r="AV31" s="70"/>
      <c r="AW31" s="71"/>
      <c r="AX31" s="69">
        <v>0</v>
      </c>
      <c r="AY31" s="70"/>
      <c r="AZ31" s="70"/>
      <c r="BA31" s="71"/>
      <c r="BB31" s="69">
        <f t="shared" si="1"/>
        <v>14174</v>
      </c>
      <c r="BC31" s="70"/>
      <c r="BD31" s="70"/>
      <c r="BE31" s="70"/>
      <c r="BF31" s="71"/>
      <c r="BG31" s="69" t="s">
        <v>173</v>
      </c>
      <c r="BH31" s="70"/>
      <c r="BI31" s="70"/>
      <c r="BJ31" s="70"/>
      <c r="BK31" s="71"/>
      <c r="BL31" s="69">
        <v>14908</v>
      </c>
      <c r="BM31" s="70"/>
      <c r="BN31" s="70"/>
      <c r="BO31" s="70"/>
      <c r="BP31" s="71"/>
      <c r="BQ31" s="69">
        <v>0</v>
      </c>
      <c r="BR31" s="70"/>
      <c r="BS31" s="70"/>
      <c r="BT31" s="71"/>
      <c r="BU31" s="69">
        <f t="shared" si="2"/>
        <v>14908</v>
      </c>
      <c r="BV31" s="70"/>
      <c r="BW31" s="70"/>
      <c r="BX31" s="70"/>
      <c r="BY31" s="71"/>
    </row>
    <row r="32" spans="1:79" s="25" customFormat="1" ht="25.5" customHeight="1" x14ac:dyDescent="0.2">
      <c r="A32" s="59">
        <v>25010100</v>
      </c>
      <c r="B32" s="60"/>
      <c r="C32" s="60"/>
      <c r="D32" s="61"/>
      <c r="E32" s="62" t="s">
        <v>175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5" t="s">
        <v>173</v>
      </c>
      <c r="V32" s="65"/>
      <c r="W32" s="65"/>
      <c r="X32" s="65"/>
      <c r="Y32" s="65"/>
      <c r="Z32" s="65">
        <v>10000</v>
      </c>
      <c r="AA32" s="65"/>
      <c r="AB32" s="65"/>
      <c r="AC32" s="65"/>
      <c r="AD32" s="65"/>
      <c r="AE32" s="66">
        <v>0</v>
      </c>
      <c r="AF32" s="67"/>
      <c r="AG32" s="67"/>
      <c r="AH32" s="68"/>
      <c r="AI32" s="66">
        <f t="shared" si="0"/>
        <v>10000</v>
      </c>
      <c r="AJ32" s="67"/>
      <c r="AK32" s="67"/>
      <c r="AL32" s="67"/>
      <c r="AM32" s="68"/>
      <c r="AN32" s="69" t="s">
        <v>173</v>
      </c>
      <c r="AO32" s="70"/>
      <c r="AP32" s="70"/>
      <c r="AQ32" s="70"/>
      <c r="AR32" s="71"/>
      <c r="AS32" s="69">
        <v>14174</v>
      </c>
      <c r="AT32" s="70"/>
      <c r="AU32" s="70"/>
      <c r="AV32" s="70"/>
      <c r="AW32" s="71"/>
      <c r="AX32" s="69">
        <v>0</v>
      </c>
      <c r="AY32" s="70"/>
      <c r="AZ32" s="70"/>
      <c r="BA32" s="71"/>
      <c r="BB32" s="69">
        <f t="shared" si="1"/>
        <v>14174</v>
      </c>
      <c r="BC32" s="70"/>
      <c r="BD32" s="70"/>
      <c r="BE32" s="70"/>
      <c r="BF32" s="71"/>
      <c r="BG32" s="69" t="s">
        <v>173</v>
      </c>
      <c r="BH32" s="70"/>
      <c r="BI32" s="70"/>
      <c r="BJ32" s="70"/>
      <c r="BK32" s="71"/>
      <c r="BL32" s="69">
        <v>14908</v>
      </c>
      <c r="BM32" s="70"/>
      <c r="BN32" s="70"/>
      <c r="BO32" s="70"/>
      <c r="BP32" s="71"/>
      <c r="BQ32" s="69">
        <v>0</v>
      </c>
      <c r="BR32" s="70"/>
      <c r="BS32" s="70"/>
      <c r="BT32" s="71"/>
      <c r="BU32" s="69">
        <f t="shared" si="2"/>
        <v>14908</v>
      </c>
      <c r="BV32" s="70"/>
      <c r="BW32" s="70"/>
      <c r="BX32" s="70"/>
      <c r="BY32" s="71"/>
    </row>
    <row r="33" spans="1:79" s="25" customFormat="1" ht="38.25" customHeight="1" x14ac:dyDescent="0.2">
      <c r="A33" s="59">
        <v>25010300</v>
      </c>
      <c r="B33" s="60"/>
      <c r="C33" s="60"/>
      <c r="D33" s="61"/>
      <c r="E33" s="62" t="s">
        <v>176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5" t="s">
        <v>173</v>
      </c>
      <c r="V33" s="65"/>
      <c r="W33" s="65"/>
      <c r="X33" s="65"/>
      <c r="Y33" s="65"/>
      <c r="Z33" s="65">
        <v>0</v>
      </c>
      <c r="AA33" s="65"/>
      <c r="AB33" s="65"/>
      <c r="AC33" s="65"/>
      <c r="AD33" s="65"/>
      <c r="AE33" s="66">
        <v>0</v>
      </c>
      <c r="AF33" s="67"/>
      <c r="AG33" s="67"/>
      <c r="AH33" s="68"/>
      <c r="AI33" s="66">
        <f t="shared" si="0"/>
        <v>0</v>
      </c>
      <c r="AJ33" s="67"/>
      <c r="AK33" s="67"/>
      <c r="AL33" s="67"/>
      <c r="AM33" s="68"/>
      <c r="AN33" s="69" t="s">
        <v>173</v>
      </c>
      <c r="AO33" s="70"/>
      <c r="AP33" s="70"/>
      <c r="AQ33" s="70"/>
      <c r="AR33" s="71"/>
      <c r="AS33" s="69">
        <v>0</v>
      </c>
      <c r="AT33" s="70"/>
      <c r="AU33" s="70"/>
      <c r="AV33" s="70"/>
      <c r="AW33" s="71"/>
      <c r="AX33" s="69">
        <v>0</v>
      </c>
      <c r="AY33" s="70"/>
      <c r="AZ33" s="70"/>
      <c r="BA33" s="71"/>
      <c r="BB33" s="69">
        <f t="shared" si="1"/>
        <v>0</v>
      </c>
      <c r="BC33" s="70"/>
      <c r="BD33" s="70"/>
      <c r="BE33" s="70"/>
      <c r="BF33" s="71"/>
      <c r="BG33" s="69" t="s">
        <v>173</v>
      </c>
      <c r="BH33" s="70"/>
      <c r="BI33" s="70"/>
      <c r="BJ33" s="70"/>
      <c r="BK33" s="71"/>
      <c r="BL33" s="69">
        <v>0</v>
      </c>
      <c r="BM33" s="70"/>
      <c r="BN33" s="70"/>
      <c r="BO33" s="70"/>
      <c r="BP33" s="71"/>
      <c r="BQ33" s="69">
        <v>0</v>
      </c>
      <c r="BR33" s="70"/>
      <c r="BS33" s="70"/>
      <c r="BT33" s="71"/>
      <c r="BU33" s="69">
        <f t="shared" si="2"/>
        <v>0</v>
      </c>
      <c r="BV33" s="70"/>
      <c r="BW33" s="70"/>
      <c r="BX33" s="70"/>
      <c r="BY33" s="71"/>
    </row>
    <row r="34" spans="1:79" s="25" customFormat="1" ht="12.75" customHeight="1" x14ac:dyDescent="0.2">
      <c r="A34" s="59">
        <v>25020100</v>
      </c>
      <c r="B34" s="60"/>
      <c r="C34" s="60"/>
      <c r="D34" s="61"/>
      <c r="E34" s="62" t="s">
        <v>177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5" t="s">
        <v>173</v>
      </c>
      <c r="V34" s="65"/>
      <c r="W34" s="65"/>
      <c r="X34" s="65"/>
      <c r="Y34" s="65"/>
      <c r="Z34" s="65">
        <v>0</v>
      </c>
      <c r="AA34" s="65"/>
      <c r="AB34" s="65"/>
      <c r="AC34" s="65"/>
      <c r="AD34" s="65"/>
      <c r="AE34" s="66">
        <v>0</v>
      </c>
      <c r="AF34" s="67"/>
      <c r="AG34" s="67"/>
      <c r="AH34" s="68"/>
      <c r="AI34" s="66">
        <f t="shared" si="0"/>
        <v>0</v>
      </c>
      <c r="AJ34" s="67"/>
      <c r="AK34" s="67"/>
      <c r="AL34" s="67"/>
      <c r="AM34" s="68"/>
      <c r="AN34" s="69" t="s">
        <v>173</v>
      </c>
      <c r="AO34" s="70"/>
      <c r="AP34" s="70"/>
      <c r="AQ34" s="70"/>
      <c r="AR34" s="71"/>
      <c r="AS34" s="69">
        <v>0</v>
      </c>
      <c r="AT34" s="70"/>
      <c r="AU34" s="70"/>
      <c r="AV34" s="70"/>
      <c r="AW34" s="71"/>
      <c r="AX34" s="69">
        <v>0</v>
      </c>
      <c r="AY34" s="70"/>
      <c r="AZ34" s="70"/>
      <c r="BA34" s="71"/>
      <c r="BB34" s="69">
        <f t="shared" si="1"/>
        <v>0</v>
      </c>
      <c r="BC34" s="70"/>
      <c r="BD34" s="70"/>
      <c r="BE34" s="70"/>
      <c r="BF34" s="71"/>
      <c r="BG34" s="69" t="s">
        <v>173</v>
      </c>
      <c r="BH34" s="70"/>
      <c r="BI34" s="70"/>
      <c r="BJ34" s="70"/>
      <c r="BK34" s="71"/>
      <c r="BL34" s="69">
        <v>0</v>
      </c>
      <c r="BM34" s="70"/>
      <c r="BN34" s="70"/>
      <c r="BO34" s="70"/>
      <c r="BP34" s="71"/>
      <c r="BQ34" s="69">
        <v>0</v>
      </c>
      <c r="BR34" s="70"/>
      <c r="BS34" s="70"/>
      <c r="BT34" s="71"/>
      <c r="BU34" s="69">
        <f t="shared" si="2"/>
        <v>0</v>
      </c>
      <c r="BV34" s="70"/>
      <c r="BW34" s="70"/>
      <c r="BX34" s="70"/>
      <c r="BY34" s="71"/>
    </row>
    <row r="35" spans="1:79" s="25" customFormat="1" ht="25.5" customHeight="1" x14ac:dyDescent="0.2">
      <c r="A35" s="59"/>
      <c r="B35" s="60"/>
      <c r="C35" s="60"/>
      <c r="D35" s="61"/>
      <c r="E35" s="62" t="s">
        <v>178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5" t="s">
        <v>173</v>
      </c>
      <c r="V35" s="65"/>
      <c r="W35" s="65"/>
      <c r="X35" s="65"/>
      <c r="Y35" s="65"/>
      <c r="Z35" s="65">
        <v>-5820</v>
      </c>
      <c r="AA35" s="65"/>
      <c r="AB35" s="65"/>
      <c r="AC35" s="65"/>
      <c r="AD35" s="65"/>
      <c r="AE35" s="66">
        <v>0</v>
      </c>
      <c r="AF35" s="67"/>
      <c r="AG35" s="67"/>
      <c r="AH35" s="68"/>
      <c r="AI35" s="66">
        <f t="shared" si="0"/>
        <v>-5820</v>
      </c>
      <c r="AJ35" s="67"/>
      <c r="AK35" s="67"/>
      <c r="AL35" s="67"/>
      <c r="AM35" s="68"/>
      <c r="AN35" s="69" t="s">
        <v>173</v>
      </c>
      <c r="AO35" s="70"/>
      <c r="AP35" s="70"/>
      <c r="AQ35" s="70"/>
      <c r="AR35" s="71"/>
      <c r="AS35" s="69">
        <v>0</v>
      </c>
      <c r="AT35" s="70"/>
      <c r="AU35" s="70"/>
      <c r="AV35" s="70"/>
      <c r="AW35" s="71"/>
      <c r="AX35" s="69">
        <v>0</v>
      </c>
      <c r="AY35" s="70"/>
      <c r="AZ35" s="70"/>
      <c r="BA35" s="71"/>
      <c r="BB35" s="69">
        <f t="shared" si="1"/>
        <v>0</v>
      </c>
      <c r="BC35" s="70"/>
      <c r="BD35" s="70"/>
      <c r="BE35" s="70"/>
      <c r="BF35" s="71"/>
      <c r="BG35" s="69" t="s">
        <v>173</v>
      </c>
      <c r="BH35" s="70"/>
      <c r="BI35" s="70"/>
      <c r="BJ35" s="70"/>
      <c r="BK35" s="71"/>
      <c r="BL35" s="69">
        <v>0</v>
      </c>
      <c r="BM35" s="70"/>
      <c r="BN35" s="70"/>
      <c r="BO35" s="70"/>
      <c r="BP35" s="71"/>
      <c r="BQ35" s="69">
        <v>0</v>
      </c>
      <c r="BR35" s="70"/>
      <c r="BS35" s="70"/>
      <c r="BT35" s="71"/>
      <c r="BU35" s="69">
        <f t="shared" si="2"/>
        <v>0</v>
      </c>
      <c r="BV35" s="70"/>
      <c r="BW35" s="70"/>
      <c r="BX35" s="70"/>
      <c r="BY35" s="71"/>
    </row>
    <row r="36" spans="1:79" s="25" customFormat="1" ht="12.75" customHeight="1" x14ac:dyDescent="0.2">
      <c r="A36" s="59">
        <v>205100</v>
      </c>
      <c r="B36" s="60"/>
      <c r="C36" s="60"/>
      <c r="D36" s="61"/>
      <c r="E36" s="62" t="s">
        <v>179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5" t="s">
        <v>173</v>
      </c>
      <c r="V36" s="65"/>
      <c r="W36" s="65"/>
      <c r="X36" s="65"/>
      <c r="Y36" s="65"/>
      <c r="Z36" s="65">
        <v>18301.810000000001</v>
      </c>
      <c r="AA36" s="65"/>
      <c r="AB36" s="65"/>
      <c r="AC36" s="65"/>
      <c r="AD36" s="65"/>
      <c r="AE36" s="66">
        <v>0</v>
      </c>
      <c r="AF36" s="67"/>
      <c r="AG36" s="67"/>
      <c r="AH36" s="68"/>
      <c r="AI36" s="66">
        <f t="shared" si="0"/>
        <v>18301.810000000001</v>
      </c>
      <c r="AJ36" s="67"/>
      <c r="AK36" s="67"/>
      <c r="AL36" s="67"/>
      <c r="AM36" s="68"/>
      <c r="AN36" s="69" t="s">
        <v>173</v>
      </c>
      <c r="AO36" s="70"/>
      <c r="AP36" s="70"/>
      <c r="AQ36" s="70"/>
      <c r="AR36" s="71"/>
      <c r="AS36" s="69">
        <v>0</v>
      </c>
      <c r="AT36" s="70"/>
      <c r="AU36" s="70"/>
      <c r="AV36" s="70"/>
      <c r="AW36" s="71"/>
      <c r="AX36" s="69">
        <v>0</v>
      </c>
      <c r="AY36" s="70"/>
      <c r="AZ36" s="70"/>
      <c r="BA36" s="71"/>
      <c r="BB36" s="69">
        <f t="shared" si="1"/>
        <v>0</v>
      </c>
      <c r="BC36" s="70"/>
      <c r="BD36" s="70"/>
      <c r="BE36" s="70"/>
      <c r="BF36" s="71"/>
      <c r="BG36" s="69" t="s">
        <v>173</v>
      </c>
      <c r="BH36" s="70"/>
      <c r="BI36" s="70"/>
      <c r="BJ36" s="70"/>
      <c r="BK36" s="71"/>
      <c r="BL36" s="69">
        <v>0</v>
      </c>
      <c r="BM36" s="70"/>
      <c r="BN36" s="70"/>
      <c r="BO36" s="70"/>
      <c r="BP36" s="71"/>
      <c r="BQ36" s="69">
        <v>0</v>
      </c>
      <c r="BR36" s="70"/>
      <c r="BS36" s="70"/>
      <c r="BT36" s="71"/>
      <c r="BU36" s="69">
        <f t="shared" si="2"/>
        <v>0</v>
      </c>
      <c r="BV36" s="70"/>
      <c r="BW36" s="70"/>
      <c r="BX36" s="70"/>
      <c r="BY36" s="71"/>
    </row>
    <row r="37" spans="1:79" s="25" customFormat="1" ht="12.75" customHeight="1" x14ac:dyDescent="0.2">
      <c r="A37" s="59">
        <v>205200</v>
      </c>
      <c r="B37" s="60"/>
      <c r="C37" s="60"/>
      <c r="D37" s="61"/>
      <c r="E37" s="62" t="s">
        <v>180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5" t="s">
        <v>173</v>
      </c>
      <c r="V37" s="65"/>
      <c r="W37" s="65"/>
      <c r="X37" s="65"/>
      <c r="Y37" s="65"/>
      <c r="Z37" s="65">
        <v>24121.81</v>
      </c>
      <c r="AA37" s="65"/>
      <c r="AB37" s="65"/>
      <c r="AC37" s="65"/>
      <c r="AD37" s="65"/>
      <c r="AE37" s="66">
        <v>0</v>
      </c>
      <c r="AF37" s="67"/>
      <c r="AG37" s="67"/>
      <c r="AH37" s="68"/>
      <c r="AI37" s="66">
        <f t="shared" si="0"/>
        <v>24121.81</v>
      </c>
      <c r="AJ37" s="67"/>
      <c r="AK37" s="67"/>
      <c r="AL37" s="67"/>
      <c r="AM37" s="68"/>
      <c r="AN37" s="69" t="s">
        <v>173</v>
      </c>
      <c r="AO37" s="70"/>
      <c r="AP37" s="70"/>
      <c r="AQ37" s="70"/>
      <c r="AR37" s="71"/>
      <c r="AS37" s="69">
        <v>0</v>
      </c>
      <c r="AT37" s="70"/>
      <c r="AU37" s="70"/>
      <c r="AV37" s="70"/>
      <c r="AW37" s="71"/>
      <c r="AX37" s="69">
        <v>0</v>
      </c>
      <c r="AY37" s="70"/>
      <c r="AZ37" s="70"/>
      <c r="BA37" s="71"/>
      <c r="BB37" s="69">
        <f t="shared" si="1"/>
        <v>0</v>
      </c>
      <c r="BC37" s="70"/>
      <c r="BD37" s="70"/>
      <c r="BE37" s="70"/>
      <c r="BF37" s="71"/>
      <c r="BG37" s="69" t="s">
        <v>173</v>
      </c>
      <c r="BH37" s="70"/>
      <c r="BI37" s="70"/>
      <c r="BJ37" s="70"/>
      <c r="BK37" s="71"/>
      <c r="BL37" s="69">
        <v>0</v>
      </c>
      <c r="BM37" s="70"/>
      <c r="BN37" s="70"/>
      <c r="BO37" s="70"/>
      <c r="BP37" s="71"/>
      <c r="BQ37" s="69">
        <v>0</v>
      </c>
      <c r="BR37" s="70"/>
      <c r="BS37" s="70"/>
      <c r="BT37" s="71"/>
      <c r="BU37" s="69">
        <f t="shared" si="2"/>
        <v>0</v>
      </c>
      <c r="BV37" s="70"/>
      <c r="BW37" s="70"/>
      <c r="BX37" s="70"/>
      <c r="BY37" s="71"/>
    </row>
    <row r="38" spans="1:79" s="25" customFormat="1" ht="38.25" customHeight="1" x14ac:dyDescent="0.2">
      <c r="A38" s="59">
        <v>602400</v>
      </c>
      <c r="B38" s="60"/>
      <c r="C38" s="60"/>
      <c r="D38" s="61"/>
      <c r="E38" s="62" t="s">
        <v>181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5" t="s">
        <v>173</v>
      </c>
      <c r="V38" s="65"/>
      <c r="W38" s="65"/>
      <c r="X38" s="65"/>
      <c r="Y38" s="65"/>
      <c r="Z38" s="65">
        <v>0</v>
      </c>
      <c r="AA38" s="65"/>
      <c r="AB38" s="65"/>
      <c r="AC38" s="65"/>
      <c r="AD38" s="65"/>
      <c r="AE38" s="66">
        <v>0</v>
      </c>
      <c r="AF38" s="67"/>
      <c r="AG38" s="67"/>
      <c r="AH38" s="68"/>
      <c r="AI38" s="66">
        <f t="shared" si="0"/>
        <v>0</v>
      </c>
      <c r="AJ38" s="67"/>
      <c r="AK38" s="67"/>
      <c r="AL38" s="67"/>
      <c r="AM38" s="68"/>
      <c r="AN38" s="69" t="s">
        <v>173</v>
      </c>
      <c r="AO38" s="70"/>
      <c r="AP38" s="70"/>
      <c r="AQ38" s="70"/>
      <c r="AR38" s="71"/>
      <c r="AS38" s="69">
        <v>0</v>
      </c>
      <c r="AT38" s="70"/>
      <c r="AU38" s="70"/>
      <c r="AV38" s="70"/>
      <c r="AW38" s="71"/>
      <c r="AX38" s="69">
        <v>0</v>
      </c>
      <c r="AY38" s="70"/>
      <c r="AZ38" s="70"/>
      <c r="BA38" s="71"/>
      <c r="BB38" s="69">
        <f t="shared" si="1"/>
        <v>0</v>
      </c>
      <c r="BC38" s="70"/>
      <c r="BD38" s="70"/>
      <c r="BE38" s="70"/>
      <c r="BF38" s="71"/>
      <c r="BG38" s="69" t="s">
        <v>173</v>
      </c>
      <c r="BH38" s="70"/>
      <c r="BI38" s="70"/>
      <c r="BJ38" s="70"/>
      <c r="BK38" s="71"/>
      <c r="BL38" s="69">
        <v>0</v>
      </c>
      <c r="BM38" s="70"/>
      <c r="BN38" s="70"/>
      <c r="BO38" s="70"/>
      <c r="BP38" s="71"/>
      <c r="BQ38" s="69">
        <v>0</v>
      </c>
      <c r="BR38" s="70"/>
      <c r="BS38" s="70"/>
      <c r="BT38" s="71"/>
      <c r="BU38" s="69">
        <f t="shared" si="2"/>
        <v>0</v>
      </c>
      <c r="BV38" s="70"/>
      <c r="BW38" s="70"/>
      <c r="BX38" s="70"/>
      <c r="BY38" s="71"/>
    </row>
    <row r="39" spans="1:79" s="6" customFormat="1" ht="12.75" customHeight="1" x14ac:dyDescent="0.2">
      <c r="A39" s="91"/>
      <c r="B39" s="92"/>
      <c r="C39" s="92"/>
      <c r="D39" s="93"/>
      <c r="E39" s="116" t="s">
        <v>147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8"/>
      <c r="U39" s="101">
        <v>3544171.71</v>
      </c>
      <c r="V39" s="101"/>
      <c r="W39" s="101"/>
      <c r="X39" s="101"/>
      <c r="Y39" s="101"/>
      <c r="Z39" s="101">
        <v>4180</v>
      </c>
      <c r="AA39" s="101"/>
      <c r="AB39" s="101"/>
      <c r="AC39" s="101"/>
      <c r="AD39" s="101"/>
      <c r="AE39" s="88">
        <v>0</v>
      </c>
      <c r="AF39" s="89"/>
      <c r="AG39" s="89"/>
      <c r="AH39" s="90"/>
      <c r="AI39" s="88">
        <f t="shared" si="0"/>
        <v>3548351.71</v>
      </c>
      <c r="AJ39" s="89"/>
      <c r="AK39" s="89"/>
      <c r="AL39" s="89"/>
      <c r="AM39" s="90"/>
      <c r="AN39" s="88">
        <v>4415729</v>
      </c>
      <c r="AO39" s="89"/>
      <c r="AP39" s="89"/>
      <c r="AQ39" s="89"/>
      <c r="AR39" s="90"/>
      <c r="AS39" s="88">
        <v>14174</v>
      </c>
      <c r="AT39" s="89"/>
      <c r="AU39" s="89"/>
      <c r="AV39" s="89"/>
      <c r="AW39" s="90"/>
      <c r="AX39" s="88">
        <v>0</v>
      </c>
      <c r="AY39" s="89"/>
      <c r="AZ39" s="89"/>
      <c r="BA39" s="90"/>
      <c r="BB39" s="88">
        <f t="shared" si="1"/>
        <v>4429903</v>
      </c>
      <c r="BC39" s="89"/>
      <c r="BD39" s="89"/>
      <c r="BE39" s="89"/>
      <c r="BF39" s="90"/>
      <c r="BG39" s="88">
        <v>5012447</v>
      </c>
      <c r="BH39" s="89"/>
      <c r="BI39" s="89"/>
      <c r="BJ39" s="89"/>
      <c r="BK39" s="90"/>
      <c r="BL39" s="88">
        <v>14908</v>
      </c>
      <c r="BM39" s="89"/>
      <c r="BN39" s="89"/>
      <c r="BO39" s="89"/>
      <c r="BP39" s="90"/>
      <c r="BQ39" s="88">
        <v>0</v>
      </c>
      <c r="BR39" s="89"/>
      <c r="BS39" s="89"/>
      <c r="BT39" s="90"/>
      <c r="BU39" s="88">
        <f t="shared" si="2"/>
        <v>5027355</v>
      </c>
      <c r="BV39" s="89"/>
      <c r="BW39" s="89"/>
      <c r="BX39" s="89"/>
      <c r="BY39" s="90"/>
    </row>
    <row r="41" spans="1:79" ht="14.25" customHeight="1" x14ac:dyDescent="0.2">
      <c r="A41" s="47" t="s">
        <v>273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79" ht="15" customHeight="1" x14ac:dyDescent="0.2">
      <c r="A42" s="78" t="s">
        <v>247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</row>
    <row r="43" spans="1:79" ht="22.5" customHeight="1" x14ac:dyDescent="0.2">
      <c r="A43" s="49" t="s">
        <v>2</v>
      </c>
      <c r="B43" s="50"/>
      <c r="C43" s="50"/>
      <c r="D43" s="51"/>
      <c r="E43" s="49" t="s">
        <v>19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  <c r="X43" s="41" t="s">
        <v>269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3"/>
      <c r="AR43" s="55" t="s">
        <v>274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</row>
    <row r="44" spans="1:79" ht="36" customHeight="1" x14ac:dyDescent="0.2">
      <c r="A44" s="52"/>
      <c r="B44" s="53"/>
      <c r="C44" s="53"/>
      <c r="D44" s="54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5" t="s">
        <v>4</v>
      </c>
      <c r="Y44" s="55"/>
      <c r="Z44" s="55"/>
      <c r="AA44" s="55"/>
      <c r="AB44" s="55"/>
      <c r="AC44" s="55" t="s">
        <v>3</v>
      </c>
      <c r="AD44" s="55"/>
      <c r="AE44" s="55"/>
      <c r="AF44" s="55"/>
      <c r="AG44" s="55"/>
      <c r="AH44" s="44" t="s">
        <v>116</v>
      </c>
      <c r="AI44" s="45"/>
      <c r="AJ44" s="45"/>
      <c r="AK44" s="45"/>
      <c r="AL44" s="46"/>
      <c r="AM44" s="41" t="s">
        <v>5</v>
      </c>
      <c r="AN44" s="42"/>
      <c r="AO44" s="42"/>
      <c r="AP44" s="42"/>
      <c r="AQ44" s="43"/>
      <c r="AR44" s="41" t="s">
        <v>4</v>
      </c>
      <c r="AS44" s="42"/>
      <c r="AT44" s="42"/>
      <c r="AU44" s="42"/>
      <c r="AV44" s="43"/>
      <c r="AW44" s="41" t="s">
        <v>3</v>
      </c>
      <c r="AX44" s="42"/>
      <c r="AY44" s="42"/>
      <c r="AZ44" s="42"/>
      <c r="BA44" s="43"/>
      <c r="BB44" s="44" t="s">
        <v>116</v>
      </c>
      <c r="BC44" s="45"/>
      <c r="BD44" s="45"/>
      <c r="BE44" s="45"/>
      <c r="BF44" s="46"/>
      <c r="BG44" s="41" t="s">
        <v>96</v>
      </c>
      <c r="BH44" s="42"/>
      <c r="BI44" s="42"/>
      <c r="BJ44" s="42"/>
      <c r="BK44" s="43"/>
    </row>
    <row r="45" spans="1:79" ht="15" customHeight="1" x14ac:dyDescent="0.2">
      <c r="A45" s="41">
        <v>1</v>
      </c>
      <c r="B45" s="42"/>
      <c r="C45" s="42"/>
      <c r="D45" s="43"/>
      <c r="E45" s="41">
        <v>2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/>
      <c r="X45" s="55">
        <v>3</v>
      </c>
      <c r="Y45" s="55"/>
      <c r="Z45" s="55"/>
      <c r="AA45" s="55"/>
      <c r="AB45" s="55"/>
      <c r="AC45" s="55">
        <v>4</v>
      </c>
      <c r="AD45" s="55"/>
      <c r="AE45" s="55"/>
      <c r="AF45" s="55"/>
      <c r="AG45" s="55"/>
      <c r="AH45" s="55">
        <v>5</v>
      </c>
      <c r="AI45" s="55"/>
      <c r="AJ45" s="55"/>
      <c r="AK45" s="55"/>
      <c r="AL45" s="55"/>
      <c r="AM45" s="55">
        <v>6</v>
      </c>
      <c r="AN45" s="55"/>
      <c r="AO45" s="55"/>
      <c r="AP45" s="55"/>
      <c r="AQ45" s="55"/>
      <c r="AR45" s="41">
        <v>7</v>
      </c>
      <c r="AS45" s="42"/>
      <c r="AT45" s="42"/>
      <c r="AU45" s="42"/>
      <c r="AV45" s="43"/>
      <c r="AW45" s="41">
        <v>8</v>
      </c>
      <c r="AX45" s="42"/>
      <c r="AY45" s="42"/>
      <c r="AZ45" s="42"/>
      <c r="BA45" s="43"/>
      <c r="BB45" s="41">
        <v>9</v>
      </c>
      <c r="BC45" s="42"/>
      <c r="BD45" s="42"/>
      <c r="BE45" s="42"/>
      <c r="BF45" s="43"/>
      <c r="BG45" s="41">
        <v>10</v>
      </c>
      <c r="BH45" s="42"/>
      <c r="BI45" s="42"/>
      <c r="BJ45" s="42"/>
      <c r="BK45" s="43"/>
    </row>
    <row r="46" spans="1:79" ht="20.25" hidden="1" customHeight="1" x14ac:dyDescent="0.2">
      <c r="A46" s="72" t="s">
        <v>56</v>
      </c>
      <c r="B46" s="73"/>
      <c r="C46" s="73"/>
      <c r="D46" s="74"/>
      <c r="E46" s="72" t="s">
        <v>57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4"/>
      <c r="X46" s="79" t="s">
        <v>60</v>
      </c>
      <c r="Y46" s="79"/>
      <c r="Z46" s="79"/>
      <c r="AA46" s="79"/>
      <c r="AB46" s="79"/>
      <c r="AC46" s="79" t="s">
        <v>61</v>
      </c>
      <c r="AD46" s="79"/>
      <c r="AE46" s="79"/>
      <c r="AF46" s="79"/>
      <c r="AG46" s="79"/>
      <c r="AH46" s="72" t="s">
        <v>94</v>
      </c>
      <c r="AI46" s="73"/>
      <c r="AJ46" s="73"/>
      <c r="AK46" s="73"/>
      <c r="AL46" s="74"/>
      <c r="AM46" s="56" t="s">
        <v>171</v>
      </c>
      <c r="AN46" s="57"/>
      <c r="AO46" s="57"/>
      <c r="AP46" s="57"/>
      <c r="AQ46" s="58"/>
      <c r="AR46" s="72" t="s">
        <v>62</v>
      </c>
      <c r="AS46" s="73"/>
      <c r="AT46" s="73"/>
      <c r="AU46" s="73"/>
      <c r="AV46" s="74"/>
      <c r="AW46" s="72" t="s">
        <v>63</v>
      </c>
      <c r="AX46" s="73"/>
      <c r="AY46" s="73"/>
      <c r="AZ46" s="73"/>
      <c r="BA46" s="74"/>
      <c r="BB46" s="72" t="s">
        <v>95</v>
      </c>
      <c r="BC46" s="73"/>
      <c r="BD46" s="73"/>
      <c r="BE46" s="73"/>
      <c r="BF46" s="74"/>
      <c r="BG46" s="56" t="s">
        <v>171</v>
      </c>
      <c r="BH46" s="57"/>
      <c r="BI46" s="57"/>
      <c r="BJ46" s="57"/>
      <c r="BK46" s="58"/>
      <c r="CA46" t="s">
        <v>23</v>
      </c>
    </row>
    <row r="47" spans="1:79" s="25" customFormat="1" ht="12.75" customHeight="1" x14ac:dyDescent="0.2">
      <c r="A47" s="59"/>
      <c r="B47" s="60"/>
      <c r="C47" s="60"/>
      <c r="D47" s="61"/>
      <c r="E47" s="62" t="s">
        <v>172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69">
        <v>5408662</v>
      </c>
      <c r="Y47" s="70"/>
      <c r="Z47" s="70"/>
      <c r="AA47" s="70"/>
      <c r="AB47" s="71"/>
      <c r="AC47" s="69" t="s">
        <v>173</v>
      </c>
      <c r="AD47" s="70"/>
      <c r="AE47" s="70"/>
      <c r="AF47" s="70"/>
      <c r="AG47" s="71"/>
      <c r="AH47" s="69" t="s">
        <v>173</v>
      </c>
      <c r="AI47" s="70"/>
      <c r="AJ47" s="70"/>
      <c r="AK47" s="70"/>
      <c r="AL47" s="71"/>
      <c r="AM47" s="69">
        <f t="shared" ref="AM47:AM56" si="3">IF(ISNUMBER(X47),X47,0)+IF(ISNUMBER(AC47),AC47,0)</f>
        <v>5408662</v>
      </c>
      <c r="AN47" s="70"/>
      <c r="AO47" s="70"/>
      <c r="AP47" s="70"/>
      <c r="AQ47" s="71"/>
      <c r="AR47" s="69">
        <v>5795855</v>
      </c>
      <c r="AS47" s="70"/>
      <c r="AT47" s="70"/>
      <c r="AU47" s="70"/>
      <c r="AV47" s="71"/>
      <c r="AW47" s="69" t="s">
        <v>173</v>
      </c>
      <c r="AX47" s="70"/>
      <c r="AY47" s="70"/>
      <c r="AZ47" s="70"/>
      <c r="BA47" s="71"/>
      <c r="BB47" s="69" t="s">
        <v>173</v>
      </c>
      <c r="BC47" s="70"/>
      <c r="BD47" s="70"/>
      <c r="BE47" s="70"/>
      <c r="BF47" s="71"/>
      <c r="BG47" s="80">
        <f t="shared" ref="BG47:BG56" si="4">IF(ISNUMBER(AR47),AR47,0)+IF(ISNUMBER(AW47),AW47,0)</f>
        <v>5795855</v>
      </c>
      <c r="BH47" s="80"/>
      <c r="BI47" s="80"/>
      <c r="BJ47" s="80"/>
      <c r="BK47" s="80"/>
      <c r="CA47" s="25" t="s">
        <v>24</v>
      </c>
    </row>
    <row r="48" spans="1:79" s="25" customFormat="1" ht="25.5" customHeight="1" x14ac:dyDescent="0.2">
      <c r="A48" s="59"/>
      <c r="B48" s="60"/>
      <c r="C48" s="60"/>
      <c r="D48" s="61"/>
      <c r="E48" s="62" t="s">
        <v>174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9" t="s">
        <v>173</v>
      </c>
      <c r="Y48" s="70"/>
      <c r="Z48" s="70"/>
      <c r="AA48" s="70"/>
      <c r="AB48" s="71"/>
      <c r="AC48" s="69">
        <v>15206</v>
      </c>
      <c r="AD48" s="70"/>
      <c r="AE48" s="70"/>
      <c r="AF48" s="70"/>
      <c r="AG48" s="71"/>
      <c r="AH48" s="69">
        <v>0</v>
      </c>
      <c r="AI48" s="70"/>
      <c r="AJ48" s="70"/>
      <c r="AK48" s="70"/>
      <c r="AL48" s="71"/>
      <c r="AM48" s="69">
        <f t="shared" si="3"/>
        <v>15206</v>
      </c>
      <c r="AN48" s="70"/>
      <c r="AO48" s="70"/>
      <c r="AP48" s="70"/>
      <c r="AQ48" s="71"/>
      <c r="AR48" s="69" t="s">
        <v>173</v>
      </c>
      <c r="AS48" s="70"/>
      <c r="AT48" s="70"/>
      <c r="AU48" s="70"/>
      <c r="AV48" s="71"/>
      <c r="AW48" s="69">
        <v>15510</v>
      </c>
      <c r="AX48" s="70"/>
      <c r="AY48" s="70"/>
      <c r="AZ48" s="70"/>
      <c r="BA48" s="71"/>
      <c r="BB48" s="69">
        <v>0</v>
      </c>
      <c r="BC48" s="70"/>
      <c r="BD48" s="70"/>
      <c r="BE48" s="70"/>
      <c r="BF48" s="71"/>
      <c r="BG48" s="80">
        <f t="shared" si="4"/>
        <v>15510</v>
      </c>
      <c r="BH48" s="80"/>
      <c r="BI48" s="80"/>
      <c r="BJ48" s="80"/>
      <c r="BK48" s="80"/>
    </row>
    <row r="49" spans="1:78" s="25" customFormat="1" ht="25.5" customHeight="1" x14ac:dyDescent="0.2">
      <c r="A49" s="59">
        <v>25010100</v>
      </c>
      <c r="B49" s="60"/>
      <c r="C49" s="60"/>
      <c r="D49" s="61"/>
      <c r="E49" s="62" t="s">
        <v>175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9" t="s">
        <v>173</v>
      </c>
      <c r="Y49" s="70"/>
      <c r="Z49" s="70"/>
      <c r="AA49" s="70"/>
      <c r="AB49" s="71"/>
      <c r="AC49" s="69">
        <v>15206</v>
      </c>
      <c r="AD49" s="70"/>
      <c r="AE49" s="70"/>
      <c r="AF49" s="70"/>
      <c r="AG49" s="71"/>
      <c r="AH49" s="69">
        <v>0</v>
      </c>
      <c r="AI49" s="70"/>
      <c r="AJ49" s="70"/>
      <c r="AK49" s="70"/>
      <c r="AL49" s="71"/>
      <c r="AM49" s="69">
        <f t="shared" si="3"/>
        <v>15206</v>
      </c>
      <c r="AN49" s="70"/>
      <c r="AO49" s="70"/>
      <c r="AP49" s="70"/>
      <c r="AQ49" s="71"/>
      <c r="AR49" s="69" t="s">
        <v>173</v>
      </c>
      <c r="AS49" s="70"/>
      <c r="AT49" s="70"/>
      <c r="AU49" s="70"/>
      <c r="AV49" s="71"/>
      <c r="AW49" s="69">
        <v>15510</v>
      </c>
      <c r="AX49" s="70"/>
      <c r="AY49" s="70"/>
      <c r="AZ49" s="70"/>
      <c r="BA49" s="71"/>
      <c r="BB49" s="69">
        <v>0</v>
      </c>
      <c r="BC49" s="70"/>
      <c r="BD49" s="70"/>
      <c r="BE49" s="70"/>
      <c r="BF49" s="71"/>
      <c r="BG49" s="80">
        <f t="shared" si="4"/>
        <v>15510</v>
      </c>
      <c r="BH49" s="80"/>
      <c r="BI49" s="80"/>
      <c r="BJ49" s="80"/>
      <c r="BK49" s="80"/>
    </row>
    <row r="50" spans="1:78" s="25" customFormat="1" ht="38.25" customHeight="1" x14ac:dyDescent="0.2">
      <c r="A50" s="59">
        <v>25010300</v>
      </c>
      <c r="B50" s="60"/>
      <c r="C50" s="60"/>
      <c r="D50" s="61"/>
      <c r="E50" s="62" t="s">
        <v>176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9" t="s">
        <v>173</v>
      </c>
      <c r="Y50" s="70"/>
      <c r="Z50" s="70"/>
      <c r="AA50" s="70"/>
      <c r="AB50" s="71"/>
      <c r="AC50" s="69">
        <v>0</v>
      </c>
      <c r="AD50" s="70"/>
      <c r="AE50" s="70"/>
      <c r="AF50" s="70"/>
      <c r="AG50" s="71"/>
      <c r="AH50" s="69">
        <v>0</v>
      </c>
      <c r="AI50" s="70"/>
      <c r="AJ50" s="70"/>
      <c r="AK50" s="70"/>
      <c r="AL50" s="71"/>
      <c r="AM50" s="69">
        <f t="shared" si="3"/>
        <v>0</v>
      </c>
      <c r="AN50" s="70"/>
      <c r="AO50" s="70"/>
      <c r="AP50" s="70"/>
      <c r="AQ50" s="71"/>
      <c r="AR50" s="69" t="s">
        <v>173</v>
      </c>
      <c r="AS50" s="70"/>
      <c r="AT50" s="70"/>
      <c r="AU50" s="70"/>
      <c r="AV50" s="71"/>
      <c r="AW50" s="69">
        <v>0</v>
      </c>
      <c r="AX50" s="70"/>
      <c r="AY50" s="70"/>
      <c r="AZ50" s="70"/>
      <c r="BA50" s="71"/>
      <c r="BB50" s="69">
        <v>0</v>
      </c>
      <c r="BC50" s="70"/>
      <c r="BD50" s="70"/>
      <c r="BE50" s="70"/>
      <c r="BF50" s="71"/>
      <c r="BG50" s="80">
        <f t="shared" si="4"/>
        <v>0</v>
      </c>
      <c r="BH50" s="80"/>
      <c r="BI50" s="80"/>
      <c r="BJ50" s="80"/>
      <c r="BK50" s="80"/>
    </row>
    <row r="51" spans="1:78" s="25" customFormat="1" ht="12.75" customHeight="1" x14ac:dyDescent="0.2">
      <c r="A51" s="59">
        <v>25020100</v>
      </c>
      <c r="B51" s="60"/>
      <c r="C51" s="60"/>
      <c r="D51" s="61"/>
      <c r="E51" s="62" t="s">
        <v>177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9" t="s">
        <v>173</v>
      </c>
      <c r="Y51" s="70"/>
      <c r="Z51" s="70"/>
      <c r="AA51" s="70"/>
      <c r="AB51" s="71"/>
      <c r="AC51" s="69">
        <v>0</v>
      </c>
      <c r="AD51" s="70"/>
      <c r="AE51" s="70"/>
      <c r="AF51" s="70"/>
      <c r="AG51" s="71"/>
      <c r="AH51" s="69">
        <v>0</v>
      </c>
      <c r="AI51" s="70"/>
      <c r="AJ51" s="70"/>
      <c r="AK51" s="70"/>
      <c r="AL51" s="71"/>
      <c r="AM51" s="69">
        <f t="shared" si="3"/>
        <v>0</v>
      </c>
      <c r="AN51" s="70"/>
      <c r="AO51" s="70"/>
      <c r="AP51" s="70"/>
      <c r="AQ51" s="71"/>
      <c r="AR51" s="69" t="s">
        <v>173</v>
      </c>
      <c r="AS51" s="70"/>
      <c r="AT51" s="70"/>
      <c r="AU51" s="70"/>
      <c r="AV51" s="71"/>
      <c r="AW51" s="69">
        <v>0</v>
      </c>
      <c r="AX51" s="70"/>
      <c r="AY51" s="70"/>
      <c r="AZ51" s="70"/>
      <c r="BA51" s="71"/>
      <c r="BB51" s="69">
        <v>0</v>
      </c>
      <c r="BC51" s="70"/>
      <c r="BD51" s="70"/>
      <c r="BE51" s="70"/>
      <c r="BF51" s="71"/>
      <c r="BG51" s="80">
        <f t="shared" si="4"/>
        <v>0</v>
      </c>
      <c r="BH51" s="80"/>
      <c r="BI51" s="80"/>
      <c r="BJ51" s="80"/>
      <c r="BK51" s="80"/>
    </row>
    <row r="52" spans="1:78" s="25" customFormat="1" ht="25.5" customHeight="1" x14ac:dyDescent="0.2">
      <c r="A52" s="59"/>
      <c r="B52" s="60"/>
      <c r="C52" s="60"/>
      <c r="D52" s="61"/>
      <c r="E52" s="62" t="s">
        <v>178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9" t="s">
        <v>173</v>
      </c>
      <c r="Y52" s="70"/>
      <c r="Z52" s="70"/>
      <c r="AA52" s="70"/>
      <c r="AB52" s="71"/>
      <c r="AC52" s="69">
        <v>0</v>
      </c>
      <c r="AD52" s="70"/>
      <c r="AE52" s="70"/>
      <c r="AF52" s="70"/>
      <c r="AG52" s="71"/>
      <c r="AH52" s="69">
        <v>0</v>
      </c>
      <c r="AI52" s="70"/>
      <c r="AJ52" s="70"/>
      <c r="AK52" s="70"/>
      <c r="AL52" s="71"/>
      <c r="AM52" s="69">
        <f t="shared" si="3"/>
        <v>0</v>
      </c>
      <c r="AN52" s="70"/>
      <c r="AO52" s="70"/>
      <c r="AP52" s="70"/>
      <c r="AQ52" s="71"/>
      <c r="AR52" s="69" t="s">
        <v>173</v>
      </c>
      <c r="AS52" s="70"/>
      <c r="AT52" s="70"/>
      <c r="AU52" s="70"/>
      <c r="AV52" s="71"/>
      <c r="AW52" s="69">
        <v>0</v>
      </c>
      <c r="AX52" s="70"/>
      <c r="AY52" s="70"/>
      <c r="AZ52" s="70"/>
      <c r="BA52" s="71"/>
      <c r="BB52" s="69">
        <v>0</v>
      </c>
      <c r="BC52" s="70"/>
      <c r="BD52" s="70"/>
      <c r="BE52" s="70"/>
      <c r="BF52" s="71"/>
      <c r="BG52" s="80">
        <f t="shared" si="4"/>
        <v>0</v>
      </c>
      <c r="BH52" s="80"/>
      <c r="BI52" s="80"/>
      <c r="BJ52" s="80"/>
      <c r="BK52" s="80"/>
    </row>
    <row r="53" spans="1:78" s="25" customFormat="1" ht="12.75" customHeight="1" x14ac:dyDescent="0.2">
      <c r="A53" s="59">
        <v>205100</v>
      </c>
      <c r="B53" s="60"/>
      <c r="C53" s="60"/>
      <c r="D53" s="61"/>
      <c r="E53" s="62" t="s">
        <v>179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9" t="s">
        <v>173</v>
      </c>
      <c r="Y53" s="70"/>
      <c r="Z53" s="70"/>
      <c r="AA53" s="70"/>
      <c r="AB53" s="71"/>
      <c r="AC53" s="69">
        <v>0</v>
      </c>
      <c r="AD53" s="70"/>
      <c r="AE53" s="70"/>
      <c r="AF53" s="70"/>
      <c r="AG53" s="71"/>
      <c r="AH53" s="69">
        <v>0</v>
      </c>
      <c r="AI53" s="70"/>
      <c r="AJ53" s="70"/>
      <c r="AK53" s="70"/>
      <c r="AL53" s="71"/>
      <c r="AM53" s="69">
        <f t="shared" si="3"/>
        <v>0</v>
      </c>
      <c r="AN53" s="70"/>
      <c r="AO53" s="70"/>
      <c r="AP53" s="70"/>
      <c r="AQ53" s="71"/>
      <c r="AR53" s="69" t="s">
        <v>173</v>
      </c>
      <c r="AS53" s="70"/>
      <c r="AT53" s="70"/>
      <c r="AU53" s="70"/>
      <c r="AV53" s="71"/>
      <c r="AW53" s="69">
        <v>0</v>
      </c>
      <c r="AX53" s="70"/>
      <c r="AY53" s="70"/>
      <c r="AZ53" s="70"/>
      <c r="BA53" s="71"/>
      <c r="BB53" s="69">
        <v>0</v>
      </c>
      <c r="BC53" s="70"/>
      <c r="BD53" s="70"/>
      <c r="BE53" s="70"/>
      <c r="BF53" s="71"/>
      <c r="BG53" s="80">
        <f t="shared" si="4"/>
        <v>0</v>
      </c>
      <c r="BH53" s="80"/>
      <c r="BI53" s="80"/>
      <c r="BJ53" s="80"/>
      <c r="BK53" s="80"/>
    </row>
    <row r="54" spans="1:78" s="25" customFormat="1" ht="12.75" customHeight="1" x14ac:dyDescent="0.2">
      <c r="A54" s="59">
        <v>205200</v>
      </c>
      <c r="B54" s="60"/>
      <c r="C54" s="60"/>
      <c r="D54" s="61"/>
      <c r="E54" s="62" t="s">
        <v>180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9" t="s">
        <v>173</v>
      </c>
      <c r="Y54" s="70"/>
      <c r="Z54" s="70"/>
      <c r="AA54" s="70"/>
      <c r="AB54" s="71"/>
      <c r="AC54" s="69">
        <v>0</v>
      </c>
      <c r="AD54" s="70"/>
      <c r="AE54" s="70"/>
      <c r="AF54" s="70"/>
      <c r="AG54" s="71"/>
      <c r="AH54" s="69">
        <v>0</v>
      </c>
      <c r="AI54" s="70"/>
      <c r="AJ54" s="70"/>
      <c r="AK54" s="70"/>
      <c r="AL54" s="71"/>
      <c r="AM54" s="69">
        <f t="shared" si="3"/>
        <v>0</v>
      </c>
      <c r="AN54" s="70"/>
      <c r="AO54" s="70"/>
      <c r="AP54" s="70"/>
      <c r="AQ54" s="71"/>
      <c r="AR54" s="69" t="s">
        <v>173</v>
      </c>
      <c r="AS54" s="70"/>
      <c r="AT54" s="70"/>
      <c r="AU54" s="70"/>
      <c r="AV54" s="71"/>
      <c r="AW54" s="69">
        <v>0</v>
      </c>
      <c r="AX54" s="70"/>
      <c r="AY54" s="70"/>
      <c r="AZ54" s="70"/>
      <c r="BA54" s="71"/>
      <c r="BB54" s="69">
        <v>0</v>
      </c>
      <c r="BC54" s="70"/>
      <c r="BD54" s="70"/>
      <c r="BE54" s="70"/>
      <c r="BF54" s="71"/>
      <c r="BG54" s="80">
        <f t="shared" si="4"/>
        <v>0</v>
      </c>
      <c r="BH54" s="80"/>
      <c r="BI54" s="80"/>
      <c r="BJ54" s="80"/>
      <c r="BK54" s="80"/>
    </row>
    <row r="55" spans="1:78" s="25" customFormat="1" ht="25.5" customHeight="1" x14ac:dyDescent="0.2">
      <c r="A55" s="59">
        <v>602400</v>
      </c>
      <c r="B55" s="60"/>
      <c r="C55" s="60"/>
      <c r="D55" s="61"/>
      <c r="E55" s="62" t="s">
        <v>181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9" t="s">
        <v>173</v>
      </c>
      <c r="Y55" s="70"/>
      <c r="Z55" s="70"/>
      <c r="AA55" s="70"/>
      <c r="AB55" s="71"/>
      <c r="AC55" s="69">
        <v>0</v>
      </c>
      <c r="AD55" s="70"/>
      <c r="AE55" s="70"/>
      <c r="AF55" s="70"/>
      <c r="AG55" s="71"/>
      <c r="AH55" s="69">
        <v>0</v>
      </c>
      <c r="AI55" s="70"/>
      <c r="AJ55" s="70"/>
      <c r="AK55" s="70"/>
      <c r="AL55" s="71"/>
      <c r="AM55" s="69">
        <f t="shared" si="3"/>
        <v>0</v>
      </c>
      <c r="AN55" s="70"/>
      <c r="AO55" s="70"/>
      <c r="AP55" s="70"/>
      <c r="AQ55" s="71"/>
      <c r="AR55" s="69" t="s">
        <v>173</v>
      </c>
      <c r="AS55" s="70"/>
      <c r="AT55" s="70"/>
      <c r="AU55" s="70"/>
      <c r="AV55" s="71"/>
      <c r="AW55" s="69">
        <v>0</v>
      </c>
      <c r="AX55" s="70"/>
      <c r="AY55" s="70"/>
      <c r="AZ55" s="70"/>
      <c r="BA55" s="71"/>
      <c r="BB55" s="69">
        <v>0</v>
      </c>
      <c r="BC55" s="70"/>
      <c r="BD55" s="70"/>
      <c r="BE55" s="70"/>
      <c r="BF55" s="71"/>
      <c r="BG55" s="80">
        <f t="shared" si="4"/>
        <v>0</v>
      </c>
      <c r="BH55" s="80"/>
      <c r="BI55" s="80"/>
      <c r="BJ55" s="80"/>
      <c r="BK55" s="80"/>
    </row>
    <row r="56" spans="1:78" s="6" customFormat="1" ht="12.75" customHeight="1" x14ac:dyDescent="0.2">
      <c r="A56" s="91"/>
      <c r="B56" s="92"/>
      <c r="C56" s="92"/>
      <c r="D56" s="93"/>
      <c r="E56" s="116" t="s">
        <v>147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X56" s="88">
        <v>5408662</v>
      </c>
      <c r="Y56" s="89"/>
      <c r="Z56" s="89"/>
      <c r="AA56" s="89"/>
      <c r="AB56" s="90"/>
      <c r="AC56" s="88">
        <v>15206</v>
      </c>
      <c r="AD56" s="89"/>
      <c r="AE56" s="89"/>
      <c r="AF56" s="89"/>
      <c r="AG56" s="90"/>
      <c r="AH56" s="88">
        <v>0</v>
      </c>
      <c r="AI56" s="89"/>
      <c r="AJ56" s="89"/>
      <c r="AK56" s="89"/>
      <c r="AL56" s="90"/>
      <c r="AM56" s="88">
        <f t="shared" si="3"/>
        <v>5423868</v>
      </c>
      <c r="AN56" s="89"/>
      <c r="AO56" s="89"/>
      <c r="AP56" s="89"/>
      <c r="AQ56" s="90"/>
      <c r="AR56" s="88">
        <v>5795855</v>
      </c>
      <c r="AS56" s="89"/>
      <c r="AT56" s="89"/>
      <c r="AU56" s="89"/>
      <c r="AV56" s="90"/>
      <c r="AW56" s="88">
        <v>15510</v>
      </c>
      <c r="AX56" s="89"/>
      <c r="AY56" s="89"/>
      <c r="AZ56" s="89"/>
      <c r="BA56" s="90"/>
      <c r="BB56" s="88">
        <v>0</v>
      </c>
      <c r="BC56" s="89"/>
      <c r="BD56" s="89"/>
      <c r="BE56" s="89"/>
      <c r="BF56" s="90"/>
      <c r="BG56" s="101">
        <f t="shared" si="4"/>
        <v>5811365</v>
      </c>
      <c r="BH56" s="101"/>
      <c r="BI56" s="101"/>
      <c r="BJ56" s="101"/>
      <c r="BK56" s="101"/>
    </row>
    <row r="57" spans="1:78" s="4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 x14ac:dyDescent="0.2">
      <c r="A59" s="34" t="s">
        <v>117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9"/>
    </row>
    <row r="60" spans="1:78" ht="14.25" customHeight="1" x14ac:dyDescent="0.2">
      <c r="A60" s="34" t="s">
        <v>260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</row>
    <row r="61" spans="1:78" ht="15" customHeight="1" x14ac:dyDescent="0.2">
      <c r="A61" s="48" t="s">
        <v>247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</row>
    <row r="62" spans="1:78" ht="23.1" customHeight="1" x14ac:dyDescent="0.2">
      <c r="A62" s="81" t="s">
        <v>118</v>
      </c>
      <c r="B62" s="82"/>
      <c r="C62" s="82"/>
      <c r="D62" s="83"/>
      <c r="E62" s="55" t="s">
        <v>19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41" t="s">
        <v>248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3"/>
      <c r="AN62" s="41" t="s">
        <v>251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3"/>
      <c r="BG62" s="41" t="s">
        <v>259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3"/>
    </row>
    <row r="63" spans="1:78" ht="48.75" customHeight="1" x14ac:dyDescent="0.2">
      <c r="A63" s="84"/>
      <c r="B63" s="85"/>
      <c r="C63" s="85"/>
      <c r="D63" s="8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41" t="s">
        <v>4</v>
      </c>
      <c r="V63" s="42"/>
      <c r="W63" s="42"/>
      <c r="X63" s="42"/>
      <c r="Y63" s="43"/>
      <c r="Z63" s="41" t="s">
        <v>3</v>
      </c>
      <c r="AA63" s="42"/>
      <c r="AB63" s="42"/>
      <c r="AC63" s="42"/>
      <c r="AD63" s="43"/>
      <c r="AE63" s="44" t="s">
        <v>116</v>
      </c>
      <c r="AF63" s="45"/>
      <c r="AG63" s="45"/>
      <c r="AH63" s="46"/>
      <c r="AI63" s="41" t="s">
        <v>5</v>
      </c>
      <c r="AJ63" s="42"/>
      <c r="AK63" s="42"/>
      <c r="AL63" s="42"/>
      <c r="AM63" s="43"/>
      <c r="AN63" s="41" t="s">
        <v>4</v>
      </c>
      <c r="AO63" s="42"/>
      <c r="AP63" s="42"/>
      <c r="AQ63" s="42"/>
      <c r="AR63" s="43"/>
      <c r="AS63" s="41" t="s">
        <v>3</v>
      </c>
      <c r="AT63" s="42"/>
      <c r="AU63" s="42"/>
      <c r="AV63" s="42"/>
      <c r="AW63" s="43"/>
      <c r="AX63" s="44" t="s">
        <v>116</v>
      </c>
      <c r="AY63" s="45"/>
      <c r="AZ63" s="45"/>
      <c r="BA63" s="46"/>
      <c r="BB63" s="41" t="s">
        <v>96</v>
      </c>
      <c r="BC63" s="42"/>
      <c r="BD63" s="42"/>
      <c r="BE63" s="42"/>
      <c r="BF63" s="43"/>
      <c r="BG63" s="41" t="s">
        <v>4</v>
      </c>
      <c r="BH63" s="42"/>
      <c r="BI63" s="42"/>
      <c r="BJ63" s="42"/>
      <c r="BK63" s="43"/>
      <c r="BL63" s="41" t="s">
        <v>3</v>
      </c>
      <c r="BM63" s="42"/>
      <c r="BN63" s="42"/>
      <c r="BO63" s="42"/>
      <c r="BP63" s="43"/>
      <c r="BQ63" s="44" t="s">
        <v>116</v>
      </c>
      <c r="BR63" s="45"/>
      <c r="BS63" s="45"/>
      <c r="BT63" s="46"/>
      <c r="BU63" s="41" t="s">
        <v>97</v>
      </c>
      <c r="BV63" s="42"/>
      <c r="BW63" s="42"/>
      <c r="BX63" s="42"/>
      <c r="BY63" s="43"/>
    </row>
    <row r="64" spans="1:78" ht="15" customHeight="1" x14ac:dyDescent="0.2">
      <c r="A64" s="41">
        <v>1</v>
      </c>
      <c r="B64" s="42"/>
      <c r="C64" s="42"/>
      <c r="D64" s="43"/>
      <c r="E64" s="41">
        <v>2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41">
        <v>3</v>
      </c>
      <c r="V64" s="42"/>
      <c r="W64" s="42"/>
      <c r="X64" s="42"/>
      <c r="Y64" s="43"/>
      <c r="Z64" s="41">
        <v>4</v>
      </c>
      <c r="AA64" s="42"/>
      <c r="AB64" s="42"/>
      <c r="AC64" s="42"/>
      <c r="AD64" s="43"/>
      <c r="AE64" s="41">
        <v>5</v>
      </c>
      <c r="AF64" s="42"/>
      <c r="AG64" s="42"/>
      <c r="AH64" s="43"/>
      <c r="AI64" s="41">
        <v>6</v>
      </c>
      <c r="AJ64" s="42"/>
      <c r="AK64" s="42"/>
      <c r="AL64" s="42"/>
      <c r="AM64" s="43"/>
      <c r="AN64" s="41">
        <v>7</v>
      </c>
      <c r="AO64" s="42"/>
      <c r="AP64" s="42"/>
      <c r="AQ64" s="42"/>
      <c r="AR64" s="43"/>
      <c r="AS64" s="41">
        <v>8</v>
      </c>
      <c r="AT64" s="42"/>
      <c r="AU64" s="42"/>
      <c r="AV64" s="42"/>
      <c r="AW64" s="43"/>
      <c r="AX64" s="41">
        <v>9</v>
      </c>
      <c r="AY64" s="42"/>
      <c r="AZ64" s="42"/>
      <c r="BA64" s="43"/>
      <c r="BB64" s="41">
        <v>10</v>
      </c>
      <c r="BC64" s="42"/>
      <c r="BD64" s="42"/>
      <c r="BE64" s="42"/>
      <c r="BF64" s="43"/>
      <c r="BG64" s="41">
        <v>11</v>
      </c>
      <c r="BH64" s="42"/>
      <c r="BI64" s="42"/>
      <c r="BJ64" s="42"/>
      <c r="BK64" s="43"/>
      <c r="BL64" s="41">
        <v>12</v>
      </c>
      <c r="BM64" s="42"/>
      <c r="BN64" s="42"/>
      <c r="BO64" s="42"/>
      <c r="BP64" s="43"/>
      <c r="BQ64" s="41">
        <v>13</v>
      </c>
      <c r="BR64" s="42"/>
      <c r="BS64" s="42"/>
      <c r="BT64" s="43"/>
      <c r="BU64" s="41">
        <v>14</v>
      </c>
      <c r="BV64" s="42"/>
      <c r="BW64" s="42"/>
      <c r="BX64" s="42"/>
      <c r="BY64" s="43"/>
    </row>
    <row r="65" spans="1:79" s="1" customFormat="1" ht="12.75" hidden="1" customHeight="1" x14ac:dyDescent="0.2">
      <c r="A65" s="72" t="s">
        <v>64</v>
      </c>
      <c r="B65" s="73"/>
      <c r="C65" s="73"/>
      <c r="D65" s="74"/>
      <c r="E65" s="72" t="s">
        <v>57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72" t="s">
        <v>65</v>
      </c>
      <c r="V65" s="73"/>
      <c r="W65" s="73"/>
      <c r="X65" s="73"/>
      <c r="Y65" s="74"/>
      <c r="Z65" s="72" t="s">
        <v>66</v>
      </c>
      <c r="AA65" s="73"/>
      <c r="AB65" s="73"/>
      <c r="AC65" s="73"/>
      <c r="AD65" s="74"/>
      <c r="AE65" s="72" t="s">
        <v>91</v>
      </c>
      <c r="AF65" s="73"/>
      <c r="AG65" s="73"/>
      <c r="AH65" s="74"/>
      <c r="AI65" s="56" t="s">
        <v>170</v>
      </c>
      <c r="AJ65" s="57"/>
      <c r="AK65" s="57"/>
      <c r="AL65" s="57"/>
      <c r="AM65" s="58"/>
      <c r="AN65" s="72" t="s">
        <v>67</v>
      </c>
      <c r="AO65" s="73"/>
      <c r="AP65" s="73"/>
      <c r="AQ65" s="73"/>
      <c r="AR65" s="74"/>
      <c r="AS65" s="72" t="s">
        <v>68</v>
      </c>
      <c r="AT65" s="73"/>
      <c r="AU65" s="73"/>
      <c r="AV65" s="73"/>
      <c r="AW65" s="74"/>
      <c r="AX65" s="72" t="s">
        <v>92</v>
      </c>
      <c r="AY65" s="73"/>
      <c r="AZ65" s="73"/>
      <c r="BA65" s="74"/>
      <c r="BB65" s="56" t="s">
        <v>170</v>
      </c>
      <c r="BC65" s="57"/>
      <c r="BD65" s="57"/>
      <c r="BE65" s="57"/>
      <c r="BF65" s="58"/>
      <c r="BG65" s="72" t="s">
        <v>58</v>
      </c>
      <c r="BH65" s="73"/>
      <c r="BI65" s="73"/>
      <c r="BJ65" s="73"/>
      <c r="BK65" s="74"/>
      <c r="BL65" s="72" t="s">
        <v>59</v>
      </c>
      <c r="BM65" s="73"/>
      <c r="BN65" s="73"/>
      <c r="BO65" s="73"/>
      <c r="BP65" s="74"/>
      <c r="BQ65" s="72" t="s">
        <v>93</v>
      </c>
      <c r="BR65" s="73"/>
      <c r="BS65" s="73"/>
      <c r="BT65" s="74"/>
      <c r="BU65" s="56" t="s">
        <v>170</v>
      </c>
      <c r="BV65" s="57"/>
      <c r="BW65" s="57"/>
      <c r="BX65" s="57"/>
      <c r="BY65" s="58"/>
      <c r="CA65" t="s">
        <v>25</v>
      </c>
    </row>
    <row r="66" spans="1:79" s="25" customFormat="1" ht="12.75" customHeight="1" x14ac:dyDescent="0.2">
      <c r="A66" s="59">
        <v>2111</v>
      </c>
      <c r="B66" s="60"/>
      <c r="C66" s="60"/>
      <c r="D66" s="61"/>
      <c r="E66" s="62" t="s">
        <v>182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6">
        <v>2689626.18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79" si="5">IF(ISNUMBER(U66),U66,0)+IF(ISNUMBER(Z66),Z66,0)</f>
        <v>2689626.18</v>
      </c>
      <c r="AJ66" s="67"/>
      <c r="AK66" s="67"/>
      <c r="AL66" s="67"/>
      <c r="AM66" s="68"/>
      <c r="AN66" s="69">
        <v>3038052</v>
      </c>
      <c r="AO66" s="70"/>
      <c r="AP66" s="70"/>
      <c r="AQ66" s="70"/>
      <c r="AR66" s="71"/>
      <c r="AS66" s="69">
        <v>0</v>
      </c>
      <c r="AT66" s="70"/>
      <c r="AU66" s="70"/>
      <c r="AV66" s="70"/>
      <c r="AW66" s="71"/>
      <c r="AX66" s="69">
        <v>0</v>
      </c>
      <c r="AY66" s="70"/>
      <c r="AZ66" s="70"/>
      <c r="BA66" s="71"/>
      <c r="BB66" s="69">
        <f t="shared" ref="BB66:BB79" si="6">IF(ISNUMBER(AN66),AN66,0)+IF(ISNUMBER(AS66),AS66,0)</f>
        <v>3038052</v>
      </c>
      <c r="BC66" s="70"/>
      <c r="BD66" s="70"/>
      <c r="BE66" s="70"/>
      <c r="BF66" s="71"/>
      <c r="BG66" s="69">
        <v>3684018</v>
      </c>
      <c r="BH66" s="70"/>
      <c r="BI66" s="70"/>
      <c r="BJ66" s="70"/>
      <c r="BK66" s="71"/>
      <c r="BL66" s="69">
        <v>0</v>
      </c>
      <c r="BM66" s="70"/>
      <c r="BN66" s="70"/>
      <c r="BO66" s="70"/>
      <c r="BP66" s="71"/>
      <c r="BQ66" s="69">
        <v>0</v>
      </c>
      <c r="BR66" s="70"/>
      <c r="BS66" s="70"/>
      <c r="BT66" s="71"/>
      <c r="BU66" s="69">
        <f t="shared" ref="BU66:BU79" si="7">IF(ISNUMBER(BG66),BG66,0)+IF(ISNUMBER(BL66),BL66,0)</f>
        <v>3684018</v>
      </c>
      <c r="BV66" s="70"/>
      <c r="BW66" s="70"/>
      <c r="BX66" s="70"/>
      <c r="BY66" s="71"/>
      <c r="CA66" s="25" t="s">
        <v>26</v>
      </c>
    </row>
    <row r="67" spans="1:79" s="25" customFormat="1" ht="12.75" customHeight="1" x14ac:dyDescent="0.2">
      <c r="A67" s="59">
        <v>2120</v>
      </c>
      <c r="B67" s="60"/>
      <c r="C67" s="60"/>
      <c r="D67" s="61"/>
      <c r="E67" s="62" t="s">
        <v>183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6">
        <v>537823.41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537823.41</v>
      </c>
      <c r="AJ67" s="67"/>
      <c r="AK67" s="67"/>
      <c r="AL67" s="67"/>
      <c r="AM67" s="68"/>
      <c r="AN67" s="69">
        <v>666955</v>
      </c>
      <c r="AO67" s="70"/>
      <c r="AP67" s="70"/>
      <c r="AQ67" s="70"/>
      <c r="AR67" s="71"/>
      <c r="AS67" s="69">
        <v>0</v>
      </c>
      <c r="AT67" s="70"/>
      <c r="AU67" s="70"/>
      <c r="AV67" s="70"/>
      <c r="AW67" s="71"/>
      <c r="AX67" s="69">
        <v>0</v>
      </c>
      <c r="AY67" s="70"/>
      <c r="AZ67" s="70"/>
      <c r="BA67" s="71"/>
      <c r="BB67" s="69">
        <f t="shared" si="6"/>
        <v>666955</v>
      </c>
      <c r="BC67" s="70"/>
      <c r="BD67" s="70"/>
      <c r="BE67" s="70"/>
      <c r="BF67" s="71"/>
      <c r="BG67" s="69">
        <v>816929</v>
      </c>
      <c r="BH67" s="70"/>
      <c r="BI67" s="70"/>
      <c r="BJ67" s="70"/>
      <c r="BK67" s="71"/>
      <c r="BL67" s="69">
        <v>0</v>
      </c>
      <c r="BM67" s="70"/>
      <c r="BN67" s="70"/>
      <c r="BO67" s="70"/>
      <c r="BP67" s="71"/>
      <c r="BQ67" s="69">
        <v>0</v>
      </c>
      <c r="BR67" s="70"/>
      <c r="BS67" s="70"/>
      <c r="BT67" s="71"/>
      <c r="BU67" s="69">
        <f t="shared" si="7"/>
        <v>816929</v>
      </c>
      <c r="BV67" s="70"/>
      <c r="BW67" s="70"/>
      <c r="BX67" s="70"/>
      <c r="BY67" s="71"/>
    </row>
    <row r="68" spans="1:79" s="25" customFormat="1" ht="12.75" customHeight="1" x14ac:dyDescent="0.2">
      <c r="A68" s="59">
        <v>2210</v>
      </c>
      <c r="B68" s="60"/>
      <c r="C68" s="60"/>
      <c r="D68" s="61"/>
      <c r="E68" s="62" t="s">
        <v>184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6">
        <v>9220</v>
      </c>
      <c r="V68" s="67"/>
      <c r="W68" s="67"/>
      <c r="X68" s="67"/>
      <c r="Y68" s="68"/>
      <c r="Z68" s="66">
        <v>2780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12000</v>
      </c>
      <c r="AJ68" s="67"/>
      <c r="AK68" s="67"/>
      <c r="AL68" s="67"/>
      <c r="AM68" s="68"/>
      <c r="AN68" s="69">
        <v>189001</v>
      </c>
      <c r="AO68" s="70"/>
      <c r="AP68" s="70"/>
      <c r="AQ68" s="70"/>
      <c r="AR68" s="71"/>
      <c r="AS68" s="69">
        <v>14174</v>
      </c>
      <c r="AT68" s="70"/>
      <c r="AU68" s="70"/>
      <c r="AV68" s="70"/>
      <c r="AW68" s="71"/>
      <c r="AX68" s="69">
        <v>0</v>
      </c>
      <c r="AY68" s="70"/>
      <c r="AZ68" s="70"/>
      <c r="BA68" s="71"/>
      <c r="BB68" s="69">
        <f t="shared" si="6"/>
        <v>203175</v>
      </c>
      <c r="BC68" s="70"/>
      <c r="BD68" s="70"/>
      <c r="BE68" s="70"/>
      <c r="BF68" s="71"/>
      <c r="BG68" s="69">
        <v>68257</v>
      </c>
      <c r="BH68" s="70"/>
      <c r="BI68" s="70"/>
      <c r="BJ68" s="70"/>
      <c r="BK68" s="71"/>
      <c r="BL68" s="69">
        <v>14908</v>
      </c>
      <c r="BM68" s="70"/>
      <c r="BN68" s="70"/>
      <c r="BO68" s="70"/>
      <c r="BP68" s="71"/>
      <c r="BQ68" s="69">
        <v>0</v>
      </c>
      <c r="BR68" s="70"/>
      <c r="BS68" s="70"/>
      <c r="BT68" s="71"/>
      <c r="BU68" s="69">
        <f t="shared" si="7"/>
        <v>83165</v>
      </c>
      <c r="BV68" s="70"/>
      <c r="BW68" s="70"/>
      <c r="BX68" s="70"/>
      <c r="BY68" s="71"/>
    </row>
    <row r="69" spans="1:79" s="25" customFormat="1" ht="12.75" customHeight="1" x14ac:dyDescent="0.2">
      <c r="A69" s="59">
        <v>2240</v>
      </c>
      <c r="B69" s="60"/>
      <c r="C69" s="60"/>
      <c r="D69" s="61"/>
      <c r="E69" s="62" t="s">
        <v>185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6">
        <v>13300</v>
      </c>
      <c r="V69" s="67"/>
      <c r="W69" s="67"/>
      <c r="X69" s="67"/>
      <c r="Y69" s="68"/>
      <c r="Z69" s="66">
        <v>1400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14700</v>
      </c>
      <c r="AJ69" s="67"/>
      <c r="AK69" s="67"/>
      <c r="AL69" s="67"/>
      <c r="AM69" s="68"/>
      <c r="AN69" s="69">
        <v>30140</v>
      </c>
      <c r="AO69" s="70"/>
      <c r="AP69" s="70"/>
      <c r="AQ69" s="70"/>
      <c r="AR69" s="71"/>
      <c r="AS69" s="69">
        <v>0</v>
      </c>
      <c r="AT69" s="70"/>
      <c r="AU69" s="70"/>
      <c r="AV69" s="70"/>
      <c r="AW69" s="71"/>
      <c r="AX69" s="69">
        <v>0</v>
      </c>
      <c r="AY69" s="70"/>
      <c r="AZ69" s="70"/>
      <c r="BA69" s="71"/>
      <c r="BB69" s="69">
        <f t="shared" si="6"/>
        <v>30140</v>
      </c>
      <c r="BC69" s="70"/>
      <c r="BD69" s="70"/>
      <c r="BE69" s="70"/>
      <c r="BF69" s="71"/>
      <c r="BG69" s="69">
        <v>0</v>
      </c>
      <c r="BH69" s="70"/>
      <c r="BI69" s="70"/>
      <c r="BJ69" s="70"/>
      <c r="BK69" s="71"/>
      <c r="BL69" s="69">
        <v>0</v>
      </c>
      <c r="BM69" s="70"/>
      <c r="BN69" s="70"/>
      <c r="BO69" s="70"/>
      <c r="BP69" s="71"/>
      <c r="BQ69" s="69">
        <v>0</v>
      </c>
      <c r="BR69" s="70"/>
      <c r="BS69" s="70"/>
      <c r="BT69" s="71"/>
      <c r="BU69" s="69">
        <f t="shared" si="7"/>
        <v>0</v>
      </c>
      <c r="BV69" s="70"/>
      <c r="BW69" s="70"/>
      <c r="BX69" s="70"/>
      <c r="BY69" s="71"/>
    </row>
    <row r="70" spans="1:79" s="25" customFormat="1" ht="12.75" customHeight="1" x14ac:dyDescent="0.2">
      <c r="A70" s="59">
        <v>2250</v>
      </c>
      <c r="B70" s="60"/>
      <c r="C70" s="60"/>
      <c r="D70" s="61"/>
      <c r="E70" s="62" t="s">
        <v>186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6">
        <v>0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0</v>
      </c>
      <c r="AJ70" s="67"/>
      <c r="AK70" s="67"/>
      <c r="AL70" s="67"/>
      <c r="AM70" s="68"/>
      <c r="AN70" s="69">
        <v>5000</v>
      </c>
      <c r="AO70" s="70"/>
      <c r="AP70" s="70"/>
      <c r="AQ70" s="70"/>
      <c r="AR70" s="71"/>
      <c r="AS70" s="69">
        <v>0</v>
      </c>
      <c r="AT70" s="70"/>
      <c r="AU70" s="70"/>
      <c r="AV70" s="70"/>
      <c r="AW70" s="71"/>
      <c r="AX70" s="69">
        <v>0</v>
      </c>
      <c r="AY70" s="70"/>
      <c r="AZ70" s="70"/>
      <c r="BA70" s="71"/>
      <c r="BB70" s="69">
        <f t="shared" si="6"/>
        <v>5000</v>
      </c>
      <c r="BC70" s="70"/>
      <c r="BD70" s="70"/>
      <c r="BE70" s="70"/>
      <c r="BF70" s="71"/>
      <c r="BG70" s="69">
        <v>23950</v>
      </c>
      <c r="BH70" s="70"/>
      <c r="BI70" s="70"/>
      <c r="BJ70" s="70"/>
      <c r="BK70" s="71"/>
      <c r="BL70" s="69">
        <v>0</v>
      </c>
      <c r="BM70" s="70"/>
      <c r="BN70" s="70"/>
      <c r="BO70" s="70"/>
      <c r="BP70" s="71"/>
      <c r="BQ70" s="69">
        <v>0</v>
      </c>
      <c r="BR70" s="70"/>
      <c r="BS70" s="70"/>
      <c r="BT70" s="71"/>
      <c r="BU70" s="69">
        <f t="shared" si="7"/>
        <v>23950</v>
      </c>
      <c r="BV70" s="70"/>
      <c r="BW70" s="70"/>
      <c r="BX70" s="70"/>
      <c r="BY70" s="71"/>
    </row>
    <row r="71" spans="1:79" s="25" customFormat="1" ht="12.75" customHeight="1" x14ac:dyDescent="0.2">
      <c r="A71" s="59">
        <v>2271</v>
      </c>
      <c r="B71" s="60"/>
      <c r="C71" s="60"/>
      <c r="D71" s="61"/>
      <c r="E71" s="62" t="s">
        <v>187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6">
        <v>236737.02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236737.02</v>
      </c>
      <c r="AJ71" s="67"/>
      <c r="AK71" s="67"/>
      <c r="AL71" s="67"/>
      <c r="AM71" s="68"/>
      <c r="AN71" s="69">
        <v>346533</v>
      </c>
      <c r="AO71" s="70"/>
      <c r="AP71" s="70"/>
      <c r="AQ71" s="70"/>
      <c r="AR71" s="71"/>
      <c r="AS71" s="69">
        <v>0</v>
      </c>
      <c r="AT71" s="70"/>
      <c r="AU71" s="70"/>
      <c r="AV71" s="70"/>
      <c r="AW71" s="71"/>
      <c r="AX71" s="69">
        <v>0</v>
      </c>
      <c r="AY71" s="70"/>
      <c r="AZ71" s="70"/>
      <c r="BA71" s="71"/>
      <c r="BB71" s="69">
        <f t="shared" si="6"/>
        <v>346533</v>
      </c>
      <c r="BC71" s="70"/>
      <c r="BD71" s="70"/>
      <c r="BE71" s="70"/>
      <c r="BF71" s="71"/>
      <c r="BG71" s="69">
        <v>328295</v>
      </c>
      <c r="BH71" s="70"/>
      <c r="BI71" s="70"/>
      <c r="BJ71" s="70"/>
      <c r="BK71" s="71"/>
      <c r="BL71" s="69">
        <v>0</v>
      </c>
      <c r="BM71" s="70"/>
      <c r="BN71" s="70"/>
      <c r="BO71" s="70"/>
      <c r="BP71" s="71"/>
      <c r="BQ71" s="69">
        <v>0</v>
      </c>
      <c r="BR71" s="70"/>
      <c r="BS71" s="70"/>
      <c r="BT71" s="71"/>
      <c r="BU71" s="69">
        <f t="shared" si="7"/>
        <v>328295</v>
      </c>
      <c r="BV71" s="70"/>
      <c r="BW71" s="70"/>
      <c r="BX71" s="70"/>
      <c r="BY71" s="71"/>
    </row>
    <row r="72" spans="1:79" s="25" customFormat="1" ht="12.75" customHeight="1" x14ac:dyDescent="0.2">
      <c r="A72" s="59">
        <v>2272</v>
      </c>
      <c r="B72" s="60"/>
      <c r="C72" s="60"/>
      <c r="D72" s="61"/>
      <c r="E72" s="62" t="s">
        <v>188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6">
        <v>1013.5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1013.5</v>
      </c>
      <c r="AJ72" s="67"/>
      <c r="AK72" s="67"/>
      <c r="AL72" s="67"/>
      <c r="AM72" s="68"/>
      <c r="AN72" s="69">
        <v>1642</v>
      </c>
      <c r="AO72" s="70"/>
      <c r="AP72" s="70"/>
      <c r="AQ72" s="70"/>
      <c r="AR72" s="71"/>
      <c r="AS72" s="69">
        <v>0</v>
      </c>
      <c r="AT72" s="70"/>
      <c r="AU72" s="70"/>
      <c r="AV72" s="70"/>
      <c r="AW72" s="71"/>
      <c r="AX72" s="69">
        <v>0</v>
      </c>
      <c r="AY72" s="70"/>
      <c r="AZ72" s="70"/>
      <c r="BA72" s="71"/>
      <c r="BB72" s="69">
        <f t="shared" si="6"/>
        <v>1642</v>
      </c>
      <c r="BC72" s="70"/>
      <c r="BD72" s="70"/>
      <c r="BE72" s="70"/>
      <c r="BF72" s="71"/>
      <c r="BG72" s="69">
        <v>1353</v>
      </c>
      <c r="BH72" s="70"/>
      <c r="BI72" s="70"/>
      <c r="BJ72" s="70"/>
      <c r="BK72" s="71"/>
      <c r="BL72" s="69">
        <v>0</v>
      </c>
      <c r="BM72" s="70"/>
      <c r="BN72" s="70"/>
      <c r="BO72" s="70"/>
      <c r="BP72" s="71"/>
      <c r="BQ72" s="69">
        <v>0</v>
      </c>
      <c r="BR72" s="70"/>
      <c r="BS72" s="70"/>
      <c r="BT72" s="71"/>
      <c r="BU72" s="69">
        <f t="shared" si="7"/>
        <v>1353</v>
      </c>
      <c r="BV72" s="70"/>
      <c r="BW72" s="70"/>
      <c r="BX72" s="70"/>
      <c r="BY72" s="71"/>
    </row>
    <row r="73" spans="1:79" s="25" customFormat="1" ht="12.75" customHeight="1" x14ac:dyDescent="0.2">
      <c r="A73" s="59">
        <v>2273</v>
      </c>
      <c r="B73" s="60"/>
      <c r="C73" s="60"/>
      <c r="D73" s="61"/>
      <c r="E73" s="62" t="s">
        <v>189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66">
        <v>55291.6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55291.6</v>
      </c>
      <c r="AJ73" s="67"/>
      <c r="AK73" s="67"/>
      <c r="AL73" s="67"/>
      <c r="AM73" s="68"/>
      <c r="AN73" s="69">
        <v>132200</v>
      </c>
      <c r="AO73" s="70"/>
      <c r="AP73" s="70"/>
      <c r="AQ73" s="70"/>
      <c r="AR73" s="71"/>
      <c r="AS73" s="69">
        <v>0</v>
      </c>
      <c r="AT73" s="70"/>
      <c r="AU73" s="70"/>
      <c r="AV73" s="70"/>
      <c r="AW73" s="71"/>
      <c r="AX73" s="69">
        <v>0</v>
      </c>
      <c r="AY73" s="70"/>
      <c r="AZ73" s="70"/>
      <c r="BA73" s="71"/>
      <c r="BB73" s="69">
        <f t="shared" si="6"/>
        <v>132200</v>
      </c>
      <c r="BC73" s="70"/>
      <c r="BD73" s="70"/>
      <c r="BE73" s="70"/>
      <c r="BF73" s="71"/>
      <c r="BG73" s="69">
        <v>85140</v>
      </c>
      <c r="BH73" s="70"/>
      <c r="BI73" s="70"/>
      <c r="BJ73" s="70"/>
      <c r="BK73" s="71"/>
      <c r="BL73" s="69">
        <v>0</v>
      </c>
      <c r="BM73" s="70"/>
      <c r="BN73" s="70"/>
      <c r="BO73" s="70"/>
      <c r="BP73" s="71"/>
      <c r="BQ73" s="69">
        <v>0</v>
      </c>
      <c r="BR73" s="70"/>
      <c r="BS73" s="70"/>
      <c r="BT73" s="71"/>
      <c r="BU73" s="69">
        <f t="shared" si="7"/>
        <v>85140</v>
      </c>
      <c r="BV73" s="70"/>
      <c r="BW73" s="70"/>
      <c r="BX73" s="70"/>
      <c r="BY73" s="71"/>
    </row>
    <row r="74" spans="1:79" s="25" customFormat="1" ht="12.75" customHeight="1" x14ac:dyDescent="0.2">
      <c r="A74" s="59">
        <v>2274</v>
      </c>
      <c r="B74" s="60"/>
      <c r="C74" s="60"/>
      <c r="D74" s="61"/>
      <c r="E74" s="62" t="s">
        <v>190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4"/>
      <c r="U74" s="66">
        <v>0</v>
      </c>
      <c r="V74" s="67"/>
      <c r="W74" s="67"/>
      <c r="X74" s="67"/>
      <c r="Y74" s="68"/>
      <c r="Z74" s="66">
        <v>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0</v>
      </c>
      <c r="AJ74" s="67"/>
      <c r="AK74" s="67"/>
      <c r="AL74" s="67"/>
      <c r="AM74" s="68"/>
      <c r="AN74" s="69">
        <v>0</v>
      </c>
      <c r="AO74" s="70"/>
      <c r="AP74" s="70"/>
      <c r="AQ74" s="70"/>
      <c r="AR74" s="71"/>
      <c r="AS74" s="69">
        <v>0</v>
      </c>
      <c r="AT74" s="70"/>
      <c r="AU74" s="70"/>
      <c r="AV74" s="70"/>
      <c r="AW74" s="71"/>
      <c r="AX74" s="69">
        <v>0</v>
      </c>
      <c r="AY74" s="70"/>
      <c r="AZ74" s="70"/>
      <c r="BA74" s="71"/>
      <c r="BB74" s="69">
        <f t="shared" si="6"/>
        <v>0</v>
      </c>
      <c r="BC74" s="70"/>
      <c r="BD74" s="70"/>
      <c r="BE74" s="70"/>
      <c r="BF74" s="71"/>
      <c r="BG74" s="69">
        <v>0</v>
      </c>
      <c r="BH74" s="70"/>
      <c r="BI74" s="70"/>
      <c r="BJ74" s="70"/>
      <c r="BK74" s="71"/>
      <c r="BL74" s="69">
        <v>0</v>
      </c>
      <c r="BM74" s="70"/>
      <c r="BN74" s="70"/>
      <c r="BO74" s="70"/>
      <c r="BP74" s="71"/>
      <c r="BQ74" s="69">
        <v>0</v>
      </c>
      <c r="BR74" s="70"/>
      <c r="BS74" s="70"/>
      <c r="BT74" s="71"/>
      <c r="BU74" s="69">
        <f t="shared" si="7"/>
        <v>0</v>
      </c>
      <c r="BV74" s="70"/>
      <c r="BW74" s="70"/>
      <c r="BX74" s="70"/>
      <c r="BY74" s="71"/>
    </row>
    <row r="75" spans="1:79" s="25" customFormat="1" ht="25.5" customHeight="1" x14ac:dyDescent="0.2">
      <c r="A75" s="59">
        <v>2275</v>
      </c>
      <c r="B75" s="60"/>
      <c r="C75" s="60"/>
      <c r="D75" s="61"/>
      <c r="E75" s="62" t="s">
        <v>191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6">
        <v>0</v>
      </c>
      <c r="V75" s="67"/>
      <c r="W75" s="67"/>
      <c r="X75" s="67"/>
      <c r="Y75" s="68"/>
      <c r="Z75" s="66">
        <v>0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0</v>
      </c>
      <c r="AJ75" s="67"/>
      <c r="AK75" s="67"/>
      <c r="AL75" s="67"/>
      <c r="AM75" s="68"/>
      <c r="AN75" s="69">
        <v>3006</v>
      </c>
      <c r="AO75" s="70"/>
      <c r="AP75" s="70"/>
      <c r="AQ75" s="70"/>
      <c r="AR75" s="71"/>
      <c r="AS75" s="69">
        <v>0</v>
      </c>
      <c r="AT75" s="70"/>
      <c r="AU75" s="70"/>
      <c r="AV75" s="70"/>
      <c r="AW75" s="71"/>
      <c r="AX75" s="69">
        <v>0</v>
      </c>
      <c r="AY75" s="70"/>
      <c r="AZ75" s="70"/>
      <c r="BA75" s="71"/>
      <c r="BB75" s="69">
        <f t="shared" si="6"/>
        <v>3006</v>
      </c>
      <c r="BC75" s="70"/>
      <c r="BD75" s="70"/>
      <c r="BE75" s="70"/>
      <c r="BF75" s="71"/>
      <c r="BG75" s="69">
        <v>2505</v>
      </c>
      <c r="BH75" s="70"/>
      <c r="BI75" s="70"/>
      <c r="BJ75" s="70"/>
      <c r="BK75" s="71"/>
      <c r="BL75" s="69">
        <v>0</v>
      </c>
      <c r="BM75" s="70"/>
      <c r="BN75" s="70"/>
      <c r="BO75" s="70"/>
      <c r="BP75" s="71"/>
      <c r="BQ75" s="69">
        <v>0</v>
      </c>
      <c r="BR75" s="70"/>
      <c r="BS75" s="70"/>
      <c r="BT75" s="71"/>
      <c r="BU75" s="69">
        <f t="shared" si="7"/>
        <v>2505</v>
      </c>
      <c r="BV75" s="70"/>
      <c r="BW75" s="70"/>
      <c r="BX75" s="70"/>
      <c r="BY75" s="71"/>
    </row>
    <row r="76" spans="1:79" s="25" customFormat="1" ht="38.25" customHeight="1" x14ac:dyDescent="0.2">
      <c r="A76" s="59">
        <v>2282</v>
      </c>
      <c r="B76" s="60"/>
      <c r="C76" s="60"/>
      <c r="D76" s="61"/>
      <c r="E76" s="62" t="s">
        <v>192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6">
        <v>1160</v>
      </c>
      <c r="V76" s="67"/>
      <c r="W76" s="67"/>
      <c r="X76" s="67"/>
      <c r="Y76" s="68"/>
      <c r="Z76" s="66">
        <v>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1160</v>
      </c>
      <c r="AJ76" s="67"/>
      <c r="AK76" s="67"/>
      <c r="AL76" s="67"/>
      <c r="AM76" s="68"/>
      <c r="AN76" s="69">
        <v>3200</v>
      </c>
      <c r="AO76" s="70"/>
      <c r="AP76" s="70"/>
      <c r="AQ76" s="70"/>
      <c r="AR76" s="71"/>
      <c r="AS76" s="69">
        <v>0</v>
      </c>
      <c r="AT76" s="70"/>
      <c r="AU76" s="70"/>
      <c r="AV76" s="70"/>
      <c r="AW76" s="71"/>
      <c r="AX76" s="69">
        <v>0</v>
      </c>
      <c r="AY76" s="70"/>
      <c r="AZ76" s="70"/>
      <c r="BA76" s="71"/>
      <c r="BB76" s="69">
        <f t="shared" si="6"/>
        <v>3200</v>
      </c>
      <c r="BC76" s="70"/>
      <c r="BD76" s="70"/>
      <c r="BE76" s="70"/>
      <c r="BF76" s="71"/>
      <c r="BG76" s="69">
        <v>2000</v>
      </c>
      <c r="BH76" s="70"/>
      <c r="BI76" s="70"/>
      <c r="BJ76" s="70"/>
      <c r="BK76" s="71"/>
      <c r="BL76" s="69">
        <v>0</v>
      </c>
      <c r="BM76" s="70"/>
      <c r="BN76" s="70"/>
      <c r="BO76" s="70"/>
      <c r="BP76" s="71"/>
      <c r="BQ76" s="69">
        <v>0</v>
      </c>
      <c r="BR76" s="70"/>
      <c r="BS76" s="70"/>
      <c r="BT76" s="71"/>
      <c r="BU76" s="69">
        <f t="shared" si="7"/>
        <v>2000</v>
      </c>
      <c r="BV76" s="70"/>
      <c r="BW76" s="70"/>
      <c r="BX76" s="70"/>
      <c r="BY76" s="71"/>
    </row>
    <row r="77" spans="1:79" s="25" customFormat="1" ht="12.75" customHeight="1" x14ac:dyDescent="0.2">
      <c r="A77" s="59">
        <v>2800</v>
      </c>
      <c r="B77" s="60"/>
      <c r="C77" s="60"/>
      <c r="D77" s="61"/>
      <c r="E77" s="62" t="s">
        <v>193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6">
        <v>0</v>
      </c>
      <c r="V77" s="67"/>
      <c r="W77" s="67"/>
      <c r="X77" s="67"/>
      <c r="Y77" s="68"/>
      <c r="Z77" s="66">
        <v>0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0</v>
      </c>
      <c r="AJ77" s="67"/>
      <c r="AK77" s="67"/>
      <c r="AL77" s="67"/>
      <c r="AM77" s="68"/>
      <c r="AN77" s="69">
        <v>0</v>
      </c>
      <c r="AO77" s="70"/>
      <c r="AP77" s="70"/>
      <c r="AQ77" s="70"/>
      <c r="AR77" s="71"/>
      <c r="AS77" s="69">
        <v>0</v>
      </c>
      <c r="AT77" s="70"/>
      <c r="AU77" s="70"/>
      <c r="AV77" s="70"/>
      <c r="AW77" s="71"/>
      <c r="AX77" s="69">
        <v>0</v>
      </c>
      <c r="AY77" s="70"/>
      <c r="AZ77" s="70"/>
      <c r="BA77" s="71"/>
      <c r="BB77" s="69">
        <f t="shared" si="6"/>
        <v>0</v>
      </c>
      <c r="BC77" s="70"/>
      <c r="BD77" s="70"/>
      <c r="BE77" s="70"/>
      <c r="BF77" s="71"/>
      <c r="BG77" s="69">
        <v>0</v>
      </c>
      <c r="BH77" s="70"/>
      <c r="BI77" s="70"/>
      <c r="BJ77" s="70"/>
      <c r="BK77" s="71"/>
      <c r="BL77" s="69">
        <v>0</v>
      </c>
      <c r="BM77" s="70"/>
      <c r="BN77" s="70"/>
      <c r="BO77" s="70"/>
      <c r="BP77" s="71"/>
      <c r="BQ77" s="69">
        <v>0</v>
      </c>
      <c r="BR77" s="70"/>
      <c r="BS77" s="70"/>
      <c r="BT77" s="71"/>
      <c r="BU77" s="69">
        <f t="shared" si="7"/>
        <v>0</v>
      </c>
      <c r="BV77" s="70"/>
      <c r="BW77" s="70"/>
      <c r="BX77" s="70"/>
      <c r="BY77" s="71"/>
    </row>
    <row r="78" spans="1:79" s="25" customFormat="1" ht="25.5" customHeight="1" x14ac:dyDescent="0.2">
      <c r="A78" s="59">
        <v>3110</v>
      </c>
      <c r="B78" s="60"/>
      <c r="C78" s="60"/>
      <c r="D78" s="61"/>
      <c r="E78" s="62" t="s">
        <v>194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6">
        <v>0</v>
      </c>
      <c r="V78" s="67"/>
      <c r="W78" s="67"/>
      <c r="X78" s="67"/>
      <c r="Y78" s="68"/>
      <c r="Z78" s="66">
        <v>0</v>
      </c>
      <c r="AA78" s="67"/>
      <c r="AB78" s="67"/>
      <c r="AC78" s="67"/>
      <c r="AD78" s="68"/>
      <c r="AE78" s="66">
        <v>0</v>
      </c>
      <c r="AF78" s="67"/>
      <c r="AG78" s="67"/>
      <c r="AH78" s="68"/>
      <c r="AI78" s="66">
        <f t="shared" si="5"/>
        <v>0</v>
      </c>
      <c r="AJ78" s="67"/>
      <c r="AK78" s="67"/>
      <c r="AL78" s="67"/>
      <c r="AM78" s="68"/>
      <c r="AN78" s="69">
        <v>0</v>
      </c>
      <c r="AO78" s="70"/>
      <c r="AP78" s="70"/>
      <c r="AQ78" s="70"/>
      <c r="AR78" s="71"/>
      <c r="AS78" s="69">
        <v>0</v>
      </c>
      <c r="AT78" s="70"/>
      <c r="AU78" s="70"/>
      <c r="AV78" s="70"/>
      <c r="AW78" s="71"/>
      <c r="AX78" s="69">
        <v>0</v>
      </c>
      <c r="AY78" s="70"/>
      <c r="AZ78" s="70"/>
      <c r="BA78" s="71"/>
      <c r="BB78" s="69">
        <f t="shared" si="6"/>
        <v>0</v>
      </c>
      <c r="BC78" s="70"/>
      <c r="BD78" s="70"/>
      <c r="BE78" s="70"/>
      <c r="BF78" s="71"/>
      <c r="BG78" s="69">
        <v>0</v>
      </c>
      <c r="BH78" s="70"/>
      <c r="BI78" s="70"/>
      <c r="BJ78" s="70"/>
      <c r="BK78" s="71"/>
      <c r="BL78" s="69">
        <v>0</v>
      </c>
      <c r="BM78" s="70"/>
      <c r="BN78" s="70"/>
      <c r="BO78" s="70"/>
      <c r="BP78" s="71"/>
      <c r="BQ78" s="69">
        <v>0</v>
      </c>
      <c r="BR78" s="70"/>
      <c r="BS78" s="70"/>
      <c r="BT78" s="71"/>
      <c r="BU78" s="69">
        <f t="shared" si="7"/>
        <v>0</v>
      </c>
      <c r="BV78" s="70"/>
      <c r="BW78" s="70"/>
      <c r="BX78" s="70"/>
      <c r="BY78" s="71"/>
    </row>
    <row r="79" spans="1:79" s="6" customFormat="1" ht="12.75" customHeight="1" x14ac:dyDescent="0.2">
      <c r="A79" s="91"/>
      <c r="B79" s="92"/>
      <c r="C79" s="92"/>
      <c r="D79" s="93"/>
      <c r="E79" s="116" t="s">
        <v>147</v>
      </c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8"/>
      <c r="U79" s="138">
        <v>3544171.7100000004</v>
      </c>
      <c r="V79" s="139"/>
      <c r="W79" s="139"/>
      <c r="X79" s="139"/>
      <c r="Y79" s="140"/>
      <c r="Z79" s="138">
        <v>4180</v>
      </c>
      <c r="AA79" s="139"/>
      <c r="AB79" s="139"/>
      <c r="AC79" s="139"/>
      <c r="AD79" s="140"/>
      <c r="AE79" s="138">
        <v>0</v>
      </c>
      <c r="AF79" s="139"/>
      <c r="AG79" s="139"/>
      <c r="AH79" s="140"/>
      <c r="AI79" s="138">
        <f t="shared" si="5"/>
        <v>3548351.7100000004</v>
      </c>
      <c r="AJ79" s="139"/>
      <c r="AK79" s="139"/>
      <c r="AL79" s="139"/>
      <c r="AM79" s="140"/>
      <c r="AN79" s="88">
        <v>4415729</v>
      </c>
      <c r="AO79" s="89"/>
      <c r="AP79" s="89"/>
      <c r="AQ79" s="89"/>
      <c r="AR79" s="90"/>
      <c r="AS79" s="88">
        <v>14174</v>
      </c>
      <c r="AT79" s="89"/>
      <c r="AU79" s="89"/>
      <c r="AV79" s="89"/>
      <c r="AW79" s="90"/>
      <c r="AX79" s="88">
        <v>0</v>
      </c>
      <c r="AY79" s="89"/>
      <c r="AZ79" s="89"/>
      <c r="BA79" s="90"/>
      <c r="BB79" s="88">
        <f t="shared" si="6"/>
        <v>4429903</v>
      </c>
      <c r="BC79" s="89"/>
      <c r="BD79" s="89"/>
      <c r="BE79" s="89"/>
      <c r="BF79" s="90"/>
      <c r="BG79" s="88">
        <v>5012447</v>
      </c>
      <c r="BH79" s="89"/>
      <c r="BI79" s="89"/>
      <c r="BJ79" s="89"/>
      <c r="BK79" s="90"/>
      <c r="BL79" s="88">
        <v>14908</v>
      </c>
      <c r="BM79" s="89"/>
      <c r="BN79" s="89"/>
      <c r="BO79" s="89"/>
      <c r="BP79" s="90"/>
      <c r="BQ79" s="88">
        <v>0</v>
      </c>
      <c r="BR79" s="89"/>
      <c r="BS79" s="89"/>
      <c r="BT79" s="90"/>
      <c r="BU79" s="88">
        <f t="shared" si="7"/>
        <v>5027355</v>
      </c>
      <c r="BV79" s="89"/>
      <c r="BW79" s="89"/>
      <c r="BX79" s="89"/>
      <c r="BY79" s="90"/>
    </row>
    <row r="81" spans="1:79" ht="14.25" customHeight="1" x14ac:dyDescent="0.2">
      <c r="A81" s="34" t="s">
        <v>261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</row>
    <row r="82" spans="1:79" ht="15" customHeight="1" x14ac:dyDescent="0.2">
      <c r="A82" s="78" t="s">
        <v>247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</row>
    <row r="83" spans="1:79" ht="23.1" customHeight="1" x14ac:dyDescent="0.2">
      <c r="A83" s="81" t="s">
        <v>119</v>
      </c>
      <c r="B83" s="82"/>
      <c r="C83" s="82"/>
      <c r="D83" s="82"/>
      <c r="E83" s="83"/>
      <c r="F83" s="55" t="s">
        <v>19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41" t="s">
        <v>248</v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3"/>
      <c r="AN83" s="41" t="s">
        <v>251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3"/>
      <c r="BG83" s="41" t="s">
        <v>259</v>
      </c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3"/>
    </row>
    <row r="84" spans="1:79" ht="51.75" customHeight="1" x14ac:dyDescent="0.2">
      <c r="A84" s="84"/>
      <c r="B84" s="85"/>
      <c r="C84" s="85"/>
      <c r="D84" s="85"/>
      <c r="E84" s="86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41" t="s">
        <v>4</v>
      </c>
      <c r="V84" s="42"/>
      <c r="W84" s="42"/>
      <c r="X84" s="42"/>
      <c r="Y84" s="43"/>
      <c r="Z84" s="41" t="s">
        <v>3</v>
      </c>
      <c r="AA84" s="42"/>
      <c r="AB84" s="42"/>
      <c r="AC84" s="42"/>
      <c r="AD84" s="43"/>
      <c r="AE84" s="44" t="s">
        <v>116</v>
      </c>
      <c r="AF84" s="45"/>
      <c r="AG84" s="45"/>
      <c r="AH84" s="46"/>
      <c r="AI84" s="41" t="s">
        <v>5</v>
      </c>
      <c r="AJ84" s="42"/>
      <c r="AK84" s="42"/>
      <c r="AL84" s="42"/>
      <c r="AM84" s="43"/>
      <c r="AN84" s="41" t="s">
        <v>4</v>
      </c>
      <c r="AO84" s="42"/>
      <c r="AP84" s="42"/>
      <c r="AQ84" s="42"/>
      <c r="AR84" s="43"/>
      <c r="AS84" s="41" t="s">
        <v>3</v>
      </c>
      <c r="AT84" s="42"/>
      <c r="AU84" s="42"/>
      <c r="AV84" s="42"/>
      <c r="AW84" s="43"/>
      <c r="AX84" s="44" t="s">
        <v>116</v>
      </c>
      <c r="AY84" s="45"/>
      <c r="AZ84" s="45"/>
      <c r="BA84" s="46"/>
      <c r="BB84" s="41" t="s">
        <v>96</v>
      </c>
      <c r="BC84" s="42"/>
      <c r="BD84" s="42"/>
      <c r="BE84" s="42"/>
      <c r="BF84" s="43"/>
      <c r="BG84" s="41" t="s">
        <v>4</v>
      </c>
      <c r="BH84" s="42"/>
      <c r="BI84" s="42"/>
      <c r="BJ84" s="42"/>
      <c r="BK84" s="43"/>
      <c r="BL84" s="41" t="s">
        <v>3</v>
      </c>
      <c r="BM84" s="42"/>
      <c r="BN84" s="42"/>
      <c r="BO84" s="42"/>
      <c r="BP84" s="43"/>
      <c r="BQ84" s="44" t="s">
        <v>116</v>
      </c>
      <c r="BR84" s="45"/>
      <c r="BS84" s="45"/>
      <c r="BT84" s="46"/>
      <c r="BU84" s="55" t="s">
        <v>97</v>
      </c>
      <c r="BV84" s="55"/>
      <c r="BW84" s="55"/>
      <c r="BX84" s="55"/>
      <c r="BY84" s="55"/>
    </row>
    <row r="85" spans="1:79" ht="15" customHeight="1" x14ac:dyDescent="0.2">
      <c r="A85" s="41">
        <v>1</v>
      </c>
      <c r="B85" s="42"/>
      <c r="C85" s="42"/>
      <c r="D85" s="42"/>
      <c r="E85" s="43"/>
      <c r="F85" s="41">
        <v>2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3"/>
      <c r="U85" s="41">
        <v>3</v>
      </c>
      <c r="V85" s="42"/>
      <c r="W85" s="42"/>
      <c r="X85" s="42"/>
      <c r="Y85" s="43"/>
      <c r="Z85" s="41">
        <v>4</v>
      </c>
      <c r="AA85" s="42"/>
      <c r="AB85" s="42"/>
      <c r="AC85" s="42"/>
      <c r="AD85" s="43"/>
      <c r="AE85" s="41">
        <v>5</v>
      </c>
      <c r="AF85" s="42"/>
      <c r="AG85" s="42"/>
      <c r="AH85" s="43"/>
      <c r="AI85" s="41">
        <v>6</v>
      </c>
      <c r="AJ85" s="42"/>
      <c r="AK85" s="42"/>
      <c r="AL85" s="42"/>
      <c r="AM85" s="43"/>
      <c r="AN85" s="41">
        <v>7</v>
      </c>
      <c r="AO85" s="42"/>
      <c r="AP85" s="42"/>
      <c r="AQ85" s="42"/>
      <c r="AR85" s="43"/>
      <c r="AS85" s="41">
        <v>8</v>
      </c>
      <c r="AT85" s="42"/>
      <c r="AU85" s="42"/>
      <c r="AV85" s="42"/>
      <c r="AW85" s="43"/>
      <c r="AX85" s="41">
        <v>9</v>
      </c>
      <c r="AY85" s="42"/>
      <c r="AZ85" s="42"/>
      <c r="BA85" s="43"/>
      <c r="BB85" s="41">
        <v>10</v>
      </c>
      <c r="BC85" s="42"/>
      <c r="BD85" s="42"/>
      <c r="BE85" s="42"/>
      <c r="BF85" s="43"/>
      <c r="BG85" s="41">
        <v>11</v>
      </c>
      <c r="BH85" s="42"/>
      <c r="BI85" s="42"/>
      <c r="BJ85" s="42"/>
      <c r="BK85" s="43"/>
      <c r="BL85" s="41">
        <v>12</v>
      </c>
      <c r="BM85" s="42"/>
      <c r="BN85" s="42"/>
      <c r="BO85" s="42"/>
      <c r="BP85" s="43"/>
      <c r="BQ85" s="41">
        <v>13</v>
      </c>
      <c r="BR85" s="42"/>
      <c r="BS85" s="42"/>
      <c r="BT85" s="43"/>
      <c r="BU85" s="55">
        <v>14</v>
      </c>
      <c r="BV85" s="55"/>
      <c r="BW85" s="55"/>
      <c r="BX85" s="55"/>
      <c r="BY85" s="55"/>
    </row>
    <row r="86" spans="1:79" s="1" customFormat="1" ht="13.5" hidden="1" customHeight="1" x14ac:dyDescent="0.2">
      <c r="A86" s="72" t="s">
        <v>64</v>
      </c>
      <c r="B86" s="73"/>
      <c r="C86" s="73"/>
      <c r="D86" s="73"/>
      <c r="E86" s="74"/>
      <c r="F86" s="72" t="s">
        <v>57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72" t="s">
        <v>65</v>
      </c>
      <c r="V86" s="73"/>
      <c r="W86" s="73"/>
      <c r="X86" s="73"/>
      <c r="Y86" s="74"/>
      <c r="Z86" s="72" t="s">
        <v>66</v>
      </c>
      <c r="AA86" s="73"/>
      <c r="AB86" s="73"/>
      <c r="AC86" s="73"/>
      <c r="AD86" s="74"/>
      <c r="AE86" s="72" t="s">
        <v>91</v>
      </c>
      <c r="AF86" s="73"/>
      <c r="AG86" s="73"/>
      <c r="AH86" s="74"/>
      <c r="AI86" s="56" t="s">
        <v>170</v>
      </c>
      <c r="AJ86" s="57"/>
      <c r="AK86" s="57"/>
      <c r="AL86" s="57"/>
      <c r="AM86" s="58"/>
      <c r="AN86" s="72" t="s">
        <v>67</v>
      </c>
      <c r="AO86" s="73"/>
      <c r="AP86" s="73"/>
      <c r="AQ86" s="73"/>
      <c r="AR86" s="74"/>
      <c r="AS86" s="72" t="s">
        <v>68</v>
      </c>
      <c r="AT86" s="73"/>
      <c r="AU86" s="73"/>
      <c r="AV86" s="73"/>
      <c r="AW86" s="74"/>
      <c r="AX86" s="72" t="s">
        <v>92</v>
      </c>
      <c r="AY86" s="73"/>
      <c r="AZ86" s="73"/>
      <c r="BA86" s="74"/>
      <c r="BB86" s="56" t="s">
        <v>170</v>
      </c>
      <c r="BC86" s="57"/>
      <c r="BD86" s="57"/>
      <c r="BE86" s="57"/>
      <c r="BF86" s="58"/>
      <c r="BG86" s="72" t="s">
        <v>58</v>
      </c>
      <c r="BH86" s="73"/>
      <c r="BI86" s="73"/>
      <c r="BJ86" s="73"/>
      <c r="BK86" s="74"/>
      <c r="BL86" s="72" t="s">
        <v>59</v>
      </c>
      <c r="BM86" s="73"/>
      <c r="BN86" s="73"/>
      <c r="BO86" s="73"/>
      <c r="BP86" s="74"/>
      <c r="BQ86" s="72" t="s">
        <v>93</v>
      </c>
      <c r="BR86" s="73"/>
      <c r="BS86" s="73"/>
      <c r="BT86" s="74"/>
      <c r="BU86" s="87" t="s">
        <v>170</v>
      </c>
      <c r="BV86" s="87"/>
      <c r="BW86" s="87"/>
      <c r="BX86" s="87"/>
      <c r="BY86" s="87"/>
      <c r="CA86" t="s">
        <v>27</v>
      </c>
    </row>
    <row r="87" spans="1:79" s="6" customFormat="1" ht="12.75" customHeight="1" x14ac:dyDescent="0.2">
      <c r="A87" s="91"/>
      <c r="B87" s="92"/>
      <c r="C87" s="92"/>
      <c r="D87" s="92"/>
      <c r="E87" s="93"/>
      <c r="F87" s="91" t="s">
        <v>147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3"/>
      <c r="U87" s="88"/>
      <c r="V87" s="89"/>
      <c r="W87" s="89"/>
      <c r="X87" s="89"/>
      <c r="Y87" s="90"/>
      <c r="Z87" s="88"/>
      <c r="AA87" s="89"/>
      <c r="AB87" s="89"/>
      <c r="AC87" s="89"/>
      <c r="AD87" s="90"/>
      <c r="AE87" s="88"/>
      <c r="AF87" s="89"/>
      <c r="AG87" s="89"/>
      <c r="AH87" s="90"/>
      <c r="AI87" s="88">
        <f>IF(ISNUMBER(U87),U87,0)+IF(ISNUMBER(Z87),Z87,0)</f>
        <v>0</v>
      </c>
      <c r="AJ87" s="89"/>
      <c r="AK87" s="89"/>
      <c r="AL87" s="89"/>
      <c r="AM87" s="90"/>
      <c r="AN87" s="88"/>
      <c r="AO87" s="89"/>
      <c r="AP87" s="89"/>
      <c r="AQ87" s="89"/>
      <c r="AR87" s="90"/>
      <c r="AS87" s="88"/>
      <c r="AT87" s="89"/>
      <c r="AU87" s="89"/>
      <c r="AV87" s="89"/>
      <c r="AW87" s="90"/>
      <c r="AX87" s="88"/>
      <c r="AY87" s="89"/>
      <c r="AZ87" s="89"/>
      <c r="BA87" s="90"/>
      <c r="BB87" s="88">
        <f>IF(ISNUMBER(AN87),AN87,0)+IF(ISNUMBER(AS87),AS87,0)</f>
        <v>0</v>
      </c>
      <c r="BC87" s="89"/>
      <c r="BD87" s="89"/>
      <c r="BE87" s="89"/>
      <c r="BF87" s="90"/>
      <c r="BG87" s="88"/>
      <c r="BH87" s="89"/>
      <c r="BI87" s="89"/>
      <c r="BJ87" s="89"/>
      <c r="BK87" s="90"/>
      <c r="BL87" s="88"/>
      <c r="BM87" s="89"/>
      <c r="BN87" s="89"/>
      <c r="BO87" s="89"/>
      <c r="BP87" s="90"/>
      <c r="BQ87" s="88"/>
      <c r="BR87" s="89"/>
      <c r="BS87" s="89"/>
      <c r="BT87" s="90"/>
      <c r="BU87" s="88">
        <f>IF(ISNUMBER(BG87),BG87,0)+IF(ISNUMBER(BL87),BL87,0)</f>
        <v>0</v>
      </c>
      <c r="BV87" s="89"/>
      <c r="BW87" s="89"/>
      <c r="BX87" s="89"/>
      <c r="BY87" s="90"/>
      <c r="CA87" s="6" t="s">
        <v>28</v>
      </c>
    </row>
    <row r="89" spans="1:79" ht="14.25" customHeight="1" x14ac:dyDescent="0.2">
      <c r="A89" s="34" t="s">
        <v>275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spans="1:79" ht="15" customHeight="1" x14ac:dyDescent="0.2">
      <c r="A90" s="78" t="s">
        <v>247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</row>
    <row r="91" spans="1:79" ht="23.1" customHeight="1" x14ac:dyDescent="0.2">
      <c r="A91" s="81" t="s">
        <v>118</v>
      </c>
      <c r="B91" s="82"/>
      <c r="C91" s="82"/>
      <c r="D91" s="83"/>
      <c r="E91" s="49" t="s">
        <v>19</v>
      </c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1"/>
      <c r="X91" s="41" t="s">
        <v>269</v>
      </c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3"/>
      <c r="AR91" s="55" t="s">
        <v>274</v>
      </c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</row>
    <row r="92" spans="1:79" ht="48.75" customHeight="1" x14ac:dyDescent="0.2">
      <c r="A92" s="84"/>
      <c r="B92" s="85"/>
      <c r="C92" s="85"/>
      <c r="D92" s="86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4"/>
      <c r="X92" s="49" t="s">
        <v>4</v>
      </c>
      <c r="Y92" s="50"/>
      <c r="Z92" s="50"/>
      <c r="AA92" s="50"/>
      <c r="AB92" s="51"/>
      <c r="AC92" s="49" t="s">
        <v>3</v>
      </c>
      <c r="AD92" s="50"/>
      <c r="AE92" s="50"/>
      <c r="AF92" s="50"/>
      <c r="AG92" s="51"/>
      <c r="AH92" s="44" t="s">
        <v>116</v>
      </c>
      <c r="AI92" s="45"/>
      <c r="AJ92" s="45"/>
      <c r="AK92" s="45"/>
      <c r="AL92" s="46"/>
      <c r="AM92" s="41" t="s">
        <v>5</v>
      </c>
      <c r="AN92" s="42"/>
      <c r="AO92" s="42"/>
      <c r="AP92" s="42"/>
      <c r="AQ92" s="43"/>
      <c r="AR92" s="41" t="s">
        <v>4</v>
      </c>
      <c r="AS92" s="42"/>
      <c r="AT92" s="42"/>
      <c r="AU92" s="42"/>
      <c r="AV92" s="43"/>
      <c r="AW92" s="41" t="s">
        <v>3</v>
      </c>
      <c r="AX92" s="42"/>
      <c r="AY92" s="42"/>
      <c r="AZ92" s="42"/>
      <c r="BA92" s="43"/>
      <c r="BB92" s="44" t="s">
        <v>116</v>
      </c>
      <c r="BC92" s="45"/>
      <c r="BD92" s="45"/>
      <c r="BE92" s="45"/>
      <c r="BF92" s="46"/>
      <c r="BG92" s="41" t="s">
        <v>96</v>
      </c>
      <c r="BH92" s="42"/>
      <c r="BI92" s="42"/>
      <c r="BJ92" s="42"/>
      <c r="BK92" s="43"/>
    </row>
    <row r="93" spans="1:79" ht="12.75" customHeight="1" x14ac:dyDescent="0.2">
      <c r="A93" s="41">
        <v>1</v>
      </c>
      <c r="B93" s="42"/>
      <c r="C93" s="42"/>
      <c r="D93" s="43"/>
      <c r="E93" s="41">
        <v>2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3"/>
      <c r="X93" s="41">
        <v>3</v>
      </c>
      <c r="Y93" s="42"/>
      <c r="Z93" s="42"/>
      <c r="AA93" s="42"/>
      <c r="AB93" s="43"/>
      <c r="AC93" s="41">
        <v>4</v>
      </c>
      <c r="AD93" s="42"/>
      <c r="AE93" s="42"/>
      <c r="AF93" s="42"/>
      <c r="AG93" s="43"/>
      <c r="AH93" s="41">
        <v>5</v>
      </c>
      <c r="AI93" s="42"/>
      <c r="AJ93" s="42"/>
      <c r="AK93" s="42"/>
      <c r="AL93" s="43"/>
      <c r="AM93" s="41">
        <v>6</v>
      </c>
      <c r="AN93" s="42"/>
      <c r="AO93" s="42"/>
      <c r="AP93" s="42"/>
      <c r="AQ93" s="43"/>
      <c r="AR93" s="41">
        <v>7</v>
      </c>
      <c r="AS93" s="42"/>
      <c r="AT93" s="42"/>
      <c r="AU93" s="42"/>
      <c r="AV93" s="43"/>
      <c r="AW93" s="41">
        <v>8</v>
      </c>
      <c r="AX93" s="42"/>
      <c r="AY93" s="42"/>
      <c r="AZ93" s="42"/>
      <c r="BA93" s="43"/>
      <c r="BB93" s="41">
        <v>9</v>
      </c>
      <c r="BC93" s="42"/>
      <c r="BD93" s="42"/>
      <c r="BE93" s="42"/>
      <c r="BF93" s="43"/>
      <c r="BG93" s="41">
        <v>10</v>
      </c>
      <c r="BH93" s="42"/>
      <c r="BI93" s="42"/>
      <c r="BJ93" s="42"/>
      <c r="BK93" s="43"/>
    </row>
    <row r="94" spans="1:79" s="1" customFormat="1" ht="12.75" hidden="1" customHeight="1" x14ac:dyDescent="0.2">
      <c r="A94" s="72" t="s">
        <v>64</v>
      </c>
      <c r="B94" s="73"/>
      <c r="C94" s="73"/>
      <c r="D94" s="74"/>
      <c r="E94" s="72" t="s">
        <v>57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/>
      <c r="X94" s="94" t="s">
        <v>60</v>
      </c>
      <c r="Y94" s="95"/>
      <c r="Z94" s="95"/>
      <c r="AA94" s="95"/>
      <c r="AB94" s="96"/>
      <c r="AC94" s="94" t="s">
        <v>61</v>
      </c>
      <c r="AD94" s="95"/>
      <c r="AE94" s="95"/>
      <c r="AF94" s="95"/>
      <c r="AG94" s="96"/>
      <c r="AH94" s="72" t="s">
        <v>94</v>
      </c>
      <c r="AI94" s="73"/>
      <c r="AJ94" s="73"/>
      <c r="AK94" s="73"/>
      <c r="AL94" s="74"/>
      <c r="AM94" s="56" t="s">
        <v>171</v>
      </c>
      <c r="AN94" s="57"/>
      <c r="AO94" s="57"/>
      <c r="AP94" s="57"/>
      <c r="AQ94" s="58"/>
      <c r="AR94" s="72" t="s">
        <v>62</v>
      </c>
      <c r="AS94" s="73"/>
      <c r="AT94" s="73"/>
      <c r="AU94" s="73"/>
      <c r="AV94" s="74"/>
      <c r="AW94" s="72" t="s">
        <v>63</v>
      </c>
      <c r="AX94" s="73"/>
      <c r="AY94" s="73"/>
      <c r="AZ94" s="73"/>
      <c r="BA94" s="74"/>
      <c r="BB94" s="72" t="s">
        <v>95</v>
      </c>
      <c r="BC94" s="73"/>
      <c r="BD94" s="73"/>
      <c r="BE94" s="73"/>
      <c r="BF94" s="74"/>
      <c r="BG94" s="56" t="s">
        <v>171</v>
      </c>
      <c r="BH94" s="57"/>
      <c r="BI94" s="57"/>
      <c r="BJ94" s="57"/>
      <c r="BK94" s="58"/>
      <c r="CA94" t="s">
        <v>29</v>
      </c>
    </row>
    <row r="95" spans="1:79" s="25" customFormat="1" ht="12.75" customHeight="1" x14ac:dyDescent="0.2">
      <c r="A95" s="59">
        <v>2111</v>
      </c>
      <c r="B95" s="60"/>
      <c r="C95" s="60"/>
      <c r="D95" s="61"/>
      <c r="E95" s="62" t="s">
        <v>182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4"/>
      <c r="X95" s="69">
        <v>3955088</v>
      </c>
      <c r="Y95" s="70"/>
      <c r="Z95" s="70"/>
      <c r="AA95" s="70"/>
      <c r="AB95" s="71"/>
      <c r="AC95" s="69">
        <v>0</v>
      </c>
      <c r="AD95" s="70"/>
      <c r="AE95" s="70"/>
      <c r="AF95" s="70"/>
      <c r="AG95" s="71"/>
      <c r="AH95" s="69">
        <v>0</v>
      </c>
      <c r="AI95" s="70"/>
      <c r="AJ95" s="70"/>
      <c r="AK95" s="70"/>
      <c r="AL95" s="71"/>
      <c r="AM95" s="69">
        <f t="shared" ref="AM95:AM108" si="8">IF(ISNUMBER(X95),X95,0)+IF(ISNUMBER(AC95),AC95,0)</f>
        <v>3955088</v>
      </c>
      <c r="AN95" s="70"/>
      <c r="AO95" s="70"/>
      <c r="AP95" s="70"/>
      <c r="AQ95" s="71"/>
      <c r="AR95" s="69">
        <v>4232322</v>
      </c>
      <c r="AS95" s="70"/>
      <c r="AT95" s="70"/>
      <c r="AU95" s="70"/>
      <c r="AV95" s="71"/>
      <c r="AW95" s="69">
        <v>0</v>
      </c>
      <c r="AX95" s="70"/>
      <c r="AY95" s="70"/>
      <c r="AZ95" s="70"/>
      <c r="BA95" s="71"/>
      <c r="BB95" s="69">
        <v>0</v>
      </c>
      <c r="BC95" s="70"/>
      <c r="BD95" s="70"/>
      <c r="BE95" s="70"/>
      <c r="BF95" s="71"/>
      <c r="BG95" s="80">
        <f t="shared" ref="BG95:BG108" si="9">IF(ISNUMBER(AR95),AR95,0)+IF(ISNUMBER(AW95),AW95,0)</f>
        <v>4232322</v>
      </c>
      <c r="BH95" s="80"/>
      <c r="BI95" s="80"/>
      <c r="BJ95" s="80"/>
      <c r="BK95" s="80"/>
      <c r="CA95" s="25" t="s">
        <v>30</v>
      </c>
    </row>
    <row r="96" spans="1:79" s="25" customFormat="1" ht="12.75" customHeight="1" x14ac:dyDescent="0.2">
      <c r="A96" s="59">
        <v>2120</v>
      </c>
      <c r="B96" s="60"/>
      <c r="C96" s="60"/>
      <c r="D96" s="61"/>
      <c r="E96" s="62" t="s">
        <v>183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9">
        <v>886792</v>
      </c>
      <c r="Y96" s="70"/>
      <c r="Z96" s="70"/>
      <c r="AA96" s="70"/>
      <c r="AB96" s="71"/>
      <c r="AC96" s="69">
        <v>0</v>
      </c>
      <c r="AD96" s="70"/>
      <c r="AE96" s="70"/>
      <c r="AF96" s="70"/>
      <c r="AG96" s="71"/>
      <c r="AH96" s="69">
        <v>0</v>
      </c>
      <c r="AI96" s="70"/>
      <c r="AJ96" s="70"/>
      <c r="AK96" s="70"/>
      <c r="AL96" s="71"/>
      <c r="AM96" s="69">
        <f t="shared" si="8"/>
        <v>886792</v>
      </c>
      <c r="AN96" s="70"/>
      <c r="AO96" s="70"/>
      <c r="AP96" s="70"/>
      <c r="AQ96" s="71"/>
      <c r="AR96" s="69">
        <v>949042</v>
      </c>
      <c r="AS96" s="70"/>
      <c r="AT96" s="70"/>
      <c r="AU96" s="70"/>
      <c r="AV96" s="71"/>
      <c r="AW96" s="69">
        <v>0</v>
      </c>
      <c r="AX96" s="70"/>
      <c r="AY96" s="70"/>
      <c r="AZ96" s="70"/>
      <c r="BA96" s="71"/>
      <c r="BB96" s="69">
        <v>0</v>
      </c>
      <c r="BC96" s="70"/>
      <c r="BD96" s="70"/>
      <c r="BE96" s="70"/>
      <c r="BF96" s="71"/>
      <c r="BG96" s="80">
        <f t="shared" si="9"/>
        <v>949042</v>
      </c>
      <c r="BH96" s="80"/>
      <c r="BI96" s="80"/>
      <c r="BJ96" s="80"/>
      <c r="BK96" s="80"/>
    </row>
    <row r="97" spans="1:64" s="25" customFormat="1" ht="12.75" customHeight="1" x14ac:dyDescent="0.2">
      <c r="A97" s="59">
        <v>2210</v>
      </c>
      <c r="B97" s="60"/>
      <c r="C97" s="60"/>
      <c r="D97" s="61"/>
      <c r="E97" s="62" t="s">
        <v>184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4"/>
      <c r="X97" s="69">
        <v>79260</v>
      </c>
      <c r="Y97" s="70"/>
      <c r="Z97" s="70"/>
      <c r="AA97" s="70"/>
      <c r="AB97" s="71"/>
      <c r="AC97" s="69">
        <v>15206</v>
      </c>
      <c r="AD97" s="70"/>
      <c r="AE97" s="70"/>
      <c r="AF97" s="70"/>
      <c r="AG97" s="71"/>
      <c r="AH97" s="69">
        <v>0</v>
      </c>
      <c r="AI97" s="70"/>
      <c r="AJ97" s="70"/>
      <c r="AK97" s="70"/>
      <c r="AL97" s="71"/>
      <c r="AM97" s="69">
        <f t="shared" si="8"/>
        <v>94466</v>
      </c>
      <c r="AN97" s="70"/>
      <c r="AO97" s="70"/>
      <c r="AP97" s="70"/>
      <c r="AQ97" s="71"/>
      <c r="AR97" s="69">
        <v>93930</v>
      </c>
      <c r="AS97" s="70"/>
      <c r="AT97" s="70"/>
      <c r="AU97" s="70"/>
      <c r="AV97" s="71"/>
      <c r="AW97" s="69">
        <v>15510</v>
      </c>
      <c r="AX97" s="70"/>
      <c r="AY97" s="70"/>
      <c r="AZ97" s="70"/>
      <c r="BA97" s="71"/>
      <c r="BB97" s="69">
        <v>0</v>
      </c>
      <c r="BC97" s="70"/>
      <c r="BD97" s="70"/>
      <c r="BE97" s="70"/>
      <c r="BF97" s="71"/>
      <c r="BG97" s="80">
        <f t="shared" si="9"/>
        <v>109440</v>
      </c>
      <c r="BH97" s="80"/>
      <c r="BI97" s="80"/>
      <c r="BJ97" s="80"/>
      <c r="BK97" s="80"/>
    </row>
    <row r="98" spans="1:64" s="25" customFormat="1" ht="12.75" customHeight="1" x14ac:dyDescent="0.2">
      <c r="A98" s="59">
        <v>2240</v>
      </c>
      <c r="B98" s="60"/>
      <c r="C98" s="60"/>
      <c r="D98" s="61"/>
      <c r="E98" s="62" t="s">
        <v>185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9">
        <v>32210</v>
      </c>
      <c r="Y98" s="70"/>
      <c r="Z98" s="70"/>
      <c r="AA98" s="70"/>
      <c r="AB98" s="71"/>
      <c r="AC98" s="69">
        <v>0</v>
      </c>
      <c r="AD98" s="70"/>
      <c r="AE98" s="70"/>
      <c r="AF98" s="70"/>
      <c r="AG98" s="71"/>
      <c r="AH98" s="69">
        <v>0</v>
      </c>
      <c r="AI98" s="70"/>
      <c r="AJ98" s="70"/>
      <c r="AK98" s="70"/>
      <c r="AL98" s="71"/>
      <c r="AM98" s="69">
        <f t="shared" si="8"/>
        <v>32210</v>
      </c>
      <c r="AN98" s="70"/>
      <c r="AO98" s="70"/>
      <c r="AP98" s="70"/>
      <c r="AQ98" s="71"/>
      <c r="AR98" s="69">
        <v>32980</v>
      </c>
      <c r="AS98" s="70"/>
      <c r="AT98" s="70"/>
      <c r="AU98" s="70"/>
      <c r="AV98" s="71"/>
      <c r="AW98" s="69">
        <v>0</v>
      </c>
      <c r="AX98" s="70"/>
      <c r="AY98" s="70"/>
      <c r="AZ98" s="70"/>
      <c r="BA98" s="71"/>
      <c r="BB98" s="69">
        <v>0</v>
      </c>
      <c r="BC98" s="70"/>
      <c r="BD98" s="70"/>
      <c r="BE98" s="70"/>
      <c r="BF98" s="71"/>
      <c r="BG98" s="80">
        <f t="shared" si="9"/>
        <v>32980</v>
      </c>
      <c r="BH98" s="80"/>
      <c r="BI98" s="80"/>
      <c r="BJ98" s="80"/>
      <c r="BK98" s="80"/>
    </row>
    <row r="99" spans="1:64" s="25" customFormat="1" ht="12.75" customHeight="1" x14ac:dyDescent="0.2">
      <c r="A99" s="59">
        <v>2250</v>
      </c>
      <c r="B99" s="60"/>
      <c r="C99" s="60"/>
      <c r="D99" s="61"/>
      <c r="E99" s="62" t="s">
        <v>186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4"/>
      <c r="X99" s="69">
        <v>0</v>
      </c>
      <c r="Y99" s="70"/>
      <c r="Z99" s="70"/>
      <c r="AA99" s="70"/>
      <c r="AB99" s="71"/>
      <c r="AC99" s="69">
        <v>0</v>
      </c>
      <c r="AD99" s="70"/>
      <c r="AE99" s="70"/>
      <c r="AF99" s="70"/>
      <c r="AG99" s="71"/>
      <c r="AH99" s="69">
        <v>0</v>
      </c>
      <c r="AI99" s="70"/>
      <c r="AJ99" s="70"/>
      <c r="AK99" s="70"/>
      <c r="AL99" s="71"/>
      <c r="AM99" s="69">
        <f t="shared" si="8"/>
        <v>0</v>
      </c>
      <c r="AN99" s="70"/>
      <c r="AO99" s="70"/>
      <c r="AP99" s="70"/>
      <c r="AQ99" s="71"/>
      <c r="AR99" s="69">
        <v>0</v>
      </c>
      <c r="AS99" s="70"/>
      <c r="AT99" s="70"/>
      <c r="AU99" s="70"/>
      <c r="AV99" s="71"/>
      <c r="AW99" s="69">
        <v>0</v>
      </c>
      <c r="AX99" s="70"/>
      <c r="AY99" s="70"/>
      <c r="AZ99" s="70"/>
      <c r="BA99" s="71"/>
      <c r="BB99" s="69">
        <v>0</v>
      </c>
      <c r="BC99" s="70"/>
      <c r="BD99" s="70"/>
      <c r="BE99" s="70"/>
      <c r="BF99" s="71"/>
      <c r="BG99" s="80">
        <f t="shared" si="9"/>
        <v>0</v>
      </c>
      <c r="BH99" s="80"/>
      <c r="BI99" s="80"/>
      <c r="BJ99" s="80"/>
      <c r="BK99" s="80"/>
    </row>
    <row r="100" spans="1:64" s="25" customFormat="1" ht="12.75" customHeight="1" x14ac:dyDescent="0.2">
      <c r="A100" s="59">
        <v>2271</v>
      </c>
      <c r="B100" s="60"/>
      <c r="C100" s="60"/>
      <c r="D100" s="61"/>
      <c r="E100" s="62" t="s">
        <v>187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9">
        <v>356528</v>
      </c>
      <c r="Y100" s="70"/>
      <c r="Z100" s="70"/>
      <c r="AA100" s="70"/>
      <c r="AB100" s="71"/>
      <c r="AC100" s="69">
        <v>0</v>
      </c>
      <c r="AD100" s="70"/>
      <c r="AE100" s="70"/>
      <c r="AF100" s="70"/>
      <c r="AG100" s="71"/>
      <c r="AH100" s="69">
        <v>0</v>
      </c>
      <c r="AI100" s="70"/>
      <c r="AJ100" s="70"/>
      <c r="AK100" s="70"/>
      <c r="AL100" s="71"/>
      <c r="AM100" s="69">
        <f t="shared" si="8"/>
        <v>356528</v>
      </c>
      <c r="AN100" s="70"/>
      <c r="AO100" s="70"/>
      <c r="AP100" s="70"/>
      <c r="AQ100" s="71"/>
      <c r="AR100" s="69">
        <v>381842</v>
      </c>
      <c r="AS100" s="70"/>
      <c r="AT100" s="70"/>
      <c r="AU100" s="70"/>
      <c r="AV100" s="71"/>
      <c r="AW100" s="69">
        <v>0</v>
      </c>
      <c r="AX100" s="70"/>
      <c r="AY100" s="70"/>
      <c r="AZ100" s="70"/>
      <c r="BA100" s="71"/>
      <c r="BB100" s="69">
        <v>0</v>
      </c>
      <c r="BC100" s="70"/>
      <c r="BD100" s="70"/>
      <c r="BE100" s="70"/>
      <c r="BF100" s="71"/>
      <c r="BG100" s="80">
        <f t="shared" si="9"/>
        <v>381842</v>
      </c>
      <c r="BH100" s="80"/>
      <c r="BI100" s="80"/>
      <c r="BJ100" s="80"/>
      <c r="BK100" s="80"/>
    </row>
    <row r="101" spans="1:64" s="25" customFormat="1" ht="12.75" customHeight="1" x14ac:dyDescent="0.2">
      <c r="A101" s="59">
        <v>2272</v>
      </c>
      <c r="B101" s="60"/>
      <c r="C101" s="60"/>
      <c r="D101" s="61"/>
      <c r="E101" s="62" t="s">
        <v>188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4"/>
      <c r="X101" s="69">
        <v>1470</v>
      </c>
      <c r="Y101" s="70"/>
      <c r="Z101" s="70"/>
      <c r="AA101" s="70"/>
      <c r="AB101" s="71"/>
      <c r="AC101" s="69">
        <v>0</v>
      </c>
      <c r="AD101" s="70"/>
      <c r="AE101" s="70"/>
      <c r="AF101" s="70"/>
      <c r="AG101" s="71"/>
      <c r="AH101" s="69">
        <v>0</v>
      </c>
      <c r="AI101" s="70"/>
      <c r="AJ101" s="70"/>
      <c r="AK101" s="70"/>
      <c r="AL101" s="71"/>
      <c r="AM101" s="69">
        <f t="shared" si="8"/>
        <v>1470</v>
      </c>
      <c r="AN101" s="70"/>
      <c r="AO101" s="70"/>
      <c r="AP101" s="70"/>
      <c r="AQ101" s="71"/>
      <c r="AR101" s="69">
        <v>1574</v>
      </c>
      <c r="AS101" s="70"/>
      <c r="AT101" s="70"/>
      <c r="AU101" s="70"/>
      <c r="AV101" s="71"/>
      <c r="AW101" s="69">
        <v>0</v>
      </c>
      <c r="AX101" s="70"/>
      <c r="AY101" s="70"/>
      <c r="AZ101" s="70"/>
      <c r="BA101" s="71"/>
      <c r="BB101" s="69">
        <v>0</v>
      </c>
      <c r="BC101" s="70"/>
      <c r="BD101" s="70"/>
      <c r="BE101" s="70"/>
      <c r="BF101" s="71"/>
      <c r="BG101" s="80">
        <f t="shared" si="9"/>
        <v>1574</v>
      </c>
      <c r="BH101" s="80"/>
      <c r="BI101" s="80"/>
      <c r="BJ101" s="80"/>
      <c r="BK101" s="80"/>
    </row>
    <row r="102" spans="1:64" s="25" customFormat="1" ht="12.75" customHeight="1" x14ac:dyDescent="0.2">
      <c r="A102" s="59">
        <v>2273</v>
      </c>
      <c r="B102" s="60"/>
      <c r="C102" s="60"/>
      <c r="D102" s="61"/>
      <c r="E102" s="62" t="s">
        <v>189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4"/>
      <c r="X102" s="69">
        <v>92424</v>
      </c>
      <c r="Y102" s="70"/>
      <c r="Z102" s="70"/>
      <c r="AA102" s="70"/>
      <c r="AB102" s="71"/>
      <c r="AC102" s="69">
        <v>0</v>
      </c>
      <c r="AD102" s="70"/>
      <c r="AE102" s="70"/>
      <c r="AF102" s="70"/>
      <c r="AG102" s="71"/>
      <c r="AH102" s="69">
        <v>0</v>
      </c>
      <c r="AI102" s="70"/>
      <c r="AJ102" s="70"/>
      <c r="AK102" s="70"/>
      <c r="AL102" s="71"/>
      <c r="AM102" s="69">
        <f t="shared" si="8"/>
        <v>92424</v>
      </c>
      <c r="AN102" s="70"/>
      <c r="AO102" s="70"/>
      <c r="AP102" s="70"/>
      <c r="AQ102" s="71"/>
      <c r="AR102" s="69">
        <v>98952</v>
      </c>
      <c r="AS102" s="70"/>
      <c r="AT102" s="70"/>
      <c r="AU102" s="70"/>
      <c r="AV102" s="71"/>
      <c r="AW102" s="69">
        <v>0</v>
      </c>
      <c r="AX102" s="70"/>
      <c r="AY102" s="70"/>
      <c r="AZ102" s="70"/>
      <c r="BA102" s="71"/>
      <c r="BB102" s="69">
        <v>0</v>
      </c>
      <c r="BC102" s="70"/>
      <c r="BD102" s="70"/>
      <c r="BE102" s="70"/>
      <c r="BF102" s="71"/>
      <c r="BG102" s="80">
        <f t="shared" si="9"/>
        <v>98952</v>
      </c>
      <c r="BH102" s="80"/>
      <c r="BI102" s="80"/>
      <c r="BJ102" s="80"/>
      <c r="BK102" s="80"/>
    </row>
    <row r="103" spans="1:64" s="25" customFormat="1" ht="12.75" customHeight="1" x14ac:dyDescent="0.2">
      <c r="A103" s="59">
        <v>2274</v>
      </c>
      <c r="B103" s="60"/>
      <c r="C103" s="60"/>
      <c r="D103" s="61"/>
      <c r="E103" s="62" t="s">
        <v>190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4"/>
      <c r="X103" s="69">
        <v>0</v>
      </c>
      <c r="Y103" s="70"/>
      <c r="Z103" s="70"/>
      <c r="AA103" s="70"/>
      <c r="AB103" s="71"/>
      <c r="AC103" s="69">
        <v>0</v>
      </c>
      <c r="AD103" s="70"/>
      <c r="AE103" s="70"/>
      <c r="AF103" s="70"/>
      <c r="AG103" s="71"/>
      <c r="AH103" s="69">
        <v>0</v>
      </c>
      <c r="AI103" s="70"/>
      <c r="AJ103" s="70"/>
      <c r="AK103" s="70"/>
      <c r="AL103" s="71"/>
      <c r="AM103" s="69">
        <f t="shared" si="8"/>
        <v>0</v>
      </c>
      <c r="AN103" s="70"/>
      <c r="AO103" s="70"/>
      <c r="AP103" s="70"/>
      <c r="AQ103" s="71"/>
      <c r="AR103" s="69">
        <v>0</v>
      </c>
      <c r="AS103" s="70"/>
      <c r="AT103" s="70"/>
      <c r="AU103" s="70"/>
      <c r="AV103" s="71"/>
      <c r="AW103" s="69">
        <v>0</v>
      </c>
      <c r="AX103" s="70"/>
      <c r="AY103" s="70"/>
      <c r="AZ103" s="70"/>
      <c r="BA103" s="71"/>
      <c r="BB103" s="69">
        <v>0</v>
      </c>
      <c r="BC103" s="70"/>
      <c r="BD103" s="70"/>
      <c r="BE103" s="70"/>
      <c r="BF103" s="71"/>
      <c r="BG103" s="80">
        <f t="shared" si="9"/>
        <v>0</v>
      </c>
      <c r="BH103" s="80"/>
      <c r="BI103" s="80"/>
      <c r="BJ103" s="80"/>
      <c r="BK103" s="80"/>
    </row>
    <row r="104" spans="1:64" s="25" customFormat="1" ht="12.75" customHeight="1" x14ac:dyDescent="0.2">
      <c r="A104" s="59">
        <v>2275</v>
      </c>
      <c r="B104" s="60"/>
      <c r="C104" s="60"/>
      <c r="D104" s="61"/>
      <c r="E104" s="62" t="s">
        <v>191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4"/>
      <c r="X104" s="69">
        <v>2720</v>
      </c>
      <c r="Y104" s="70"/>
      <c r="Z104" s="70"/>
      <c r="AA104" s="70"/>
      <c r="AB104" s="71"/>
      <c r="AC104" s="69">
        <v>0</v>
      </c>
      <c r="AD104" s="70"/>
      <c r="AE104" s="70"/>
      <c r="AF104" s="70"/>
      <c r="AG104" s="71"/>
      <c r="AH104" s="69">
        <v>0</v>
      </c>
      <c r="AI104" s="70"/>
      <c r="AJ104" s="70"/>
      <c r="AK104" s="70"/>
      <c r="AL104" s="71"/>
      <c r="AM104" s="69">
        <f t="shared" si="8"/>
        <v>2720</v>
      </c>
      <c r="AN104" s="70"/>
      <c r="AO104" s="70"/>
      <c r="AP104" s="70"/>
      <c r="AQ104" s="71"/>
      <c r="AR104" s="69">
        <v>2913</v>
      </c>
      <c r="AS104" s="70"/>
      <c r="AT104" s="70"/>
      <c r="AU104" s="70"/>
      <c r="AV104" s="71"/>
      <c r="AW104" s="69">
        <v>0</v>
      </c>
      <c r="AX104" s="70"/>
      <c r="AY104" s="70"/>
      <c r="AZ104" s="70"/>
      <c r="BA104" s="71"/>
      <c r="BB104" s="69">
        <v>0</v>
      </c>
      <c r="BC104" s="70"/>
      <c r="BD104" s="70"/>
      <c r="BE104" s="70"/>
      <c r="BF104" s="71"/>
      <c r="BG104" s="80">
        <f t="shared" si="9"/>
        <v>2913</v>
      </c>
      <c r="BH104" s="80"/>
      <c r="BI104" s="80"/>
      <c r="BJ104" s="80"/>
      <c r="BK104" s="80"/>
    </row>
    <row r="105" spans="1:64" s="25" customFormat="1" ht="25.5" customHeight="1" x14ac:dyDescent="0.2">
      <c r="A105" s="59">
        <v>2282</v>
      </c>
      <c r="B105" s="60"/>
      <c r="C105" s="60"/>
      <c r="D105" s="61"/>
      <c r="E105" s="62" t="s">
        <v>192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4"/>
      <c r="X105" s="69">
        <v>2170</v>
      </c>
      <c r="Y105" s="70"/>
      <c r="Z105" s="70"/>
      <c r="AA105" s="70"/>
      <c r="AB105" s="71"/>
      <c r="AC105" s="69">
        <v>0</v>
      </c>
      <c r="AD105" s="70"/>
      <c r="AE105" s="70"/>
      <c r="AF105" s="70"/>
      <c r="AG105" s="71"/>
      <c r="AH105" s="69">
        <v>0</v>
      </c>
      <c r="AI105" s="70"/>
      <c r="AJ105" s="70"/>
      <c r="AK105" s="70"/>
      <c r="AL105" s="71"/>
      <c r="AM105" s="69">
        <f t="shared" si="8"/>
        <v>2170</v>
      </c>
      <c r="AN105" s="70"/>
      <c r="AO105" s="70"/>
      <c r="AP105" s="70"/>
      <c r="AQ105" s="71"/>
      <c r="AR105" s="69">
        <v>2300</v>
      </c>
      <c r="AS105" s="70"/>
      <c r="AT105" s="70"/>
      <c r="AU105" s="70"/>
      <c r="AV105" s="71"/>
      <c r="AW105" s="69">
        <v>0</v>
      </c>
      <c r="AX105" s="70"/>
      <c r="AY105" s="70"/>
      <c r="AZ105" s="70"/>
      <c r="BA105" s="71"/>
      <c r="BB105" s="69">
        <v>0</v>
      </c>
      <c r="BC105" s="70"/>
      <c r="BD105" s="70"/>
      <c r="BE105" s="70"/>
      <c r="BF105" s="71"/>
      <c r="BG105" s="80">
        <f t="shared" si="9"/>
        <v>2300</v>
      </c>
      <c r="BH105" s="80"/>
      <c r="BI105" s="80"/>
      <c r="BJ105" s="80"/>
      <c r="BK105" s="80"/>
    </row>
    <row r="106" spans="1:64" s="25" customFormat="1" ht="12.75" customHeight="1" x14ac:dyDescent="0.2">
      <c r="A106" s="59">
        <v>2800</v>
      </c>
      <c r="B106" s="60"/>
      <c r="C106" s="60"/>
      <c r="D106" s="61"/>
      <c r="E106" s="62" t="s">
        <v>193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4"/>
      <c r="X106" s="69">
        <v>0</v>
      </c>
      <c r="Y106" s="70"/>
      <c r="Z106" s="70"/>
      <c r="AA106" s="70"/>
      <c r="AB106" s="71"/>
      <c r="AC106" s="69">
        <v>0</v>
      </c>
      <c r="AD106" s="70"/>
      <c r="AE106" s="70"/>
      <c r="AF106" s="70"/>
      <c r="AG106" s="71"/>
      <c r="AH106" s="69">
        <v>0</v>
      </c>
      <c r="AI106" s="70"/>
      <c r="AJ106" s="70"/>
      <c r="AK106" s="70"/>
      <c r="AL106" s="71"/>
      <c r="AM106" s="69">
        <f t="shared" si="8"/>
        <v>0</v>
      </c>
      <c r="AN106" s="70"/>
      <c r="AO106" s="70"/>
      <c r="AP106" s="70"/>
      <c r="AQ106" s="71"/>
      <c r="AR106" s="69">
        <v>0</v>
      </c>
      <c r="AS106" s="70"/>
      <c r="AT106" s="70"/>
      <c r="AU106" s="70"/>
      <c r="AV106" s="71"/>
      <c r="AW106" s="69">
        <v>0</v>
      </c>
      <c r="AX106" s="70"/>
      <c r="AY106" s="70"/>
      <c r="AZ106" s="70"/>
      <c r="BA106" s="71"/>
      <c r="BB106" s="69">
        <v>0</v>
      </c>
      <c r="BC106" s="70"/>
      <c r="BD106" s="70"/>
      <c r="BE106" s="70"/>
      <c r="BF106" s="71"/>
      <c r="BG106" s="80">
        <f t="shared" si="9"/>
        <v>0</v>
      </c>
      <c r="BH106" s="80"/>
      <c r="BI106" s="80"/>
      <c r="BJ106" s="80"/>
      <c r="BK106" s="80"/>
    </row>
    <row r="107" spans="1:64" s="25" customFormat="1" ht="25.5" customHeight="1" x14ac:dyDescent="0.2">
      <c r="A107" s="59">
        <v>3110</v>
      </c>
      <c r="B107" s="60"/>
      <c r="C107" s="60"/>
      <c r="D107" s="61"/>
      <c r="E107" s="62" t="s">
        <v>194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4"/>
      <c r="X107" s="69">
        <v>0</v>
      </c>
      <c r="Y107" s="70"/>
      <c r="Z107" s="70"/>
      <c r="AA107" s="70"/>
      <c r="AB107" s="71"/>
      <c r="AC107" s="69">
        <v>0</v>
      </c>
      <c r="AD107" s="70"/>
      <c r="AE107" s="70"/>
      <c r="AF107" s="70"/>
      <c r="AG107" s="71"/>
      <c r="AH107" s="69">
        <v>0</v>
      </c>
      <c r="AI107" s="70"/>
      <c r="AJ107" s="70"/>
      <c r="AK107" s="70"/>
      <c r="AL107" s="71"/>
      <c r="AM107" s="69">
        <f t="shared" si="8"/>
        <v>0</v>
      </c>
      <c r="AN107" s="70"/>
      <c r="AO107" s="70"/>
      <c r="AP107" s="70"/>
      <c r="AQ107" s="71"/>
      <c r="AR107" s="69">
        <v>0</v>
      </c>
      <c r="AS107" s="70"/>
      <c r="AT107" s="70"/>
      <c r="AU107" s="70"/>
      <c r="AV107" s="71"/>
      <c r="AW107" s="69">
        <v>0</v>
      </c>
      <c r="AX107" s="70"/>
      <c r="AY107" s="70"/>
      <c r="AZ107" s="70"/>
      <c r="BA107" s="71"/>
      <c r="BB107" s="69">
        <v>0</v>
      </c>
      <c r="BC107" s="70"/>
      <c r="BD107" s="70"/>
      <c r="BE107" s="70"/>
      <c r="BF107" s="71"/>
      <c r="BG107" s="80">
        <f t="shared" si="9"/>
        <v>0</v>
      </c>
      <c r="BH107" s="80"/>
      <c r="BI107" s="80"/>
      <c r="BJ107" s="80"/>
      <c r="BK107" s="80"/>
    </row>
    <row r="108" spans="1:64" s="6" customFormat="1" ht="12.75" customHeight="1" x14ac:dyDescent="0.2">
      <c r="A108" s="91"/>
      <c r="B108" s="92"/>
      <c r="C108" s="92"/>
      <c r="D108" s="93"/>
      <c r="E108" s="116" t="s">
        <v>147</v>
      </c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8"/>
      <c r="X108" s="88">
        <v>5408662</v>
      </c>
      <c r="Y108" s="89"/>
      <c r="Z108" s="89"/>
      <c r="AA108" s="89"/>
      <c r="AB108" s="90"/>
      <c r="AC108" s="88">
        <v>15206</v>
      </c>
      <c r="AD108" s="89"/>
      <c r="AE108" s="89"/>
      <c r="AF108" s="89"/>
      <c r="AG108" s="90"/>
      <c r="AH108" s="88">
        <v>0</v>
      </c>
      <c r="AI108" s="89"/>
      <c r="AJ108" s="89"/>
      <c r="AK108" s="89"/>
      <c r="AL108" s="90"/>
      <c r="AM108" s="88">
        <f t="shared" si="8"/>
        <v>5423868</v>
      </c>
      <c r="AN108" s="89"/>
      <c r="AO108" s="89"/>
      <c r="AP108" s="89"/>
      <c r="AQ108" s="90"/>
      <c r="AR108" s="88">
        <v>5795855</v>
      </c>
      <c r="AS108" s="89"/>
      <c r="AT108" s="89"/>
      <c r="AU108" s="89"/>
      <c r="AV108" s="90"/>
      <c r="AW108" s="88">
        <v>15510</v>
      </c>
      <c r="AX108" s="89"/>
      <c r="AY108" s="89"/>
      <c r="AZ108" s="89"/>
      <c r="BA108" s="90"/>
      <c r="BB108" s="88">
        <v>0</v>
      </c>
      <c r="BC108" s="89"/>
      <c r="BD108" s="89"/>
      <c r="BE108" s="89"/>
      <c r="BF108" s="90"/>
      <c r="BG108" s="101">
        <f t="shared" si="9"/>
        <v>5811365</v>
      </c>
      <c r="BH108" s="101"/>
      <c r="BI108" s="101"/>
      <c r="BJ108" s="101"/>
      <c r="BK108" s="101"/>
    </row>
    <row r="110" spans="1:64" ht="14.25" customHeight="1" x14ac:dyDescent="0.2">
      <c r="A110" s="34" t="s">
        <v>276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64" ht="15" customHeight="1" x14ac:dyDescent="0.2">
      <c r="A111" s="78" t="s">
        <v>247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</row>
    <row r="112" spans="1:64" ht="23.1" customHeight="1" x14ac:dyDescent="0.2">
      <c r="A112" s="81" t="s">
        <v>119</v>
      </c>
      <c r="B112" s="82"/>
      <c r="C112" s="82"/>
      <c r="D112" s="82"/>
      <c r="E112" s="83"/>
      <c r="F112" s="49" t="s">
        <v>19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1"/>
      <c r="X112" s="55" t="s">
        <v>269</v>
      </c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41" t="s">
        <v>274</v>
      </c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3"/>
    </row>
    <row r="113" spans="1:79" ht="53.25" customHeight="1" x14ac:dyDescent="0.2">
      <c r="A113" s="84"/>
      <c r="B113" s="85"/>
      <c r="C113" s="85"/>
      <c r="D113" s="85"/>
      <c r="E113" s="86"/>
      <c r="F113" s="5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4"/>
      <c r="X113" s="41" t="s">
        <v>4</v>
      </c>
      <c r="Y113" s="42"/>
      <c r="Z113" s="42"/>
      <c r="AA113" s="42"/>
      <c r="AB113" s="43"/>
      <c r="AC113" s="41" t="s">
        <v>3</v>
      </c>
      <c r="AD113" s="42"/>
      <c r="AE113" s="42"/>
      <c r="AF113" s="42"/>
      <c r="AG113" s="43"/>
      <c r="AH113" s="44" t="s">
        <v>116</v>
      </c>
      <c r="AI113" s="45"/>
      <c r="AJ113" s="45"/>
      <c r="AK113" s="45"/>
      <c r="AL113" s="46"/>
      <c r="AM113" s="41" t="s">
        <v>5</v>
      </c>
      <c r="AN113" s="42"/>
      <c r="AO113" s="42"/>
      <c r="AP113" s="42"/>
      <c r="AQ113" s="43"/>
      <c r="AR113" s="41" t="s">
        <v>4</v>
      </c>
      <c r="AS113" s="42"/>
      <c r="AT113" s="42"/>
      <c r="AU113" s="42"/>
      <c r="AV113" s="43"/>
      <c r="AW113" s="41" t="s">
        <v>3</v>
      </c>
      <c r="AX113" s="42"/>
      <c r="AY113" s="42"/>
      <c r="AZ113" s="42"/>
      <c r="BA113" s="43"/>
      <c r="BB113" s="97" t="s">
        <v>116</v>
      </c>
      <c r="BC113" s="97"/>
      <c r="BD113" s="97"/>
      <c r="BE113" s="97"/>
      <c r="BF113" s="97"/>
      <c r="BG113" s="41" t="s">
        <v>96</v>
      </c>
      <c r="BH113" s="42"/>
      <c r="BI113" s="42"/>
      <c r="BJ113" s="42"/>
      <c r="BK113" s="43"/>
    </row>
    <row r="114" spans="1:79" ht="15" customHeight="1" x14ac:dyDescent="0.2">
      <c r="A114" s="41">
        <v>1</v>
      </c>
      <c r="B114" s="42"/>
      <c r="C114" s="42"/>
      <c r="D114" s="42"/>
      <c r="E114" s="43"/>
      <c r="F114" s="41">
        <v>2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3"/>
      <c r="X114" s="41">
        <v>3</v>
      </c>
      <c r="Y114" s="42"/>
      <c r="Z114" s="42"/>
      <c r="AA114" s="42"/>
      <c r="AB114" s="43"/>
      <c r="AC114" s="41">
        <v>4</v>
      </c>
      <c r="AD114" s="42"/>
      <c r="AE114" s="42"/>
      <c r="AF114" s="42"/>
      <c r="AG114" s="43"/>
      <c r="AH114" s="41">
        <v>5</v>
      </c>
      <c r="AI114" s="42"/>
      <c r="AJ114" s="42"/>
      <c r="AK114" s="42"/>
      <c r="AL114" s="43"/>
      <c r="AM114" s="41">
        <v>6</v>
      </c>
      <c r="AN114" s="42"/>
      <c r="AO114" s="42"/>
      <c r="AP114" s="42"/>
      <c r="AQ114" s="43"/>
      <c r="AR114" s="41">
        <v>7</v>
      </c>
      <c r="AS114" s="42"/>
      <c r="AT114" s="42"/>
      <c r="AU114" s="42"/>
      <c r="AV114" s="43"/>
      <c r="AW114" s="41">
        <v>8</v>
      </c>
      <c r="AX114" s="42"/>
      <c r="AY114" s="42"/>
      <c r="AZ114" s="42"/>
      <c r="BA114" s="43"/>
      <c r="BB114" s="41">
        <v>9</v>
      </c>
      <c r="BC114" s="42"/>
      <c r="BD114" s="42"/>
      <c r="BE114" s="42"/>
      <c r="BF114" s="43"/>
      <c r="BG114" s="41">
        <v>10</v>
      </c>
      <c r="BH114" s="42"/>
      <c r="BI114" s="42"/>
      <c r="BJ114" s="42"/>
      <c r="BK114" s="43"/>
    </row>
    <row r="115" spans="1:79" s="1" customFormat="1" ht="15" hidden="1" customHeight="1" x14ac:dyDescent="0.2">
      <c r="A115" s="72" t="s">
        <v>64</v>
      </c>
      <c r="B115" s="73"/>
      <c r="C115" s="73"/>
      <c r="D115" s="73"/>
      <c r="E115" s="74"/>
      <c r="F115" s="72" t="s">
        <v>57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4"/>
      <c r="X115" s="72" t="s">
        <v>60</v>
      </c>
      <c r="Y115" s="73"/>
      <c r="Z115" s="73"/>
      <c r="AA115" s="73"/>
      <c r="AB115" s="74"/>
      <c r="AC115" s="72" t="s">
        <v>61</v>
      </c>
      <c r="AD115" s="73"/>
      <c r="AE115" s="73"/>
      <c r="AF115" s="73"/>
      <c r="AG115" s="74"/>
      <c r="AH115" s="72" t="s">
        <v>94</v>
      </c>
      <c r="AI115" s="73"/>
      <c r="AJ115" s="73"/>
      <c r="AK115" s="73"/>
      <c r="AL115" s="74"/>
      <c r="AM115" s="56" t="s">
        <v>171</v>
      </c>
      <c r="AN115" s="57"/>
      <c r="AO115" s="57"/>
      <c r="AP115" s="57"/>
      <c r="AQ115" s="58"/>
      <c r="AR115" s="72" t="s">
        <v>62</v>
      </c>
      <c r="AS115" s="73"/>
      <c r="AT115" s="73"/>
      <c r="AU115" s="73"/>
      <c r="AV115" s="74"/>
      <c r="AW115" s="72" t="s">
        <v>63</v>
      </c>
      <c r="AX115" s="73"/>
      <c r="AY115" s="73"/>
      <c r="AZ115" s="73"/>
      <c r="BA115" s="74"/>
      <c r="BB115" s="72" t="s">
        <v>95</v>
      </c>
      <c r="BC115" s="73"/>
      <c r="BD115" s="73"/>
      <c r="BE115" s="73"/>
      <c r="BF115" s="74"/>
      <c r="BG115" s="56" t="s">
        <v>171</v>
      </c>
      <c r="BH115" s="57"/>
      <c r="BI115" s="57"/>
      <c r="BJ115" s="57"/>
      <c r="BK115" s="58"/>
      <c r="CA115" t="s">
        <v>31</v>
      </c>
    </row>
    <row r="116" spans="1:79" s="6" customFormat="1" ht="12.75" customHeight="1" x14ac:dyDescent="0.2">
      <c r="A116" s="91"/>
      <c r="B116" s="92"/>
      <c r="C116" s="92"/>
      <c r="D116" s="92"/>
      <c r="E116" s="93"/>
      <c r="F116" s="91" t="s">
        <v>147</v>
      </c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8"/>
      <c r="Y116" s="99"/>
      <c r="Z116" s="99"/>
      <c r="AA116" s="99"/>
      <c r="AB116" s="100"/>
      <c r="AC116" s="98"/>
      <c r="AD116" s="99"/>
      <c r="AE116" s="99"/>
      <c r="AF116" s="99"/>
      <c r="AG116" s="100"/>
      <c r="AH116" s="101"/>
      <c r="AI116" s="101"/>
      <c r="AJ116" s="101"/>
      <c r="AK116" s="101"/>
      <c r="AL116" s="101"/>
      <c r="AM116" s="101">
        <f>IF(ISNUMBER(X116),X116,0)+IF(ISNUMBER(AC116),AC116,0)</f>
        <v>0</v>
      </c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>
        <f>IF(ISNUMBER(AR116),AR116,0)+IF(ISNUMBER(AW116),AW116,0)</f>
        <v>0</v>
      </c>
      <c r="BH116" s="101"/>
      <c r="BI116" s="101"/>
      <c r="BJ116" s="101"/>
      <c r="BK116" s="101"/>
      <c r="CA116" s="6" t="s">
        <v>32</v>
      </c>
    </row>
    <row r="119" spans="1:79" ht="14.25" customHeight="1" x14ac:dyDescent="0.2">
      <c r="A119" s="34" t="s">
        <v>120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</row>
    <row r="120" spans="1:79" ht="14.25" customHeight="1" x14ac:dyDescent="0.2">
      <c r="A120" s="34" t="s">
        <v>262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</row>
    <row r="121" spans="1:79" ht="15" customHeight="1" x14ac:dyDescent="0.2">
      <c r="A121" s="78" t="s">
        <v>247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</row>
    <row r="122" spans="1:79" ht="23.1" customHeight="1" x14ac:dyDescent="0.2">
      <c r="A122" s="49" t="s">
        <v>6</v>
      </c>
      <c r="B122" s="50"/>
      <c r="C122" s="50"/>
      <c r="D122" s="49" t="s">
        <v>121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1"/>
      <c r="U122" s="41" t="s">
        <v>248</v>
      </c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3"/>
      <c r="AN122" s="41" t="s">
        <v>251</v>
      </c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3"/>
      <c r="BG122" s="55" t="s">
        <v>259</v>
      </c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</row>
    <row r="123" spans="1:79" ht="52.5" customHeight="1" x14ac:dyDescent="0.2">
      <c r="A123" s="52"/>
      <c r="B123" s="53"/>
      <c r="C123" s="53"/>
      <c r="D123" s="5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4"/>
      <c r="U123" s="41" t="s">
        <v>4</v>
      </c>
      <c r="V123" s="42"/>
      <c r="W123" s="42"/>
      <c r="X123" s="42"/>
      <c r="Y123" s="43"/>
      <c r="Z123" s="41" t="s">
        <v>3</v>
      </c>
      <c r="AA123" s="42"/>
      <c r="AB123" s="42"/>
      <c r="AC123" s="42"/>
      <c r="AD123" s="43"/>
      <c r="AE123" s="44" t="s">
        <v>116</v>
      </c>
      <c r="AF123" s="45"/>
      <c r="AG123" s="45"/>
      <c r="AH123" s="46"/>
      <c r="AI123" s="41" t="s">
        <v>5</v>
      </c>
      <c r="AJ123" s="42"/>
      <c r="AK123" s="42"/>
      <c r="AL123" s="42"/>
      <c r="AM123" s="43"/>
      <c r="AN123" s="41" t="s">
        <v>4</v>
      </c>
      <c r="AO123" s="42"/>
      <c r="AP123" s="42"/>
      <c r="AQ123" s="42"/>
      <c r="AR123" s="43"/>
      <c r="AS123" s="41" t="s">
        <v>3</v>
      </c>
      <c r="AT123" s="42"/>
      <c r="AU123" s="42"/>
      <c r="AV123" s="42"/>
      <c r="AW123" s="43"/>
      <c r="AX123" s="44" t="s">
        <v>116</v>
      </c>
      <c r="AY123" s="45"/>
      <c r="AZ123" s="45"/>
      <c r="BA123" s="46"/>
      <c r="BB123" s="41" t="s">
        <v>96</v>
      </c>
      <c r="BC123" s="42"/>
      <c r="BD123" s="42"/>
      <c r="BE123" s="42"/>
      <c r="BF123" s="43"/>
      <c r="BG123" s="41" t="s">
        <v>4</v>
      </c>
      <c r="BH123" s="42"/>
      <c r="BI123" s="42"/>
      <c r="BJ123" s="42"/>
      <c r="BK123" s="43"/>
      <c r="BL123" s="55" t="s">
        <v>3</v>
      </c>
      <c r="BM123" s="55"/>
      <c r="BN123" s="55"/>
      <c r="BO123" s="55"/>
      <c r="BP123" s="55"/>
      <c r="BQ123" s="97" t="s">
        <v>116</v>
      </c>
      <c r="BR123" s="97"/>
      <c r="BS123" s="97"/>
      <c r="BT123" s="97"/>
      <c r="BU123" s="41" t="s">
        <v>97</v>
      </c>
      <c r="BV123" s="42"/>
      <c r="BW123" s="42"/>
      <c r="BX123" s="42"/>
      <c r="BY123" s="43"/>
    </row>
    <row r="124" spans="1:79" ht="15" customHeight="1" x14ac:dyDescent="0.2">
      <c r="A124" s="41">
        <v>1</v>
      </c>
      <c r="B124" s="42"/>
      <c r="C124" s="42"/>
      <c r="D124" s="41">
        <v>2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3"/>
      <c r="U124" s="41">
        <v>3</v>
      </c>
      <c r="V124" s="42"/>
      <c r="W124" s="42"/>
      <c r="X124" s="42"/>
      <c r="Y124" s="43"/>
      <c r="Z124" s="41">
        <v>4</v>
      </c>
      <c r="AA124" s="42"/>
      <c r="AB124" s="42"/>
      <c r="AC124" s="42"/>
      <c r="AD124" s="43"/>
      <c r="AE124" s="41">
        <v>5</v>
      </c>
      <c r="AF124" s="42"/>
      <c r="AG124" s="42"/>
      <c r="AH124" s="43"/>
      <c r="AI124" s="41">
        <v>6</v>
      </c>
      <c r="AJ124" s="42"/>
      <c r="AK124" s="42"/>
      <c r="AL124" s="42"/>
      <c r="AM124" s="43"/>
      <c r="AN124" s="41">
        <v>7</v>
      </c>
      <c r="AO124" s="42"/>
      <c r="AP124" s="42"/>
      <c r="AQ124" s="42"/>
      <c r="AR124" s="43"/>
      <c r="AS124" s="41">
        <v>8</v>
      </c>
      <c r="AT124" s="42"/>
      <c r="AU124" s="42"/>
      <c r="AV124" s="42"/>
      <c r="AW124" s="43"/>
      <c r="AX124" s="55">
        <v>9</v>
      </c>
      <c r="AY124" s="55"/>
      <c r="AZ124" s="55"/>
      <c r="BA124" s="55"/>
      <c r="BB124" s="41">
        <v>10</v>
      </c>
      <c r="BC124" s="42"/>
      <c r="BD124" s="42"/>
      <c r="BE124" s="42"/>
      <c r="BF124" s="43"/>
      <c r="BG124" s="41">
        <v>11</v>
      </c>
      <c r="BH124" s="42"/>
      <c r="BI124" s="42"/>
      <c r="BJ124" s="42"/>
      <c r="BK124" s="43"/>
      <c r="BL124" s="55">
        <v>12</v>
      </c>
      <c r="BM124" s="55"/>
      <c r="BN124" s="55"/>
      <c r="BO124" s="55"/>
      <c r="BP124" s="55"/>
      <c r="BQ124" s="41">
        <v>13</v>
      </c>
      <c r="BR124" s="42"/>
      <c r="BS124" s="42"/>
      <c r="BT124" s="43"/>
      <c r="BU124" s="41">
        <v>14</v>
      </c>
      <c r="BV124" s="42"/>
      <c r="BW124" s="42"/>
      <c r="BX124" s="42"/>
      <c r="BY124" s="43"/>
    </row>
    <row r="125" spans="1:79" s="1" customFormat="1" ht="14.25" hidden="1" customHeight="1" x14ac:dyDescent="0.2">
      <c r="A125" s="72" t="s">
        <v>69</v>
      </c>
      <c r="B125" s="73"/>
      <c r="C125" s="73"/>
      <c r="D125" s="72" t="s">
        <v>57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4"/>
      <c r="U125" s="79" t="s">
        <v>65</v>
      </c>
      <c r="V125" s="79"/>
      <c r="W125" s="79"/>
      <c r="X125" s="79"/>
      <c r="Y125" s="79"/>
      <c r="Z125" s="79" t="s">
        <v>66</v>
      </c>
      <c r="AA125" s="79"/>
      <c r="AB125" s="79"/>
      <c r="AC125" s="79"/>
      <c r="AD125" s="79"/>
      <c r="AE125" s="79" t="s">
        <v>91</v>
      </c>
      <c r="AF125" s="79"/>
      <c r="AG125" s="79"/>
      <c r="AH125" s="79"/>
      <c r="AI125" s="87" t="s">
        <v>170</v>
      </c>
      <c r="AJ125" s="87"/>
      <c r="AK125" s="87"/>
      <c r="AL125" s="87"/>
      <c r="AM125" s="87"/>
      <c r="AN125" s="79" t="s">
        <v>67</v>
      </c>
      <c r="AO125" s="79"/>
      <c r="AP125" s="79"/>
      <c r="AQ125" s="79"/>
      <c r="AR125" s="79"/>
      <c r="AS125" s="79" t="s">
        <v>68</v>
      </c>
      <c r="AT125" s="79"/>
      <c r="AU125" s="79"/>
      <c r="AV125" s="79"/>
      <c r="AW125" s="79"/>
      <c r="AX125" s="79" t="s">
        <v>92</v>
      </c>
      <c r="AY125" s="79"/>
      <c r="AZ125" s="79"/>
      <c r="BA125" s="79"/>
      <c r="BB125" s="87" t="s">
        <v>170</v>
      </c>
      <c r="BC125" s="87"/>
      <c r="BD125" s="87"/>
      <c r="BE125" s="87"/>
      <c r="BF125" s="87"/>
      <c r="BG125" s="79" t="s">
        <v>58</v>
      </c>
      <c r="BH125" s="79"/>
      <c r="BI125" s="79"/>
      <c r="BJ125" s="79"/>
      <c r="BK125" s="79"/>
      <c r="BL125" s="79" t="s">
        <v>59</v>
      </c>
      <c r="BM125" s="79"/>
      <c r="BN125" s="79"/>
      <c r="BO125" s="79"/>
      <c r="BP125" s="79"/>
      <c r="BQ125" s="79" t="s">
        <v>93</v>
      </c>
      <c r="BR125" s="79"/>
      <c r="BS125" s="79"/>
      <c r="BT125" s="79"/>
      <c r="BU125" s="87" t="s">
        <v>170</v>
      </c>
      <c r="BV125" s="87"/>
      <c r="BW125" s="87"/>
      <c r="BX125" s="87"/>
      <c r="BY125" s="87"/>
      <c r="CA125" t="s">
        <v>33</v>
      </c>
    </row>
    <row r="126" spans="1:79" s="25" customFormat="1" ht="12.75" customHeight="1" x14ac:dyDescent="0.2">
      <c r="A126" s="59">
        <v>1</v>
      </c>
      <c r="B126" s="60"/>
      <c r="C126" s="60"/>
      <c r="D126" s="62" t="s">
        <v>195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66">
        <v>3544171.71</v>
      </c>
      <c r="V126" s="67"/>
      <c r="W126" s="67"/>
      <c r="X126" s="67"/>
      <c r="Y126" s="68"/>
      <c r="Z126" s="66">
        <v>4180</v>
      </c>
      <c r="AA126" s="67"/>
      <c r="AB126" s="67"/>
      <c r="AC126" s="67"/>
      <c r="AD126" s="68"/>
      <c r="AE126" s="66">
        <v>0</v>
      </c>
      <c r="AF126" s="67"/>
      <c r="AG126" s="67"/>
      <c r="AH126" s="68"/>
      <c r="AI126" s="66">
        <f>IF(ISNUMBER(U126),U126,0)+IF(ISNUMBER(Z126),Z126,0)</f>
        <v>3548351.71</v>
      </c>
      <c r="AJ126" s="67"/>
      <c r="AK126" s="67"/>
      <c r="AL126" s="67"/>
      <c r="AM126" s="68"/>
      <c r="AN126" s="69">
        <v>4415729</v>
      </c>
      <c r="AO126" s="70"/>
      <c r="AP126" s="70"/>
      <c r="AQ126" s="70"/>
      <c r="AR126" s="71"/>
      <c r="AS126" s="69">
        <v>14174</v>
      </c>
      <c r="AT126" s="70"/>
      <c r="AU126" s="70"/>
      <c r="AV126" s="70"/>
      <c r="AW126" s="71"/>
      <c r="AX126" s="69">
        <v>0</v>
      </c>
      <c r="AY126" s="70"/>
      <c r="AZ126" s="70"/>
      <c r="BA126" s="71"/>
      <c r="BB126" s="69">
        <f>IF(ISNUMBER(AN126),AN126,0)+IF(ISNUMBER(AS126),AS126,0)</f>
        <v>4429903</v>
      </c>
      <c r="BC126" s="70"/>
      <c r="BD126" s="70"/>
      <c r="BE126" s="70"/>
      <c r="BF126" s="71"/>
      <c r="BG126" s="69">
        <v>5012447</v>
      </c>
      <c r="BH126" s="70"/>
      <c r="BI126" s="70"/>
      <c r="BJ126" s="70"/>
      <c r="BK126" s="71"/>
      <c r="BL126" s="69">
        <v>14908</v>
      </c>
      <c r="BM126" s="70"/>
      <c r="BN126" s="70"/>
      <c r="BO126" s="70"/>
      <c r="BP126" s="71"/>
      <c r="BQ126" s="69">
        <v>0</v>
      </c>
      <c r="BR126" s="70"/>
      <c r="BS126" s="70"/>
      <c r="BT126" s="71"/>
      <c r="BU126" s="69">
        <f>IF(ISNUMBER(BG126),BG126,0)+IF(ISNUMBER(BL126),BL126,0)</f>
        <v>5027355</v>
      </c>
      <c r="BV126" s="70"/>
      <c r="BW126" s="70"/>
      <c r="BX126" s="70"/>
      <c r="BY126" s="71"/>
      <c r="CA126" s="25" t="s">
        <v>34</v>
      </c>
    </row>
    <row r="127" spans="1:79" s="6" customFormat="1" ht="12.75" customHeight="1" x14ac:dyDescent="0.2">
      <c r="A127" s="91"/>
      <c r="B127" s="92"/>
      <c r="C127" s="92"/>
      <c r="D127" s="116" t="s">
        <v>147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8"/>
      <c r="U127" s="138">
        <v>3544171.71</v>
      </c>
      <c r="V127" s="139"/>
      <c r="W127" s="139"/>
      <c r="X127" s="139"/>
      <c r="Y127" s="140"/>
      <c r="Z127" s="138">
        <v>4180</v>
      </c>
      <c r="AA127" s="139"/>
      <c r="AB127" s="139"/>
      <c r="AC127" s="139"/>
      <c r="AD127" s="140"/>
      <c r="AE127" s="138">
        <v>0</v>
      </c>
      <c r="AF127" s="139"/>
      <c r="AG127" s="139"/>
      <c r="AH127" s="140"/>
      <c r="AI127" s="138">
        <f>IF(ISNUMBER(U127),U127,0)+IF(ISNUMBER(Z127),Z127,0)</f>
        <v>3548351.71</v>
      </c>
      <c r="AJ127" s="139"/>
      <c r="AK127" s="139"/>
      <c r="AL127" s="139"/>
      <c r="AM127" s="140"/>
      <c r="AN127" s="88">
        <v>4415729</v>
      </c>
      <c r="AO127" s="89"/>
      <c r="AP127" s="89"/>
      <c r="AQ127" s="89"/>
      <c r="AR127" s="90"/>
      <c r="AS127" s="88">
        <v>14174</v>
      </c>
      <c r="AT127" s="89"/>
      <c r="AU127" s="89"/>
      <c r="AV127" s="89"/>
      <c r="AW127" s="90"/>
      <c r="AX127" s="88">
        <v>0</v>
      </c>
      <c r="AY127" s="89"/>
      <c r="AZ127" s="89"/>
      <c r="BA127" s="90"/>
      <c r="BB127" s="88">
        <f>IF(ISNUMBER(AN127),AN127,0)+IF(ISNUMBER(AS127),AS127,0)</f>
        <v>4429903</v>
      </c>
      <c r="BC127" s="89"/>
      <c r="BD127" s="89"/>
      <c r="BE127" s="89"/>
      <c r="BF127" s="90"/>
      <c r="BG127" s="88">
        <v>5012447</v>
      </c>
      <c r="BH127" s="89"/>
      <c r="BI127" s="89"/>
      <c r="BJ127" s="89"/>
      <c r="BK127" s="90"/>
      <c r="BL127" s="88">
        <v>14908</v>
      </c>
      <c r="BM127" s="89"/>
      <c r="BN127" s="89"/>
      <c r="BO127" s="89"/>
      <c r="BP127" s="90"/>
      <c r="BQ127" s="88">
        <v>0</v>
      </c>
      <c r="BR127" s="89"/>
      <c r="BS127" s="89"/>
      <c r="BT127" s="90"/>
      <c r="BU127" s="88">
        <f>IF(ISNUMBER(BG127),BG127,0)+IF(ISNUMBER(BL127),BL127,0)</f>
        <v>5027355</v>
      </c>
      <c r="BV127" s="89"/>
      <c r="BW127" s="89"/>
      <c r="BX127" s="89"/>
      <c r="BY127" s="90"/>
    </row>
    <row r="129" spans="1:79" ht="14.25" customHeight="1" x14ac:dyDescent="0.2">
      <c r="A129" s="34" t="s">
        <v>277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1:79" ht="15" customHeight="1" x14ac:dyDescent="0.2">
      <c r="A130" s="102" t="s">
        <v>247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</row>
    <row r="131" spans="1:79" ht="23.1" customHeight="1" x14ac:dyDescent="0.2">
      <c r="A131" s="49" t="s">
        <v>6</v>
      </c>
      <c r="B131" s="50"/>
      <c r="C131" s="50"/>
      <c r="D131" s="49" t="s">
        <v>121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1"/>
      <c r="U131" s="55" t="s">
        <v>269</v>
      </c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 t="s">
        <v>274</v>
      </c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</row>
    <row r="132" spans="1:79" ht="54" customHeight="1" x14ac:dyDescent="0.2">
      <c r="A132" s="52"/>
      <c r="B132" s="53"/>
      <c r="C132" s="53"/>
      <c r="D132" s="5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4"/>
      <c r="U132" s="41" t="s">
        <v>4</v>
      </c>
      <c r="V132" s="42"/>
      <c r="W132" s="42"/>
      <c r="X132" s="42"/>
      <c r="Y132" s="43"/>
      <c r="Z132" s="41" t="s">
        <v>3</v>
      </c>
      <c r="AA132" s="42"/>
      <c r="AB132" s="42"/>
      <c r="AC132" s="42"/>
      <c r="AD132" s="43"/>
      <c r="AE132" s="44" t="s">
        <v>116</v>
      </c>
      <c r="AF132" s="45"/>
      <c r="AG132" s="45"/>
      <c r="AH132" s="45"/>
      <c r="AI132" s="46"/>
      <c r="AJ132" s="41" t="s">
        <v>5</v>
      </c>
      <c r="AK132" s="42"/>
      <c r="AL132" s="42"/>
      <c r="AM132" s="42"/>
      <c r="AN132" s="43"/>
      <c r="AO132" s="41" t="s">
        <v>4</v>
      </c>
      <c r="AP132" s="42"/>
      <c r="AQ132" s="42"/>
      <c r="AR132" s="42"/>
      <c r="AS132" s="43"/>
      <c r="AT132" s="41" t="s">
        <v>3</v>
      </c>
      <c r="AU132" s="42"/>
      <c r="AV132" s="42"/>
      <c r="AW132" s="42"/>
      <c r="AX132" s="43"/>
      <c r="AY132" s="44" t="s">
        <v>116</v>
      </c>
      <c r="AZ132" s="45"/>
      <c r="BA132" s="45"/>
      <c r="BB132" s="45"/>
      <c r="BC132" s="46"/>
      <c r="BD132" s="55" t="s">
        <v>96</v>
      </c>
      <c r="BE132" s="55"/>
      <c r="BF132" s="55"/>
      <c r="BG132" s="55"/>
      <c r="BH132" s="55"/>
    </row>
    <row r="133" spans="1:79" ht="15" customHeight="1" x14ac:dyDescent="0.2">
      <c r="A133" s="41" t="s">
        <v>169</v>
      </c>
      <c r="B133" s="42"/>
      <c r="C133" s="42"/>
      <c r="D133" s="41">
        <v>2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3"/>
      <c r="U133" s="41">
        <v>3</v>
      </c>
      <c r="V133" s="42"/>
      <c r="W133" s="42"/>
      <c r="X133" s="42"/>
      <c r="Y133" s="43"/>
      <c r="Z133" s="41">
        <v>4</v>
      </c>
      <c r="AA133" s="42"/>
      <c r="AB133" s="42"/>
      <c r="AC133" s="42"/>
      <c r="AD133" s="43"/>
      <c r="AE133" s="41">
        <v>5</v>
      </c>
      <c r="AF133" s="42"/>
      <c r="AG133" s="42"/>
      <c r="AH133" s="42"/>
      <c r="AI133" s="43"/>
      <c r="AJ133" s="41">
        <v>6</v>
      </c>
      <c r="AK133" s="42"/>
      <c r="AL133" s="42"/>
      <c r="AM133" s="42"/>
      <c r="AN133" s="43"/>
      <c r="AO133" s="41">
        <v>7</v>
      </c>
      <c r="AP133" s="42"/>
      <c r="AQ133" s="42"/>
      <c r="AR133" s="42"/>
      <c r="AS133" s="43"/>
      <c r="AT133" s="41">
        <v>8</v>
      </c>
      <c r="AU133" s="42"/>
      <c r="AV133" s="42"/>
      <c r="AW133" s="42"/>
      <c r="AX133" s="43"/>
      <c r="AY133" s="41">
        <v>9</v>
      </c>
      <c r="AZ133" s="42"/>
      <c r="BA133" s="42"/>
      <c r="BB133" s="42"/>
      <c r="BC133" s="43"/>
      <c r="BD133" s="41">
        <v>10</v>
      </c>
      <c r="BE133" s="42"/>
      <c r="BF133" s="42"/>
      <c r="BG133" s="42"/>
      <c r="BH133" s="43"/>
    </row>
    <row r="134" spans="1:79" s="1" customFormat="1" ht="12.75" hidden="1" customHeight="1" x14ac:dyDescent="0.2">
      <c r="A134" s="72" t="s">
        <v>69</v>
      </c>
      <c r="B134" s="73"/>
      <c r="C134" s="73"/>
      <c r="D134" s="72" t="s">
        <v>57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4"/>
      <c r="U134" s="72" t="s">
        <v>60</v>
      </c>
      <c r="V134" s="73"/>
      <c r="W134" s="73"/>
      <c r="X134" s="73"/>
      <c r="Y134" s="74"/>
      <c r="Z134" s="72" t="s">
        <v>61</v>
      </c>
      <c r="AA134" s="73"/>
      <c r="AB134" s="73"/>
      <c r="AC134" s="73"/>
      <c r="AD134" s="74"/>
      <c r="AE134" s="72" t="s">
        <v>94</v>
      </c>
      <c r="AF134" s="73"/>
      <c r="AG134" s="73"/>
      <c r="AH134" s="73"/>
      <c r="AI134" s="74"/>
      <c r="AJ134" s="56" t="s">
        <v>171</v>
      </c>
      <c r="AK134" s="57"/>
      <c r="AL134" s="57"/>
      <c r="AM134" s="57"/>
      <c r="AN134" s="58"/>
      <c r="AO134" s="72" t="s">
        <v>62</v>
      </c>
      <c r="AP134" s="73"/>
      <c r="AQ134" s="73"/>
      <c r="AR134" s="73"/>
      <c r="AS134" s="74"/>
      <c r="AT134" s="72" t="s">
        <v>63</v>
      </c>
      <c r="AU134" s="73"/>
      <c r="AV134" s="73"/>
      <c r="AW134" s="73"/>
      <c r="AX134" s="74"/>
      <c r="AY134" s="72" t="s">
        <v>95</v>
      </c>
      <c r="AZ134" s="73"/>
      <c r="BA134" s="73"/>
      <c r="BB134" s="73"/>
      <c r="BC134" s="74"/>
      <c r="BD134" s="87" t="s">
        <v>171</v>
      </c>
      <c r="BE134" s="87"/>
      <c r="BF134" s="87"/>
      <c r="BG134" s="87"/>
      <c r="BH134" s="87"/>
      <c r="CA134" s="1" t="s">
        <v>35</v>
      </c>
    </row>
    <row r="135" spans="1:79" s="25" customFormat="1" ht="12.75" customHeight="1" x14ac:dyDescent="0.2">
      <c r="A135" s="59">
        <v>1</v>
      </c>
      <c r="B135" s="60"/>
      <c r="C135" s="60"/>
      <c r="D135" s="62" t="s">
        <v>195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  <c r="U135" s="69">
        <v>5408662</v>
      </c>
      <c r="V135" s="70"/>
      <c r="W135" s="70"/>
      <c r="X135" s="70"/>
      <c r="Y135" s="71"/>
      <c r="Z135" s="69">
        <v>15206</v>
      </c>
      <c r="AA135" s="70"/>
      <c r="AB135" s="70"/>
      <c r="AC135" s="70"/>
      <c r="AD135" s="71"/>
      <c r="AE135" s="80">
        <v>0</v>
      </c>
      <c r="AF135" s="80"/>
      <c r="AG135" s="80"/>
      <c r="AH135" s="80"/>
      <c r="AI135" s="80"/>
      <c r="AJ135" s="103">
        <f>IF(ISNUMBER(U135),U135,0)+IF(ISNUMBER(Z135),Z135,0)</f>
        <v>5423868</v>
      </c>
      <c r="AK135" s="103"/>
      <c r="AL135" s="103"/>
      <c r="AM135" s="103"/>
      <c r="AN135" s="103"/>
      <c r="AO135" s="80">
        <v>5795855</v>
      </c>
      <c r="AP135" s="80"/>
      <c r="AQ135" s="80"/>
      <c r="AR135" s="80"/>
      <c r="AS135" s="80"/>
      <c r="AT135" s="103">
        <v>15510</v>
      </c>
      <c r="AU135" s="103"/>
      <c r="AV135" s="103"/>
      <c r="AW135" s="103"/>
      <c r="AX135" s="103"/>
      <c r="AY135" s="80">
        <v>0</v>
      </c>
      <c r="AZ135" s="80"/>
      <c r="BA135" s="80"/>
      <c r="BB135" s="80"/>
      <c r="BC135" s="80"/>
      <c r="BD135" s="103">
        <f>IF(ISNUMBER(AO135),AO135,0)+IF(ISNUMBER(AT135),AT135,0)</f>
        <v>5811365</v>
      </c>
      <c r="BE135" s="103"/>
      <c r="BF135" s="103"/>
      <c r="BG135" s="103"/>
      <c r="BH135" s="103"/>
      <c r="CA135" s="25" t="s">
        <v>36</v>
      </c>
    </row>
    <row r="136" spans="1:79" s="6" customFormat="1" ht="12.75" customHeight="1" x14ac:dyDescent="0.2">
      <c r="A136" s="91"/>
      <c r="B136" s="92"/>
      <c r="C136" s="92"/>
      <c r="D136" s="116" t="s">
        <v>147</v>
      </c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8"/>
      <c r="U136" s="88">
        <v>5408662</v>
      </c>
      <c r="V136" s="89"/>
      <c r="W136" s="89"/>
      <c r="X136" s="89"/>
      <c r="Y136" s="90"/>
      <c r="Z136" s="88">
        <v>15206</v>
      </c>
      <c r="AA136" s="89"/>
      <c r="AB136" s="89"/>
      <c r="AC136" s="89"/>
      <c r="AD136" s="90"/>
      <c r="AE136" s="101">
        <v>0</v>
      </c>
      <c r="AF136" s="101"/>
      <c r="AG136" s="101"/>
      <c r="AH136" s="101"/>
      <c r="AI136" s="101"/>
      <c r="AJ136" s="104">
        <f>IF(ISNUMBER(U136),U136,0)+IF(ISNUMBER(Z136),Z136,0)</f>
        <v>5423868</v>
      </c>
      <c r="AK136" s="104"/>
      <c r="AL136" s="104"/>
      <c r="AM136" s="104"/>
      <c r="AN136" s="104"/>
      <c r="AO136" s="101">
        <v>5795855</v>
      </c>
      <c r="AP136" s="101"/>
      <c r="AQ136" s="101"/>
      <c r="AR136" s="101"/>
      <c r="AS136" s="101"/>
      <c r="AT136" s="104">
        <v>15510</v>
      </c>
      <c r="AU136" s="104"/>
      <c r="AV136" s="104"/>
      <c r="AW136" s="104"/>
      <c r="AX136" s="104"/>
      <c r="AY136" s="101">
        <v>0</v>
      </c>
      <c r="AZ136" s="101"/>
      <c r="BA136" s="101"/>
      <c r="BB136" s="101"/>
      <c r="BC136" s="101"/>
      <c r="BD136" s="104">
        <f>IF(ISNUMBER(AO136),AO136,0)+IF(ISNUMBER(AT136),AT136,0)</f>
        <v>5811365</v>
      </c>
      <c r="BE136" s="104"/>
      <c r="BF136" s="104"/>
      <c r="BG136" s="104"/>
      <c r="BH136" s="104"/>
    </row>
    <row r="137" spans="1:79" s="5" customFormat="1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 x14ac:dyDescent="0.2">
      <c r="A139" s="34" t="s">
        <v>152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</row>
    <row r="140" spans="1:79" ht="14.25" customHeight="1" x14ac:dyDescent="0.2">
      <c r="A140" s="34" t="s">
        <v>263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</row>
    <row r="141" spans="1:79" ht="23.1" customHeight="1" x14ac:dyDescent="0.2">
      <c r="A141" s="49" t="s">
        <v>6</v>
      </c>
      <c r="B141" s="50"/>
      <c r="C141" s="50"/>
      <c r="D141" s="55" t="s">
        <v>9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 t="s">
        <v>8</v>
      </c>
      <c r="R141" s="55"/>
      <c r="S141" s="55"/>
      <c r="T141" s="55"/>
      <c r="U141" s="55"/>
      <c r="V141" s="55" t="s">
        <v>7</v>
      </c>
      <c r="W141" s="55"/>
      <c r="X141" s="55"/>
      <c r="Y141" s="55"/>
      <c r="Z141" s="55"/>
      <c r="AA141" s="55"/>
      <c r="AB141" s="55"/>
      <c r="AC141" s="55"/>
      <c r="AD141" s="55"/>
      <c r="AE141" s="55"/>
      <c r="AF141" s="41" t="s">
        <v>248</v>
      </c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3"/>
      <c r="AU141" s="41" t="s">
        <v>251</v>
      </c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3"/>
      <c r="BJ141" s="41" t="s">
        <v>259</v>
      </c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3"/>
    </row>
    <row r="142" spans="1:79" ht="32.25" customHeight="1" x14ac:dyDescent="0.2">
      <c r="A142" s="52"/>
      <c r="B142" s="53"/>
      <c r="C142" s="53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 t="s">
        <v>4</v>
      </c>
      <c r="AG142" s="55"/>
      <c r="AH142" s="55"/>
      <c r="AI142" s="55"/>
      <c r="AJ142" s="55"/>
      <c r="AK142" s="55" t="s">
        <v>3</v>
      </c>
      <c r="AL142" s="55"/>
      <c r="AM142" s="55"/>
      <c r="AN142" s="55"/>
      <c r="AO142" s="55"/>
      <c r="AP142" s="55" t="s">
        <v>123</v>
      </c>
      <c r="AQ142" s="55"/>
      <c r="AR142" s="55"/>
      <c r="AS142" s="55"/>
      <c r="AT142" s="55"/>
      <c r="AU142" s="55" t="s">
        <v>4</v>
      </c>
      <c r="AV142" s="55"/>
      <c r="AW142" s="55"/>
      <c r="AX142" s="55"/>
      <c r="AY142" s="55"/>
      <c r="AZ142" s="55" t="s">
        <v>3</v>
      </c>
      <c r="BA142" s="55"/>
      <c r="BB142" s="55"/>
      <c r="BC142" s="55"/>
      <c r="BD142" s="55"/>
      <c r="BE142" s="55" t="s">
        <v>90</v>
      </c>
      <c r="BF142" s="55"/>
      <c r="BG142" s="55"/>
      <c r="BH142" s="55"/>
      <c r="BI142" s="55"/>
      <c r="BJ142" s="55" t="s">
        <v>4</v>
      </c>
      <c r="BK142" s="55"/>
      <c r="BL142" s="55"/>
      <c r="BM142" s="55"/>
      <c r="BN142" s="55"/>
      <c r="BO142" s="55" t="s">
        <v>3</v>
      </c>
      <c r="BP142" s="55"/>
      <c r="BQ142" s="55"/>
      <c r="BR142" s="55"/>
      <c r="BS142" s="55"/>
      <c r="BT142" s="55" t="s">
        <v>97</v>
      </c>
      <c r="BU142" s="55"/>
      <c r="BV142" s="55"/>
      <c r="BW142" s="55"/>
      <c r="BX142" s="55"/>
    </row>
    <row r="143" spans="1:79" ht="15" customHeight="1" x14ac:dyDescent="0.2">
      <c r="A143" s="41">
        <v>1</v>
      </c>
      <c r="B143" s="42"/>
      <c r="C143" s="42"/>
      <c r="D143" s="55">
        <v>2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>
        <v>3</v>
      </c>
      <c r="R143" s="55"/>
      <c r="S143" s="55"/>
      <c r="T143" s="55"/>
      <c r="U143" s="55"/>
      <c r="V143" s="55">
        <v>4</v>
      </c>
      <c r="W143" s="55"/>
      <c r="X143" s="55"/>
      <c r="Y143" s="55"/>
      <c r="Z143" s="55"/>
      <c r="AA143" s="55"/>
      <c r="AB143" s="55"/>
      <c r="AC143" s="55"/>
      <c r="AD143" s="55"/>
      <c r="AE143" s="55"/>
      <c r="AF143" s="55">
        <v>5</v>
      </c>
      <c r="AG143" s="55"/>
      <c r="AH143" s="55"/>
      <c r="AI143" s="55"/>
      <c r="AJ143" s="55"/>
      <c r="AK143" s="55">
        <v>6</v>
      </c>
      <c r="AL143" s="55"/>
      <c r="AM143" s="55"/>
      <c r="AN143" s="55"/>
      <c r="AO143" s="55"/>
      <c r="AP143" s="55">
        <v>7</v>
      </c>
      <c r="AQ143" s="55"/>
      <c r="AR143" s="55"/>
      <c r="AS143" s="55"/>
      <c r="AT143" s="55"/>
      <c r="AU143" s="55">
        <v>8</v>
      </c>
      <c r="AV143" s="55"/>
      <c r="AW143" s="55"/>
      <c r="AX143" s="55"/>
      <c r="AY143" s="55"/>
      <c r="AZ143" s="55">
        <v>9</v>
      </c>
      <c r="BA143" s="55"/>
      <c r="BB143" s="55"/>
      <c r="BC143" s="55"/>
      <c r="BD143" s="55"/>
      <c r="BE143" s="55">
        <v>10</v>
      </c>
      <c r="BF143" s="55"/>
      <c r="BG143" s="55"/>
      <c r="BH143" s="55"/>
      <c r="BI143" s="55"/>
      <c r="BJ143" s="55">
        <v>11</v>
      </c>
      <c r="BK143" s="55"/>
      <c r="BL143" s="55"/>
      <c r="BM143" s="55"/>
      <c r="BN143" s="55"/>
      <c r="BO143" s="55">
        <v>12</v>
      </c>
      <c r="BP143" s="55"/>
      <c r="BQ143" s="55"/>
      <c r="BR143" s="55"/>
      <c r="BS143" s="55"/>
      <c r="BT143" s="55">
        <v>13</v>
      </c>
      <c r="BU143" s="55"/>
      <c r="BV143" s="55"/>
      <c r="BW143" s="55"/>
      <c r="BX143" s="55"/>
    </row>
    <row r="144" spans="1:79" ht="10.5" hidden="1" customHeight="1" x14ac:dyDescent="0.2">
      <c r="A144" s="72" t="s">
        <v>154</v>
      </c>
      <c r="B144" s="73"/>
      <c r="C144" s="73"/>
      <c r="D144" s="55" t="s">
        <v>57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 t="s">
        <v>70</v>
      </c>
      <c r="R144" s="55"/>
      <c r="S144" s="55"/>
      <c r="T144" s="55"/>
      <c r="U144" s="55"/>
      <c r="V144" s="55" t="s">
        <v>71</v>
      </c>
      <c r="W144" s="55"/>
      <c r="X144" s="55"/>
      <c r="Y144" s="55"/>
      <c r="Z144" s="55"/>
      <c r="AA144" s="55"/>
      <c r="AB144" s="55"/>
      <c r="AC144" s="55"/>
      <c r="AD144" s="55"/>
      <c r="AE144" s="55"/>
      <c r="AF144" s="79" t="s">
        <v>111</v>
      </c>
      <c r="AG144" s="79"/>
      <c r="AH144" s="79"/>
      <c r="AI144" s="79"/>
      <c r="AJ144" s="79"/>
      <c r="AK144" s="105" t="s">
        <v>112</v>
      </c>
      <c r="AL144" s="105"/>
      <c r="AM144" s="105"/>
      <c r="AN144" s="105"/>
      <c r="AO144" s="105"/>
      <c r="AP144" s="87" t="s">
        <v>197</v>
      </c>
      <c r="AQ144" s="87"/>
      <c r="AR144" s="87"/>
      <c r="AS144" s="87"/>
      <c r="AT144" s="87"/>
      <c r="AU144" s="79" t="s">
        <v>113</v>
      </c>
      <c r="AV144" s="79"/>
      <c r="AW144" s="79"/>
      <c r="AX144" s="79"/>
      <c r="AY144" s="79"/>
      <c r="AZ144" s="105" t="s">
        <v>114</v>
      </c>
      <c r="BA144" s="105"/>
      <c r="BB144" s="105"/>
      <c r="BC144" s="105"/>
      <c r="BD144" s="105"/>
      <c r="BE144" s="87" t="s">
        <v>197</v>
      </c>
      <c r="BF144" s="87"/>
      <c r="BG144" s="87"/>
      <c r="BH144" s="87"/>
      <c r="BI144" s="87"/>
      <c r="BJ144" s="79" t="s">
        <v>105</v>
      </c>
      <c r="BK144" s="79"/>
      <c r="BL144" s="79"/>
      <c r="BM144" s="79"/>
      <c r="BN144" s="79"/>
      <c r="BO144" s="105" t="s">
        <v>106</v>
      </c>
      <c r="BP144" s="105"/>
      <c r="BQ144" s="105"/>
      <c r="BR144" s="105"/>
      <c r="BS144" s="105"/>
      <c r="BT144" s="87" t="s">
        <v>197</v>
      </c>
      <c r="BU144" s="87"/>
      <c r="BV144" s="87"/>
      <c r="BW144" s="87"/>
      <c r="BX144" s="87"/>
      <c r="CA144" t="s">
        <v>37</v>
      </c>
    </row>
    <row r="145" spans="1:79" s="6" customFormat="1" ht="15" customHeight="1" x14ac:dyDescent="0.2">
      <c r="A145" s="91">
        <v>0</v>
      </c>
      <c r="B145" s="92"/>
      <c r="C145" s="92"/>
      <c r="D145" s="107" t="s">
        <v>196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CA145" s="6" t="s">
        <v>38</v>
      </c>
    </row>
    <row r="146" spans="1:79" s="25" customFormat="1" ht="15" customHeight="1" x14ac:dyDescent="0.2">
      <c r="A146" s="59">
        <v>1</v>
      </c>
      <c r="B146" s="60"/>
      <c r="C146" s="60"/>
      <c r="D146" s="109" t="s">
        <v>198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55" t="s">
        <v>199</v>
      </c>
      <c r="R146" s="55"/>
      <c r="S146" s="55"/>
      <c r="T146" s="55"/>
      <c r="U146" s="55"/>
      <c r="V146" s="55" t="s">
        <v>200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108">
        <v>21</v>
      </c>
      <c r="AG146" s="108"/>
      <c r="AH146" s="108"/>
      <c r="AI146" s="108"/>
      <c r="AJ146" s="108"/>
      <c r="AK146" s="108">
        <v>0</v>
      </c>
      <c r="AL146" s="108"/>
      <c r="AM146" s="108"/>
      <c r="AN146" s="108"/>
      <c r="AO146" s="108"/>
      <c r="AP146" s="108">
        <v>21</v>
      </c>
      <c r="AQ146" s="108"/>
      <c r="AR146" s="108"/>
      <c r="AS146" s="108"/>
      <c r="AT146" s="108"/>
      <c r="AU146" s="108">
        <v>21</v>
      </c>
      <c r="AV146" s="108"/>
      <c r="AW146" s="108"/>
      <c r="AX146" s="108"/>
      <c r="AY146" s="108"/>
      <c r="AZ146" s="108">
        <v>0</v>
      </c>
      <c r="BA146" s="108"/>
      <c r="BB146" s="108"/>
      <c r="BC146" s="108"/>
      <c r="BD146" s="108"/>
      <c r="BE146" s="108">
        <v>21</v>
      </c>
      <c r="BF146" s="108"/>
      <c r="BG146" s="108"/>
      <c r="BH146" s="108"/>
      <c r="BI146" s="108"/>
      <c r="BJ146" s="108">
        <v>21</v>
      </c>
      <c r="BK146" s="108"/>
      <c r="BL146" s="108"/>
      <c r="BM146" s="108"/>
      <c r="BN146" s="108"/>
      <c r="BO146" s="108">
        <v>0</v>
      </c>
      <c r="BP146" s="108"/>
      <c r="BQ146" s="108"/>
      <c r="BR146" s="108"/>
      <c r="BS146" s="108"/>
      <c r="BT146" s="108">
        <v>21</v>
      </c>
      <c r="BU146" s="108"/>
      <c r="BV146" s="108"/>
      <c r="BW146" s="108"/>
      <c r="BX146" s="108"/>
    </row>
    <row r="147" spans="1:79" s="25" customFormat="1" ht="30" customHeight="1" x14ac:dyDescent="0.2">
      <c r="A147" s="59">
        <v>2</v>
      </c>
      <c r="B147" s="60"/>
      <c r="C147" s="60"/>
      <c r="D147" s="109" t="s">
        <v>201</v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4"/>
      <c r="Q147" s="55" t="s">
        <v>199</v>
      </c>
      <c r="R147" s="55"/>
      <c r="S147" s="55"/>
      <c r="T147" s="55"/>
      <c r="U147" s="55"/>
      <c r="V147" s="55" t="s">
        <v>202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108">
        <v>25.5</v>
      </c>
      <c r="AG147" s="108"/>
      <c r="AH147" s="108"/>
      <c r="AI147" s="108"/>
      <c r="AJ147" s="108"/>
      <c r="AK147" s="108">
        <v>0</v>
      </c>
      <c r="AL147" s="108"/>
      <c r="AM147" s="108"/>
      <c r="AN147" s="108"/>
      <c r="AO147" s="108"/>
      <c r="AP147" s="108">
        <v>25.5</v>
      </c>
      <c r="AQ147" s="108"/>
      <c r="AR147" s="108"/>
      <c r="AS147" s="108"/>
      <c r="AT147" s="108"/>
      <c r="AU147" s="108">
        <v>29</v>
      </c>
      <c r="AV147" s="108"/>
      <c r="AW147" s="108"/>
      <c r="AX147" s="108"/>
      <c r="AY147" s="108"/>
      <c r="AZ147" s="108">
        <v>0</v>
      </c>
      <c r="BA147" s="108"/>
      <c r="BB147" s="108"/>
      <c r="BC147" s="108"/>
      <c r="BD147" s="108"/>
      <c r="BE147" s="108">
        <v>29</v>
      </c>
      <c r="BF147" s="108"/>
      <c r="BG147" s="108"/>
      <c r="BH147" s="108"/>
      <c r="BI147" s="108"/>
      <c r="BJ147" s="108">
        <v>29</v>
      </c>
      <c r="BK147" s="108"/>
      <c r="BL147" s="108"/>
      <c r="BM147" s="108"/>
      <c r="BN147" s="108"/>
      <c r="BO147" s="108">
        <v>0</v>
      </c>
      <c r="BP147" s="108"/>
      <c r="BQ147" s="108"/>
      <c r="BR147" s="108"/>
      <c r="BS147" s="108"/>
      <c r="BT147" s="108">
        <v>29</v>
      </c>
      <c r="BU147" s="108"/>
      <c r="BV147" s="108"/>
      <c r="BW147" s="108"/>
      <c r="BX147" s="108"/>
    </row>
    <row r="148" spans="1:79" s="25" customFormat="1" ht="30" customHeight="1" x14ac:dyDescent="0.2">
      <c r="A148" s="59">
        <v>3</v>
      </c>
      <c r="B148" s="60"/>
      <c r="C148" s="60"/>
      <c r="D148" s="109" t="s">
        <v>203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55" t="s">
        <v>199</v>
      </c>
      <c r="R148" s="55"/>
      <c r="S148" s="55"/>
      <c r="T148" s="55"/>
      <c r="U148" s="55"/>
      <c r="V148" s="55" t="s">
        <v>202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108">
        <v>1</v>
      </c>
      <c r="AG148" s="108"/>
      <c r="AH148" s="108"/>
      <c r="AI148" s="108"/>
      <c r="AJ148" s="108"/>
      <c r="AK148" s="108">
        <v>0</v>
      </c>
      <c r="AL148" s="108"/>
      <c r="AM148" s="108"/>
      <c r="AN148" s="108"/>
      <c r="AO148" s="108"/>
      <c r="AP148" s="108">
        <v>1</v>
      </c>
      <c r="AQ148" s="108"/>
      <c r="AR148" s="108"/>
      <c r="AS148" s="108"/>
      <c r="AT148" s="108"/>
      <c r="AU148" s="108">
        <v>1</v>
      </c>
      <c r="AV148" s="108"/>
      <c r="AW148" s="108"/>
      <c r="AX148" s="108"/>
      <c r="AY148" s="108"/>
      <c r="AZ148" s="108">
        <v>0</v>
      </c>
      <c r="BA148" s="108"/>
      <c r="BB148" s="108"/>
      <c r="BC148" s="108"/>
      <c r="BD148" s="108"/>
      <c r="BE148" s="108">
        <v>1</v>
      </c>
      <c r="BF148" s="108"/>
      <c r="BG148" s="108"/>
      <c r="BH148" s="108"/>
      <c r="BI148" s="108"/>
      <c r="BJ148" s="108">
        <v>1</v>
      </c>
      <c r="BK148" s="108"/>
      <c r="BL148" s="108"/>
      <c r="BM148" s="108"/>
      <c r="BN148" s="108"/>
      <c r="BO148" s="108">
        <v>0</v>
      </c>
      <c r="BP148" s="108"/>
      <c r="BQ148" s="108"/>
      <c r="BR148" s="108"/>
      <c r="BS148" s="108"/>
      <c r="BT148" s="108">
        <v>1</v>
      </c>
      <c r="BU148" s="108"/>
      <c r="BV148" s="108"/>
      <c r="BW148" s="108"/>
      <c r="BX148" s="108"/>
    </row>
    <row r="149" spans="1:79" s="25" customFormat="1" ht="30" customHeight="1" x14ac:dyDescent="0.2">
      <c r="A149" s="59">
        <v>4</v>
      </c>
      <c r="B149" s="60"/>
      <c r="C149" s="60"/>
      <c r="D149" s="109" t="s">
        <v>204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55" t="s">
        <v>199</v>
      </c>
      <c r="R149" s="55"/>
      <c r="S149" s="55"/>
      <c r="T149" s="55"/>
      <c r="U149" s="55"/>
      <c r="V149" s="55" t="s">
        <v>202</v>
      </c>
      <c r="W149" s="55"/>
      <c r="X149" s="55"/>
      <c r="Y149" s="55"/>
      <c r="Z149" s="55"/>
      <c r="AA149" s="55"/>
      <c r="AB149" s="55"/>
      <c r="AC149" s="55"/>
      <c r="AD149" s="55"/>
      <c r="AE149" s="55"/>
      <c r="AF149" s="108">
        <v>23.02</v>
      </c>
      <c r="AG149" s="108"/>
      <c r="AH149" s="108"/>
      <c r="AI149" s="108"/>
      <c r="AJ149" s="108"/>
      <c r="AK149" s="108">
        <v>0</v>
      </c>
      <c r="AL149" s="108"/>
      <c r="AM149" s="108"/>
      <c r="AN149" s="108"/>
      <c r="AO149" s="108"/>
      <c r="AP149" s="108">
        <v>23.02</v>
      </c>
      <c r="AQ149" s="108"/>
      <c r="AR149" s="108"/>
      <c r="AS149" s="108"/>
      <c r="AT149" s="108"/>
      <c r="AU149" s="108">
        <v>26.5</v>
      </c>
      <c r="AV149" s="108"/>
      <c r="AW149" s="108"/>
      <c r="AX149" s="108"/>
      <c r="AY149" s="108"/>
      <c r="AZ149" s="108">
        <v>0</v>
      </c>
      <c r="BA149" s="108"/>
      <c r="BB149" s="108"/>
      <c r="BC149" s="108"/>
      <c r="BD149" s="108"/>
      <c r="BE149" s="108">
        <v>26.5</v>
      </c>
      <c r="BF149" s="108"/>
      <c r="BG149" s="108"/>
      <c r="BH149" s="108"/>
      <c r="BI149" s="108"/>
      <c r="BJ149" s="108">
        <v>26.5</v>
      </c>
      <c r="BK149" s="108"/>
      <c r="BL149" s="108"/>
      <c r="BM149" s="108"/>
      <c r="BN149" s="108"/>
      <c r="BO149" s="108">
        <v>0</v>
      </c>
      <c r="BP149" s="108"/>
      <c r="BQ149" s="108"/>
      <c r="BR149" s="108"/>
      <c r="BS149" s="108"/>
      <c r="BT149" s="108">
        <v>26.5</v>
      </c>
      <c r="BU149" s="108"/>
      <c r="BV149" s="108"/>
      <c r="BW149" s="108"/>
      <c r="BX149" s="108"/>
    </row>
    <row r="150" spans="1:79" s="25" customFormat="1" ht="45" customHeight="1" x14ac:dyDescent="0.2">
      <c r="A150" s="59">
        <v>5</v>
      </c>
      <c r="B150" s="60"/>
      <c r="C150" s="60"/>
      <c r="D150" s="109" t="s">
        <v>205</v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4"/>
      <c r="Q150" s="55" t="s">
        <v>199</v>
      </c>
      <c r="R150" s="55"/>
      <c r="S150" s="55"/>
      <c r="T150" s="55"/>
      <c r="U150" s="55"/>
      <c r="V150" s="55" t="s">
        <v>202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108">
        <v>1.5</v>
      </c>
      <c r="AG150" s="108"/>
      <c r="AH150" s="108"/>
      <c r="AI150" s="108"/>
      <c r="AJ150" s="108"/>
      <c r="AK150" s="108">
        <v>0</v>
      </c>
      <c r="AL150" s="108"/>
      <c r="AM150" s="108"/>
      <c r="AN150" s="108"/>
      <c r="AO150" s="108"/>
      <c r="AP150" s="108">
        <v>1.5</v>
      </c>
      <c r="AQ150" s="108"/>
      <c r="AR150" s="108"/>
      <c r="AS150" s="108"/>
      <c r="AT150" s="108"/>
      <c r="AU150" s="108">
        <v>1.5</v>
      </c>
      <c r="AV150" s="108"/>
      <c r="AW150" s="108"/>
      <c r="AX150" s="108"/>
      <c r="AY150" s="108"/>
      <c r="AZ150" s="108">
        <v>0</v>
      </c>
      <c r="BA150" s="108"/>
      <c r="BB150" s="108"/>
      <c r="BC150" s="108"/>
      <c r="BD150" s="108"/>
      <c r="BE150" s="108">
        <v>1.5</v>
      </c>
      <c r="BF150" s="108"/>
      <c r="BG150" s="108"/>
      <c r="BH150" s="108"/>
      <c r="BI150" s="108"/>
      <c r="BJ150" s="108">
        <v>1.5</v>
      </c>
      <c r="BK150" s="108"/>
      <c r="BL150" s="108"/>
      <c r="BM150" s="108"/>
      <c r="BN150" s="108"/>
      <c r="BO150" s="108">
        <v>0</v>
      </c>
      <c r="BP150" s="108"/>
      <c r="BQ150" s="108"/>
      <c r="BR150" s="108"/>
      <c r="BS150" s="108"/>
      <c r="BT150" s="108">
        <v>1.5</v>
      </c>
      <c r="BU150" s="108"/>
      <c r="BV150" s="108"/>
      <c r="BW150" s="108"/>
      <c r="BX150" s="108"/>
    </row>
    <row r="151" spans="1:79" s="6" customFormat="1" ht="15" customHeight="1" x14ac:dyDescent="0.2">
      <c r="A151" s="91">
        <v>0</v>
      </c>
      <c r="B151" s="92"/>
      <c r="C151" s="92"/>
      <c r="D151" s="141" t="s">
        <v>206</v>
      </c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8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</row>
    <row r="152" spans="1:79" s="25" customFormat="1" ht="15" customHeight="1" x14ac:dyDescent="0.2">
      <c r="A152" s="59">
        <v>1</v>
      </c>
      <c r="B152" s="60"/>
      <c r="C152" s="60"/>
      <c r="D152" s="109" t="s">
        <v>207</v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55" t="s">
        <v>208</v>
      </c>
      <c r="R152" s="55"/>
      <c r="S152" s="55"/>
      <c r="T152" s="55"/>
      <c r="U152" s="55"/>
      <c r="V152" s="109" t="s">
        <v>209</v>
      </c>
      <c r="W152" s="63"/>
      <c r="X152" s="63"/>
      <c r="Y152" s="63"/>
      <c r="Z152" s="63"/>
      <c r="AA152" s="63"/>
      <c r="AB152" s="63"/>
      <c r="AC152" s="63"/>
      <c r="AD152" s="63"/>
      <c r="AE152" s="64"/>
      <c r="AF152" s="108">
        <v>10.878</v>
      </c>
      <c r="AG152" s="108"/>
      <c r="AH152" s="108"/>
      <c r="AI152" s="108"/>
      <c r="AJ152" s="108"/>
      <c r="AK152" s="108">
        <v>0</v>
      </c>
      <c r="AL152" s="108"/>
      <c r="AM152" s="108"/>
      <c r="AN152" s="108"/>
      <c r="AO152" s="108"/>
      <c r="AP152" s="108">
        <v>10.878</v>
      </c>
      <c r="AQ152" s="108"/>
      <c r="AR152" s="108"/>
      <c r="AS152" s="108"/>
      <c r="AT152" s="108"/>
      <c r="AU152" s="108">
        <v>11.18</v>
      </c>
      <c r="AV152" s="108"/>
      <c r="AW152" s="108"/>
      <c r="AX152" s="108"/>
      <c r="AY152" s="108"/>
      <c r="AZ152" s="108">
        <v>0</v>
      </c>
      <c r="BA152" s="108"/>
      <c r="BB152" s="108"/>
      <c r="BC152" s="108"/>
      <c r="BD152" s="108"/>
      <c r="BE152" s="108">
        <v>11.18</v>
      </c>
      <c r="BF152" s="108"/>
      <c r="BG152" s="108"/>
      <c r="BH152" s="108"/>
      <c r="BI152" s="108"/>
      <c r="BJ152" s="108">
        <v>11.73</v>
      </c>
      <c r="BK152" s="108"/>
      <c r="BL152" s="108"/>
      <c r="BM152" s="108"/>
      <c r="BN152" s="108"/>
      <c r="BO152" s="108">
        <v>0</v>
      </c>
      <c r="BP152" s="108"/>
      <c r="BQ152" s="108"/>
      <c r="BR152" s="108"/>
      <c r="BS152" s="108"/>
      <c r="BT152" s="108">
        <v>11.73</v>
      </c>
      <c r="BU152" s="108"/>
      <c r="BV152" s="108"/>
      <c r="BW152" s="108"/>
      <c r="BX152" s="108"/>
    </row>
    <row r="153" spans="1:79" s="25" customFormat="1" ht="15" customHeight="1" x14ac:dyDescent="0.2">
      <c r="A153" s="59">
        <v>2</v>
      </c>
      <c r="B153" s="60"/>
      <c r="C153" s="60"/>
      <c r="D153" s="109" t="s">
        <v>210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55" t="s">
        <v>211</v>
      </c>
      <c r="R153" s="55"/>
      <c r="S153" s="55"/>
      <c r="T153" s="55"/>
      <c r="U153" s="55"/>
      <c r="V153" s="109" t="s">
        <v>209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108">
        <v>10.55</v>
      </c>
      <c r="AG153" s="108"/>
      <c r="AH153" s="108"/>
      <c r="AI153" s="108"/>
      <c r="AJ153" s="108"/>
      <c r="AK153" s="108">
        <v>175.25</v>
      </c>
      <c r="AL153" s="108"/>
      <c r="AM153" s="108"/>
      <c r="AN153" s="108"/>
      <c r="AO153" s="108"/>
      <c r="AP153" s="108">
        <v>185.8</v>
      </c>
      <c r="AQ153" s="108"/>
      <c r="AR153" s="108"/>
      <c r="AS153" s="108"/>
      <c r="AT153" s="108"/>
      <c r="AU153" s="108">
        <v>10.55</v>
      </c>
      <c r="AV153" s="108"/>
      <c r="AW153" s="108"/>
      <c r="AX153" s="108"/>
      <c r="AY153" s="108"/>
      <c r="AZ153" s="108">
        <v>176.67</v>
      </c>
      <c r="BA153" s="108"/>
      <c r="BB153" s="108"/>
      <c r="BC153" s="108"/>
      <c r="BD153" s="108"/>
      <c r="BE153" s="108">
        <v>187.22</v>
      </c>
      <c r="BF153" s="108"/>
      <c r="BG153" s="108"/>
      <c r="BH153" s="108"/>
      <c r="BI153" s="108"/>
      <c r="BJ153" s="108">
        <v>0</v>
      </c>
      <c r="BK153" s="108"/>
      <c r="BL153" s="108"/>
      <c r="BM153" s="108"/>
      <c r="BN153" s="108"/>
      <c r="BO153" s="108">
        <v>159.571</v>
      </c>
      <c r="BP153" s="108"/>
      <c r="BQ153" s="108"/>
      <c r="BR153" s="108"/>
      <c r="BS153" s="108"/>
      <c r="BT153" s="108">
        <v>159.571</v>
      </c>
      <c r="BU153" s="108"/>
      <c r="BV153" s="108"/>
      <c r="BW153" s="108"/>
      <c r="BX153" s="108"/>
    </row>
    <row r="154" spans="1:79" s="25" customFormat="1" ht="15" customHeight="1" x14ac:dyDescent="0.2">
      <c r="A154" s="59">
        <v>3</v>
      </c>
      <c r="B154" s="60"/>
      <c r="C154" s="60"/>
      <c r="D154" s="109" t="s">
        <v>212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4"/>
      <c r="Q154" s="55" t="s">
        <v>213</v>
      </c>
      <c r="R154" s="55"/>
      <c r="S154" s="55"/>
      <c r="T154" s="55"/>
      <c r="U154" s="55"/>
      <c r="V154" s="109" t="s">
        <v>209</v>
      </c>
      <c r="W154" s="63"/>
      <c r="X154" s="63"/>
      <c r="Y154" s="63"/>
      <c r="Z154" s="63"/>
      <c r="AA154" s="63"/>
      <c r="AB154" s="63"/>
      <c r="AC154" s="63"/>
      <c r="AD154" s="63"/>
      <c r="AE154" s="64"/>
      <c r="AF154" s="108">
        <v>0.59</v>
      </c>
      <c r="AG154" s="108"/>
      <c r="AH154" s="108"/>
      <c r="AI154" s="108"/>
      <c r="AJ154" s="108"/>
      <c r="AK154" s="108">
        <v>1347.11</v>
      </c>
      <c r="AL154" s="108"/>
      <c r="AM154" s="108"/>
      <c r="AN154" s="108"/>
      <c r="AO154" s="108"/>
      <c r="AP154" s="108">
        <v>1347.6999999999998</v>
      </c>
      <c r="AQ154" s="108"/>
      <c r="AR154" s="108"/>
      <c r="AS154" s="108"/>
      <c r="AT154" s="108"/>
      <c r="AU154" s="108">
        <v>0.59</v>
      </c>
      <c r="AV154" s="108"/>
      <c r="AW154" s="108"/>
      <c r="AX154" s="108"/>
      <c r="AY154" s="108"/>
      <c r="AZ154" s="108">
        <v>1389.03</v>
      </c>
      <c r="BA154" s="108"/>
      <c r="BB154" s="108"/>
      <c r="BC154" s="108"/>
      <c r="BD154" s="108"/>
      <c r="BE154" s="108">
        <v>1389.62</v>
      </c>
      <c r="BF154" s="108"/>
      <c r="BG154" s="108"/>
      <c r="BH154" s="108"/>
      <c r="BI154" s="108"/>
      <c r="BJ154" s="108">
        <v>0</v>
      </c>
      <c r="BK154" s="108"/>
      <c r="BL154" s="108"/>
      <c r="BM154" s="108"/>
      <c r="BN154" s="108"/>
      <c r="BO154" s="108">
        <v>1388.6733099999999</v>
      </c>
      <c r="BP154" s="108"/>
      <c r="BQ154" s="108"/>
      <c r="BR154" s="108"/>
      <c r="BS154" s="108"/>
      <c r="BT154" s="108">
        <v>1388.6733099999999</v>
      </c>
      <c r="BU154" s="108"/>
      <c r="BV154" s="108"/>
      <c r="BW154" s="108"/>
      <c r="BX154" s="108"/>
    </row>
    <row r="155" spans="1:79" s="25" customFormat="1" ht="15" customHeight="1" x14ac:dyDescent="0.2">
      <c r="A155" s="59">
        <v>4</v>
      </c>
      <c r="B155" s="60"/>
      <c r="C155" s="60"/>
      <c r="D155" s="109" t="s">
        <v>214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4"/>
      <c r="Q155" s="55" t="s">
        <v>211</v>
      </c>
      <c r="R155" s="55"/>
      <c r="S155" s="55"/>
      <c r="T155" s="55"/>
      <c r="U155" s="55"/>
      <c r="V155" s="109" t="s">
        <v>209</v>
      </c>
      <c r="W155" s="63"/>
      <c r="X155" s="63"/>
      <c r="Y155" s="63"/>
      <c r="Z155" s="63"/>
      <c r="AA155" s="63"/>
      <c r="AB155" s="63"/>
      <c r="AC155" s="63"/>
      <c r="AD155" s="63"/>
      <c r="AE155" s="64"/>
      <c r="AF155" s="108">
        <v>13.35</v>
      </c>
      <c r="AG155" s="108"/>
      <c r="AH155" s="108"/>
      <c r="AI155" s="108"/>
      <c r="AJ155" s="108"/>
      <c r="AK155" s="108">
        <v>0.25</v>
      </c>
      <c r="AL155" s="108"/>
      <c r="AM155" s="108"/>
      <c r="AN155" s="108"/>
      <c r="AO155" s="108"/>
      <c r="AP155" s="108">
        <v>13.6</v>
      </c>
      <c r="AQ155" s="108"/>
      <c r="AR155" s="108"/>
      <c r="AS155" s="108"/>
      <c r="AT155" s="108"/>
      <c r="AU155" s="108">
        <v>10.55</v>
      </c>
      <c r="AV155" s="108"/>
      <c r="AW155" s="108"/>
      <c r="AX155" s="108"/>
      <c r="AY155" s="108"/>
      <c r="AZ155" s="108">
        <v>5.45</v>
      </c>
      <c r="BA155" s="108"/>
      <c r="BB155" s="108"/>
      <c r="BC155" s="108"/>
      <c r="BD155" s="108"/>
      <c r="BE155" s="108">
        <v>16</v>
      </c>
      <c r="BF155" s="108"/>
      <c r="BG155" s="108"/>
      <c r="BH155" s="108"/>
      <c r="BI155" s="108"/>
      <c r="BJ155" s="108">
        <v>0</v>
      </c>
      <c r="BK155" s="108"/>
      <c r="BL155" s="108"/>
      <c r="BM155" s="108"/>
      <c r="BN155" s="108"/>
      <c r="BO155" s="108">
        <v>15</v>
      </c>
      <c r="BP155" s="108"/>
      <c r="BQ155" s="108"/>
      <c r="BR155" s="108"/>
      <c r="BS155" s="108"/>
      <c r="BT155" s="108">
        <v>15</v>
      </c>
      <c r="BU155" s="108"/>
      <c r="BV155" s="108"/>
      <c r="BW155" s="108"/>
      <c r="BX155" s="108"/>
    </row>
    <row r="156" spans="1:79" s="25" customFormat="1" ht="15" customHeight="1" x14ac:dyDescent="0.2">
      <c r="A156" s="59">
        <v>5</v>
      </c>
      <c r="B156" s="60"/>
      <c r="C156" s="60"/>
      <c r="D156" s="109" t="s">
        <v>215</v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4"/>
      <c r="Q156" s="55" t="s">
        <v>213</v>
      </c>
      <c r="R156" s="55"/>
      <c r="S156" s="55"/>
      <c r="T156" s="55"/>
      <c r="U156" s="55"/>
      <c r="V156" s="109" t="s">
        <v>209</v>
      </c>
      <c r="W156" s="63"/>
      <c r="X156" s="63"/>
      <c r="Y156" s="63"/>
      <c r="Z156" s="63"/>
      <c r="AA156" s="63"/>
      <c r="AB156" s="63"/>
      <c r="AC156" s="63"/>
      <c r="AD156" s="63"/>
      <c r="AE156" s="64"/>
      <c r="AF156" s="108">
        <v>0.61</v>
      </c>
      <c r="AG156" s="108"/>
      <c r="AH156" s="108"/>
      <c r="AI156" s="108"/>
      <c r="AJ156" s="108"/>
      <c r="AK156" s="108">
        <v>9.65</v>
      </c>
      <c r="AL156" s="108"/>
      <c r="AM156" s="108"/>
      <c r="AN156" s="108"/>
      <c r="AO156" s="108"/>
      <c r="AP156" s="108">
        <v>10.26</v>
      </c>
      <c r="AQ156" s="108"/>
      <c r="AR156" s="108"/>
      <c r="AS156" s="108"/>
      <c r="AT156" s="108"/>
      <c r="AU156" s="108">
        <v>0.59</v>
      </c>
      <c r="AV156" s="108"/>
      <c r="AW156" s="108"/>
      <c r="AX156" s="108"/>
      <c r="AY156" s="108"/>
      <c r="AZ156" s="108">
        <v>6.97</v>
      </c>
      <c r="BA156" s="108"/>
      <c r="BB156" s="108"/>
      <c r="BC156" s="108"/>
      <c r="BD156" s="108"/>
      <c r="BE156" s="108">
        <v>7.56</v>
      </c>
      <c r="BF156" s="108"/>
      <c r="BG156" s="108"/>
      <c r="BH156" s="108"/>
      <c r="BI156" s="108"/>
      <c r="BJ156" s="108">
        <v>0</v>
      </c>
      <c r="BK156" s="108"/>
      <c r="BL156" s="108"/>
      <c r="BM156" s="108"/>
      <c r="BN156" s="108"/>
      <c r="BO156" s="108">
        <v>12.5</v>
      </c>
      <c r="BP156" s="108"/>
      <c r="BQ156" s="108"/>
      <c r="BR156" s="108"/>
      <c r="BS156" s="108"/>
      <c r="BT156" s="108">
        <v>12.5</v>
      </c>
      <c r="BU156" s="108"/>
      <c r="BV156" s="108"/>
      <c r="BW156" s="108"/>
      <c r="BX156" s="108"/>
    </row>
    <row r="157" spans="1:79" s="25" customFormat="1" ht="15" customHeight="1" x14ac:dyDescent="0.2">
      <c r="A157" s="59">
        <v>6</v>
      </c>
      <c r="B157" s="60"/>
      <c r="C157" s="60"/>
      <c r="D157" s="109" t="s">
        <v>216</v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4"/>
      <c r="Q157" s="55" t="s">
        <v>199</v>
      </c>
      <c r="R157" s="55"/>
      <c r="S157" s="55"/>
      <c r="T157" s="55"/>
      <c r="U157" s="55"/>
      <c r="V157" s="109" t="s">
        <v>209</v>
      </c>
      <c r="W157" s="63"/>
      <c r="X157" s="63"/>
      <c r="Y157" s="63"/>
      <c r="Z157" s="63"/>
      <c r="AA157" s="63"/>
      <c r="AB157" s="63"/>
      <c r="AC157" s="63"/>
      <c r="AD157" s="63"/>
      <c r="AE157" s="64"/>
      <c r="AF157" s="108">
        <v>185938</v>
      </c>
      <c r="AG157" s="108"/>
      <c r="AH157" s="108"/>
      <c r="AI157" s="108"/>
      <c r="AJ157" s="108"/>
      <c r="AK157" s="108">
        <v>0</v>
      </c>
      <c r="AL157" s="108"/>
      <c r="AM157" s="108"/>
      <c r="AN157" s="108"/>
      <c r="AO157" s="108"/>
      <c r="AP157" s="108">
        <v>185938</v>
      </c>
      <c r="AQ157" s="108"/>
      <c r="AR157" s="108"/>
      <c r="AS157" s="108"/>
      <c r="AT157" s="108"/>
      <c r="AU157" s="108">
        <v>194407</v>
      </c>
      <c r="AV157" s="108"/>
      <c r="AW157" s="108"/>
      <c r="AX157" s="108"/>
      <c r="AY157" s="108"/>
      <c r="AZ157" s="108">
        <v>0</v>
      </c>
      <c r="BA157" s="108"/>
      <c r="BB157" s="108"/>
      <c r="BC157" s="108"/>
      <c r="BD157" s="108"/>
      <c r="BE157" s="108">
        <v>194407</v>
      </c>
      <c r="BF157" s="108"/>
      <c r="BG157" s="108"/>
      <c r="BH157" s="108"/>
      <c r="BI157" s="108"/>
      <c r="BJ157" s="108">
        <v>200250</v>
      </c>
      <c r="BK157" s="108"/>
      <c r="BL157" s="108"/>
      <c r="BM157" s="108"/>
      <c r="BN157" s="108"/>
      <c r="BO157" s="108">
        <v>0</v>
      </c>
      <c r="BP157" s="108"/>
      <c r="BQ157" s="108"/>
      <c r="BR157" s="108"/>
      <c r="BS157" s="108"/>
      <c r="BT157" s="108">
        <v>200250</v>
      </c>
      <c r="BU157" s="108"/>
      <c r="BV157" s="108"/>
      <c r="BW157" s="108"/>
      <c r="BX157" s="108"/>
    </row>
    <row r="158" spans="1:79" s="6" customFormat="1" ht="15" customHeight="1" x14ac:dyDescent="0.2">
      <c r="A158" s="91">
        <v>0</v>
      </c>
      <c r="B158" s="92"/>
      <c r="C158" s="92"/>
      <c r="D158" s="141" t="s">
        <v>217</v>
      </c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8"/>
      <c r="Q158" s="107"/>
      <c r="R158" s="107"/>
      <c r="S158" s="107"/>
      <c r="T158" s="107"/>
      <c r="U158" s="107"/>
      <c r="V158" s="141"/>
      <c r="W158" s="117"/>
      <c r="X158" s="117"/>
      <c r="Y158" s="117"/>
      <c r="Z158" s="117"/>
      <c r="AA158" s="117"/>
      <c r="AB158" s="117"/>
      <c r="AC158" s="117"/>
      <c r="AD158" s="117"/>
      <c r="AE158" s="118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</row>
    <row r="159" spans="1:79" s="25" customFormat="1" ht="28.5" customHeight="1" x14ac:dyDescent="0.2">
      <c r="A159" s="59">
        <v>1</v>
      </c>
      <c r="B159" s="60"/>
      <c r="C159" s="60"/>
      <c r="D159" s="109" t="s">
        <v>218</v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4"/>
      <c r="Q159" s="55" t="s">
        <v>199</v>
      </c>
      <c r="R159" s="55"/>
      <c r="S159" s="55"/>
      <c r="T159" s="55"/>
      <c r="U159" s="55"/>
      <c r="V159" s="109" t="s">
        <v>219</v>
      </c>
      <c r="W159" s="63"/>
      <c r="X159" s="63"/>
      <c r="Y159" s="63"/>
      <c r="Z159" s="63"/>
      <c r="AA159" s="63"/>
      <c r="AB159" s="63"/>
      <c r="AC159" s="63"/>
      <c r="AD159" s="63"/>
      <c r="AE159" s="64"/>
      <c r="AF159" s="108">
        <v>8077</v>
      </c>
      <c r="AG159" s="108"/>
      <c r="AH159" s="108"/>
      <c r="AI159" s="108"/>
      <c r="AJ159" s="108"/>
      <c r="AK159" s="108">
        <v>0</v>
      </c>
      <c r="AL159" s="108"/>
      <c r="AM159" s="108"/>
      <c r="AN159" s="108"/>
      <c r="AO159" s="108"/>
      <c r="AP159" s="108">
        <v>8077</v>
      </c>
      <c r="AQ159" s="108"/>
      <c r="AR159" s="108"/>
      <c r="AS159" s="108"/>
      <c r="AT159" s="108"/>
      <c r="AU159" s="108">
        <v>7336</v>
      </c>
      <c r="AV159" s="108"/>
      <c r="AW159" s="108"/>
      <c r="AX159" s="108"/>
      <c r="AY159" s="108"/>
      <c r="AZ159" s="108">
        <v>0</v>
      </c>
      <c r="BA159" s="108"/>
      <c r="BB159" s="108"/>
      <c r="BC159" s="108"/>
      <c r="BD159" s="108"/>
      <c r="BE159" s="108">
        <v>7336</v>
      </c>
      <c r="BF159" s="108"/>
      <c r="BG159" s="108"/>
      <c r="BH159" s="108"/>
      <c r="BI159" s="108"/>
      <c r="BJ159" s="108">
        <v>7557</v>
      </c>
      <c r="BK159" s="108"/>
      <c r="BL159" s="108"/>
      <c r="BM159" s="108"/>
      <c r="BN159" s="108"/>
      <c r="BO159" s="108">
        <v>0</v>
      </c>
      <c r="BP159" s="108"/>
      <c r="BQ159" s="108"/>
      <c r="BR159" s="108"/>
      <c r="BS159" s="108"/>
      <c r="BT159" s="108">
        <v>7557</v>
      </c>
      <c r="BU159" s="108"/>
      <c r="BV159" s="108"/>
      <c r="BW159" s="108"/>
      <c r="BX159" s="108"/>
    </row>
    <row r="160" spans="1:79" s="25" customFormat="1" ht="30" customHeight="1" x14ac:dyDescent="0.2">
      <c r="A160" s="59">
        <v>2</v>
      </c>
      <c r="B160" s="60"/>
      <c r="C160" s="60"/>
      <c r="D160" s="109" t="s">
        <v>220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4"/>
      <c r="Q160" s="55" t="s">
        <v>221</v>
      </c>
      <c r="R160" s="55"/>
      <c r="S160" s="55"/>
      <c r="T160" s="55"/>
      <c r="U160" s="55"/>
      <c r="V160" s="109" t="s">
        <v>219</v>
      </c>
      <c r="W160" s="63"/>
      <c r="X160" s="63"/>
      <c r="Y160" s="63"/>
      <c r="Z160" s="63"/>
      <c r="AA160" s="63"/>
      <c r="AB160" s="63"/>
      <c r="AC160" s="63"/>
      <c r="AD160" s="63"/>
      <c r="AE160" s="64"/>
      <c r="AF160" s="108">
        <v>325.8</v>
      </c>
      <c r="AG160" s="108"/>
      <c r="AH160" s="108"/>
      <c r="AI160" s="108"/>
      <c r="AJ160" s="108"/>
      <c r="AK160" s="108">
        <v>0</v>
      </c>
      <c r="AL160" s="108"/>
      <c r="AM160" s="108"/>
      <c r="AN160" s="108"/>
      <c r="AO160" s="108"/>
      <c r="AP160" s="108">
        <v>325.8</v>
      </c>
      <c r="AQ160" s="108"/>
      <c r="AR160" s="108"/>
      <c r="AS160" s="108"/>
      <c r="AT160" s="108"/>
      <c r="AU160" s="108">
        <v>394.97</v>
      </c>
      <c r="AV160" s="108"/>
      <c r="AW160" s="108"/>
      <c r="AX160" s="108"/>
      <c r="AY160" s="108"/>
      <c r="AZ160" s="108">
        <v>0</v>
      </c>
      <c r="BA160" s="108"/>
      <c r="BB160" s="108"/>
      <c r="BC160" s="108"/>
      <c r="BD160" s="108"/>
      <c r="BE160" s="108">
        <v>394.97</v>
      </c>
      <c r="BF160" s="108"/>
      <c r="BG160" s="108"/>
      <c r="BH160" s="108"/>
      <c r="BI160" s="108"/>
      <c r="BJ160" s="108">
        <v>427.32</v>
      </c>
      <c r="BK160" s="108"/>
      <c r="BL160" s="108"/>
      <c r="BM160" s="108"/>
      <c r="BN160" s="108"/>
      <c r="BO160" s="108">
        <v>0</v>
      </c>
      <c r="BP160" s="108"/>
      <c r="BQ160" s="108"/>
      <c r="BR160" s="108"/>
      <c r="BS160" s="108"/>
      <c r="BT160" s="108">
        <v>427.32</v>
      </c>
      <c r="BU160" s="108"/>
      <c r="BV160" s="108"/>
      <c r="BW160" s="108"/>
      <c r="BX160" s="108"/>
    </row>
    <row r="161" spans="1:79" s="6" customFormat="1" ht="15" customHeight="1" x14ac:dyDescent="0.2">
      <c r="A161" s="91">
        <v>0</v>
      </c>
      <c r="B161" s="92"/>
      <c r="C161" s="92"/>
      <c r="D161" s="141" t="s">
        <v>222</v>
      </c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8"/>
      <c r="Q161" s="107"/>
      <c r="R161" s="107"/>
      <c r="S161" s="107"/>
      <c r="T161" s="107"/>
      <c r="U161" s="107"/>
      <c r="V161" s="141"/>
      <c r="W161" s="117"/>
      <c r="X161" s="117"/>
      <c r="Y161" s="117"/>
      <c r="Z161" s="117"/>
      <c r="AA161" s="117"/>
      <c r="AB161" s="117"/>
      <c r="AC161" s="117"/>
      <c r="AD161" s="117"/>
      <c r="AE161" s="118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</row>
    <row r="162" spans="1:79" s="25" customFormat="1" ht="57" customHeight="1" x14ac:dyDescent="0.2">
      <c r="A162" s="59">
        <v>1</v>
      </c>
      <c r="B162" s="60"/>
      <c r="C162" s="60"/>
      <c r="D162" s="109" t="s">
        <v>223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55" t="s">
        <v>224</v>
      </c>
      <c r="R162" s="55"/>
      <c r="S162" s="55"/>
      <c r="T162" s="55"/>
      <c r="U162" s="55"/>
      <c r="V162" s="109" t="s">
        <v>219</v>
      </c>
      <c r="W162" s="63"/>
      <c r="X162" s="63"/>
      <c r="Y162" s="63"/>
      <c r="Z162" s="63"/>
      <c r="AA162" s="63"/>
      <c r="AB162" s="63"/>
      <c r="AC162" s="63"/>
      <c r="AD162" s="63"/>
      <c r="AE162" s="64"/>
      <c r="AF162" s="108">
        <v>95.6</v>
      </c>
      <c r="AG162" s="108"/>
      <c r="AH162" s="108"/>
      <c r="AI162" s="108"/>
      <c r="AJ162" s="108"/>
      <c r="AK162" s="108">
        <v>0</v>
      </c>
      <c r="AL162" s="108"/>
      <c r="AM162" s="108"/>
      <c r="AN162" s="108"/>
      <c r="AO162" s="108"/>
      <c r="AP162" s="108">
        <v>95.6</v>
      </c>
      <c r="AQ162" s="108"/>
      <c r="AR162" s="108"/>
      <c r="AS162" s="108"/>
      <c r="AT162" s="108"/>
      <c r="AU162" s="108">
        <v>104.55</v>
      </c>
      <c r="AV162" s="108"/>
      <c r="AW162" s="108"/>
      <c r="AX162" s="108"/>
      <c r="AY162" s="108"/>
      <c r="AZ162" s="108">
        <v>0</v>
      </c>
      <c r="BA162" s="108"/>
      <c r="BB162" s="108"/>
      <c r="BC162" s="108"/>
      <c r="BD162" s="108"/>
      <c r="BE162" s="108">
        <v>104.55</v>
      </c>
      <c r="BF162" s="108"/>
      <c r="BG162" s="108"/>
      <c r="BH162" s="108"/>
      <c r="BI162" s="108"/>
      <c r="BJ162" s="108">
        <v>103.01</v>
      </c>
      <c r="BK162" s="108"/>
      <c r="BL162" s="108"/>
      <c r="BM162" s="108"/>
      <c r="BN162" s="108"/>
      <c r="BO162" s="108">
        <v>0</v>
      </c>
      <c r="BP162" s="108"/>
      <c r="BQ162" s="108"/>
      <c r="BR162" s="108"/>
      <c r="BS162" s="108"/>
      <c r="BT162" s="108">
        <v>103.01</v>
      </c>
      <c r="BU162" s="108"/>
      <c r="BV162" s="108"/>
      <c r="BW162" s="108"/>
      <c r="BX162" s="108"/>
    </row>
    <row r="164" spans="1:79" ht="14.25" customHeight="1" x14ac:dyDescent="0.2">
      <c r="A164" s="34" t="s">
        <v>278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23.1" customHeight="1" x14ac:dyDescent="0.2">
      <c r="A165" s="49" t="s">
        <v>6</v>
      </c>
      <c r="B165" s="50"/>
      <c r="C165" s="50"/>
      <c r="D165" s="55" t="s">
        <v>9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 t="s">
        <v>8</v>
      </c>
      <c r="R165" s="55"/>
      <c r="S165" s="55"/>
      <c r="T165" s="55"/>
      <c r="U165" s="55"/>
      <c r="V165" s="55" t="s">
        <v>7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41" t="s">
        <v>269</v>
      </c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3"/>
      <c r="AU165" s="41" t="s">
        <v>274</v>
      </c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3"/>
    </row>
    <row r="166" spans="1:79" ht="28.5" customHeight="1" x14ac:dyDescent="0.2">
      <c r="A166" s="52"/>
      <c r="B166" s="53"/>
      <c r="C166" s="53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 t="s">
        <v>4</v>
      </c>
      <c r="AG166" s="55"/>
      <c r="AH166" s="55"/>
      <c r="AI166" s="55"/>
      <c r="AJ166" s="55"/>
      <c r="AK166" s="55" t="s">
        <v>3</v>
      </c>
      <c r="AL166" s="55"/>
      <c r="AM166" s="55"/>
      <c r="AN166" s="55"/>
      <c r="AO166" s="55"/>
      <c r="AP166" s="55" t="s">
        <v>123</v>
      </c>
      <c r="AQ166" s="55"/>
      <c r="AR166" s="55"/>
      <c r="AS166" s="55"/>
      <c r="AT166" s="55"/>
      <c r="AU166" s="55" t="s">
        <v>4</v>
      </c>
      <c r="AV166" s="55"/>
      <c r="AW166" s="55"/>
      <c r="AX166" s="55"/>
      <c r="AY166" s="55"/>
      <c r="AZ166" s="55" t="s">
        <v>3</v>
      </c>
      <c r="BA166" s="55"/>
      <c r="BB166" s="55"/>
      <c r="BC166" s="55"/>
      <c r="BD166" s="55"/>
      <c r="BE166" s="55" t="s">
        <v>90</v>
      </c>
      <c r="BF166" s="55"/>
      <c r="BG166" s="55"/>
      <c r="BH166" s="55"/>
      <c r="BI166" s="55"/>
    </row>
    <row r="167" spans="1:79" ht="15" customHeight="1" x14ac:dyDescent="0.2">
      <c r="A167" s="41">
        <v>1</v>
      </c>
      <c r="B167" s="42"/>
      <c r="C167" s="42"/>
      <c r="D167" s="55">
        <v>2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>
        <v>3</v>
      </c>
      <c r="R167" s="55"/>
      <c r="S167" s="55"/>
      <c r="T167" s="55"/>
      <c r="U167" s="55"/>
      <c r="V167" s="55">
        <v>4</v>
      </c>
      <c r="W167" s="55"/>
      <c r="X167" s="55"/>
      <c r="Y167" s="55"/>
      <c r="Z167" s="55"/>
      <c r="AA167" s="55"/>
      <c r="AB167" s="55"/>
      <c r="AC167" s="55"/>
      <c r="AD167" s="55"/>
      <c r="AE167" s="55"/>
      <c r="AF167" s="55">
        <v>5</v>
      </c>
      <c r="AG167" s="55"/>
      <c r="AH167" s="55"/>
      <c r="AI167" s="55"/>
      <c r="AJ167" s="55"/>
      <c r="AK167" s="55">
        <v>6</v>
      </c>
      <c r="AL167" s="55"/>
      <c r="AM167" s="55"/>
      <c r="AN167" s="55"/>
      <c r="AO167" s="55"/>
      <c r="AP167" s="55">
        <v>7</v>
      </c>
      <c r="AQ167" s="55"/>
      <c r="AR167" s="55"/>
      <c r="AS167" s="55"/>
      <c r="AT167" s="55"/>
      <c r="AU167" s="55">
        <v>8</v>
      </c>
      <c r="AV167" s="55"/>
      <c r="AW167" s="55"/>
      <c r="AX167" s="55"/>
      <c r="AY167" s="55"/>
      <c r="AZ167" s="55">
        <v>9</v>
      </c>
      <c r="BA167" s="55"/>
      <c r="BB167" s="55"/>
      <c r="BC167" s="55"/>
      <c r="BD167" s="55"/>
      <c r="BE167" s="55">
        <v>10</v>
      </c>
      <c r="BF167" s="55"/>
      <c r="BG167" s="55"/>
      <c r="BH167" s="55"/>
      <c r="BI167" s="55"/>
    </row>
    <row r="168" spans="1:79" ht="15.75" hidden="1" customHeight="1" x14ac:dyDescent="0.2">
      <c r="A168" s="72" t="s">
        <v>154</v>
      </c>
      <c r="B168" s="73"/>
      <c r="C168" s="73"/>
      <c r="D168" s="55" t="s">
        <v>57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 t="s">
        <v>70</v>
      </c>
      <c r="R168" s="55"/>
      <c r="S168" s="55"/>
      <c r="T168" s="55"/>
      <c r="U168" s="55"/>
      <c r="V168" s="55" t="s">
        <v>71</v>
      </c>
      <c r="W168" s="55"/>
      <c r="X168" s="55"/>
      <c r="Y168" s="55"/>
      <c r="Z168" s="55"/>
      <c r="AA168" s="55"/>
      <c r="AB168" s="55"/>
      <c r="AC168" s="55"/>
      <c r="AD168" s="55"/>
      <c r="AE168" s="55"/>
      <c r="AF168" s="79" t="s">
        <v>107</v>
      </c>
      <c r="AG168" s="79"/>
      <c r="AH168" s="79"/>
      <c r="AI168" s="79"/>
      <c r="AJ168" s="79"/>
      <c r="AK168" s="105" t="s">
        <v>108</v>
      </c>
      <c r="AL168" s="105"/>
      <c r="AM168" s="105"/>
      <c r="AN168" s="105"/>
      <c r="AO168" s="105"/>
      <c r="AP168" s="87" t="s">
        <v>197</v>
      </c>
      <c r="AQ168" s="87"/>
      <c r="AR168" s="87"/>
      <c r="AS168" s="87"/>
      <c r="AT168" s="87"/>
      <c r="AU168" s="79" t="s">
        <v>109</v>
      </c>
      <c r="AV168" s="79"/>
      <c r="AW168" s="79"/>
      <c r="AX168" s="79"/>
      <c r="AY168" s="79"/>
      <c r="AZ168" s="105" t="s">
        <v>110</v>
      </c>
      <c r="BA168" s="105"/>
      <c r="BB168" s="105"/>
      <c r="BC168" s="105"/>
      <c r="BD168" s="105"/>
      <c r="BE168" s="87" t="s">
        <v>197</v>
      </c>
      <c r="BF168" s="87"/>
      <c r="BG168" s="87"/>
      <c r="BH168" s="87"/>
      <c r="BI168" s="87"/>
      <c r="CA168" t="s">
        <v>39</v>
      </c>
    </row>
    <row r="169" spans="1:79" s="6" customFormat="1" ht="14.25" x14ac:dyDescent="0.2">
      <c r="A169" s="91">
        <v>0</v>
      </c>
      <c r="B169" s="92"/>
      <c r="C169" s="92"/>
      <c r="D169" s="107" t="s">
        <v>196</v>
      </c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CA169" s="6" t="s">
        <v>40</v>
      </c>
    </row>
    <row r="170" spans="1:79" s="25" customFormat="1" ht="14.25" customHeight="1" x14ac:dyDescent="0.2">
      <c r="A170" s="59">
        <v>1</v>
      </c>
      <c r="B170" s="60"/>
      <c r="C170" s="60"/>
      <c r="D170" s="109" t="s">
        <v>198</v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4"/>
      <c r="Q170" s="55" t="s">
        <v>199</v>
      </c>
      <c r="R170" s="55"/>
      <c r="S170" s="55"/>
      <c r="T170" s="55"/>
      <c r="U170" s="55"/>
      <c r="V170" s="55" t="s">
        <v>200</v>
      </c>
      <c r="W170" s="55"/>
      <c r="X170" s="55"/>
      <c r="Y170" s="55"/>
      <c r="Z170" s="55"/>
      <c r="AA170" s="55"/>
      <c r="AB170" s="55"/>
      <c r="AC170" s="55"/>
      <c r="AD170" s="55"/>
      <c r="AE170" s="55"/>
      <c r="AF170" s="108">
        <v>21</v>
      </c>
      <c r="AG170" s="108"/>
      <c r="AH170" s="108"/>
      <c r="AI170" s="108"/>
      <c r="AJ170" s="108"/>
      <c r="AK170" s="108">
        <v>0</v>
      </c>
      <c r="AL170" s="108"/>
      <c r="AM170" s="108"/>
      <c r="AN170" s="108"/>
      <c r="AO170" s="108"/>
      <c r="AP170" s="108">
        <v>21</v>
      </c>
      <c r="AQ170" s="108"/>
      <c r="AR170" s="108"/>
      <c r="AS170" s="108"/>
      <c r="AT170" s="108"/>
      <c r="AU170" s="108">
        <v>21</v>
      </c>
      <c r="AV170" s="108"/>
      <c r="AW170" s="108"/>
      <c r="AX170" s="108"/>
      <c r="AY170" s="108"/>
      <c r="AZ170" s="108">
        <v>0</v>
      </c>
      <c r="BA170" s="108"/>
      <c r="BB170" s="108"/>
      <c r="BC170" s="108"/>
      <c r="BD170" s="108"/>
      <c r="BE170" s="108">
        <v>21</v>
      </c>
      <c r="BF170" s="108"/>
      <c r="BG170" s="108"/>
      <c r="BH170" s="108"/>
      <c r="BI170" s="108"/>
    </row>
    <row r="171" spans="1:79" s="25" customFormat="1" ht="30" customHeight="1" x14ac:dyDescent="0.2">
      <c r="A171" s="59">
        <v>2</v>
      </c>
      <c r="B171" s="60"/>
      <c r="C171" s="60"/>
      <c r="D171" s="109" t="s">
        <v>201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4"/>
      <c r="Q171" s="55" t="s">
        <v>199</v>
      </c>
      <c r="R171" s="55"/>
      <c r="S171" s="55"/>
      <c r="T171" s="55"/>
      <c r="U171" s="55"/>
      <c r="V171" s="55" t="s">
        <v>202</v>
      </c>
      <c r="W171" s="55"/>
      <c r="X171" s="55"/>
      <c r="Y171" s="55"/>
      <c r="Z171" s="55"/>
      <c r="AA171" s="55"/>
      <c r="AB171" s="55"/>
      <c r="AC171" s="55"/>
      <c r="AD171" s="55"/>
      <c r="AE171" s="55"/>
      <c r="AF171" s="108">
        <v>29</v>
      </c>
      <c r="AG171" s="108"/>
      <c r="AH171" s="108"/>
      <c r="AI171" s="108"/>
      <c r="AJ171" s="108"/>
      <c r="AK171" s="108">
        <v>0</v>
      </c>
      <c r="AL171" s="108"/>
      <c r="AM171" s="108"/>
      <c r="AN171" s="108"/>
      <c r="AO171" s="108"/>
      <c r="AP171" s="108">
        <v>29</v>
      </c>
      <c r="AQ171" s="108"/>
      <c r="AR171" s="108"/>
      <c r="AS171" s="108"/>
      <c r="AT171" s="108"/>
      <c r="AU171" s="108">
        <v>29</v>
      </c>
      <c r="AV171" s="108"/>
      <c r="AW171" s="108"/>
      <c r="AX171" s="108"/>
      <c r="AY171" s="108"/>
      <c r="AZ171" s="108">
        <v>0</v>
      </c>
      <c r="BA171" s="108"/>
      <c r="BB171" s="108"/>
      <c r="BC171" s="108"/>
      <c r="BD171" s="108"/>
      <c r="BE171" s="108">
        <v>29</v>
      </c>
      <c r="BF171" s="108"/>
      <c r="BG171" s="108"/>
      <c r="BH171" s="108"/>
      <c r="BI171" s="108"/>
    </row>
    <row r="172" spans="1:79" s="25" customFormat="1" ht="30" customHeight="1" x14ac:dyDescent="0.2">
      <c r="A172" s="59">
        <v>3</v>
      </c>
      <c r="B172" s="60"/>
      <c r="C172" s="60"/>
      <c r="D172" s="109" t="s">
        <v>203</v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4"/>
      <c r="Q172" s="55" t="s">
        <v>199</v>
      </c>
      <c r="R172" s="55"/>
      <c r="S172" s="55"/>
      <c r="T172" s="55"/>
      <c r="U172" s="55"/>
      <c r="V172" s="55" t="s">
        <v>202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108">
        <v>1</v>
      </c>
      <c r="AG172" s="108"/>
      <c r="AH172" s="108"/>
      <c r="AI172" s="108"/>
      <c r="AJ172" s="108"/>
      <c r="AK172" s="108">
        <v>0</v>
      </c>
      <c r="AL172" s="108"/>
      <c r="AM172" s="108"/>
      <c r="AN172" s="108"/>
      <c r="AO172" s="108"/>
      <c r="AP172" s="108">
        <v>1</v>
      </c>
      <c r="AQ172" s="108"/>
      <c r="AR172" s="108"/>
      <c r="AS172" s="108"/>
      <c r="AT172" s="108"/>
      <c r="AU172" s="108">
        <v>1</v>
      </c>
      <c r="AV172" s="108"/>
      <c r="AW172" s="108"/>
      <c r="AX172" s="108"/>
      <c r="AY172" s="108"/>
      <c r="AZ172" s="108">
        <v>0</v>
      </c>
      <c r="BA172" s="108"/>
      <c r="BB172" s="108"/>
      <c r="BC172" s="108"/>
      <c r="BD172" s="108"/>
      <c r="BE172" s="108">
        <v>1</v>
      </c>
      <c r="BF172" s="108"/>
      <c r="BG172" s="108"/>
      <c r="BH172" s="108"/>
      <c r="BI172" s="108"/>
    </row>
    <row r="173" spans="1:79" s="25" customFormat="1" ht="30" customHeight="1" x14ac:dyDescent="0.2">
      <c r="A173" s="59">
        <v>4</v>
      </c>
      <c r="B173" s="60"/>
      <c r="C173" s="60"/>
      <c r="D173" s="109" t="s">
        <v>204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4"/>
      <c r="Q173" s="55" t="s">
        <v>199</v>
      </c>
      <c r="R173" s="55"/>
      <c r="S173" s="55"/>
      <c r="T173" s="55"/>
      <c r="U173" s="55"/>
      <c r="V173" s="55" t="s">
        <v>202</v>
      </c>
      <c r="W173" s="55"/>
      <c r="X173" s="55"/>
      <c r="Y173" s="55"/>
      <c r="Z173" s="55"/>
      <c r="AA173" s="55"/>
      <c r="AB173" s="55"/>
      <c r="AC173" s="55"/>
      <c r="AD173" s="55"/>
      <c r="AE173" s="55"/>
      <c r="AF173" s="108">
        <v>26.5</v>
      </c>
      <c r="AG173" s="108"/>
      <c r="AH173" s="108"/>
      <c r="AI173" s="108"/>
      <c r="AJ173" s="108"/>
      <c r="AK173" s="108">
        <v>0</v>
      </c>
      <c r="AL173" s="108"/>
      <c r="AM173" s="108"/>
      <c r="AN173" s="108"/>
      <c r="AO173" s="108"/>
      <c r="AP173" s="108">
        <v>26.5</v>
      </c>
      <c r="AQ173" s="108"/>
      <c r="AR173" s="108"/>
      <c r="AS173" s="108"/>
      <c r="AT173" s="108"/>
      <c r="AU173" s="108">
        <v>26.5</v>
      </c>
      <c r="AV173" s="108"/>
      <c r="AW173" s="108"/>
      <c r="AX173" s="108"/>
      <c r="AY173" s="108"/>
      <c r="AZ173" s="108">
        <v>0</v>
      </c>
      <c r="BA173" s="108"/>
      <c r="BB173" s="108"/>
      <c r="BC173" s="108"/>
      <c r="BD173" s="108"/>
      <c r="BE173" s="108">
        <v>26.5</v>
      </c>
      <c r="BF173" s="108"/>
      <c r="BG173" s="108"/>
      <c r="BH173" s="108"/>
      <c r="BI173" s="108"/>
    </row>
    <row r="174" spans="1:79" s="25" customFormat="1" ht="45" customHeight="1" x14ac:dyDescent="0.2">
      <c r="A174" s="59">
        <v>5</v>
      </c>
      <c r="B174" s="60"/>
      <c r="C174" s="60"/>
      <c r="D174" s="109" t="s">
        <v>205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4"/>
      <c r="Q174" s="55" t="s">
        <v>199</v>
      </c>
      <c r="R174" s="55"/>
      <c r="S174" s="55"/>
      <c r="T174" s="55"/>
      <c r="U174" s="55"/>
      <c r="V174" s="55" t="s">
        <v>202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108">
        <v>1.5</v>
      </c>
      <c r="AG174" s="108"/>
      <c r="AH174" s="108"/>
      <c r="AI174" s="108"/>
      <c r="AJ174" s="108"/>
      <c r="AK174" s="108">
        <v>0</v>
      </c>
      <c r="AL174" s="108"/>
      <c r="AM174" s="108"/>
      <c r="AN174" s="108"/>
      <c r="AO174" s="108"/>
      <c r="AP174" s="108">
        <v>1.5</v>
      </c>
      <c r="AQ174" s="108"/>
      <c r="AR174" s="108"/>
      <c r="AS174" s="108"/>
      <c r="AT174" s="108"/>
      <c r="AU174" s="108">
        <v>1.5</v>
      </c>
      <c r="AV174" s="108"/>
      <c r="AW174" s="108"/>
      <c r="AX174" s="108"/>
      <c r="AY174" s="108"/>
      <c r="AZ174" s="108">
        <v>0</v>
      </c>
      <c r="BA174" s="108"/>
      <c r="BB174" s="108"/>
      <c r="BC174" s="108"/>
      <c r="BD174" s="108"/>
      <c r="BE174" s="108">
        <v>1.5</v>
      </c>
      <c r="BF174" s="108"/>
      <c r="BG174" s="108"/>
      <c r="BH174" s="108"/>
      <c r="BI174" s="108"/>
    </row>
    <row r="175" spans="1:79" s="6" customFormat="1" ht="14.25" x14ac:dyDescent="0.2">
      <c r="A175" s="91">
        <v>0</v>
      </c>
      <c r="B175" s="92"/>
      <c r="C175" s="92"/>
      <c r="D175" s="141" t="s">
        <v>206</v>
      </c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8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</row>
    <row r="176" spans="1:79" s="25" customFormat="1" ht="14.25" customHeight="1" x14ac:dyDescent="0.2">
      <c r="A176" s="59">
        <v>1</v>
      </c>
      <c r="B176" s="60"/>
      <c r="C176" s="60"/>
      <c r="D176" s="109" t="s">
        <v>207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4"/>
      <c r="Q176" s="55" t="s">
        <v>208</v>
      </c>
      <c r="R176" s="55"/>
      <c r="S176" s="55"/>
      <c r="T176" s="55"/>
      <c r="U176" s="55"/>
      <c r="V176" s="109" t="s">
        <v>209</v>
      </c>
      <c r="W176" s="63"/>
      <c r="X176" s="63"/>
      <c r="Y176" s="63"/>
      <c r="Z176" s="63"/>
      <c r="AA176" s="63"/>
      <c r="AB176" s="63"/>
      <c r="AC176" s="63"/>
      <c r="AD176" s="63"/>
      <c r="AE176" s="64"/>
      <c r="AF176" s="108">
        <v>11.73</v>
      </c>
      <c r="AG176" s="108"/>
      <c r="AH176" s="108"/>
      <c r="AI176" s="108"/>
      <c r="AJ176" s="108"/>
      <c r="AK176" s="108">
        <v>0</v>
      </c>
      <c r="AL176" s="108"/>
      <c r="AM176" s="108"/>
      <c r="AN176" s="108"/>
      <c r="AO176" s="108"/>
      <c r="AP176" s="108">
        <v>11.73</v>
      </c>
      <c r="AQ176" s="108"/>
      <c r="AR176" s="108"/>
      <c r="AS176" s="108"/>
      <c r="AT176" s="108"/>
      <c r="AU176" s="108">
        <v>11.73</v>
      </c>
      <c r="AV176" s="108"/>
      <c r="AW176" s="108"/>
      <c r="AX176" s="108"/>
      <c r="AY176" s="108"/>
      <c r="AZ176" s="108">
        <v>0</v>
      </c>
      <c r="BA176" s="108"/>
      <c r="BB176" s="108"/>
      <c r="BC176" s="108"/>
      <c r="BD176" s="108"/>
      <c r="BE176" s="108">
        <v>11.73</v>
      </c>
      <c r="BF176" s="108"/>
      <c r="BG176" s="108"/>
      <c r="BH176" s="108"/>
      <c r="BI176" s="108"/>
    </row>
    <row r="177" spans="1:70" s="25" customFormat="1" ht="15" customHeight="1" x14ac:dyDescent="0.2">
      <c r="A177" s="59">
        <v>2</v>
      </c>
      <c r="B177" s="60"/>
      <c r="C177" s="60"/>
      <c r="D177" s="109" t="s">
        <v>210</v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55" t="s">
        <v>211</v>
      </c>
      <c r="R177" s="55"/>
      <c r="S177" s="55"/>
      <c r="T177" s="55"/>
      <c r="U177" s="55"/>
      <c r="V177" s="109" t="s">
        <v>209</v>
      </c>
      <c r="W177" s="63"/>
      <c r="X177" s="63"/>
      <c r="Y177" s="63"/>
      <c r="Z177" s="63"/>
      <c r="AA177" s="63"/>
      <c r="AB177" s="63"/>
      <c r="AC177" s="63"/>
      <c r="AD177" s="63"/>
      <c r="AE177" s="64"/>
      <c r="AF177" s="108">
        <v>0</v>
      </c>
      <c r="AG177" s="108"/>
      <c r="AH177" s="108"/>
      <c r="AI177" s="108"/>
      <c r="AJ177" s="108"/>
      <c r="AK177" s="108">
        <v>159.571</v>
      </c>
      <c r="AL177" s="108"/>
      <c r="AM177" s="108"/>
      <c r="AN177" s="108"/>
      <c r="AO177" s="108"/>
      <c r="AP177" s="108">
        <v>159.571</v>
      </c>
      <c r="AQ177" s="108"/>
      <c r="AR177" s="108"/>
      <c r="AS177" s="108"/>
      <c r="AT177" s="108"/>
      <c r="AU177" s="108">
        <v>0</v>
      </c>
      <c r="AV177" s="108"/>
      <c r="AW177" s="108"/>
      <c r="AX177" s="108"/>
      <c r="AY177" s="108"/>
      <c r="AZ177" s="108">
        <v>159.571</v>
      </c>
      <c r="BA177" s="108"/>
      <c r="BB177" s="108"/>
      <c r="BC177" s="108"/>
      <c r="BD177" s="108"/>
      <c r="BE177" s="108">
        <v>159.571</v>
      </c>
      <c r="BF177" s="108"/>
      <c r="BG177" s="108"/>
      <c r="BH177" s="108"/>
      <c r="BI177" s="108"/>
    </row>
    <row r="178" spans="1:70" s="25" customFormat="1" ht="15" customHeight="1" x14ac:dyDescent="0.2">
      <c r="A178" s="59">
        <v>3</v>
      </c>
      <c r="B178" s="60"/>
      <c r="C178" s="60"/>
      <c r="D178" s="109" t="s">
        <v>212</v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4"/>
      <c r="Q178" s="55" t="s">
        <v>213</v>
      </c>
      <c r="R178" s="55"/>
      <c r="S178" s="55"/>
      <c r="T178" s="55"/>
      <c r="U178" s="55"/>
      <c r="V178" s="109" t="s">
        <v>209</v>
      </c>
      <c r="W178" s="63"/>
      <c r="X178" s="63"/>
      <c r="Y178" s="63"/>
      <c r="Z178" s="63"/>
      <c r="AA178" s="63"/>
      <c r="AB178" s="63"/>
      <c r="AC178" s="63"/>
      <c r="AD178" s="63"/>
      <c r="AE178" s="64"/>
      <c r="AF178" s="108">
        <v>0</v>
      </c>
      <c r="AG178" s="108"/>
      <c r="AH178" s="108"/>
      <c r="AI178" s="108"/>
      <c r="AJ178" s="108"/>
      <c r="AK178" s="108">
        <v>1388.6733099999999</v>
      </c>
      <c r="AL178" s="108"/>
      <c r="AM178" s="108"/>
      <c r="AN178" s="108"/>
      <c r="AO178" s="108"/>
      <c r="AP178" s="108">
        <v>1388.6733099999999</v>
      </c>
      <c r="AQ178" s="108"/>
      <c r="AR178" s="108"/>
      <c r="AS178" s="108"/>
      <c r="AT178" s="108"/>
      <c r="AU178" s="108">
        <v>0</v>
      </c>
      <c r="AV178" s="108"/>
      <c r="AW178" s="108"/>
      <c r="AX178" s="108"/>
      <c r="AY178" s="108"/>
      <c r="AZ178" s="108">
        <v>1388.67</v>
      </c>
      <c r="BA178" s="108"/>
      <c r="BB178" s="108"/>
      <c r="BC178" s="108"/>
      <c r="BD178" s="108"/>
      <c r="BE178" s="108">
        <v>1388.67</v>
      </c>
      <c r="BF178" s="108"/>
      <c r="BG178" s="108"/>
      <c r="BH178" s="108"/>
      <c r="BI178" s="108"/>
    </row>
    <row r="179" spans="1:70" s="25" customFormat="1" ht="15" customHeight="1" x14ac:dyDescent="0.2">
      <c r="A179" s="59">
        <v>4</v>
      </c>
      <c r="B179" s="60"/>
      <c r="C179" s="60"/>
      <c r="D179" s="109" t="s">
        <v>214</v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4"/>
      <c r="Q179" s="55" t="s">
        <v>211</v>
      </c>
      <c r="R179" s="55"/>
      <c r="S179" s="55"/>
      <c r="T179" s="55"/>
      <c r="U179" s="55"/>
      <c r="V179" s="109" t="s">
        <v>209</v>
      </c>
      <c r="W179" s="63"/>
      <c r="X179" s="63"/>
      <c r="Y179" s="63"/>
      <c r="Z179" s="63"/>
      <c r="AA179" s="63"/>
      <c r="AB179" s="63"/>
      <c r="AC179" s="63"/>
      <c r="AD179" s="63"/>
      <c r="AE179" s="64"/>
      <c r="AF179" s="108">
        <v>0</v>
      </c>
      <c r="AG179" s="108"/>
      <c r="AH179" s="108"/>
      <c r="AI179" s="108"/>
      <c r="AJ179" s="108"/>
      <c r="AK179" s="108">
        <v>15</v>
      </c>
      <c r="AL179" s="108"/>
      <c r="AM179" s="108"/>
      <c r="AN179" s="108"/>
      <c r="AO179" s="108"/>
      <c r="AP179" s="108">
        <v>15</v>
      </c>
      <c r="AQ179" s="108"/>
      <c r="AR179" s="108"/>
      <c r="AS179" s="108"/>
      <c r="AT179" s="108"/>
      <c r="AU179" s="108">
        <v>0</v>
      </c>
      <c r="AV179" s="108"/>
      <c r="AW179" s="108"/>
      <c r="AX179" s="108"/>
      <c r="AY179" s="108"/>
      <c r="AZ179" s="108">
        <v>15</v>
      </c>
      <c r="BA179" s="108"/>
      <c r="BB179" s="108"/>
      <c r="BC179" s="108"/>
      <c r="BD179" s="108"/>
      <c r="BE179" s="108">
        <v>15</v>
      </c>
      <c r="BF179" s="108"/>
      <c r="BG179" s="108"/>
      <c r="BH179" s="108"/>
      <c r="BI179" s="108"/>
    </row>
    <row r="180" spans="1:70" s="25" customFormat="1" ht="15" customHeight="1" x14ac:dyDescent="0.2">
      <c r="A180" s="59">
        <v>5</v>
      </c>
      <c r="B180" s="60"/>
      <c r="C180" s="60"/>
      <c r="D180" s="109" t="s">
        <v>215</v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4"/>
      <c r="Q180" s="55" t="s">
        <v>213</v>
      </c>
      <c r="R180" s="55"/>
      <c r="S180" s="55"/>
      <c r="T180" s="55"/>
      <c r="U180" s="55"/>
      <c r="V180" s="109" t="s">
        <v>209</v>
      </c>
      <c r="W180" s="63"/>
      <c r="X180" s="63"/>
      <c r="Y180" s="63"/>
      <c r="Z180" s="63"/>
      <c r="AA180" s="63"/>
      <c r="AB180" s="63"/>
      <c r="AC180" s="63"/>
      <c r="AD180" s="63"/>
      <c r="AE180" s="64"/>
      <c r="AF180" s="108">
        <v>0</v>
      </c>
      <c r="AG180" s="108"/>
      <c r="AH180" s="108"/>
      <c r="AI180" s="108"/>
      <c r="AJ180" s="108"/>
      <c r="AK180" s="108">
        <v>12.5</v>
      </c>
      <c r="AL180" s="108"/>
      <c r="AM180" s="108"/>
      <c r="AN180" s="108"/>
      <c r="AO180" s="108"/>
      <c r="AP180" s="108">
        <v>12.5</v>
      </c>
      <c r="AQ180" s="108"/>
      <c r="AR180" s="108"/>
      <c r="AS180" s="108"/>
      <c r="AT180" s="108"/>
      <c r="AU180" s="108">
        <v>0</v>
      </c>
      <c r="AV180" s="108"/>
      <c r="AW180" s="108"/>
      <c r="AX180" s="108"/>
      <c r="AY180" s="108"/>
      <c r="AZ180" s="108">
        <v>12.5</v>
      </c>
      <c r="BA180" s="108"/>
      <c r="BB180" s="108"/>
      <c r="BC180" s="108"/>
      <c r="BD180" s="108"/>
      <c r="BE180" s="108">
        <v>12.5</v>
      </c>
      <c r="BF180" s="108"/>
      <c r="BG180" s="108"/>
      <c r="BH180" s="108"/>
      <c r="BI180" s="108"/>
    </row>
    <row r="181" spans="1:70" s="25" customFormat="1" ht="15" customHeight="1" x14ac:dyDescent="0.2">
      <c r="A181" s="59">
        <v>6</v>
      </c>
      <c r="B181" s="60"/>
      <c r="C181" s="60"/>
      <c r="D181" s="109" t="s">
        <v>216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4"/>
      <c r="Q181" s="55" t="s">
        <v>199</v>
      </c>
      <c r="R181" s="55"/>
      <c r="S181" s="55"/>
      <c r="T181" s="55"/>
      <c r="U181" s="55"/>
      <c r="V181" s="109" t="s">
        <v>209</v>
      </c>
      <c r="W181" s="63"/>
      <c r="X181" s="63"/>
      <c r="Y181" s="63"/>
      <c r="Z181" s="63"/>
      <c r="AA181" s="63"/>
      <c r="AB181" s="63"/>
      <c r="AC181" s="63"/>
      <c r="AD181" s="63"/>
      <c r="AE181" s="64"/>
      <c r="AF181" s="108">
        <v>200250</v>
      </c>
      <c r="AG181" s="108"/>
      <c r="AH181" s="108"/>
      <c r="AI181" s="108"/>
      <c r="AJ181" s="108"/>
      <c r="AK181" s="108">
        <v>0</v>
      </c>
      <c r="AL181" s="108"/>
      <c r="AM181" s="108"/>
      <c r="AN181" s="108"/>
      <c r="AO181" s="108"/>
      <c r="AP181" s="108">
        <v>200250</v>
      </c>
      <c r="AQ181" s="108"/>
      <c r="AR181" s="108"/>
      <c r="AS181" s="108"/>
      <c r="AT181" s="108"/>
      <c r="AU181" s="108">
        <v>200250</v>
      </c>
      <c r="AV181" s="108"/>
      <c r="AW181" s="108"/>
      <c r="AX181" s="108"/>
      <c r="AY181" s="108"/>
      <c r="AZ181" s="108">
        <v>0</v>
      </c>
      <c r="BA181" s="108"/>
      <c r="BB181" s="108"/>
      <c r="BC181" s="108"/>
      <c r="BD181" s="108"/>
      <c r="BE181" s="108">
        <v>200250</v>
      </c>
      <c r="BF181" s="108"/>
      <c r="BG181" s="108"/>
      <c r="BH181" s="108"/>
      <c r="BI181" s="108"/>
    </row>
    <row r="182" spans="1:70" s="6" customFormat="1" ht="14.25" x14ac:dyDescent="0.2">
      <c r="A182" s="91">
        <v>0</v>
      </c>
      <c r="B182" s="92"/>
      <c r="C182" s="92"/>
      <c r="D182" s="141" t="s">
        <v>217</v>
      </c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Q182" s="107"/>
      <c r="R182" s="107"/>
      <c r="S182" s="107"/>
      <c r="T182" s="107"/>
      <c r="U182" s="107"/>
      <c r="V182" s="141"/>
      <c r="W182" s="117"/>
      <c r="X182" s="117"/>
      <c r="Y182" s="117"/>
      <c r="Z182" s="117"/>
      <c r="AA182" s="117"/>
      <c r="AB182" s="117"/>
      <c r="AC182" s="117"/>
      <c r="AD182" s="117"/>
      <c r="AE182" s="118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</row>
    <row r="183" spans="1:70" s="25" customFormat="1" ht="28.5" customHeight="1" x14ac:dyDescent="0.2">
      <c r="A183" s="59">
        <v>1</v>
      </c>
      <c r="B183" s="60"/>
      <c r="C183" s="60"/>
      <c r="D183" s="109" t="s">
        <v>218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4"/>
      <c r="Q183" s="55" t="s">
        <v>199</v>
      </c>
      <c r="R183" s="55"/>
      <c r="S183" s="55"/>
      <c r="T183" s="55"/>
      <c r="U183" s="55"/>
      <c r="V183" s="109" t="s">
        <v>219</v>
      </c>
      <c r="W183" s="63"/>
      <c r="X183" s="63"/>
      <c r="Y183" s="63"/>
      <c r="Z183" s="63"/>
      <c r="AA183" s="63"/>
      <c r="AB183" s="63"/>
      <c r="AC183" s="63"/>
      <c r="AD183" s="63"/>
      <c r="AE183" s="64"/>
      <c r="AF183" s="108">
        <v>7557</v>
      </c>
      <c r="AG183" s="108"/>
      <c r="AH183" s="108"/>
      <c r="AI183" s="108"/>
      <c r="AJ183" s="108"/>
      <c r="AK183" s="108">
        <v>0</v>
      </c>
      <c r="AL183" s="108"/>
      <c r="AM183" s="108"/>
      <c r="AN183" s="108"/>
      <c r="AO183" s="108"/>
      <c r="AP183" s="108">
        <v>7557</v>
      </c>
      <c r="AQ183" s="108"/>
      <c r="AR183" s="108"/>
      <c r="AS183" s="108"/>
      <c r="AT183" s="108"/>
      <c r="AU183" s="108">
        <v>7557</v>
      </c>
      <c r="AV183" s="108"/>
      <c r="AW183" s="108"/>
      <c r="AX183" s="108"/>
      <c r="AY183" s="108"/>
      <c r="AZ183" s="108">
        <v>0</v>
      </c>
      <c r="BA183" s="108"/>
      <c r="BB183" s="108"/>
      <c r="BC183" s="108"/>
      <c r="BD183" s="108"/>
      <c r="BE183" s="108">
        <v>7557</v>
      </c>
      <c r="BF183" s="108"/>
      <c r="BG183" s="108"/>
      <c r="BH183" s="108"/>
      <c r="BI183" s="108"/>
    </row>
    <row r="184" spans="1:70" s="25" customFormat="1" ht="30" customHeight="1" x14ac:dyDescent="0.2">
      <c r="A184" s="59">
        <v>2</v>
      </c>
      <c r="B184" s="60"/>
      <c r="C184" s="60"/>
      <c r="D184" s="109" t="s">
        <v>220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4"/>
      <c r="Q184" s="55" t="s">
        <v>221</v>
      </c>
      <c r="R184" s="55"/>
      <c r="S184" s="55"/>
      <c r="T184" s="55"/>
      <c r="U184" s="55"/>
      <c r="V184" s="109" t="s">
        <v>219</v>
      </c>
      <c r="W184" s="63"/>
      <c r="X184" s="63"/>
      <c r="Y184" s="63"/>
      <c r="Z184" s="63"/>
      <c r="AA184" s="63"/>
      <c r="AB184" s="63"/>
      <c r="AC184" s="63"/>
      <c r="AD184" s="63"/>
      <c r="AE184" s="64"/>
      <c r="AF184" s="108">
        <v>461.1</v>
      </c>
      <c r="AG184" s="108"/>
      <c r="AH184" s="108"/>
      <c r="AI184" s="108"/>
      <c r="AJ184" s="108"/>
      <c r="AK184" s="108">
        <v>0</v>
      </c>
      <c r="AL184" s="108"/>
      <c r="AM184" s="108"/>
      <c r="AN184" s="108"/>
      <c r="AO184" s="108"/>
      <c r="AP184" s="108">
        <v>461.1</v>
      </c>
      <c r="AQ184" s="108"/>
      <c r="AR184" s="108"/>
      <c r="AS184" s="108"/>
      <c r="AT184" s="108"/>
      <c r="AU184" s="108">
        <v>494.11</v>
      </c>
      <c r="AV184" s="108"/>
      <c r="AW184" s="108"/>
      <c r="AX184" s="108"/>
      <c r="AY184" s="108"/>
      <c r="AZ184" s="108">
        <v>0</v>
      </c>
      <c r="BA184" s="108"/>
      <c r="BB184" s="108"/>
      <c r="BC184" s="108"/>
      <c r="BD184" s="108"/>
      <c r="BE184" s="108">
        <v>494.11</v>
      </c>
      <c r="BF184" s="108"/>
      <c r="BG184" s="108"/>
      <c r="BH184" s="108"/>
      <c r="BI184" s="108"/>
    </row>
    <row r="185" spans="1:70" s="6" customFormat="1" ht="14.25" x14ac:dyDescent="0.2">
      <c r="A185" s="91">
        <v>0</v>
      </c>
      <c r="B185" s="92"/>
      <c r="C185" s="92"/>
      <c r="D185" s="141" t="s">
        <v>222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8"/>
      <c r="Q185" s="107"/>
      <c r="R185" s="107"/>
      <c r="S185" s="107"/>
      <c r="T185" s="107"/>
      <c r="U185" s="107"/>
      <c r="V185" s="141"/>
      <c r="W185" s="117"/>
      <c r="X185" s="117"/>
      <c r="Y185" s="117"/>
      <c r="Z185" s="117"/>
      <c r="AA185" s="117"/>
      <c r="AB185" s="117"/>
      <c r="AC185" s="117"/>
      <c r="AD185" s="117"/>
      <c r="AE185" s="118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</row>
    <row r="186" spans="1:70" s="25" customFormat="1" ht="57" customHeight="1" x14ac:dyDescent="0.2">
      <c r="A186" s="59">
        <v>1</v>
      </c>
      <c r="B186" s="60"/>
      <c r="C186" s="60"/>
      <c r="D186" s="109" t="s">
        <v>223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4"/>
      <c r="Q186" s="55" t="s">
        <v>224</v>
      </c>
      <c r="R186" s="55"/>
      <c r="S186" s="55"/>
      <c r="T186" s="55"/>
      <c r="U186" s="55"/>
      <c r="V186" s="109" t="s">
        <v>219</v>
      </c>
      <c r="W186" s="63"/>
      <c r="X186" s="63"/>
      <c r="Y186" s="63"/>
      <c r="Z186" s="63"/>
      <c r="AA186" s="63"/>
      <c r="AB186" s="63"/>
      <c r="AC186" s="63"/>
      <c r="AD186" s="63"/>
      <c r="AE186" s="64"/>
      <c r="AF186" s="108">
        <v>100</v>
      </c>
      <c r="AG186" s="108"/>
      <c r="AH186" s="108"/>
      <c r="AI186" s="108"/>
      <c r="AJ186" s="108"/>
      <c r="AK186" s="108">
        <v>0</v>
      </c>
      <c r="AL186" s="108"/>
      <c r="AM186" s="108"/>
      <c r="AN186" s="108"/>
      <c r="AO186" s="108"/>
      <c r="AP186" s="108">
        <v>100</v>
      </c>
      <c r="AQ186" s="108"/>
      <c r="AR186" s="108"/>
      <c r="AS186" s="108"/>
      <c r="AT186" s="108"/>
      <c r="AU186" s="108">
        <v>100</v>
      </c>
      <c r="AV186" s="108"/>
      <c r="AW186" s="108"/>
      <c r="AX186" s="108"/>
      <c r="AY186" s="108"/>
      <c r="AZ186" s="108">
        <v>0</v>
      </c>
      <c r="BA186" s="108"/>
      <c r="BB186" s="108"/>
      <c r="BC186" s="108"/>
      <c r="BD186" s="108"/>
      <c r="BE186" s="108">
        <v>100</v>
      </c>
      <c r="BF186" s="108"/>
      <c r="BG186" s="108"/>
      <c r="BH186" s="108"/>
      <c r="BI186" s="108"/>
    </row>
    <row r="188" spans="1:70" ht="14.25" customHeight="1" x14ac:dyDescent="0.2">
      <c r="A188" s="34" t="s">
        <v>124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0" ht="15" customHeight="1" x14ac:dyDescent="0.2">
      <c r="A189" s="78" t="s">
        <v>247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</row>
    <row r="190" spans="1:70" ht="12.95" customHeight="1" x14ac:dyDescent="0.2">
      <c r="A190" s="49" t="s">
        <v>19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1"/>
      <c r="U190" s="55" t="s">
        <v>248</v>
      </c>
      <c r="V190" s="55"/>
      <c r="W190" s="55"/>
      <c r="X190" s="55"/>
      <c r="Y190" s="55"/>
      <c r="Z190" s="55"/>
      <c r="AA190" s="55"/>
      <c r="AB190" s="55"/>
      <c r="AC190" s="55"/>
      <c r="AD190" s="55"/>
      <c r="AE190" s="55" t="s">
        <v>251</v>
      </c>
      <c r="AF190" s="55"/>
      <c r="AG190" s="55"/>
      <c r="AH190" s="55"/>
      <c r="AI190" s="55"/>
      <c r="AJ190" s="55"/>
      <c r="AK190" s="55"/>
      <c r="AL190" s="55"/>
      <c r="AM190" s="55"/>
      <c r="AN190" s="55"/>
      <c r="AO190" s="55" t="s">
        <v>259</v>
      </c>
      <c r="AP190" s="55"/>
      <c r="AQ190" s="55"/>
      <c r="AR190" s="55"/>
      <c r="AS190" s="55"/>
      <c r="AT190" s="55"/>
      <c r="AU190" s="55"/>
      <c r="AV190" s="55"/>
      <c r="AW190" s="55"/>
      <c r="AX190" s="55"/>
      <c r="AY190" s="55" t="s">
        <v>269</v>
      </c>
      <c r="AZ190" s="55"/>
      <c r="BA190" s="55"/>
      <c r="BB190" s="55"/>
      <c r="BC190" s="55"/>
      <c r="BD190" s="55"/>
      <c r="BE190" s="55"/>
      <c r="BF190" s="55"/>
      <c r="BG190" s="55"/>
      <c r="BH190" s="55"/>
      <c r="BI190" s="55" t="s">
        <v>274</v>
      </c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30" customHeight="1" x14ac:dyDescent="0.2">
      <c r="A191" s="52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4"/>
      <c r="U191" s="55" t="s">
        <v>4</v>
      </c>
      <c r="V191" s="55"/>
      <c r="W191" s="55"/>
      <c r="X191" s="55"/>
      <c r="Y191" s="55"/>
      <c r="Z191" s="55" t="s">
        <v>3</v>
      </c>
      <c r="AA191" s="55"/>
      <c r="AB191" s="55"/>
      <c r="AC191" s="55"/>
      <c r="AD191" s="55"/>
      <c r="AE191" s="55" t="s">
        <v>4</v>
      </c>
      <c r="AF191" s="55"/>
      <c r="AG191" s="55"/>
      <c r="AH191" s="55"/>
      <c r="AI191" s="55"/>
      <c r="AJ191" s="55" t="s">
        <v>3</v>
      </c>
      <c r="AK191" s="55"/>
      <c r="AL191" s="55"/>
      <c r="AM191" s="55"/>
      <c r="AN191" s="55"/>
      <c r="AO191" s="55" t="s">
        <v>4</v>
      </c>
      <c r="AP191" s="55"/>
      <c r="AQ191" s="55"/>
      <c r="AR191" s="55"/>
      <c r="AS191" s="55"/>
      <c r="AT191" s="55" t="s">
        <v>3</v>
      </c>
      <c r="AU191" s="55"/>
      <c r="AV191" s="55"/>
      <c r="AW191" s="55"/>
      <c r="AX191" s="55"/>
      <c r="AY191" s="55" t="s">
        <v>4</v>
      </c>
      <c r="AZ191" s="55"/>
      <c r="BA191" s="55"/>
      <c r="BB191" s="55"/>
      <c r="BC191" s="55"/>
      <c r="BD191" s="55" t="s">
        <v>3</v>
      </c>
      <c r="BE191" s="55"/>
      <c r="BF191" s="55"/>
      <c r="BG191" s="55"/>
      <c r="BH191" s="55"/>
      <c r="BI191" s="55" t="s">
        <v>4</v>
      </c>
      <c r="BJ191" s="55"/>
      <c r="BK191" s="55"/>
      <c r="BL191" s="55"/>
      <c r="BM191" s="55"/>
      <c r="BN191" s="55" t="s">
        <v>3</v>
      </c>
      <c r="BO191" s="55"/>
      <c r="BP191" s="55"/>
      <c r="BQ191" s="55"/>
      <c r="BR191" s="55"/>
    </row>
    <row r="192" spans="1:70" ht="15" customHeight="1" x14ac:dyDescent="0.2">
      <c r="A192" s="41">
        <v>1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3"/>
      <c r="U192" s="55">
        <v>2</v>
      </c>
      <c r="V192" s="55"/>
      <c r="W192" s="55"/>
      <c r="X192" s="55"/>
      <c r="Y192" s="55"/>
      <c r="Z192" s="55">
        <v>3</v>
      </c>
      <c r="AA192" s="55"/>
      <c r="AB192" s="55"/>
      <c r="AC192" s="55"/>
      <c r="AD192" s="55"/>
      <c r="AE192" s="55">
        <v>4</v>
      </c>
      <c r="AF192" s="55"/>
      <c r="AG192" s="55"/>
      <c r="AH192" s="55"/>
      <c r="AI192" s="55"/>
      <c r="AJ192" s="55">
        <v>5</v>
      </c>
      <c r="AK192" s="55"/>
      <c r="AL192" s="55"/>
      <c r="AM192" s="55"/>
      <c r="AN192" s="55"/>
      <c r="AO192" s="55">
        <v>6</v>
      </c>
      <c r="AP192" s="55"/>
      <c r="AQ192" s="55"/>
      <c r="AR192" s="55"/>
      <c r="AS192" s="55"/>
      <c r="AT192" s="55">
        <v>7</v>
      </c>
      <c r="AU192" s="55"/>
      <c r="AV192" s="55"/>
      <c r="AW192" s="55"/>
      <c r="AX192" s="55"/>
      <c r="AY192" s="55">
        <v>8</v>
      </c>
      <c r="AZ192" s="55"/>
      <c r="BA192" s="55"/>
      <c r="BB192" s="55"/>
      <c r="BC192" s="55"/>
      <c r="BD192" s="55">
        <v>9</v>
      </c>
      <c r="BE192" s="55"/>
      <c r="BF192" s="55"/>
      <c r="BG192" s="55"/>
      <c r="BH192" s="55"/>
      <c r="BI192" s="55">
        <v>10</v>
      </c>
      <c r="BJ192" s="55"/>
      <c r="BK192" s="55"/>
      <c r="BL192" s="55"/>
      <c r="BM192" s="55"/>
      <c r="BN192" s="55">
        <v>11</v>
      </c>
      <c r="BO192" s="55"/>
      <c r="BP192" s="55"/>
      <c r="BQ192" s="55"/>
      <c r="BR192" s="55"/>
    </row>
    <row r="193" spans="1:79" s="1" customFormat="1" ht="15.75" hidden="1" customHeight="1" x14ac:dyDescent="0.2">
      <c r="A193" s="72" t="s">
        <v>57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4"/>
      <c r="U193" s="79" t="s">
        <v>65</v>
      </c>
      <c r="V193" s="79"/>
      <c r="W193" s="79"/>
      <c r="X193" s="79"/>
      <c r="Y193" s="79"/>
      <c r="Z193" s="105" t="s">
        <v>66</v>
      </c>
      <c r="AA193" s="105"/>
      <c r="AB193" s="105"/>
      <c r="AC193" s="105"/>
      <c r="AD193" s="105"/>
      <c r="AE193" s="79" t="s">
        <v>67</v>
      </c>
      <c r="AF193" s="79"/>
      <c r="AG193" s="79"/>
      <c r="AH193" s="79"/>
      <c r="AI193" s="79"/>
      <c r="AJ193" s="105" t="s">
        <v>68</v>
      </c>
      <c r="AK193" s="105"/>
      <c r="AL193" s="105"/>
      <c r="AM193" s="105"/>
      <c r="AN193" s="105"/>
      <c r="AO193" s="79" t="s">
        <v>58</v>
      </c>
      <c r="AP193" s="79"/>
      <c r="AQ193" s="79"/>
      <c r="AR193" s="79"/>
      <c r="AS193" s="79"/>
      <c r="AT193" s="105" t="s">
        <v>59</v>
      </c>
      <c r="AU193" s="105"/>
      <c r="AV193" s="105"/>
      <c r="AW193" s="105"/>
      <c r="AX193" s="105"/>
      <c r="AY193" s="79" t="s">
        <v>60</v>
      </c>
      <c r="AZ193" s="79"/>
      <c r="BA193" s="79"/>
      <c r="BB193" s="79"/>
      <c r="BC193" s="79"/>
      <c r="BD193" s="105" t="s">
        <v>61</v>
      </c>
      <c r="BE193" s="105"/>
      <c r="BF193" s="105"/>
      <c r="BG193" s="105"/>
      <c r="BH193" s="105"/>
      <c r="BI193" s="79" t="s">
        <v>62</v>
      </c>
      <c r="BJ193" s="79"/>
      <c r="BK193" s="79"/>
      <c r="BL193" s="79"/>
      <c r="BM193" s="79"/>
      <c r="BN193" s="105" t="s">
        <v>63</v>
      </c>
      <c r="BO193" s="105"/>
      <c r="BP193" s="105"/>
      <c r="BQ193" s="105"/>
      <c r="BR193" s="105"/>
      <c r="CA193" t="s">
        <v>41</v>
      </c>
    </row>
    <row r="194" spans="1:79" s="6" customFormat="1" ht="12.75" customHeight="1" x14ac:dyDescent="0.2">
      <c r="A194" s="116" t="s">
        <v>225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8"/>
      <c r="U194" s="119">
        <v>2245680.04</v>
      </c>
      <c r="V194" s="119"/>
      <c r="W194" s="119"/>
      <c r="X194" s="119"/>
      <c r="Y194" s="119"/>
      <c r="Z194" s="113">
        <v>0</v>
      </c>
      <c r="AA194" s="113"/>
      <c r="AB194" s="113"/>
      <c r="AC194" s="113"/>
      <c r="AD194" s="113"/>
      <c r="AE194" s="113">
        <v>2717616</v>
      </c>
      <c r="AF194" s="113"/>
      <c r="AG194" s="113"/>
      <c r="AH194" s="113"/>
      <c r="AI194" s="113"/>
      <c r="AJ194" s="113">
        <v>0</v>
      </c>
      <c r="AK194" s="113"/>
      <c r="AL194" s="113"/>
      <c r="AM194" s="113"/>
      <c r="AN194" s="113"/>
      <c r="AO194" s="113">
        <v>3285264</v>
      </c>
      <c r="AP194" s="113"/>
      <c r="AQ194" s="113"/>
      <c r="AR194" s="113"/>
      <c r="AS194" s="113"/>
      <c r="AT194" s="113">
        <v>0</v>
      </c>
      <c r="AU194" s="113"/>
      <c r="AV194" s="113"/>
      <c r="AW194" s="113"/>
      <c r="AX194" s="113"/>
      <c r="AY194" s="113">
        <v>3537948</v>
      </c>
      <c r="AZ194" s="113"/>
      <c r="BA194" s="113"/>
      <c r="BB194" s="113"/>
      <c r="BC194" s="113"/>
      <c r="BD194" s="113">
        <v>0</v>
      </c>
      <c r="BE194" s="113"/>
      <c r="BF194" s="113"/>
      <c r="BG194" s="113"/>
      <c r="BH194" s="113"/>
      <c r="BI194" s="113">
        <v>3785928</v>
      </c>
      <c r="BJ194" s="113"/>
      <c r="BK194" s="113"/>
      <c r="BL194" s="113"/>
      <c r="BM194" s="113"/>
      <c r="BN194" s="113">
        <v>0</v>
      </c>
      <c r="BO194" s="113"/>
      <c r="BP194" s="113"/>
      <c r="BQ194" s="113"/>
      <c r="BR194" s="113"/>
      <c r="CA194" s="6" t="s">
        <v>42</v>
      </c>
    </row>
    <row r="195" spans="1:79" s="25" customFormat="1" ht="12.75" customHeight="1" x14ac:dyDescent="0.2">
      <c r="A195" s="62" t="s">
        <v>226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/>
      <c r="U195" s="115">
        <v>1597753.13</v>
      </c>
      <c r="V195" s="115"/>
      <c r="W195" s="115"/>
      <c r="X195" s="115"/>
      <c r="Y195" s="115"/>
      <c r="Z195" s="114">
        <v>0</v>
      </c>
      <c r="AA195" s="114"/>
      <c r="AB195" s="114"/>
      <c r="AC195" s="114"/>
      <c r="AD195" s="114"/>
      <c r="AE195" s="114">
        <v>1922616</v>
      </c>
      <c r="AF195" s="114"/>
      <c r="AG195" s="114"/>
      <c r="AH195" s="114"/>
      <c r="AI195" s="114"/>
      <c r="AJ195" s="114">
        <v>0</v>
      </c>
      <c r="AK195" s="114"/>
      <c r="AL195" s="114"/>
      <c r="AM195" s="114"/>
      <c r="AN195" s="114"/>
      <c r="AO195" s="114">
        <v>2325237</v>
      </c>
      <c r="AP195" s="114"/>
      <c r="AQ195" s="114"/>
      <c r="AR195" s="114"/>
      <c r="AS195" s="114"/>
      <c r="AT195" s="114">
        <v>0</v>
      </c>
      <c r="AU195" s="114"/>
      <c r="AV195" s="114"/>
      <c r="AW195" s="114"/>
      <c r="AX195" s="114"/>
      <c r="AY195" s="114">
        <v>2502840</v>
      </c>
      <c r="AZ195" s="114"/>
      <c r="BA195" s="114"/>
      <c r="BB195" s="114"/>
      <c r="BC195" s="114"/>
      <c r="BD195" s="114">
        <v>0</v>
      </c>
      <c r="BE195" s="114"/>
      <c r="BF195" s="114"/>
      <c r="BG195" s="114"/>
      <c r="BH195" s="114"/>
      <c r="BI195" s="114">
        <v>2678364</v>
      </c>
      <c r="BJ195" s="114"/>
      <c r="BK195" s="114"/>
      <c r="BL195" s="114"/>
      <c r="BM195" s="114"/>
      <c r="BN195" s="114">
        <v>0</v>
      </c>
      <c r="BO195" s="114"/>
      <c r="BP195" s="114"/>
      <c r="BQ195" s="114"/>
      <c r="BR195" s="114"/>
    </row>
    <row r="196" spans="1:79" s="25" customFormat="1" ht="12.75" customHeight="1" x14ac:dyDescent="0.2">
      <c r="A196" s="62" t="s">
        <v>227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4"/>
      <c r="U196" s="115">
        <v>61372.98</v>
      </c>
      <c r="V196" s="115"/>
      <c r="W196" s="115"/>
      <c r="X196" s="115"/>
      <c r="Y196" s="115"/>
      <c r="Z196" s="114">
        <v>0</v>
      </c>
      <c r="AA196" s="114"/>
      <c r="AB196" s="114"/>
      <c r="AC196" s="114"/>
      <c r="AD196" s="114"/>
      <c r="AE196" s="114">
        <v>104016</v>
      </c>
      <c r="AF196" s="114"/>
      <c r="AG196" s="114"/>
      <c r="AH196" s="114"/>
      <c r="AI196" s="114"/>
      <c r="AJ196" s="114">
        <v>0</v>
      </c>
      <c r="AK196" s="114"/>
      <c r="AL196" s="114"/>
      <c r="AM196" s="114"/>
      <c r="AN196" s="114"/>
      <c r="AO196" s="114">
        <v>97038</v>
      </c>
      <c r="AP196" s="114"/>
      <c r="AQ196" s="114"/>
      <c r="AR196" s="114"/>
      <c r="AS196" s="114"/>
      <c r="AT196" s="114">
        <v>0</v>
      </c>
      <c r="AU196" s="114"/>
      <c r="AV196" s="114"/>
      <c r="AW196" s="114"/>
      <c r="AX196" s="114"/>
      <c r="AY196" s="114">
        <v>100092</v>
      </c>
      <c r="AZ196" s="114"/>
      <c r="BA196" s="114"/>
      <c r="BB196" s="114"/>
      <c r="BC196" s="114"/>
      <c r="BD196" s="114">
        <v>0</v>
      </c>
      <c r="BE196" s="114"/>
      <c r="BF196" s="114"/>
      <c r="BG196" s="114"/>
      <c r="BH196" s="114"/>
      <c r="BI196" s="114">
        <v>106896</v>
      </c>
      <c r="BJ196" s="114"/>
      <c r="BK196" s="114"/>
      <c r="BL196" s="114"/>
      <c r="BM196" s="114"/>
      <c r="BN196" s="114">
        <v>0</v>
      </c>
      <c r="BO196" s="114"/>
      <c r="BP196" s="114"/>
      <c r="BQ196" s="114"/>
      <c r="BR196" s="114"/>
    </row>
    <row r="197" spans="1:79" s="25" customFormat="1" ht="12.75" customHeight="1" x14ac:dyDescent="0.2">
      <c r="A197" s="62" t="s">
        <v>228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4"/>
      <c r="U197" s="115">
        <v>586553.93000000005</v>
      </c>
      <c r="V197" s="115"/>
      <c r="W197" s="115"/>
      <c r="X197" s="115"/>
      <c r="Y197" s="115"/>
      <c r="Z197" s="114">
        <v>0</v>
      </c>
      <c r="AA197" s="114"/>
      <c r="AB197" s="114"/>
      <c r="AC197" s="114"/>
      <c r="AD197" s="114"/>
      <c r="AE197" s="114">
        <v>690984</v>
      </c>
      <c r="AF197" s="114"/>
      <c r="AG197" s="114"/>
      <c r="AH197" s="114"/>
      <c r="AI197" s="114"/>
      <c r="AJ197" s="114">
        <v>0</v>
      </c>
      <c r="AK197" s="114"/>
      <c r="AL197" s="114"/>
      <c r="AM197" s="114"/>
      <c r="AN197" s="114"/>
      <c r="AO197" s="114">
        <v>862989</v>
      </c>
      <c r="AP197" s="114"/>
      <c r="AQ197" s="114"/>
      <c r="AR197" s="114"/>
      <c r="AS197" s="114"/>
      <c r="AT197" s="114">
        <v>0</v>
      </c>
      <c r="AU197" s="114"/>
      <c r="AV197" s="114"/>
      <c r="AW197" s="114"/>
      <c r="AX197" s="114"/>
      <c r="AY197" s="114">
        <v>935016</v>
      </c>
      <c r="AZ197" s="114"/>
      <c r="BA197" s="114"/>
      <c r="BB197" s="114"/>
      <c r="BC197" s="114"/>
      <c r="BD197" s="114">
        <v>0</v>
      </c>
      <c r="BE197" s="114"/>
      <c r="BF197" s="114"/>
      <c r="BG197" s="114"/>
      <c r="BH197" s="114"/>
      <c r="BI197" s="114">
        <v>1000668</v>
      </c>
      <c r="BJ197" s="114"/>
      <c r="BK197" s="114"/>
      <c r="BL197" s="114"/>
      <c r="BM197" s="114"/>
      <c r="BN197" s="114">
        <v>0</v>
      </c>
      <c r="BO197" s="114"/>
      <c r="BP197" s="114"/>
      <c r="BQ197" s="114"/>
      <c r="BR197" s="114"/>
    </row>
    <row r="198" spans="1:79" s="25" customFormat="1" ht="12.75" customHeight="1" x14ac:dyDescent="0.2">
      <c r="A198" s="62" t="s">
        <v>229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4"/>
      <c r="U198" s="115">
        <v>236386.8</v>
      </c>
      <c r="V198" s="115"/>
      <c r="W198" s="115"/>
      <c r="X198" s="115"/>
      <c r="Y198" s="115"/>
      <c r="Z198" s="114">
        <v>0</v>
      </c>
      <c r="AA198" s="114"/>
      <c r="AB198" s="114"/>
      <c r="AC198" s="114"/>
      <c r="AD198" s="114"/>
      <c r="AE198" s="114">
        <v>160218</v>
      </c>
      <c r="AF198" s="114"/>
      <c r="AG198" s="114"/>
      <c r="AH198" s="114"/>
      <c r="AI198" s="114"/>
      <c r="AJ198" s="114">
        <v>0</v>
      </c>
      <c r="AK198" s="114"/>
      <c r="AL198" s="114"/>
      <c r="AM198" s="114"/>
      <c r="AN198" s="114"/>
      <c r="AO198" s="114">
        <v>199377</v>
      </c>
      <c r="AP198" s="114"/>
      <c r="AQ198" s="114"/>
      <c r="AR198" s="114"/>
      <c r="AS198" s="114"/>
      <c r="AT198" s="114">
        <v>0</v>
      </c>
      <c r="AU198" s="114"/>
      <c r="AV198" s="114"/>
      <c r="AW198" s="114"/>
      <c r="AX198" s="114"/>
      <c r="AY198" s="114">
        <v>208570</v>
      </c>
      <c r="AZ198" s="114"/>
      <c r="BA198" s="114"/>
      <c r="BB198" s="114"/>
      <c r="BC198" s="114"/>
      <c r="BD198" s="114">
        <v>0</v>
      </c>
      <c r="BE198" s="114"/>
      <c r="BF198" s="114"/>
      <c r="BG198" s="114"/>
      <c r="BH198" s="114"/>
      <c r="BI198" s="114">
        <v>223197</v>
      </c>
      <c r="BJ198" s="114"/>
      <c r="BK198" s="114"/>
      <c r="BL198" s="114"/>
      <c r="BM198" s="114"/>
      <c r="BN198" s="114">
        <v>0</v>
      </c>
      <c r="BO198" s="114"/>
      <c r="BP198" s="114"/>
      <c r="BQ198" s="114"/>
      <c r="BR198" s="114"/>
    </row>
    <row r="199" spans="1:79" s="6" customFormat="1" ht="12.75" customHeight="1" x14ac:dyDescent="0.2">
      <c r="A199" s="116" t="s">
        <v>230</v>
      </c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8"/>
      <c r="U199" s="119">
        <v>141585</v>
      </c>
      <c r="V199" s="119"/>
      <c r="W199" s="119"/>
      <c r="X199" s="119"/>
      <c r="Y199" s="119"/>
      <c r="Z199" s="113">
        <v>0</v>
      </c>
      <c r="AA199" s="113"/>
      <c r="AB199" s="113"/>
      <c r="AC199" s="113"/>
      <c r="AD199" s="113"/>
      <c r="AE199" s="113">
        <v>160218</v>
      </c>
      <c r="AF199" s="113"/>
      <c r="AG199" s="113"/>
      <c r="AH199" s="113"/>
      <c r="AI199" s="113"/>
      <c r="AJ199" s="113">
        <v>0</v>
      </c>
      <c r="AK199" s="113"/>
      <c r="AL199" s="113"/>
      <c r="AM199" s="113"/>
      <c r="AN199" s="113"/>
      <c r="AO199" s="113">
        <v>199377</v>
      </c>
      <c r="AP199" s="113"/>
      <c r="AQ199" s="113"/>
      <c r="AR199" s="113"/>
      <c r="AS199" s="113"/>
      <c r="AT199" s="113">
        <v>0</v>
      </c>
      <c r="AU199" s="113"/>
      <c r="AV199" s="113"/>
      <c r="AW199" s="113"/>
      <c r="AX199" s="113"/>
      <c r="AY199" s="113">
        <v>208570</v>
      </c>
      <c r="AZ199" s="113"/>
      <c r="BA199" s="113"/>
      <c r="BB199" s="113"/>
      <c r="BC199" s="113"/>
      <c r="BD199" s="113">
        <v>0</v>
      </c>
      <c r="BE199" s="113"/>
      <c r="BF199" s="113"/>
      <c r="BG199" s="113"/>
      <c r="BH199" s="113"/>
      <c r="BI199" s="113">
        <v>223197</v>
      </c>
      <c r="BJ199" s="113"/>
      <c r="BK199" s="113"/>
      <c r="BL199" s="113"/>
      <c r="BM199" s="113"/>
      <c r="BN199" s="113">
        <v>0</v>
      </c>
      <c r="BO199" s="113"/>
      <c r="BP199" s="113"/>
      <c r="BQ199" s="113"/>
      <c r="BR199" s="113"/>
    </row>
    <row r="200" spans="1:79" s="25" customFormat="1" ht="12.75" customHeight="1" x14ac:dyDescent="0.2">
      <c r="A200" s="62" t="s">
        <v>231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  <c r="U200" s="115">
        <v>135886</v>
      </c>
      <c r="V200" s="115"/>
      <c r="W200" s="115"/>
      <c r="X200" s="115"/>
      <c r="Y200" s="115"/>
      <c r="Z200" s="114">
        <v>0</v>
      </c>
      <c r="AA200" s="114"/>
      <c r="AB200" s="114"/>
      <c r="AC200" s="114"/>
      <c r="AD200" s="114"/>
      <c r="AE200" s="114">
        <v>160218</v>
      </c>
      <c r="AF200" s="114"/>
      <c r="AG200" s="114"/>
      <c r="AH200" s="114"/>
      <c r="AI200" s="114"/>
      <c r="AJ200" s="114">
        <v>0</v>
      </c>
      <c r="AK200" s="114"/>
      <c r="AL200" s="114"/>
      <c r="AM200" s="114"/>
      <c r="AN200" s="114"/>
      <c r="AO200" s="114">
        <v>199377</v>
      </c>
      <c r="AP200" s="114"/>
      <c r="AQ200" s="114"/>
      <c r="AR200" s="114"/>
      <c r="AS200" s="114"/>
      <c r="AT200" s="114">
        <v>0</v>
      </c>
      <c r="AU200" s="114"/>
      <c r="AV200" s="114"/>
      <c r="AW200" s="114"/>
      <c r="AX200" s="114"/>
      <c r="AY200" s="114">
        <v>208570</v>
      </c>
      <c r="AZ200" s="114"/>
      <c r="BA200" s="114"/>
      <c r="BB200" s="114"/>
      <c r="BC200" s="114"/>
      <c r="BD200" s="114">
        <v>0</v>
      </c>
      <c r="BE200" s="114"/>
      <c r="BF200" s="114"/>
      <c r="BG200" s="114"/>
      <c r="BH200" s="114"/>
      <c r="BI200" s="114">
        <v>223197</v>
      </c>
      <c r="BJ200" s="114"/>
      <c r="BK200" s="114"/>
      <c r="BL200" s="114"/>
      <c r="BM200" s="114"/>
      <c r="BN200" s="114">
        <v>0</v>
      </c>
      <c r="BO200" s="114"/>
      <c r="BP200" s="114"/>
      <c r="BQ200" s="114"/>
      <c r="BR200" s="114"/>
    </row>
    <row r="201" spans="1:79" s="25" customFormat="1" ht="12.75" customHeight="1" x14ac:dyDescent="0.2">
      <c r="A201" s="62" t="s">
        <v>232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/>
      <c r="U201" s="115">
        <v>5699</v>
      </c>
      <c r="V201" s="115"/>
      <c r="W201" s="115"/>
      <c r="X201" s="115"/>
      <c r="Y201" s="115"/>
      <c r="Z201" s="114">
        <v>0</v>
      </c>
      <c r="AA201" s="114"/>
      <c r="AB201" s="114"/>
      <c r="AC201" s="114"/>
      <c r="AD201" s="114"/>
      <c r="AE201" s="114">
        <v>0</v>
      </c>
      <c r="AF201" s="114"/>
      <c r="AG201" s="114"/>
      <c r="AH201" s="114"/>
      <c r="AI201" s="114"/>
      <c r="AJ201" s="114">
        <v>0</v>
      </c>
      <c r="AK201" s="114"/>
      <c r="AL201" s="114"/>
      <c r="AM201" s="114"/>
      <c r="AN201" s="114"/>
      <c r="AO201" s="114">
        <v>0</v>
      </c>
      <c r="AP201" s="114"/>
      <c r="AQ201" s="114"/>
      <c r="AR201" s="114"/>
      <c r="AS201" s="114"/>
      <c r="AT201" s="114">
        <v>0</v>
      </c>
      <c r="AU201" s="114"/>
      <c r="AV201" s="114"/>
      <c r="AW201" s="114"/>
      <c r="AX201" s="114"/>
      <c r="AY201" s="114">
        <v>0</v>
      </c>
      <c r="AZ201" s="114"/>
      <c r="BA201" s="114"/>
      <c r="BB201" s="114"/>
      <c r="BC201" s="114"/>
      <c r="BD201" s="114">
        <v>0</v>
      </c>
      <c r="BE201" s="114"/>
      <c r="BF201" s="114"/>
      <c r="BG201" s="114"/>
      <c r="BH201" s="114"/>
      <c r="BI201" s="114">
        <v>0</v>
      </c>
      <c r="BJ201" s="114"/>
      <c r="BK201" s="114"/>
      <c r="BL201" s="114"/>
      <c r="BM201" s="114"/>
      <c r="BN201" s="114">
        <v>0</v>
      </c>
      <c r="BO201" s="114"/>
      <c r="BP201" s="114"/>
      <c r="BQ201" s="114"/>
      <c r="BR201" s="114"/>
    </row>
    <row r="202" spans="1:79" s="25" customFormat="1" ht="12.75" customHeight="1" x14ac:dyDescent="0.2">
      <c r="A202" s="62" t="s">
        <v>233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4"/>
      <c r="U202" s="115">
        <v>65974.34</v>
      </c>
      <c r="V202" s="115"/>
      <c r="W202" s="115"/>
      <c r="X202" s="115"/>
      <c r="Y202" s="115"/>
      <c r="Z202" s="114">
        <v>0</v>
      </c>
      <c r="AA202" s="114"/>
      <c r="AB202" s="114"/>
      <c r="AC202" s="114"/>
      <c r="AD202" s="114"/>
      <c r="AE202" s="114">
        <v>0</v>
      </c>
      <c r="AF202" s="114"/>
      <c r="AG202" s="114"/>
      <c r="AH202" s="114"/>
      <c r="AI202" s="114"/>
      <c r="AJ202" s="114">
        <v>0</v>
      </c>
      <c r="AK202" s="114"/>
      <c r="AL202" s="114"/>
      <c r="AM202" s="114"/>
      <c r="AN202" s="114"/>
      <c r="AO202" s="114">
        <v>0</v>
      </c>
      <c r="AP202" s="114"/>
      <c r="AQ202" s="114"/>
      <c r="AR202" s="114"/>
      <c r="AS202" s="114"/>
      <c r="AT202" s="114">
        <v>0</v>
      </c>
      <c r="AU202" s="114"/>
      <c r="AV202" s="114"/>
      <c r="AW202" s="114"/>
      <c r="AX202" s="114"/>
      <c r="AY202" s="114">
        <v>0</v>
      </c>
      <c r="AZ202" s="114"/>
      <c r="BA202" s="114"/>
      <c r="BB202" s="114"/>
      <c r="BC202" s="114"/>
      <c r="BD202" s="114">
        <v>0</v>
      </c>
      <c r="BE202" s="114"/>
      <c r="BF202" s="114"/>
      <c r="BG202" s="114"/>
      <c r="BH202" s="114"/>
      <c r="BI202" s="114">
        <v>0</v>
      </c>
      <c r="BJ202" s="114"/>
      <c r="BK202" s="114"/>
      <c r="BL202" s="114"/>
      <c r="BM202" s="114"/>
      <c r="BN202" s="114">
        <v>0</v>
      </c>
      <c r="BO202" s="114"/>
      <c r="BP202" s="114"/>
      <c r="BQ202" s="114"/>
      <c r="BR202" s="114"/>
    </row>
    <row r="203" spans="1:79" s="6" customFormat="1" ht="12.75" customHeight="1" x14ac:dyDescent="0.2">
      <c r="A203" s="116" t="s">
        <v>147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8"/>
      <c r="U203" s="119">
        <v>2689626.18</v>
      </c>
      <c r="V203" s="119"/>
      <c r="W203" s="119"/>
      <c r="X203" s="119"/>
      <c r="Y203" s="119"/>
      <c r="Z203" s="113">
        <v>0</v>
      </c>
      <c r="AA203" s="113"/>
      <c r="AB203" s="113"/>
      <c r="AC203" s="113"/>
      <c r="AD203" s="113"/>
      <c r="AE203" s="113">
        <v>3038052</v>
      </c>
      <c r="AF203" s="113"/>
      <c r="AG203" s="113"/>
      <c r="AH203" s="113"/>
      <c r="AI203" s="113"/>
      <c r="AJ203" s="113">
        <v>0</v>
      </c>
      <c r="AK203" s="113"/>
      <c r="AL203" s="113"/>
      <c r="AM203" s="113"/>
      <c r="AN203" s="113"/>
      <c r="AO203" s="113">
        <v>3684018</v>
      </c>
      <c r="AP203" s="113"/>
      <c r="AQ203" s="113"/>
      <c r="AR203" s="113"/>
      <c r="AS203" s="113"/>
      <c r="AT203" s="113">
        <v>0</v>
      </c>
      <c r="AU203" s="113"/>
      <c r="AV203" s="113"/>
      <c r="AW203" s="113"/>
      <c r="AX203" s="113"/>
      <c r="AY203" s="113">
        <v>3955088</v>
      </c>
      <c r="AZ203" s="113"/>
      <c r="BA203" s="113"/>
      <c r="BB203" s="113"/>
      <c r="BC203" s="113"/>
      <c r="BD203" s="113">
        <v>0</v>
      </c>
      <c r="BE203" s="113"/>
      <c r="BF203" s="113"/>
      <c r="BG203" s="113"/>
      <c r="BH203" s="113"/>
      <c r="BI203" s="113">
        <v>4232322</v>
      </c>
      <c r="BJ203" s="113"/>
      <c r="BK203" s="113"/>
      <c r="BL203" s="113"/>
      <c r="BM203" s="113"/>
      <c r="BN203" s="113">
        <v>0</v>
      </c>
      <c r="BO203" s="113"/>
      <c r="BP203" s="113"/>
      <c r="BQ203" s="113"/>
      <c r="BR203" s="113"/>
    </row>
    <row r="204" spans="1:79" s="25" customFormat="1" ht="38.25" customHeight="1" x14ac:dyDescent="0.2">
      <c r="A204" s="62" t="s">
        <v>234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4"/>
      <c r="U204" s="114" t="s">
        <v>173</v>
      </c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 t="s">
        <v>173</v>
      </c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 t="s">
        <v>173</v>
      </c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 t="s">
        <v>173</v>
      </c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 t="s">
        <v>173</v>
      </c>
      <c r="BJ204" s="114"/>
      <c r="BK204" s="114"/>
      <c r="BL204" s="114"/>
      <c r="BM204" s="114"/>
      <c r="BN204" s="114"/>
      <c r="BO204" s="114"/>
      <c r="BP204" s="114"/>
      <c r="BQ204" s="114"/>
      <c r="BR204" s="114"/>
    </row>
    <row r="207" spans="1:79" ht="14.25" customHeight="1" x14ac:dyDescent="0.2">
      <c r="A207" s="34" t="s">
        <v>125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79" ht="15" customHeight="1" x14ac:dyDescent="0.2">
      <c r="A208" s="49" t="s">
        <v>6</v>
      </c>
      <c r="B208" s="50"/>
      <c r="C208" s="50"/>
      <c r="D208" s="49" t="s">
        <v>10</v>
      </c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1"/>
      <c r="W208" s="55" t="s">
        <v>248</v>
      </c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 t="s">
        <v>252</v>
      </c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 t="s">
        <v>264</v>
      </c>
      <c r="AV208" s="55"/>
      <c r="AW208" s="55"/>
      <c r="AX208" s="55"/>
      <c r="AY208" s="55"/>
      <c r="AZ208" s="55"/>
      <c r="BA208" s="55" t="s">
        <v>270</v>
      </c>
      <c r="BB208" s="55"/>
      <c r="BC208" s="55"/>
      <c r="BD208" s="55"/>
      <c r="BE208" s="55"/>
      <c r="BF208" s="55"/>
      <c r="BG208" s="55" t="s">
        <v>279</v>
      </c>
      <c r="BH208" s="55"/>
      <c r="BI208" s="55"/>
      <c r="BJ208" s="55"/>
      <c r="BK208" s="55"/>
      <c r="BL208" s="55"/>
    </row>
    <row r="209" spans="1:79" ht="15" customHeight="1" x14ac:dyDescent="0.2">
      <c r="A209" s="110"/>
      <c r="B209" s="111"/>
      <c r="C209" s="111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2"/>
      <c r="W209" s="55" t="s">
        <v>4</v>
      </c>
      <c r="X209" s="55"/>
      <c r="Y209" s="55"/>
      <c r="Z209" s="55"/>
      <c r="AA209" s="55"/>
      <c r="AB209" s="55"/>
      <c r="AC209" s="55" t="s">
        <v>3</v>
      </c>
      <c r="AD209" s="55"/>
      <c r="AE209" s="55"/>
      <c r="AF209" s="55"/>
      <c r="AG209" s="55"/>
      <c r="AH209" s="55"/>
      <c r="AI209" s="55" t="s">
        <v>4</v>
      </c>
      <c r="AJ209" s="55"/>
      <c r="AK209" s="55"/>
      <c r="AL209" s="55"/>
      <c r="AM209" s="55"/>
      <c r="AN209" s="55"/>
      <c r="AO209" s="55" t="s">
        <v>3</v>
      </c>
      <c r="AP209" s="55"/>
      <c r="AQ209" s="55"/>
      <c r="AR209" s="55"/>
      <c r="AS209" s="55"/>
      <c r="AT209" s="55"/>
      <c r="AU209" s="97" t="s">
        <v>4</v>
      </c>
      <c r="AV209" s="97"/>
      <c r="AW209" s="97"/>
      <c r="AX209" s="97" t="s">
        <v>3</v>
      </c>
      <c r="AY209" s="97"/>
      <c r="AZ209" s="97"/>
      <c r="BA209" s="97" t="s">
        <v>4</v>
      </c>
      <c r="BB209" s="97"/>
      <c r="BC209" s="97"/>
      <c r="BD209" s="97" t="s">
        <v>3</v>
      </c>
      <c r="BE209" s="97"/>
      <c r="BF209" s="97"/>
      <c r="BG209" s="97" t="s">
        <v>4</v>
      </c>
      <c r="BH209" s="97"/>
      <c r="BI209" s="97"/>
      <c r="BJ209" s="97" t="s">
        <v>3</v>
      </c>
      <c r="BK209" s="97"/>
      <c r="BL209" s="97"/>
    </row>
    <row r="210" spans="1:79" ht="57" customHeight="1" x14ac:dyDescent="0.2">
      <c r="A210" s="52"/>
      <c r="B210" s="53"/>
      <c r="C210" s="53"/>
      <c r="D210" s="5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4"/>
      <c r="W210" s="55" t="s">
        <v>12</v>
      </c>
      <c r="X210" s="55"/>
      <c r="Y210" s="55"/>
      <c r="Z210" s="55" t="s">
        <v>11</v>
      </c>
      <c r="AA210" s="55"/>
      <c r="AB210" s="55"/>
      <c r="AC210" s="55" t="s">
        <v>12</v>
      </c>
      <c r="AD210" s="55"/>
      <c r="AE210" s="55"/>
      <c r="AF210" s="55" t="s">
        <v>11</v>
      </c>
      <c r="AG210" s="55"/>
      <c r="AH210" s="55"/>
      <c r="AI210" s="55" t="s">
        <v>12</v>
      </c>
      <c r="AJ210" s="55"/>
      <c r="AK210" s="55"/>
      <c r="AL210" s="55" t="s">
        <v>11</v>
      </c>
      <c r="AM210" s="55"/>
      <c r="AN210" s="55"/>
      <c r="AO210" s="55" t="s">
        <v>12</v>
      </c>
      <c r="AP210" s="55"/>
      <c r="AQ210" s="55"/>
      <c r="AR210" s="55" t="s">
        <v>11</v>
      </c>
      <c r="AS210" s="55"/>
      <c r="AT210" s="55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</row>
    <row r="211" spans="1:79" ht="15" customHeight="1" x14ac:dyDescent="0.2">
      <c r="A211" s="41">
        <v>1</v>
      </c>
      <c r="B211" s="42"/>
      <c r="C211" s="42"/>
      <c r="D211" s="41">
        <v>2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3"/>
      <c r="W211" s="55">
        <v>3</v>
      </c>
      <c r="X211" s="55"/>
      <c r="Y211" s="55"/>
      <c r="Z211" s="55">
        <v>4</v>
      </c>
      <c r="AA211" s="55"/>
      <c r="AB211" s="55"/>
      <c r="AC211" s="55">
        <v>5</v>
      </c>
      <c r="AD211" s="55"/>
      <c r="AE211" s="55"/>
      <c r="AF211" s="55">
        <v>6</v>
      </c>
      <c r="AG211" s="55"/>
      <c r="AH211" s="55"/>
      <c r="AI211" s="55">
        <v>7</v>
      </c>
      <c r="AJ211" s="55"/>
      <c r="AK211" s="55"/>
      <c r="AL211" s="55">
        <v>8</v>
      </c>
      <c r="AM211" s="55"/>
      <c r="AN211" s="55"/>
      <c r="AO211" s="55">
        <v>9</v>
      </c>
      <c r="AP211" s="55"/>
      <c r="AQ211" s="55"/>
      <c r="AR211" s="55">
        <v>10</v>
      </c>
      <c r="AS211" s="55"/>
      <c r="AT211" s="55"/>
      <c r="AU211" s="55">
        <v>11</v>
      </c>
      <c r="AV211" s="55"/>
      <c r="AW211" s="55"/>
      <c r="AX211" s="55">
        <v>12</v>
      </c>
      <c r="AY211" s="55"/>
      <c r="AZ211" s="55"/>
      <c r="BA211" s="55">
        <v>13</v>
      </c>
      <c r="BB211" s="55"/>
      <c r="BC211" s="55"/>
      <c r="BD211" s="55">
        <v>14</v>
      </c>
      <c r="BE211" s="55"/>
      <c r="BF211" s="55"/>
      <c r="BG211" s="55">
        <v>15</v>
      </c>
      <c r="BH211" s="55"/>
      <c r="BI211" s="55"/>
      <c r="BJ211" s="55">
        <v>16</v>
      </c>
      <c r="BK211" s="55"/>
      <c r="BL211" s="55"/>
    </row>
    <row r="212" spans="1:79" s="1" customFormat="1" ht="12.75" hidden="1" customHeight="1" x14ac:dyDescent="0.2">
      <c r="A212" s="72" t="s">
        <v>69</v>
      </c>
      <c r="B212" s="73"/>
      <c r="C212" s="73"/>
      <c r="D212" s="72" t="s">
        <v>57</v>
      </c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4"/>
      <c r="W212" s="79" t="s">
        <v>72</v>
      </c>
      <c r="X212" s="79"/>
      <c r="Y212" s="79"/>
      <c r="Z212" s="79" t="s">
        <v>73</v>
      </c>
      <c r="AA212" s="79"/>
      <c r="AB212" s="79"/>
      <c r="AC212" s="105" t="s">
        <v>74</v>
      </c>
      <c r="AD212" s="105"/>
      <c r="AE212" s="105"/>
      <c r="AF212" s="105" t="s">
        <v>75</v>
      </c>
      <c r="AG212" s="105"/>
      <c r="AH212" s="105"/>
      <c r="AI212" s="79" t="s">
        <v>76</v>
      </c>
      <c r="AJ212" s="79"/>
      <c r="AK212" s="79"/>
      <c r="AL212" s="79" t="s">
        <v>77</v>
      </c>
      <c r="AM212" s="79"/>
      <c r="AN212" s="79"/>
      <c r="AO212" s="105" t="s">
        <v>104</v>
      </c>
      <c r="AP212" s="105"/>
      <c r="AQ212" s="105"/>
      <c r="AR212" s="105" t="s">
        <v>78</v>
      </c>
      <c r="AS212" s="105"/>
      <c r="AT212" s="105"/>
      <c r="AU212" s="79" t="s">
        <v>105</v>
      </c>
      <c r="AV212" s="79"/>
      <c r="AW212" s="79"/>
      <c r="AX212" s="105" t="s">
        <v>106</v>
      </c>
      <c r="AY212" s="105"/>
      <c r="AZ212" s="105"/>
      <c r="BA212" s="79" t="s">
        <v>107</v>
      </c>
      <c r="BB212" s="79"/>
      <c r="BC212" s="79"/>
      <c r="BD212" s="105" t="s">
        <v>108</v>
      </c>
      <c r="BE212" s="105"/>
      <c r="BF212" s="105"/>
      <c r="BG212" s="79" t="s">
        <v>109</v>
      </c>
      <c r="BH212" s="79"/>
      <c r="BI212" s="79"/>
      <c r="BJ212" s="105" t="s">
        <v>110</v>
      </c>
      <c r="BK212" s="105"/>
      <c r="BL212" s="105"/>
      <c r="CA212" s="1" t="s">
        <v>103</v>
      </c>
    </row>
    <row r="213" spans="1:79" s="25" customFormat="1" ht="12.75" customHeight="1" x14ac:dyDescent="0.2">
      <c r="A213" s="59">
        <v>1</v>
      </c>
      <c r="B213" s="60"/>
      <c r="C213" s="60"/>
      <c r="D213" s="62" t="s">
        <v>235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4"/>
      <c r="W213" s="108">
        <v>1</v>
      </c>
      <c r="X213" s="108"/>
      <c r="Y213" s="108"/>
      <c r="Z213" s="108">
        <v>1</v>
      </c>
      <c r="AA213" s="108"/>
      <c r="AB213" s="108"/>
      <c r="AC213" s="108">
        <v>0</v>
      </c>
      <c r="AD213" s="108"/>
      <c r="AE213" s="108"/>
      <c r="AF213" s="108">
        <v>0</v>
      </c>
      <c r="AG213" s="108"/>
      <c r="AH213" s="108"/>
      <c r="AI213" s="108">
        <v>1</v>
      </c>
      <c r="AJ213" s="108"/>
      <c r="AK213" s="108"/>
      <c r="AL213" s="108">
        <v>1</v>
      </c>
      <c r="AM213" s="108"/>
      <c r="AN213" s="108"/>
      <c r="AO213" s="108">
        <v>0</v>
      </c>
      <c r="AP213" s="108"/>
      <c r="AQ213" s="108"/>
      <c r="AR213" s="108">
        <v>0</v>
      </c>
      <c r="AS213" s="108"/>
      <c r="AT213" s="108"/>
      <c r="AU213" s="108">
        <v>1</v>
      </c>
      <c r="AV213" s="108"/>
      <c r="AW213" s="108"/>
      <c r="AX213" s="108">
        <v>0</v>
      </c>
      <c r="AY213" s="108"/>
      <c r="AZ213" s="108"/>
      <c r="BA213" s="108">
        <v>1</v>
      </c>
      <c r="BB213" s="108"/>
      <c r="BC213" s="108"/>
      <c r="BD213" s="108">
        <v>0</v>
      </c>
      <c r="BE213" s="108"/>
      <c r="BF213" s="108"/>
      <c r="BG213" s="108">
        <v>1</v>
      </c>
      <c r="BH213" s="108"/>
      <c r="BI213" s="108"/>
      <c r="BJ213" s="108">
        <v>0</v>
      </c>
      <c r="BK213" s="108"/>
      <c r="BL213" s="108"/>
      <c r="CA213" s="25" t="s">
        <v>43</v>
      </c>
    </row>
    <row r="214" spans="1:79" s="25" customFormat="1" ht="12.75" customHeight="1" x14ac:dyDescent="0.2">
      <c r="A214" s="59">
        <v>2</v>
      </c>
      <c r="B214" s="60"/>
      <c r="C214" s="60"/>
      <c r="D214" s="62" t="s">
        <v>236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4"/>
      <c r="W214" s="108">
        <v>26.5</v>
      </c>
      <c r="X214" s="108"/>
      <c r="Y214" s="108"/>
      <c r="Z214" s="108">
        <v>23.02</v>
      </c>
      <c r="AA214" s="108"/>
      <c r="AB214" s="108"/>
      <c r="AC214" s="108">
        <v>0</v>
      </c>
      <c r="AD214" s="108"/>
      <c r="AE214" s="108"/>
      <c r="AF214" s="108">
        <v>0</v>
      </c>
      <c r="AG214" s="108"/>
      <c r="AH214" s="108"/>
      <c r="AI214" s="108">
        <v>26.5</v>
      </c>
      <c r="AJ214" s="108"/>
      <c r="AK214" s="108"/>
      <c r="AL214" s="108">
        <v>26.5</v>
      </c>
      <c r="AM214" s="108"/>
      <c r="AN214" s="108"/>
      <c r="AO214" s="108">
        <v>0</v>
      </c>
      <c r="AP214" s="108"/>
      <c r="AQ214" s="108"/>
      <c r="AR214" s="108">
        <v>0</v>
      </c>
      <c r="AS214" s="108"/>
      <c r="AT214" s="108"/>
      <c r="AU214" s="108">
        <v>26.5</v>
      </c>
      <c r="AV214" s="108"/>
      <c r="AW214" s="108"/>
      <c r="AX214" s="108">
        <v>0</v>
      </c>
      <c r="AY214" s="108"/>
      <c r="AZ214" s="108"/>
      <c r="BA214" s="108">
        <v>26.5</v>
      </c>
      <c r="BB214" s="108"/>
      <c r="BC214" s="108"/>
      <c r="BD214" s="108">
        <v>0</v>
      </c>
      <c r="BE214" s="108"/>
      <c r="BF214" s="108"/>
      <c r="BG214" s="108">
        <v>26.5</v>
      </c>
      <c r="BH214" s="108"/>
      <c r="BI214" s="108"/>
      <c r="BJ214" s="108">
        <v>0</v>
      </c>
      <c r="BK214" s="108"/>
      <c r="BL214" s="108"/>
    </row>
    <row r="215" spans="1:79" s="25" customFormat="1" ht="12.75" customHeight="1" x14ac:dyDescent="0.2">
      <c r="A215" s="59">
        <v>3</v>
      </c>
      <c r="B215" s="60"/>
      <c r="C215" s="60"/>
      <c r="D215" s="62" t="s">
        <v>237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4"/>
      <c r="W215" s="108">
        <v>1.5</v>
      </c>
      <c r="X215" s="108"/>
      <c r="Y215" s="108"/>
      <c r="Z215" s="108">
        <v>1.5</v>
      </c>
      <c r="AA215" s="108"/>
      <c r="AB215" s="108"/>
      <c r="AC215" s="108">
        <v>0</v>
      </c>
      <c r="AD215" s="108"/>
      <c r="AE215" s="108"/>
      <c r="AF215" s="108">
        <v>0</v>
      </c>
      <c r="AG215" s="108"/>
      <c r="AH215" s="108"/>
      <c r="AI215" s="108">
        <v>1.5</v>
      </c>
      <c r="AJ215" s="108"/>
      <c r="AK215" s="108"/>
      <c r="AL215" s="108">
        <v>1.5</v>
      </c>
      <c r="AM215" s="108"/>
      <c r="AN215" s="108"/>
      <c r="AO215" s="108">
        <v>0</v>
      </c>
      <c r="AP215" s="108"/>
      <c r="AQ215" s="108"/>
      <c r="AR215" s="108">
        <v>0</v>
      </c>
      <c r="AS215" s="108"/>
      <c r="AT215" s="108"/>
      <c r="AU215" s="108">
        <v>1.5</v>
      </c>
      <c r="AV215" s="108"/>
      <c r="AW215" s="108"/>
      <c r="AX215" s="108">
        <v>0</v>
      </c>
      <c r="AY215" s="108"/>
      <c r="AZ215" s="108"/>
      <c r="BA215" s="108">
        <v>1.5</v>
      </c>
      <c r="BB215" s="108"/>
      <c r="BC215" s="108"/>
      <c r="BD215" s="108">
        <v>0</v>
      </c>
      <c r="BE215" s="108"/>
      <c r="BF215" s="108"/>
      <c r="BG215" s="108">
        <v>1.5</v>
      </c>
      <c r="BH215" s="108"/>
      <c r="BI215" s="108"/>
      <c r="BJ215" s="108">
        <v>0</v>
      </c>
      <c r="BK215" s="108"/>
      <c r="BL215" s="108"/>
    </row>
    <row r="216" spans="1:79" s="6" customFormat="1" ht="12.75" customHeight="1" x14ac:dyDescent="0.2">
      <c r="A216" s="91">
        <v>4</v>
      </c>
      <c r="B216" s="92"/>
      <c r="C216" s="92"/>
      <c r="D216" s="116" t="s">
        <v>238</v>
      </c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8"/>
      <c r="W216" s="106">
        <v>29</v>
      </c>
      <c r="X216" s="106"/>
      <c r="Y216" s="106"/>
      <c r="Z216" s="106">
        <v>25.52</v>
      </c>
      <c r="AA216" s="106"/>
      <c r="AB216" s="106"/>
      <c r="AC216" s="106">
        <v>0</v>
      </c>
      <c r="AD216" s="106"/>
      <c r="AE216" s="106"/>
      <c r="AF216" s="106">
        <v>0</v>
      </c>
      <c r="AG216" s="106"/>
      <c r="AH216" s="106"/>
      <c r="AI216" s="106">
        <v>29</v>
      </c>
      <c r="AJ216" s="106"/>
      <c r="AK216" s="106"/>
      <c r="AL216" s="106">
        <v>29</v>
      </c>
      <c r="AM216" s="106"/>
      <c r="AN216" s="106"/>
      <c r="AO216" s="106">
        <v>0</v>
      </c>
      <c r="AP216" s="106"/>
      <c r="AQ216" s="106"/>
      <c r="AR216" s="106">
        <v>0</v>
      </c>
      <c r="AS216" s="106"/>
      <c r="AT216" s="106"/>
      <c r="AU216" s="106">
        <v>29</v>
      </c>
      <c r="AV216" s="106"/>
      <c r="AW216" s="106"/>
      <c r="AX216" s="106">
        <v>0</v>
      </c>
      <c r="AY216" s="106"/>
      <c r="AZ216" s="106"/>
      <c r="BA216" s="106">
        <v>29</v>
      </c>
      <c r="BB216" s="106"/>
      <c r="BC216" s="106"/>
      <c r="BD216" s="106">
        <v>0</v>
      </c>
      <c r="BE216" s="106"/>
      <c r="BF216" s="106"/>
      <c r="BG216" s="106">
        <v>29</v>
      </c>
      <c r="BH216" s="106"/>
      <c r="BI216" s="106"/>
      <c r="BJ216" s="106">
        <v>0</v>
      </c>
      <c r="BK216" s="106"/>
      <c r="BL216" s="106"/>
    </row>
    <row r="217" spans="1:79" s="25" customFormat="1" ht="25.5" customHeight="1" x14ac:dyDescent="0.2">
      <c r="A217" s="59">
        <v>5</v>
      </c>
      <c r="B217" s="60"/>
      <c r="C217" s="60"/>
      <c r="D217" s="62" t="s">
        <v>239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4"/>
      <c r="W217" s="108" t="s">
        <v>173</v>
      </c>
      <c r="X217" s="108"/>
      <c r="Y217" s="108"/>
      <c r="Z217" s="108" t="s">
        <v>173</v>
      </c>
      <c r="AA217" s="108"/>
      <c r="AB217" s="108"/>
      <c r="AC217" s="108"/>
      <c r="AD217" s="108"/>
      <c r="AE217" s="108"/>
      <c r="AF217" s="108"/>
      <c r="AG217" s="108"/>
      <c r="AH217" s="108"/>
      <c r="AI217" s="108" t="s">
        <v>173</v>
      </c>
      <c r="AJ217" s="108"/>
      <c r="AK217" s="108"/>
      <c r="AL217" s="108" t="s">
        <v>173</v>
      </c>
      <c r="AM217" s="108"/>
      <c r="AN217" s="108"/>
      <c r="AO217" s="108"/>
      <c r="AP217" s="108"/>
      <c r="AQ217" s="108"/>
      <c r="AR217" s="108"/>
      <c r="AS217" s="108"/>
      <c r="AT217" s="108"/>
      <c r="AU217" s="108" t="s">
        <v>173</v>
      </c>
      <c r="AV217" s="108"/>
      <c r="AW217" s="108"/>
      <c r="AX217" s="108"/>
      <c r="AY217" s="108"/>
      <c r="AZ217" s="108"/>
      <c r="BA217" s="108" t="s">
        <v>173</v>
      </c>
      <c r="BB217" s="108"/>
      <c r="BC217" s="108"/>
      <c r="BD217" s="108"/>
      <c r="BE217" s="108"/>
      <c r="BF217" s="108"/>
      <c r="BG217" s="108" t="s">
        <v>173</v>
      </c>
      <c r="BH217" s="108"/>
      <c r="BI217" s="108"/>
      <c r="BJ217" s="108"/>
      <c r="BK217" s="108"/>
      <c r="BL217" s="108"/>
    </row>
    <row r="220" spans="1:79" ht="14.25" customHeight="1" x14ac:dyDescent="0.2">
      <c r="A220" s="34" t="s">
        <v>153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4.25" customHeight="1" x14ac:dyDescent="0.2">
      <c r="A221" s="34" t="s">
        <v>265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</row>
    <row r="222" spans="1:79" ht="15" customHeight="1" x14ac:dyDescent="0.2">
      <c r="A222" s="48" t="s">
        <v>247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</row>
    <row r="223" spans="1:79" ht="15" customHeight="1" x14ac:dyDescent="0.2">
      <c r="A223" s="55" t="s">
        <v>6</v>
      </c>
      <c r="B223" s="55"/>
      <c r="C223" s="55"/>
      <c r="D223" s="55"/>
      <c r="E223" s="55"/>
      <c r="F223" s="55"/>
      <c r="G223" s="55" t="s">
        <v>126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 t="s">
        <v>13</v>
      </c>
      <c r="U223" s="55"/>
      <c r="V223" s="55"/>
      <c r="W223" s="55"/>
      <c r="X223" s="55"/>
      <c r="Y223" s="55"/>
      <c r="Z223" s="55"/>
      <c r="AA223" s="41" t="s">
        <v>248</v>
      </c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1"/>
      <c r="AP223" s="41" t="s">
        <v>251</v>
      </c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3"/>
      <c r="BE223" s="41" t="s">
        <v>259</v>
      </c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3"/>
    </row>
    <row r="224" spans="1:79" ht="32.1" customHeight="1" x14ac:dyDescent="0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 t="s">
        <v>4</v>
      </c>
      <c r="AB224" s="55"/>
      <c r="AC224" s="55"/>
      <c r="AD224" s="55"/>
      <c r="AE224" s="55"/>
      <c r="AF224" s="55" t="s">
        <v>3</v>
      </c>
      <c r="AG224" s="55"/>
      <c r="AH224" s="55"/>
      <c r="AI224" s="55"/>
      <c r="AJ224" s="55"/>
      <c r="AK224" s="55" t="s">
        <v>89</v>
      </c>
      <c r="AL224" s="55"/>
      <c r="AM224" s="55"/>
      <c r="AN224" s="55"/>
      <c r="AO224" s="55"/>
      <c r="AP224" s="55" t="s">
        <v>4</v>
      </c>
      <c r="AQ224" s="55"/>
      <c r="AR224" s="55"/>
      <c r="AS224" s="55"/>
      <c r="AT224" s="55"/>
      <c r="AU224" s="55" t="s">
        <v>3</v>
      </c>
      <c r="AV224" s="55"/>
      <c r="AW224" s="55"/>
      <c r="AX224" s="55"/>
      <c r="AY224" s="55"/>
      <c r="AZ224" s="55" t="s">
        <v>96</v>
      </c>
      <c r="BA224" s="55"/>
      <c r="BB224" s="55"/>
      <c r="BC224" s="55"/>
      <c r="BD224" s="55"/>
      <c r="BE224" s="55" t="s">
        <v>4</v>
      </c>
      <c r="BF224" s="55"/>
      <c r="BG224" s="55"/>
      <c r="BH224" s="55"/>
      <c r="BI224" s="55"/>
      <c r="BJ224" s="55" t="s">
        <v>3</v>
      </c>
      <c r="BK224" s="55"/>
      <c r="BL224" s="55"/>
      <c r="BM224" s="55"/>
      <c r="BN224" s="55"/>
      <c r="BO224" s="55" t="s">
        <v>127</v>
      </c>
      <c r="BP224" s="55"/>
      <c r="BQ224" s="55"/>
      <c r="BR224" s="55"/>
      <c r="BS224" s="55"/>
    </row>
    <row r="225" spans="1:79" ht="15" customHeight="1" x14ac:dyDescent="0.2">
      <c r="A225" s="55">
        <v>1</v>
      </c>
      <c r="B225" s="55"/>
      <c r="C225" s="55"/>
      <c r="D225" s="55"/>
      <c r="E225" s="55"/>
      <c r="F225" s="55"/>
      <c r="G225" s="55">
        <v>2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>
        <v>3</v>
      </c>
      <c r="U225" s="55"/>
      <c r="V225" s="55"/>
      <c r="W225" s="55"/>
      <c r="X225" s="55"/>
      <c r="Y225" s="55"/>
      <c r="Z225" s="55"/>
      <c r="AA225" s="55">
        <v>4</v>
      </c>
      <c r="AB225" s="55"/>
      <c r="AC225" s="55"/>
      <c r="AD225" s="55"/>
      <c r="AE225" s="55"/>
      <c r="AF225" s="55">
        <v>5</v>
      </c>
      <c r="AG225" s="55"/>
      <c r="AH225" s="55"/>
      <c r="AI225" s="55"/>
      <c r="AJ225" s="55"/>
      <c r="AK225" s="55">
        <v>6</v>
      </c>
      <c r="AL225" s="55"/>
      <c r="AM225" s="55"/>
      <c r="AN225" s="55"/>
      <c r="AO225" s="55"/>
      <c r="AP225" s="55">
        <v>7</v>
      </c>
      <c r="AQ225" s="55"/>
      <c r="AR225" s="55"/>
      <c r="AS225" s="55"/>
      <c r="AT225" s="55"/>
      <c r="AU225" s="55">
        <v>8</v>
      </c>
      <c r="AV225" s="55"/>
      <c r="AW225" s="55"/>
      <c r="AX225" s="55"/>
      <c r="AY225" s="55"/>
      <c r="AZ225" s="55">
        <v>9</v>
      </c>
      <c r="BA225" s="55"/>
      <c r="BB225" s="55"/>
      <c r="BC225" s="55"/>
      <c r="BD225" s="55"/>
      <c r="BE225" s="55">
        <v>10</v>
      </c>
      <c r="BF225" s="55"/>
      <c r="BG225" s="55"/>
      <c r="BH225" s="55"/>
      <c r="BI225" s="55"/>
      <c r="BJ225" s="55">
        <v>11</v>
      </c>
      <c r="BK225" s="55"/>
      <c r="BL225" s="55"/>
      <c r="BM225" s="55"/>
      <c r="BN225" s="55"/>
      <c r="BO225" s="55">
        <v>12</v>
      </c>
      <c r="BP225" s="55"/>
      <c r="BQ225" s="55"/>
      <c r="BR225" s="55"/>
      <c r="BS225" s="55"/>
    </row>
    <row r="226" spans="1:79" s="1" customFormat="1" ht="15" hidden="1" customHeight="1" x14ac:dyDescent="0.2">
      <c r="A226" s="79" t="s">
        <v>69</v>
      </c>
      <c r="B226" s="79"/>
      <c r="C226" s="79"/>
      <c r="D226" s="79"/>
      <c r="E226" s="79"/>
      <c r="F226" s="79"/>
      <c r="G226" s="124" t="s">
        <v>57</v>
      </c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 t="s">
        <v>79</v>
      </c>
      <c r="U226" s="124"/>
      <c r="V226" s="124"/>
      <c r="W226" s="124"/>
      <c r="X226" s="124"/>
      <c r="Y226" s="124"/>
      <c r="Z226" s="124"/>
      <c r="AA226" s="105" t="s">
        <v>65</v>
      </c>
      <c r="AB226" s="105"/>
      <c r="AC226" s="105"/>
      <c r="AD226" s="105"/>
      <c r="AE226" s="105"/>
      <c r="AF226" s="105" t="s">
        <v>66</v>
      </c>
      <c r="AG226" s="105"/>
      <c r="AH226" s="105"/>
      <c r="AI226" s="105"/>
      <c r="AJ226" s="105"/>
      <c r="AK226" s="87" t="s">
        <v>122</v>
      </c>
      <c r="AL226" s="87"/>
      <c r="AM226" s="87"/>
      <c r="AN226" s="87"/>
      <c r="AO226" s="87"/>
      <c r="AP226" s="105" t="s">
        <v>67</v>
      </c>
      <c r="AQ226" s="105"/>
      <c r="AR226" s="105"/>
      <c r="AS226" s="105"/>
      <c r="AT226" s="105"/>
      <c r="AU226" s="105" t="s">
        <v>68</v>
      </c>
      <c r="AV226" s="105"/>
      <c r="AW226" s="105"/>
      <c r="AX226" s="105"/>
      <c r="AY226" s="105"/>
      <c r="AZ226" s="87" t="s">
        <v>122</v>
      </c>
      <c r="BA226" s="87"/>
      <c r="BB226" s="87"/>
      <c r="BC226" s="87"/>
      <c r="BD226" s="87"/>
      <c r="BE226" s="105" t="s">
        <v>58</v>
      </c>
      <c r="BF226" s="105"/>
      <c r="BG226" s="105"/>
      <c r="BH226" s="105"/>
      <c r="BI226" s="105"/>
      <c r="BJ226" s="105" t="s">
        <v>59</v>
      </c>
      <c r="BK226" s="105"/>
      <c r="BL226" s="105"/>
      <c r="BM226" s="105"/>
      <c r="BN226" s="105"/>
      <c r="BO226" s="87" t="s">
        <v>122</v>
      </c>
      <c r="BP226" s="87"/>
      <c r="BQ226" s="87"/>
      <c r="BR226" s="87"/>
      <c r="BS226" s="87"/>
      <c r="CA226" s="1" t="s">
        <v>44</v>
      </c>
    </row>
    <row r="227" spans="1:79" s="6" customFormat="1" ht="12.75" customHeight="1" x14ac:dyDescent="0.2">
      <c r="A227" s="104"/>
      <c r="B227" s="104"/>
      <c r="C227" s="104"/>
      <c r="D227" s="104"/>
      <c r="E227" s="104"/>
      <c r="F227" s="104"/>
      <c r="G227" s="122" t="s">
        <v>147</v>
      </c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3"/>
      <c r="U227" s="123"/>
      <c r="V227" s="123"/>
      <c r="W227" s="123"/>
      <c r="X227" s="123"/>
      <c r="Y227" s="123"/>
      <c r="Z227" s="12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>
        <f>IF(ISNUMBER(AA227),AA227,0)+IF(ISNUMBER(AF227),AF227,0)</f>
        <v>0</v>
      </c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>
        <f>IF(ISNUMBER(AP227),AP227,0)+IF(ISNUMBER(AU227),AU227,0)</f>
        <v>0</v>
      </c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>
        <f>IF(ISNUMBER(BE227),BE227,0)+IF(ISNUMBER(BJ227),BJ227,0)</f>
        <v>0</v>
      </c>
      <c r="BP227" s="113"/>
      <c r="BQ227" s="113"/>
      <c r="BR227" s="113"/>
      <c r="BS227" s="113"/>
      <c r="CA227" s="6" t="s">
        <v>45</v>
      </c>
    </row>
    <row r="229" spans="1:79" ht="13.5" customHeight="1" x14ac:dyDescent="0.2">
      <c r="A229" s="34" t="s">
        <v>280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5" customHeight="1" x14ac:dyDescent="0.2">
      <c r="A230" s="78" t="s">
        <v>247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</row>
    <row r="231" spans="1:79" ht="15" customHeight="1" x14ac:dyDescent="0.2">
      <c r="A231" s="55" t="s">
        <v>6</v>
      </c>
      <c r="B231" s="55"/>
      <c r="C231" s="55"/>
      <c r="D231" s="55"/>
      <c r="E231" s="55"/>
      <c r="F231" s="55"/>
      <c r="G231" s="55" t="s">
        <v>126</v>
      </c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 t="s">
        <v>13</v>
      </c>
      <c r="U231" s="55"/>
      <c r="V231" s="55"/>
      <c r="W231" s="55"/>
      <c r="X231" s="55"/>
      <c r="Y231" s="55"/>
      <c r="Z231" s="55"/>
      <c r="AA231" s="41" t="s">
        <v>269</v>
      </c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1"/>
      <c r="AP231" s="41" t="s">
        <v>274</v>
      </c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3"/>
    </row>
    <row r="232" spans="1:79" ht="32.1" customHeight="1" x14ac:dyDescent="0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 t="s">
        <v>4</v>
      </c>
      <c r="AB232" s="55"/>
      <c r="AC232" s="55"/>
      <c r="AD232" s="55"/>
      <c r="AE232" s="55"/>
      <c r="AF232" s="55" t="s">
        <v>3</v>
      </c>
      <c r="AG232" s="55"/>
      <c r="AH232" s="55"/>
      <c r="AI232" s="55"/>
      <c r="AJ232" s="55"/>
      <c r="AK232" s="55" t="s">
        <v>89</v>
      </c>
      <c r="AL232" s="55"/>
      <c r="AM232" s="55"/>
      <c r="AN232" s="55"/>
      <c r="AO232" s="55"/>
      <c r="AP232" s="55" t="s">
        <v>4</v>
      </c>
      <c r="AQ232" s="55"/>
      <c r="AR232" s="55"/>
      <c r="AS232" s="55"/>
      <c r="AT232" s="55"/>
      <c r="AU232" s="55" t="s">
        <v>3</v>
      </c>
      <c r="AV232" s="55"/>
      <c r="AW232" s="55"/>
      <c r="AX232" s="55"/>
      <c r="AY232" s="55"/>
      <c r="AZ232" s="55" t="s">
        <v>96</v>
      </c>
      <c r="BA232" s="55"/>
      <c r="BB232" s="55"/>
      <c r="BC232" s="55"/>
      <c r="BD232" s="55"/>
    </row>
    <row r="233" spans="1:79" ht="15" customHeight="1" x14ac:dyDescent="0.2">
      <c r="A233" s="55">
        <v>1</v>
      </c>
      <c r="B233" s="55"/>
      <c r="C233" s="55"/>
      <c r="D233" s="55"/>
      <c r="E233" s="55"/>
      <c r="F233" s="55"/>
      <c r="G233" s="55">
        <v>2</v>
      </c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>
        <v>3</v>
      </c>
      <c r="U233" s="55"/>
      <c r="V233" s="55"/>
      <c r="W233" s="55"/>
      <c r="X233" s="55"/>
      <c r="Y233" s="55"/>
      <c r="Z233" s="55"/>
      <c r="AA233" s="55">
        <v>4</v>
      </c>
      <c r="AB233" s="55"/>
      <c r="AC233" s="55"/>
      <c r="AD233" s="55"/>
      <c r="AE233" s="55"/>
      <c r="AF233" s="55">
        <v>5</v>
      </c>
      <c r="AG233" s="55"/>
      <c r="AH233" s="55"/>
      <c r="AI233" s="55"/>
      <c r="AJ233" s="55"/>
      <c r="AK233" s="55">
        <v>6</v>
      </c>
      <c r="AL233" s="55"/>
      <c r="AM233" s="55"/>
      <c r="AN233" s="55"/>
      <c r="AO233" s="55"/>
      <c r="AP233" s="55">
        <v>7</v>
      </c>
      <c r="AQ233" s="55"/>
      <c r="AR233" s="55"/>
      <c r="AS233" s="55"/>
      <c r="AT233" s="55"/>
      <c r="AU233" s="55">
        <v>8</v>
      </c>
      <c r="AV233" s="55"/>
      <c r="AW233" s="55"/>
      <c r="AX233" s="55"/>
      <c r="AY233" s="55"/>
      <c r="AZ233" s="55">
        <v>9</v>
      </c>
      <c r="BA233" s="55"/>
      <c r="BB233" s="55"/>
      <c r="BC233" s="55"/>
      <c r="BD233" s="55"/>
    </row>
    <row r="234" spans="1:79" s="1" customFormat="1" ht="12" hidden="1" customHeight="1" x14ac:dyDescent="0.2">
      <c r="A234" s="79" t="s">
        <v>69</v>
      </c>
      <c r="B234" s="79"/>
      <c r="C234" s="79"/>
      <c r="D234" s="79"/>
      <c r="E234" s="79"/>
      <c r="F234" s="79"/>
      <c r="G234" s="124" t="s">
        <v>57</v>
      </c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 t="s">
        <v>79</v>
      </c>
      <c r="U234" s="124"/>
      <c r="V234" s="124"/>
      <c r="W234" s="124"/>
      <c r="X234" s="124"/>
      <c r="Y234" s="124"/>
      <c r="Z234" s="124"/>
      <c r="AA234" s="105" t="s">
        <v>60</v>
      </c>
      <c r="AB234" s="105"/>
      <c r="AC234" s="105"/>
      <c r="AD234" s="105"/>
      <c r="AE234" s="105"/>
      <c r="AF234" s="105" t="s">
        <v>61</v>
      </c>
      <c r="AG234" s="105"/>
      <c r="AH234" s="105"/>
      <c r="AI234" s="105"/>
      <c r="AJ234" s="105"/>
      <c r="AK234" s="87" t="s">
        <v>122</v>
      </c>
      <c r="AL234" s="87"/>
      <c r="AM234" s="87"/>
      <c r="AN234" s="87"/>
      <c r="AO234" s="87"/>
      <c r="AP234" s="105" t="s">
        <v>62</v>
      </c>
      <c r="AQ234" s="105"/>
      <c r="AR234" s="105"/>
      <c r="AS234" s="105"/>
      <c r="AT234" s="105"/>
      <c r="AU234" s="105" t="s">
        <v>63</v>
      </c>
      <c r="AV234" s="105"/>
      <c r="AW234" s="105"/>
      <c r="AX234" s="105"/>
      <c r="AY234" s="105"/>
      <c r="AZ234" s="87" t="s">
        <v>122</v>
      </c>
      <c r="BA234" s="87"/>
      <c r="BB234" s="87"/>
      <c r="BC234" s="87"/>
      <c r="BD234" s="87"/>
      <c r="CA234" s="1" t="s">
        <v>46</v>
      </c>
    </row>
    <row r="235" spans="1:79" s="6" customFormat="1" x14ac:dyDescent="0.2">
      <c r="A235" s="104"/>
      <c r="B235" s="104"/>
      <c r="C235" s="104"/>
      <c r="D235" s="104"/>
      <c r="E235" s="104"/>
      <c r="F235" s="104"/>
      <c r="G235" s="122" t="s">
        <v>147</v>
      </c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3"/>
      <c r="U235" s="123"/>
      <c r="V235" s="123"/>
      <c r="W235" s="123"/>
      <c r="X235" s="123"/>
      <c r="Y235" s="123"/>
      <c r="Z235" s="12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>
        <f>IF(ISNUMBER(AA235),AA235,0)+IF(ISNUMBER(AF235),AF235,0)</f>
        <v>0</v>
      </c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>
        <f>IF(ISNUMBER(AP235),AP235,0)+IF(ISNUMBER(AU235),AU235,0)</f>
        <v>0</v>
      </c>
      <c r="BA235" s="113"/>
      <c r="BB235" s="113"/>
      <c r="BC235" s="113"/>
      <c r="BD235" s="113"/>
      <c r="CA235" s="6" t="s">
        <v>47</v>
      </c>
    </row>
    <row r="238" spans="1:79" ht="14.25" customHeight="1" x14ac:dyDescent="0.2">
      <c r="A238" s="34" t="s">
        <v>281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</row>
    <row r="239" spans="1:79" ht="15" customHeight="1" x14ac:dyDescent="0.2">
      <c r="A239" s="78" t="s">
        <v>247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</row>
    <row r="240" spans="1:79" ht="23.1" customHeight="1" x14ac:dyDescent="0.2">
      <c r="A240" s="55" t="s">
        <v>128</v>
      </c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49" t="s">
        <v>129</v>
      </c>
      <c r="O240" s="50"/>
      <c r="P240" s="50"/>
      <c r="Q240" s="50"/>
      <c r="R240" s="50"/>
      <c r="S240" s="50"/>
      <c r="T240" s="50"/>
      <c r="U240" s="51"/>
      <c r="V240" s="49" t="s">
        <v>130</v>
      </c>
      <c r="W240" s="50"/>
      <c r="X240" s="50"/>
      <c r="Y240" s="50"/>
      <c r="Z240" s="51"/>
      <c r="AA240" s="55" t="s">
        <v>248</v>
      </c>
      <c r="AB240" s="55"/>
      <c r="AC240" s="55"/>
      <c r="AD240" s="55"/>
      <c r="AE240" s="55"/>
      <c r="AF240" s="55"/>
      <c r="AG240" s="55"/>
      <c r="AH240" s="55"/>
      <c r="AI240" s="55"/>
      <c r="AJ240" s="55" t="s">
        <v>251</v>
      </c>
      <c r="AK240" s="55"/>
      <c r="AL240" s="55"/>
      <c r="AM240" s="55"/>
      <c r="AN240" s="55"/>
      <c r="AO240" s="55"/>
      <c r="AP240" s="55"/>
      <c r="AQ240" s="55"/>
      <c r="AR240" s="55"/>
      <c r="AS240" s="55" t="s">
        <v>259</v>
      </c>
      <c r="AT240" s="55"/>
      <c r="AU240" s="55"/>
      <c r="AV240" s="55"/>
      <c r="AW240" s="55"/>
      <c r="AX240" s="55"/>
      <c r="AY240" s="55"/>
      <c r="AZ240" s="55"/>
      <c r="BA240" s="55"/>
      <c r="BB240" s="55" t="s">
        <v>269</v>
      </c>
      <c r="BC240" s="55"/>
      <c r="BD240" s="55"/>
      <c r="BE240" s="55"/>
      <c r="BF240" s="55"/>
      <c r="BG240" s="55"/>
      <c r="BH240" s="55"/>
      <c r="BI240" s="55"/>
      <c r="BJ240" s="55"/>
      <c r="BK240" s="55" t="s">
        <v>274</v>
      </c>
      <c r="BL240" s="55"/>
      <c r="BM240" s="55"/>
      <c r="BN240" s="55"/>
      <c r="BO240" s="55"/>
      <c r="BP240" s="55"/>
      <c r="BQ240" s="55"/>
      <c r="BR240" s="55"/>
      <c r="BS240" s="55"/>
    </row>
    <row r="241" spans="1:79" ht="95.25" customHeight="1" x14ac:dyDescent="0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2"/>
      <c r="O241" s="53"/>
      <c r="P241" s="53"/>
      <c r="Q241" s="53"/>
      <c r="R241" s="53"/>
      <c r="S241" s="53"/>
      <c r="T241" s="53"/>
      <c r="U241" s="54"/>
      <c r="V241" s="52"/>
      <c r="W241" s="53"/>
      <c r="X241" s="53"/>
      <c r="Y241" s="53"/>
      <c r="Z241" s="54"/>
      <c r="AA241" s="97" t="s">
        <v>133</v>
      </c>
      <c r="AB241" s="97"/>
      <c r="AC241" s="97"/>
      <c r="AD241" s="97"/>
      <c r="AE241" s="97"/>
      <c r="AF241" s="97" t="s">
        <v>134</v>
      </c>
      <c r="AG241" s="97"/>
      <c r="AH241" s="97"/>
      <c r="AI241" s="97"/>
      <c r="AJ241" s="97" t="s">
        <v>133</v>
      </c>
      <c r="AK241" s="97"/>
      <c r="AL241" s="97"/>
      <c r="AM241" s="97"/>
      <c r="AN241" s="97"/>
      <c r="AO241" s="97" t="s">
        <v>134</v>
      </c>
      <c r="AP241" s="97"/>
      <c r="AQ241" s="97"/>
      <c r="AR241" s="97"/>
      <c r="AS241" s="97" t="s">
        <v>133</v>
      </c>
      <c r="AT241" s="97"/>
      <c r="AU241" s="97"/>
      <c r="AV241" s="97"/>
      <c r="AW241" s="97"/>
      <c r="AX241" s="97" t="s">
        <v>134</v>
      </c>
      <c r="AY241" s="97"/>
      <c r="AZ241" s="97"/>
      <c r="BA241" s="97"/>
      <c r="BB241" s="97" t="s">
        <v>133</v>
      </c>
      <c r="BC241" s="97"/>
      <c r="BD241" s="97"/>
      <c r="BE241" s="97"/>
      <c r="BF241" s="97"/>
      <c r="BG241" s="97" t="s">
        <v>134</v>
      </c>
      <c r="BH241" s="97"/>
      <c r="BI241" s="97"/>
      <c r="BJ241" s="97"/>
      <c r="BK241" s="97" t="s">
        <v>133</v>
      </c>
      <c r="BL241" s="97"/>
      <c r="BM241" s="97"/>
      <c r="BN241" s="97"/>
      <c r="BO241" s="97"/>
      <c r="BP241" s="97" t="s">
        <v>134</v>
      </c>
      <c r="BQ241" s="97"/>
      <c r="BR241" s="97"/>
      <c r="BS241" s="97"/>
    </row>
    <row r="242" spans="1:79" ht="15" customHeight="1" x14ac:dyDescent="0.2">
      <c r="A242" s="55">
        <v>1</v>
      </c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41">
        <v>2</v>
      </c>
      <c r="O242" s="42"/>
      <c r="P242" s="42"/>
      <c r="Q242" s="42"/>
      <c r="R242" s="42"/>
      <c r="S242" s="42"/>
      <c r="T242" s="42"/>
      <c r="U242" s="43"/>
      <c r="V242" s="55">
        <v>3</v>
      </c>
      <c r="W242" s="55"/>
      <c r="X242" s="55"/>
      <c r="Y242" s="55"/>
      <c r="Z242" s="55"/>
      <c r="AA242" s="55">
        <v>4</v>
      </c>
      <c r="AB242" s="55"/>
      <c r="AC242" s="55"/>
      <c r="AD242" s="55"/>
      <c r="AE242" s="55"/>
      <c r="AF242" s="55">
        <v>5</v>
      </c>
      <c r="AG242" s="55"/>
      <c r="AH242" s="55"/>
      <c r="AI242" s="55"/>
      <c r="AJ242" s="55">
        <v>6</v>
      </c>
      <c r="AK242" s="55"/>
      <c r="AL242" s="55"/>
      <c r="AM242" s="55"/>
      <c r="AN242" s="55"/>
      <c r="AO242" s="55">
        <v>7</v>
      </c>
      <c r="AP242" s="55"/>
      <c r="AQ242" s="55"/>
      <c r="AR242" s="55"/>
      <c r="AS242" s="55">
        <v>8</v>
      </c>
      <c r="AT242" s="55"/>
      <c r="AU242" s="55"/>
      <c r="AV242" s="55"/>
      <c r="AW242" s="55"/>
      <c r="AX242" s="55">
        <v>9</v>
      </c>
      <c r="AY242" s="55"/>
      <c r="AZ242" s="55"/>
      <c r="BA242" s="55"/>
      <c r="BB242" s="55">
        <v>10</v>
      </c>
      <c r="BC242" s="55"/>
      <c r="BD242" s="55"/>
      <c r="BE242" s="55"/>
      <c r="BF242" s="55"/>
      <c r="BG242" s="55">
        <v>11</v>
      </c>
      <c r="BH242" s="55"/>
      <c r="BI242" s="55"/>
      <c r="BJ242" s="55"/>
      <c r="BK242" s="55">
        <v>12</v>
      </c>
      <c r="BL242" s="55"/>
      <c r="BM242" s="55"/>
      <c r="BN242" s="55"/>
      <c r="BO242" s="55"/>
      <c r="BP242" s="55">
        <v>13</v>
      </c>
      <c r="BQ242" s="55"/>
      <c r="BR242" s="55"/>
      <c r="BS242" s="55"/>
    </row>
    <row r="243" spans="1:79" s="1" customFormat="1" ht="12" hidden="1" customHeight="1" x14ac:dyDescent="0.2">
      <c r="A243" s="124" t="s">
        <v>146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79" t="s">
        <v>131</v>
      </c>
      <c r="O243" s="79"/>
      <c r="P243" s="79"/>
      <c r="Q243" s="79"/>
      <c r="R243" s="79"/>
      <c r="S243" s="79"/>
      <c r="T243" s="79"/>
      <c r="U243" s="79"/>
      <c r="V243" s="79" t="s">
        <v>132</v>
      </c>
      <c r="W243" s="79"/>
      <c r="X243" s="79"/>
      <c r="Y243" s="79"/>
      <c r="Z243" s="79"/>
      <c r="AA243" s="105" t="s">
        <v>65</v>
      </c>
      <c r="AB243" s="105"/>
      <c r="AC243" s="105"/>
      <c r="AD243" s="105"/>
      <c r="AE243" s="105"/>
      <c r="AF243" s="105" t="s">
        <v>66</v>
      </c>
      <c r="AG243" s="105"/>
      <c r="AH243" s="105"/>
      <c r="AI243" s="105"/>
      <c r="AJ243" s="105" t="s">
        <v>67</v>
      </c>
      <c r="AK243" s="105"/>
      <c r="AL243" s="105"/>
      <c r="AM243" s="105"/>
      <c r="AN243" s="105"/>
      <c r="AO243" s="105" t="s">
        <v>68</v>
      </c>
      <c r="AP243" s="105"/>
      <c r="AQ243" s="105"/>
      <c r="AR243" s="105"/>
      <c r="AS243" s="105" t="s">
        <v>58</v>
      </c>
      <c r="AT243" s="105"/>
      <c r="AU243" s="105"/>
      <c r="AV243" s="105"/>
      <c r="AW243" s="105"/>
      <c r="AX243" s="105" t="s">
        <v>59</v>
      </c>
      <c r="AY243" s="105"/>
      <c r="AZ243" s="105"/>
      <c r="BA243" s="105"/>
      <c r="BB243" s="105" t="s">
        <v>60</v>
      </c>
      <c r="BC243" s="105"/>
      <c r="BD243" s="105"/>
      <c r="BE243" s="105"/>
      <c r="BF243" s="105"/>
      <c r="BG243" s="105" t="s">
        <v>61</v>
      </c>
      <c r="BH243" s="105"/>
      <c r="BI243" s="105"/>
      <c r="BJ243" s="105"/>
      <c r="BK243" s="105" t="s">
        <v>62</v>
      </c>
      <c r="BL243" s="105"/>
      <c r="BM243" s="105"/>
      <c r="BN243" s="105"/>
      <c r="BO243" s="105"/>
      <c r="BP243" s="105" t="s">
        <v>63</v>
      </c>
      <c r="BQ243" s="105"/>
      <c r="BR243" s="105"/>
      <c r="BS243" s="105"/>
      <c r="CA243" s="1" t="s">
        <v>48</v>
      </c>
    </row>
    <row r="244" spans="1:79" s="6" customFormat="1" ht="12.75" customHeight="1" x14ac:dyDescent="0.2">
      <c r="A244" s="122" t="s">
        <v>147</v>
      </c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91"/>
      <c r="O244" s="92"/>
      <c r="P244" s="92"/>
      <c r="Q244" s="92"/>
      <c r="R244" s="92"/>
      <c r="S244" s="92"/>
      <c r="T244" s="92"/>
      <c r="U244" s="93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6"/>
      <c r="BQ244" s="127"/>
      <c r="BR244" s="127"/>
      <c r="BS244" s="128"/>
      <c r="CA244" s="6" t="s">
        <v>49</v>
      </c>
    </row>
    <row r="247" spans="1:79" ht="35.25" customHeight="1" x14ac:dyDescent="0.2">
      <c r="A247" s="34" t="s">
        <v>282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</row>
    <row r="248" spans="1:79" ht="15" x14ac:dyDescent="0.2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</row>
    <row r="249" spans="1:79" ht="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28.5" customHeight="1" x14ac:dyDescent="0.2">
      <c r="A251" s="130" t="s">
        <v>266</v>
      </c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</row>
    <row r="252" spans="1:79" ht="14.25" customHeight="1" x14ac:dyDescent="0.2">
      <c r="A252" s="34" t="s">
        <v>249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</row>
    <row r="253" spans="1:79" ht="15" customHeight="1" x14ac:dyDescent="0.2">
      <c r="A253" s="48" t="s">
        <v>247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</row>
    <row r="254" spans="1:79" ht="42.95" customHeight="1" x14ac:dyDescent="0.2">
      <c r="A254" s="97" t="s">
        <v>135</v>
      </c>
      <c r="B254" s="97"/>
      <c r="C254" s="97"/>
      <c r="D254" s="97"/>
      <c r="E254" s="97"/>
      <c r="F254" s="97"/>
      <c r="G254" s="55" t="s">
        <v>19</v>
      </c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 t="s">
        <v>15</v>
      </c>
      <c r="U254" s="55"/>
      <c r="V254" s="55"/>
      <c r="W254" s="55"/>
      <c r="X254" s="55"/>
      <c r="Y254" s="55"/>
      <c r="Z254" s="55" t="s">
        <v>14</v>
      </c>
      <c r="AA254" s="55"/>
      <c r="AB254" s="55"/>
      <c r="AC254" s="55"/>
      <c r="AD254" s="55"/>
      <c r="AE254" s="55" t="s">
        <v>136</v>
      </c>
      <c r="AF254" s="55"/>
      <c r="AG254" s="55"/>
      <c r="AH254" s="55"/>
      <c r="AI254" s="55"/>
      <c r="AJ254" s="55"/>
      <c r="AK254" s="55" t="s">
        <v>137</v>
      </c>
      <c r="AL254" s="55"/>
      <c r="AM254" s="55"/>
      <c r="AN254" s="55"/>
      <c r="AO254" s="55"/>
      <c r="AP254" s="55"/>
      <c r="AQ254" s="55" t="s">
        <v>138</v>
      </c>
      <c r="AR254" s="55"/>
      <c r="AS254" s="55"/>
      <c r="AT254" s="55"/>
      <c r="AU254" s="55"/>
      <c r="AV254" s="55"/>
      <c r="AW254" s="55" t="s">
        <v>98</v>
      </c>
      <c r="AX254" s="55"/>
      <c r="AY254" s="55"/>
      <c r="AZ254" s="55"/>
      <c r="BA254" s="55"/>
      <c r="BB254" s="55"/>
      <c r="BC254" s="55"/>
      <c r="BD254" s="55"/>
      <c r="BE254" s="55"/>
      <c r="BF254" s="55"/>
      <c r="BG254" s="55" t="s">
        <v>139</v>
      </c>
      <c r="BH254" s="55"/>
      <c r="BI254" s="55"/>
      <c r="BJ254" s="55"/>
      <c r="BK254" s="55"/>
      <c r="BL254" s="55"/>
    </row>
    <row r="255" spans="1:79" ht="39.950000000000003" customHeight="1" x14ac:dyDescent="0.2">
      <c r="A255" s="97"/>
      <c r="B255" s="97"/>
      <c r="C255" s="97"/>
      <c r="D255" s="97"/>
      <c r="E255" s="97"/>
      <c r="F255" s="97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 t="s">
        <v>17</v>
      </c>
      <c r="AX255" s="55"/>
      <c r="AY255" s="55"/>
      <c r="AZ255" s="55"/>
      <c r="BA255" s="55"/>
      <c r="BB255" s="55" t="s">
        <v>16</v>
      </c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</row>
    <row r="256" spans="1:79" ht="15" customHeight="1" x14ac:dyDescent="0.2">
      <c r="A256" s="55">
        <v>1</v>
      </c>
      <c r="B256" s="55"/>
      <c r="C256" s="55"/>
      <c r="D256" s="55"/>
      <c r="E256" s="55"/>
      <c r="F256" s="55"/>
      <c r="G256" s="55">
        <v>2</v>
      </c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>
        <v>3</v>
      </c>
      <c r="U256" s="55"/>
      <c r="V256" s="55"/>
      <c r="W256" s="55"/>
      <c r="X256" s="55"/>
      <c r="Y256" s="55"/>
      <c r="Z256" s="55">
        <v>4</v>
      </c>
      <c r="AA256" s="55"/>
      <c r="AB256" s="55"/>
      <c r="AC256" s="55"/>
      <c r="AD256" s="55"/>
      <c r="AE256" s="55">
        <v>5</v>
      </c>
      <c r="AF256" s="55"/>
      <c r="AG256" s="55"/>
      <c r="AH256" s="55"/>
      <c r="AI256" s="55"/>
      <c r="AJ256" s="55"/>
      <c r="AK256" s="55">
        <v>6</v>
      </c>
      <c r="AL256" s="55"/>
      <c r="AM256" s="55"/>
      <c r="AN256" s="55"/>
      <c r="AO256" s="55"/>
      <c r="AP256" s="55"/>
      <c r="AQ256" s="55">
        <v>7</v>
      </c>
      <c r="AR256" s="55"/>
      <c r="AS256" s="55"/>
      <c r="AT256" s="55"/>
      <c r="AU256" s="55"/>
      <c r="AV256" s="55"/>
      <c r="AW256" s="55">
        <v>8</v>
      </c>
      <c r="AX256" s="55"/>
      <c r="AY256" s="55"/>
      <c r="AZ256" s="55"/>
      <c r="BA256" s="55"/>
      <c r="BB256" s="55">
        <v>9</v>
      </c>
      <c r="BC256" s="55"/>
      <c r="BD256" s="55"/>
      <c r="BE256" s="55"/>
      <c r="BF256" s="55"/>
      <c r="BG256" s="55">
        <v>10</v>
      </c>
      <c r="BH256" s="55"/>
      <c r="BI256" s="55"/>
      <c r="BJ256" s="55"/>
      <c r="BK256" s="55"/>
      <c r="BL256" s="55"/>
    </row>
    <row r="257" spans="1:79" s="1" customFormat="1" ht="12" hidden="1" customHeight="1" x14ac:dyDescent="0.2">
      <c r="A257" s="79" t="s">
        <v>64</v>
      </c>
      <c r="B257" s="79"/>
      <c r="C257" s="79"/>
      <c r="D257" s="79"/>
      <c r="E257" s="79"/>
      <c r="F257" s="79"/>
      <c r="G257" s="124" t="s">
        <v>57</v>
      </c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05" t="s">
        <v>80</v>
      </c>
      <c r="U257" s="105"/>
      <c r="V257" s="105"/>
      <c r="W257" s="105"/>
      <c r="X257" s="105"/>
      <c r="Y257" s="105"/>
      <c r="Z257" s="105" t="s">
        <v>81</v>
      </c>
      <c r="AA257" s="105"/>
      <c r="AB257" s="105"/>
      <c r="AC257" s="105"/>
      <c r="AD257" s="105"/>
      <c r="AE257" s="105" t="s">
        <v>82</v>
      </c>
      <c r="AF257" s="105"/>
      <c r="AG257" s="105"/>
      <c r="AH257" s="105"/>
      <c r="AI257" s="105"/>
      <c r="AJ257" s="105"/>
      <c r="AK257" s="105" t="s">
        <v>83</v>
      </c>
      <c r="AL257" s="105"/>
      <c r="AM257" s="105"/>
      <c r="AN257" s="105"/>
      <c r="AO257" s="105"/>
      <c r="AP257" s="105"/>
      <c r="AQ257" s="131" t="s">
        <v>99</v>
      </c>
      <c r="AR257" s="105"/>
      <c r="AS257" s="105"/>
      <c r="AT257" s="105"/>
      <c r="AU257" s="105"/>
      <c r="AV257" s="105"/>
      <c r="AW257" s="105" t="s">
        <v>84</v>
      </c>
      <c r="AX257" s="105"/>
      <c r="AY257" s="105"/>
      <c r="AZ257" s="105"/>
      <c r="BA257" s="105"/>
      <c r="BB257" s="105" t="s">
        <v>85</v>
      </c>
      <c r="BC257" s="105"/>
      <c r="BD257" s="105"/>
      <c r="BE257" s="105"/>
      <c r="BF257" s="105"/>
      <c r="BG257" s="131" t="s">
        <v>100</v>
      </c>
      <c r="BH257" s="105"/>
      <c r="BI257" s="105"/>
      <c r="BJ257" s="105"/>
      <c r="BK257" s="105"/>
      <c r="BL257" s="105"/>
      <c r="CA257" s="1" t="s">
        <v>50</v>
      </c>
    </row>
    <row r="258" spans="1:79" s="6" customFormat="1" ht="12.75" customHeight="1" x14ac:dyDescent="0.2">
      <c r="A258" s="104"/>
      <c r="B258" s="104"/>
      <c r="C258" s="104"/>
      <c r="D258" s="104"/>
      <c r="E258" s="104"/>
      <c r="F258" s="104"/>
      <c r="G258" s="122" t="s">
        <v>147</v>
      </c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>
        <f>IF(ISNUMBER(AK258),AK258,0)-IF(ISNUMBER(AE258),AE258,0)</f>
        <v>0</v>
      </c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>
        <f>IF(ISNUMBER(Z258),Z258,0)+IF(ISNUMBER(AK258),AK258,0)</f>
        <v>0</v>
      </c>
      <c r="BH258" s="113"/>
      <c r="BI258" s="113"/>
      <c r="BJ258" s="113"/>
      <c r="BK258" s="113"/>
      <c r="BL258" s="113"/>
      <c r="CA258" s="6" t="s">
        <v>51</v>
      </c>
    </row>
    <row r="260" spans="1:79" ht="14.25" customHeight="1" x14ac:dyDescent="0.2">
      <c r="A260" s="34" t="s">
        <v>267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</row>
    <row r="261" spans="1:79" ht="15" customHeight="1" x14ac:dyDescent="0.2">
      <c r="A261" s="48" t="s">
        <v>247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</row>
    <row r="262" spans="1:79" ht="18" customHeight="1" x14ac:dyDescent="0.2">
      <c r="A262" s="55" t="s">
        <v>135</v>
      </c>
      <c r="B262" s="55"/>
      <c r="C262" s="55"/>
      <c r="D262" s="55"/>
      <c r="E262" s="55"/>
      <c r="F262" s="55"/>
      <c r="G262" s="55" t="s">
        <v>19</v>
      </c>
      <c r="H262" s="55"/>
      <c r="I262" s="55"/>
      <c r="J262" s="55"/>
      <c r="K262" s="55"/>
      <c r="L262" s="55"/>
      <c r="M262" s="55"/>
      <c r="N262" s="55"/>
      <c r="O262" s="55"/>
      <c r="P262" s="55"/>
      <c r="Q262" s="55" t="s">
        <v>253</v>
      </c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 t="s">
        <v>264</v>
      </c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</row>
    <row r="263" spans="1:79" ht="42.95" customHeight="1" x14ac:dyDescent="0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 t="s">
        <v>140</v>
      </c>
      <c r="R263" s="55"/>
      <c r="S263" s="55"/>
      <c r="T263" s="55"/>
      <c r="U263" s="55"/>
      <c r="V263" s="97" t="s">
        <v>141</v>
      </c>
      <c r="W263" s="97"/>
      <c r="X263" s="97"/>
      <c r="Y263" s="97"/>
      <c r="Z263" s="55" t="s">
        <v>142</v>
      </c>
      <c r="AA263" s="55"/>
      <c r="AB263" s="55"/>
      <c r="AC263" s="55"/>
      <c r="AD263" s="55"/>
      <c r="AE263" s="55"/>
      <c r="AF263" s="55"/>
      <c r="AG263" s="55"/>
      <c r="AH263" s="55"/>
      <c r="AI263" s="55"/>
      <c r="AJ263" s="55" t="s">
        <v>143</v>
      </c>
      <c r="AK263" s="55"/>
      <c r="AL263" s="55"/>
      <c r="AM263" s="55"/>
      <c r="AN263" s="55"/>
      <c r="AO263" s="55" t="s">
        <v>20</v>
      </c>
      <c r="AP263" s="55"/>
      <c r="AQ263" s="55"/>
      <c r="AR263" s="55"/>
      <c r="AS263" s="55"/>
      <c r="AT263" s="97" t="s">
        <v>144</v>
      </c>
      <c r="AU263" s="97"/>
      <c r="AV263" s="97"/>
      <c r="AW263" s="97"/>
      <c r="AX263" s="55" t="s">
        <v>142</v>
      </c>
      <c r="AY263" s="55"/>
      <c r="AZ263" s="55"/>
      <c r="BA263" s="55"/>
      <c r="BB263" s="55"/>
      <c r="BC263" s="55"/>
      <c r="BD263" s="55"/>
      <c r="BE263" s="55"/>
      <c r="BF263" s="55"/>
      <c r="BG263" s="55"/>
      <c r="BH263" s="55" t="s">
        <v>145</v>
      </c>
      <c r="BI263" s="55"/>
      <c r="BJ263" s="55"/>
      <c r="BK263" s="55"/>
      <c r="BL263" s="55"/>
    </row>
    <row r="264" spans="1:79" ht="63" customHeight="1" x14ac:dyDescent="0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97"/>
      <c r="W264" s="97"/>
      <c r="X264" s="97"/>
      <c r="Y264" s="97"/>
      <c r="Z264" s="55" t="s">
        <v>17</v>
      </c>
      <c r="AA264" s="55"/>
      <c r="AB264" s="55"/>
      <c r="AC264" s="55"/>
      <c r="AD264" s="55"/>
      <c r="AE264" s="55" t="s">
        <v>16</v>
      </c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97"/>
      <c r="AU264" s="97"/>
      <c r="AV264" s="97"/>
      <c r="AW264" s="97"/>
      <c r="AX264" s="55" t="s">
        <v>17</v>
      </c>
      <c r="AY264" s="55"/>
      <c r="AZ264" s="55"/>
      <c r="BA264" s="55"/>
      <c r="BB264" s="55"/>
      <c r="BC264" s="55" t="s">
        <v>16</v>
      </c>
      <c r="BD264" s="55"/>
      <c r="BE264" s="55"/>
      <c r="BF264" s="55"/>
      <c r="BG264" s="55"/>
      <c r="BH264" s="55"/>
      <c r="BI264" s="55"/>
      <c r="BJ264" s="55"/>
      <c r="BK264" s="55"/>
      <c r="BL264" s="55"/>
    </row>
    <row r="265" spans="1:79" ht="15" customHeight="1" x14ac:dyDescent="0.2">
      <c r="A265" s="55">
        <v>1</v>
      </c>
      <c r="B265" s="55"/>
      <c r="C265" s="55"/>
      <c r="D265" s="55"/>
      <c r="E265" s="55"/>
      <c r="F265" s="55"/>
      <c r="G265" s="55">
        <v>2</v>
      </c>
      <c r="H265" s="55"/>
      <c r="I265" s="55"/>
      <c r="J265" s="55"/>
      <c r="K265" s="55"/>
      <c r="L265" s="55"/>
      <c r="M265" s="55"/>
      <c r="N265" s="55"/>
      <c r="O265" s="55"/>
      <c r="P265" s="55"/>
      <c r="Q265" s="55">
        <v>3</v>
      </c>
      <c r="R265" s="55"/>
      <c r="S265" s="55"/>
      <c r="T265" s="55"/>
      <c r="U265" s="55"/>
      <c r="V265" s="55">
        <v>4</v>
      </c>
      <c r="W265" s="55"/>
      <c r="X265" s="55"/>
      <c r="Y265" s="55"/>
      <c r="Z265" s="55">
        <v>5</v>
      </c>
      <c r="AA265" s="55"/>
      <c r="AB265" s="55"/>
      <c r="AC265" s="55"/>
      <c r="AD265" s="55"/>
      <c r="AE265" s="55">
        <v>6</v>
      </c>
      <c r="AF265" s="55"/>
      <c r="AG265" s="55"/>
      <c r="AH265" s="55"/>
      <c r="AI265" s="55"/>
      <c r="AJ265" s="55">
        <v>7</v>
      </c>
      <c r="AK265" s="55"/>
      <c r="AL265" s="55"/>
      <c r="AM265" s="55"/>
      <c r="AN265" s="55"/>
      <c r="AO265" s="55">
        <v>8</v>
      </c>
      <c r="AP265" s="55"/>
      <c r="AQ265" s="55"/>
      <c r="AR265" s="55"/>
      <c r="AS265" s="55"/>
      <c r="AT265" s="55">
        <v>9</v>
      </c>
      <c r="AU265" s="55"/>
      <c r="AV265" s="55"/>
      <c r="AW265" s="55"/>
      <c r="AX265" s="55">
        <v>10</v>
      </c>
      <c r="AY265" s="55"/>
      <c r="AZ265" s="55"/>
      <c r="BA265" s="55"/>
      <c r="BB265" s="55"/>
      <c r="BC265" s="55">
        <v>11</v>
      </c>
      <c r="BD265" s="55"/>
      <c r="BE265" s="55"/>
      <c r="BF265" s="55"/>
      <c r="BG265" s="55"/>
      <c r="BH265" s="55">
        <v>12</v>
      </c>
      <c r="BI265" s="55"/>
      <c r="BJ265" s="55"/>
      <c r="BK265" s="55"/>
      <c r="BL265" s="55"/>
    </row>
    <row r="266" spans="1:79" s="1" customFormat="1" ht="12" hidden="1" customHeight="1" x14ac:dyDescent="0.2">
      <c r="A266" s="79" t="s">
        <v>64</v>
      </c>
      <c r="B266" s="79"/>
      <c r="C266" s="79"/>
      <c r="D266" s="79"/>
      <c r="E266" s="79"/>
      <c r="F266" s="79"/>
      <c r="G266" s="124" t="s">
        <v>57</v>
      </c>
      <c r="H266" s="124"/>
      <c r="I266" s="124"/>
      <c r="J266" s="124"/>
      <c r="K266" s="124"/>
      <c r="L266" s="124"/>
      <c r="M266" s="124"/>
      <c r="N266" s="124"/>
      <c r="O266" s="124"/>
      <c r="P266" s="124"/>
      <c r="Q266" s="105" t="s">
        <v>80</v>
      </c>
      <c r="R266" s="105"/>
      <c r="S266" s="105"/>
      <c r="T266" s="105"/>
      <c r="U266" s="105"/>
      <c r="V266" s="105" t="s">
        <v>81</v>
      </c>
      <c r="W266" s="105"/>
      <c r="X266" s="105"/>
      <c r="Y266" s="105"/>
      <c r="Z266" s="105" t="s">
        <v>82</v>
      </c>
      <c r="AA266" s="105"/>
      <c r="AB266" s="105"/>
      <c r="AC266" s="105"/>
      <c r="AD266" s="105"/>
      <c r="AE266" s="105" t="s">
        <v>83</v>
      </c>
      <c r="AF266" s="105"/>
      <c r="AG266" s="105"/>
      <c r="AH266" s="105"/>
      <c r="AI266" s="105"/>
      <c r="AJ266" s="131" t="s">
        <v>101</v>
      </c>
      <c r="AK266" s="105"/>
      <c r="AL266" s="105"/>
      <c r="AM266" s="105"/>
      <c r="AN266" s="105"/>
      <c r="AO266" s="105" t="s">
        <v>84</v>
      </c>
      <c r="AP266" s="105"/>
      <c r="AQ266" s="105"/>
      <c r="AR266" s="105"/>
      <c r="AS266" s="105"/>
      <c r="AT266" s="131" t="s">
        <v>102</v>
      </c>
      <c r="AU266" s="105"/>
      <c r="AV266" s="105"/>
      <c r="AW266" s="105"/>
      <c r="AX266" s="105" t="s">
        <v>85</v>
      </c>
      <c r="AY266" s="105"/>
      <c r="AZ266" s="105"/>
      <c r="BA266" s="105"/>
      <c r="BB266" s="105"/>
      <c r="BC266" s="105" t="s">
        <v>86</v>
      </c>
      <c r="BD266" s="105"/>
      <c r="BE266" s="105"/>
      <c r="BF266" s="105"/>
      <c r="BG266" s="105"/>
      <c r="BH266" s="131" t="s">
        <v>101</v>
      </c>
      <c r="BI266" s="105"/>
      <c r="BJ266" s="105"/>
      <c r="BK266" s="105"/>
      <c r="BL266" s="105"/>
      <c r="CA266" s="1" t="s">
        <v>52</v>
      </c>
    </row>
    <row r="267" spans="1:79" s="6" customFormat="1" ht="12.75" customHeight="1" x14ac:dyDescent="0.2">
      <c r="A267" s="104"/>
      <c r="B267" s="104"/>
      <c r="C267" s="104"/>
      <c r="D267" s="104"/>
      <c r="E267" s="104"/>
      <c r="F267" s="104"/>
      <c r="G267" s="122" t="s">
        <v>147</v>
      </c>
      <c r="H267" s="122"/>
      <c r="I267" s="122"/>
      <c r="J267" s="122"/>
      <c r="K267" s="122"/>
      <c r="L267" s="122"/>
      <c r="M267" s="122"/>
      <c r="N267" s="122"/>
      <c r="O267" s="122"/>
      <c r="P267" s="122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>
        <f>IF(ISNUMBER(Q267),Q267,0)-IF(ISNUMBER(Z267),Z267,0)</f>
        <v>0</v>
      </c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>
        <f>IF(ISNUMBER(V267),V267,0)-IF(ISNUMBER(Z267),Z267,0)-IF(ISNUMBER(AE267),AE267,0)</f>
        <v>0</v>
      </c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>
        <f>IF(ISNUMBER(AO267),AO267,0)-IF(ISNUMBER(AX267),AX267,0)</f>
        <v>0</v>
      </c>
      <c r="BI267" s="113"/>
      <c r="BJ267" s="113"/>
      <c r="BK267" s="113"/>
      <c r="BL267" s="113"/>
      <c r="CA267" s="6" t="s">
        <v>53</v>
      </c>
    </row>
    <row r="269" spans="1:79" ht="14.25" customHeight="1" x14ac:dyDescent="0.2">
      <c r="A269" s="34" t="s">
        <v>254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</row>
    <row r="270" spans="1:79" ht="15" customHeight="1" x14ac:dyDescent="0.2">
      <c r="A270" s="48" t="s">
        <v>247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</row>
    <row r="271" spans="1:79" ht="42.95" customHeight="1" x14ac:dyDescent="0.2">
      <c r="A271" s="97" t="s">
        <v>135</v>
      </c>
      <c r="B271" s="97"/>
      <c r="C271" s="97"/>
      <c r="D271" s="97"/>
      <c r="E271" s="97"/>
      <c r="F271" s="97"/>
      <c r="G271" s="55" t="s">
        <v>19</v>
      </c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 t="s">
        <v>15</v>
      </c>
      <c r="U271" s="55"/>
      <c r="V271" s="55"/>
      <c r="W271" s="55"/>
      <c r="X271" s="55"/>
      <c r="Y271" s="55"/>
      <c r="Z271" s="55" t="s">
        <v>14</v>
      </c>
      <c r="AA271" s="55"/>
      <c r="AB271" s="55"/>
      <c r="AC271" s="55"/>
      <c r="AD271" s="55"/>
      <c r="AE271" s="55" t="s">
        <v>250</v>
      </c>
      <c r="AF271" s="55"/>
      <c r="AG271" s="55"/>
      <c r="AH271" s="55"/>
      <c r="AI271" s="55"/>
      <c r="AJ271" s="55"/>
      <c r="AK271" s="55" t="s">
        <v>255</v>
      </c>
      <c r="AL271" s="55"/>
      <c r="AM271" s="55"/>
      <c r="AN271" s="55"/>
      <c r="AO271" s="55"/>
      <c r="AP271" s="55"/>
      <c r="AQ271" s="55" t="s">
        <v>268</v>
      </c>
      <c r="AR271" s="55"/>
      <c r="AS271" s="55"/>
      <c r="AT271" s="55"/>
      <c r="AU271" s="55"/>
      <c r="AV271" s="55"/>
      <c r="AW271" s="55" t="s">
        <v>18</v>
      </c>
      <c r="AX271" s="55"/>
      <c r="AY271" s="55"/>
      <c r="AZ271" s="55"/>
      <c r="BA271" s="55"/>
      <c r="BB271" s="55"/>
      <c r="BC271" s="55"/>
      <c r="BD271" s="55"/>
      <c r="BE271" s="55" t="s">
        <v>156</v>
      </c>
      <c r="BF271" s="55"/>
      <c r="BG271" s="55"/>
      <c r="BH271" s="55"/>
      <c r="BI271" s="55"/>
      <c r="BJ271" s="55"/>
      <c r="BK271" s="55"/>
      <c r="BL271" s="55"/>
    </row>
    <row r="272" spans="1:79" ht="21.75" customHeight="1" x14ac:dyDescent="0.2">
      <c r="A272" s="97"/>
      <c r="B272" s="97"/>
      <c r="C272" s="97"/>
      <c r="D272" s="97"/>
      <c r="E272" s="97"/>
      <c r="F272" s="97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</row>
    <row r="273" spans="1:79" ht="15" customHeight="1" x14ac:dyDescent="0.2">
      <c r="A273" s="55">
        <v>1</v>
      </c>
      <c r="B273" s="55"/>
      <c r="C273" s="55"/>
      <c r="D273" s="55"/>
      <c r="E273" s="55"/>
      <c r="F273" s="55"/>
      <c r="G273" s="55">
        <v>2</v>
      </c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>
        <v>3</v>
      </c>
      <c r="U273" s="55"/>
      <c r="V273" s="55"/>
      <c r="W273" s="55"/>
      <c r="X273" s="55"/>
      <c r="Y273" s="55"/>
      <c r="Z273" s="55">
        <v>4</v>
      </c>
      <c r="AA273" s="55"/>
      <c r="AB273" s="55"/>
      <c r="AC273" s="55"/>
      <c r="AD273" s="55"/>
      <c r="AE273" s="55">
        <v>5</v>
      </c>
      <c r="AF273" s="55"/>
      <c r="AG273" s="55"/>
      <c r="AH273" s="55"/>
      <c r="AI273" s="55"/>
      <c r="AJ273" s="55"/>
      <c r="AK273" s="55">
        <v>6</v>
      </c>
      <c r="AL273" s="55"/>
      <c r="AM273" s="55"/>
      <c r="AN273" s="55"/>
      <c r="AO273" s="55"/>
      <c r="AP273" s="55"/>
      <c r="AQ273" s="55">
        <v>7</v>
      </c>
      <c r="AR273" s="55"/>
      <c r="AS273" s="55"/>
      <c r="AT273" s="55"/>
      <c r="AU273" s="55"/>
      <c r="AV273" s="55"/>
      <c r="AW273" s="79">
        <v>8</v>
      </c>
      <c r="AX273" s="79"/>
      <c r="AY273" s="79"/>
      <c r="AZ273" s="79"/>
      <c r="BA273" s="79"/>
      <c r="BB273" s="79"/>
      <c r="BC273" s="79"/>
      <c r="BD273" s="79"/>
      <c r="BE273" s="79">
        <v>9</v>
      </c>
      <c r="BF273" s="79"/>
      <c r="BG273" s="79"/>
      <c r="BH273" s="79"/>
      <c r="BI273" s="79"/>
      <c r="BJ273" s="79"/>
      <c r="BK273" s="79"/>
      <c r="BL273" s="79"/>
    </row>
    <row r="274" spans="1:79" s="1" customFormat="1" ht="18.75" hidden="1" customHeight="1" x14ac:dyDescent="0.2">
      <c r="A274" s="79" t="s">
        <v>64</v>
      </c>
      <c r="B274" s="79"/>
      <c r="C274" s="79"/>
      <c r="D274" s="79"/>
      <c r="E274" s="79"/>
      <c r="F274" s="79"/>
      <c r="G274" s="124" t="s">
        <v>57</v>
      </c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05" t="s">
        <v>80</v>
      </c>
      <c r="U274" s="105"/>
      <c r="V274" s="105"/>
      <c r="W274" s="105"/>
      <c r="X274" s="105"/>
      <c r="Y274" s="105"/>
      <c r="Z274" s="105" t="s">
        <v>81</v>
      </c>
      <c r="AA274" s="105"/>
      <c r="AB274" s="105"/>
      <c r="AC274" s="105"/>
      <c r="AD274" s="105"/>
      <c r="AE274" s="105" t="s">
        <v>82</v>
      </c>
      <c r="AF274" s="105"/>
      <c r="AG274" s="105"/>
      <c r="AH274" s="105"/>
      <c r="AI274" s="105"/>
      <c r="AJ274" s="105"/>
      <c r="AK274" s="105" t="s">
        <v>83</v>
      </c>
      <c r="AL274" s="105"/>
      <c r="AM274" s="105"/>
      <c r="AN274" s="105"/>
      <c r="AO274" s="105"/>
      <c r="AP274" s="105"/>
      <c r="AQ274" s="105" t="s">
        <v>84</v>
      </c>
      <c r="AR274" s="105"/>
      <c r="AS274" s="105"/>
      <c r="AT274" s="105"/>
      <c r="AU274" s="105"/>
      <c r="AV274" s="105"/>
      <c r="AW274" s="124" t="s">
        <v>87</v>
      </c>
      <c r="AX274" s="124"/>
      <c r="AY274" s="124"/>
      <c r="AZ274" s="124"/>
      <c r="BA274" s="124"/>
      <c r="BB274" s="124"/>
      <c r="BC274" s="124"/>
      <c r="BD274" s="124"/>
      <c r="BE274" s="124" t="s">
        <v>88</v>
      </c>
      <c r="BF274" s="124"/>
      <c r="BG274" s="124"/>
      <c r="BH274" s="124"/>
      <c r="BI274" s="124"/>
      <c r="BJ274" s="124"/>
      <c r="BK274" s="124"/>
      <c r="BL274" s="124"/>
      <c r="CA274" s="1" t="s">
        <v>54</v>
      </c>
    </row>
    <row r="275" spans="1:79" s="6" customFormat="1" ht="12.75" customHeight="1" x14ac:dyDescent="0.2">
      <c r="A275" s="104"/>
      <c r="B275" s="104"/>
      <c r="C275" s="104"/>
      <c r="D275" s="104"/>
      <c r="E275" s="104"/>
      <c r="F275" s="104"/>
      <c r="G275" s="122" t="s">
        <v>147</v>
      </c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CA275" s="6" t="s">
        <v>55</v>
      </c>
    </row>
    <row r="277" spans="1:79" ht="14.25" customHeight="1" x14ac:dyDescent="0.2">
      <c r="A277" s="34" t="s">
        <v>256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</row>
    <row r="278" spans="1:79" ht="15" customHeight="1" x14ac:dyDescent="0.2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</row>
    <row r="279" spans="1:79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1" spans="1:79" ht="14.25" x14ac:dyDescent="0.2">
      <c r="A281" s="34" t="s">
        <v>283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</row>
    <row r="282" spans="1:79" ht="14.25" x14ac:dyDescent="0.2">
      <c r="A282" s="34" t="s">
        <v>257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</row>
    <row r="283" spans="1:79" ht="15" customHeight="1" x14ac:dyDescent="0.2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</row>
    <row r="284" spans="1:79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7" spans="1:79" ht="18.95" customHeight="1" x14ac:dyDescent="0.2">
      <c r="A287" s="132" t="s">
        <v>290</v>
      </c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22"/>
      <c r="AC287" s="22"/>
      <c r="AD287" s="22"/>
      <c r="AE287" s="22"/>
      <c r="AF287" s="22"/>
      <c r="AG287" s="22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22"/>
      <c r="AR287" s="22"/>
      <c r="AS287" s="22"/>
      <c r="AT287" s="22"/>
      <c r="AU287" s="137" t="s">
        <v>292</v>
      </c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</row>
    <row r="288" spans="1:79" ht="12.75" customHeight="1" x14ac:dyDescent="0.2">
      <c r="AB288" s="23"/>
      <c r="AC288" s="23"/>
      <c r="AD288" s="23"/>
      <c r="AE288" s="23"/>
      <c r="AF288" s="23"/>
      <c r="AG288" s="23"/>
      <c r="AH288" s="135" t="s">
        <v>1</v>
      </c>
      <c r="AI288" s="135"/>
      <c r="AJ288" s="135"/>
      <c r="AK288" s="135"/>
      <c r="AL288" s="135"/>
      <c r="AM288" s="135"/>
      <c r="AN288" s="135"/>
      <c r="AO288" s="135"/>
      <c r="AP288" s="135"/>
      <c r="AQ288" s="23"/>
      <c r="AR288" s="23"/>
      <c r="AS288" s="23"/>
      <c r="AT288" s="23"/>
      <c r="AU288" s="135" t="s">
        <v>160</v>
      </c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</row>
    <row r="289" spans="1:58" ht="15" x14ac:dyDescent="0.2">
      <c r="AB289" s="23"/>
      <c r="AC289" s="23"/>
      <c r="AD289" s="23"/>
      <c r="AE289" s="23"/>
      <c r="AF289" s="23"/>
      <c r="AG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3"/>
      <c r="AS289" s="23"/>
      <c r="AT289" s="23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</row>
    <row r="290" spans="1:58" ht="18" customHeight="1" x14ac:dyDescent="0.2">
      <c r="A290" s="132" t="s">
        <v>291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23"/>
      <c r="AC290" s="23"/>
      <c r="AD290" s="23"/>
      <c r="AE290" s="23"/>
      <c r="AF290" s="23"/>
      <c r="AG290" s="2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23"/>
      <c r="AR290" s="23"/>
      <c r="AS290" s="23"/>
      <c r="AT290" s="23"/>
      <c r="AU290" s="134" t="s">
        <v>293</v>
      </c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</row>
    <row r="291" spans="1:58" ht="12" customHeight="1" x14ac:dyDescent="0.2">
      <c r="AB291" s="23"/>
      <c r="AC291" s="23"/>
      <c r="AD291" s="23"/>
      <c r="AE291" s="23"/>
      <c r="AF291" s="23"/>
      <c r="AG291" s="23"/>
      <c r="AH291" s="135" t="s">
        <v>1</v>
      </c>
      <c r="AI291" s="135"/>
      <c r="AJ291" s="135"/>
      <c r="AK291" s="135"/>
      <c r="AL291" s="135"/>
      <c r="AM291" s="135"/>
      <c r="AN291" s="135"/>
      <c r="AO291" s="135"/>
      <c r="AP291" s="135"/>
      <c r="AQ291" s="23"/>
      <c r="AR291" s="23"/>
      <c r="AS291" s="23"/>
      <c r="AT291" s="23"/>
      <c r="AU291" s="135" t="s">
        <v>160</v>
      </c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</row>
  </sheetData>
  <mergeCells count="2102">
    <mergeCell ref="BA217:BC217"/>
    <mergeCell ref="BD217:BF217"/>
    <mergeCell ref="BG217:BI217"/>
    <mergeCell ref="BJ217:BL217"/>
    <mergeCell ref="AI217:AK217"/>
    <mergeCell ref="AL217:AN217"/>
    <mergeCell ref="AO217:AQ217"/>
    <mergeCell ref="AR217:AT217"/>
    <mergeCell ref="AU217:AW217"/>
    <mergeCell ref="AX217:AZ217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A215:C215"/>
    <mergeCell ref="D215:V215"/>
    <mergeCell ref="W215:Y215"/>
    <mergeCell ref="Z215:AB215"/>
    <mergeCell ref="AC215:AE215"/>
    <mergeCell ref="AF215:AH215"/>
    <mergeCell ref="AU214:AW214"/>
    <mergeCell ref="AX214:AZ214"/>
    <mergeCell ref="BA214:BC214"/>
    <mergeCell ref="BD214:BF214"/>
    <mergeCell ref="BG214:BI214"/>
    <mergeCell ref="BJ214:BL214"/>
    <mergeCell ref="AC214:AE214"/>
    <mergeCell ref="AF214:AH214"/>
    <mergeCell ref="AI214:AK214"/>
    <mergeCell ref="AL214:AN214"/>
    <mergeCell ref="AO214:AQ214"/>
    <mergeCell ref="AR214:AT214"/>
    <mergeCell ref="AT204:AX204"/>
    <mergeCell ref="AY204:BC204"/>
    <mergeCell ref="BD204:BH204"/>
    <mergeCell ref="BI204:BM204"/>
    <mergeCell ref="BN204:BR204"/>
    <mergeCell ref="BA212:BC212"/>
    <mergeCell ref="BD212:BF212"/>
    <mergeCell ref="BG212:BI212"/>
    <mergeCell ref="BJ212:BL212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BJ209:BL210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Z196:AD196"/>
    <mergeCell ref="AE196:AI196"/>
    <mergeCell ref="AJ196:AN196"/>
    <mergeCell ref="AO196:AS196"/>
    <mergeCell ref="AT196:AX196"/>
    <mergeCell ref="AY196:BC196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D195:BH195"/>
    <mergeCell ref="BE186:BI186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AK172:AO172"/>
    <mergeCell ref="AP172:AT172"/>
    <mergeCell ref="AU172:AY172"/>
    <mergeCell ref="AZ172:BD172"/>
    <mergeCell ref="V171:AE171"/>
    <mergeCell ref="AF171:AJ171"/>
    <mergeCell ref="AK171:AO171"/>
    <mergeCell ref="AP171:AT171"/>
    <mergeCell ref="AU171:AY171"/>
    <mergeCell ref="AZ171:BD171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2:BI162"/>
    <mergeCell ref="BJ162:BN162"/>
    <mergeCell ref="BO162:BS162"/>
    <mergeCell ref="BT162:BX162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136:C136"/>
    <mergeCell ref="D136:T136"/>
    <mergeCell ref="U136:Y136"/>
    <mergeCell ref="Z136:AD136"/>
    <mergeCell ref="AE136:AI136"/>
    <mergeCell ref="AJ136:AN136"/>
    <mergeCell ref="AO136:AS136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BQ127:BT127"/>
    <mergeCell ref="BU127:BY127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8:BA108"/>
    <mergeCell ref="BB108:BF108"/>
    <mergeCell ref="BQ126:BT126"/>
    <mergeCell ref="BU126:BY126"/>
    <mergeCell ref="AX125:BA125"/>
    <mergeCell ref="BB125:BF125"/>
    <mergeCell ref="BG125:BK125"/>
    <mergeCell ref="BL125:BP125"/>
    <mergeCell ref="BQ125:BT125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7:BA107"/>
    <mergeCell ref="BB107:BF107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AC97:AG97"/>
    <mergeCell ref="AH97:AL97"/>
    <mergeCell ref="AM97:AQ97"/>
    <mergeCell ref="AR97:AV97"/>
    <mergeCell ref="AW97:BA97"/>
    <mergeCell ref="BB97:BF97"/>
    <mergeCell ref="BB79:BF79"/>
    <mergeCell ref="BG79:BK79"/>
    <mergeCell ref="BL79:BP79"/>
    <mergeCell ref="BQ79:BT79"/>
    <mergeCell ref="BU79:BY79"/>
    <mergeCell ref="BU78:BY78"/>
    <mergeCell ref="A79:D79"/>
    <mergeCell ref="E79:T79"/>
    <mergeCell ref="U79:Y79"/>
    <mergeCell ref="Z79:AD79"/>
    <mergeCell ref="AE79:AH79"/>
    <mergeCell ref="AI79:AM79"/>
    <mergeCell ref="AN79:AR79"/>
    <mergeCell ref="AS79:AW79"/>
    <mergeCell ref="AX79:BA79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290:AA290"/>
    <mergeCell ref="AH290:AP290"/>
    <mergeCell ref="AU290:BF290"/>
    <mergeCell ref="AH291:AP291"/>
    <mergeCell ref="AU291:BF291"/>
    <mergeCell ref="A31:D31"/>
    <mergeCell ref="E31:T31"/>
    <mergeCell ref="U31:Y31"/>
    <mergeCell ref="Z31:AD31"/>
    <mergeCell ref="AE31:AH31"/>
    <mergeCell ref="A283:BL283"/>
    <mergeCell ref="A287:AA287"/>
    <mergeCell ref="AH287:AP287"/>
    <mergeCell ref="AU287:BF287"/>
    <mergeCell ref="AH288:AP288"/>
    <mergeCell ref="AU288:BF288"/>
    <mergeCell ref="AW275:BD275"/>
    <mergeCell ref="BE275:BL275"/>
    <mergeCell ref="A277:BL277"/>
    <mergeCell ref="A278:BL278"/>
    <mergeCell ref="A281:BL281"/>
    <mergeCell ref="A282:BL282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T263:AW264"/>
    <mergeCell ref="AX263:BG263"/>
    <mergeCell ref="BH263:BL264"/>
    <mergeCell ref="Z264:AD264"/>
    <mergeCell ref="AE264:AI264"/>
    <mergeCell ref="AX264:BB264"/>
    <mergeCell ref="BC264:BG264"/>
    <mergeCell ref="A261:BL261"/>
    <mergeCell ref="A262:F264"/>
    <mergeCell ref="G262:P264"/>
    <mergeCell ref="Q262:AN262"/>
    <mergeCell ref="AO262:BL262"/>
    <mergeCell ref="Q263:U264"/>
    <mergeCell ref="V263:Y264"/>
    <mergeCell ref="Z263:AI263"/>
    <mergeCell ref="AJ263:AN264"/>
    <mergeCell ref="AO263:AS264"/>
    <mergeCell ref="AK258:AP258"/>
    <mergeCell ref="AQ258:AV258"/>
    <mergeCell ref="AW258:BA258"/>
    <mergeCell ref="BB258:BF258"/>
    <mergeCell ref="BG258:BL258"/>
    <mergeCell ref="A260:BL260"/>
    <mergeCell ref="AK257:AP257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Q254:AV255"/>
    <mergeCell ref="AW254:BF254"/>
    <mergeCell ref="BG254:BL255"/>
    <mergeCell ref="AW255:BA255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AE254:AJ255"/>
    <mergeCell ref="AK254:AP255"/>
    <mergeCell ref="BP244:BS244"/>
    <mergeCell ref="A247:BL247"/>
    <mergeCell ref="A248:BL248"/>
    <mergeCell ref="A251:BL251"/>
    <mergeCell ref="A252:BL252"/>
    <mergeCell ref="A253:BL253"/>
    <mergeCell ref="AO244:AR244"/>
    <mergeCell ref="AS244:AW244"/>
    <mergeCell ref="AX244:BA244"/>
    <mergeCell ref="BB244:BF244"/>
    <mergeCell ref="BG244:BJ244"/>
    <mergeCell ref="BK244:BO244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AS243:AW243"/>
    <mergeCell ref="AX243:BA243"/>
    <mergeCell ref="AO242:AR242"/>
    <mergeCell ref="AS242:AW242"/>
    <mergeCell ref="AX242:BA242"/>
    <mergeCell ref="BB242:BF242"/>
    <mergeCell ref="BG242:BJ242"/>
    <mergeCell ref="BK242:BO242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AA241:AE241"/>
    <mergeCell ref="AF241:AI241"/>
    <mergeCell ref="AJ241:AN241"/>
    <mergeCell ref="AO241:AR241"/>
    <mergeCell ref="AS241:AW241"/>
    <mergeCell ref="AX241:BA241"/>
    <mergeCell ref="A238:BL238"/>
    <mergeCell ref="A239:BM239"/>
    <mergeCell ref="A240:M241"/>
    <mergeCell ref="N240:U241"/>
    <mergeCell ref="V240:Z241"/>
    <mergeCell ref="AA240:AI240"/>
    <mergeCell ref="AJ240:AR240"/>
    <mergeCell ref="AS240:BA240"/>
    <mergeCell ref="BB240:BJ240"/>
    <mergeCell ref="BK240:BS240"/>
    <mergeCell ref="AZ234:BD234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Z235:BD235"/>
    <mergeCell ref="AU233:AY233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P232:AT232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229:BL229"/>
    <mergeCell ref="A230:BD230"/>
    <mergeCell ref="A231:F232"/>
    <mergeCell ref="G231:S232"/>
    <mergeCell ref="T231:Z232"/>
    <mergeCell ref="AA231:AO231"/>
    <mergeCell ref="AP231:BD231"/>
    <mergeCell ref="AA232:AE232"/>
    <mergeCell ref="AF232:AJ232"/>
    <mergeCell ref="AK232:AO232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2:BS222"/>
    <mergeCell ref="A223:F224"/>
    <mergeCell ref="G223:S224"/>
    <mergeCell ref="T223:Z224"/>
    <mergeCell ref="AA223:AO223"/>
    <mergeCell ref="AP223:BD223"/>
    <mergeCell ref="BE223:BS223"/>
    <mergeCell ref="AA224:AE224"/>
    <mergeCell ref="AF224:AJ224"/>
    <mergeCell ref="AK224:AO224"/>
    <mergeCell ref="BA213:BC213"/>
    <mergeCell ref="BD213:BF213"/>
    <mergeCell ref="BG213:BI213"/>
    <mergeCell ref="BJ213:BL213"/>
    <mergeCell ref="A220:BL220"/>
    <mergeCell ref="A221:BS221"/>
    <mergeCell ref="A214:C214"/>
    <mergeCell ref="D214:V214"/>
    <mergeCell ref="W214:Y214"/>
    <mergeCell ref="Z214:AB214"/>
    <mergeCell ref="AI213:AK213"/>
    <mergeCell ref="AL213:AN213"/>
    <mergeCell ref="AO213:AQ213"/>
    <mergeCell ref="AR213:AT213"/>
    <mergeCell ref="AU213:AW213"/>
    <mergeCell ref="AX213:AZ213"/>
    <mergeCell ref="A213:C213"/>
    <mergeCell ref="D213:V213"/>
    <mergeCell ref="W213:Y213"/>
    <mergeCell ref="Z213:AB213"/>
    <mergeCell ref="AC213:AE213"/>
    <mergeCell ref="AF213:AH213"/>
    <mergeCell ref="AC209:AH209"/>
    <mergeCell ref="AI209:AN209"/>
    <mergeCell ref="AO209:AT209"/>
    <mergeCell ref="AU209:AW210"/>
    <mergeCell ref="AX209:AZ210"/>
    <mergeCell ref="BA209:BC210"/>
    <mergeCell ref="BD209:BF210"/>
    <mergeCell ref="BG209:BI210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A208:C210"/>
    <mergeCell ref="D208:V210"/>
    <mergeCell ref="W208:AH208"/>
    <mergeCell ref="AI208:AT208"/>
    <mergeCell ref="AU208:AZ208"/>
    <mergeCell ref="BA208:BF208"/>
    <mergeCell ref="AT194:AX194"/>
    <mergeCell ref="AY194:BC194"/>
    <mergeCell ref="BD194:BH194"/>
    <mergeCell ref="BI194:BM194"/>
    <mergeCell ref="BN194:BR194"/>
    <mergeCell ref="A207:BL207"/>
    <mergeCell ref="BI195:BM195"/>
    <mergeCell ref="BN195:BR195"/>
    <mergeCell ref="A196:T196"/>
    <mergeCell ref="U196:Y196"/>
    <mergeCell ref="A194:T194"/>
    <mergeCell ref="U194:Y194"/>
    <mergeCell ref="Z194:AD194"/>
    <mergeCell ref="AE194:AI194"/>
    <mergeCell ref="AJ194:AN194"/>
    <mergeCell ref="AO194:AS194"/>
    <mergeCell ref="W210:Y210"/>
    <mergeCell ref="Z210:AB210"/>
    <mergeCell ref="AC210:AE210"/>
    <mergeCell ref="AF210:AH210"/>
    <mergeCell ref="AI210:AK210"/>
    <mergeCell ref="AL210:AN210"/>
    <mergeCell ref="AO210:AQ210"/>
    <mergeCell ref="AR210:AT210"/>
    <mergeCell ref="BG208:BL208"/>
    <mergeCell ref="W209:AB209"/>
    <mergeCell ref="AO193:AS193"/>
    <mergeCell ref="AT193:AX193"/>
    <mergeCell ref="AY193:BC193"/>
    <mergeCell ref="BD193:BH193"/>
    <mergeCell ref="BI193:BM193"/>
    <mergeCell ref="BN193:BR19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P169:AT169"/>
    <mergeCell ref="AU169:AY169"/>
    <mergeCell ref="AZ169:BD169"/>
    <mergeCell ref="BE169:BI169"/>
    <mergeCell ref="A188:BL188"/>
    <mergeCell ref="A189:BR189"/>
    <mergeCell ref="BE170:BI170"/>
    <mergeCell ref="A171:C171"/>
    <mergeCell ref="D171:P171"/>
    <mergeCell ref="Q171:U171"/>
    <mergeCell ref="BE171:BI171"/>
    <mergeCell ref="A172:C172"/>
    <mergeCell ref="D172:P172"/>
    <mergeCell ref="Q172:U172"/>
    <mergeCell ref="V172:AE172"/>
    <mergeCell ref="AF172:AJ172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BT145:BX145"/>
    <mergeCell ref="A164:BL164"/>
    <mergeCell ref="A165:C166"/>
    <mergeCell ref="D165:P166"/>
    <mergeCell ref="Q165:U166"/>
    <mergeCell ref="V165:AE166"/>
    <mergeCell ref="AF165:AT165"/>
    <mergeCell ref="AU165:BI165"/>
    <mergeCell ref="AF166:AJ166"/>
    <mergeCell ref="AK166:AO16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O135:AS135"/>
    <mergeCell ref="AT135:AX135"/>
    <mergeCell ref="AY135:BC135"/>
    <mergeCell ref="BD135:BH135"/>
    <mergeCell ref="A139:BL139"/>
    <mergeCell ref="A140:BL140"/>
    <mergeCell ref="AT136:AX136"/>
    <mergeCell ref="AY136:BC136"/>
    <mergeCell ref="BD136:BH136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BB127:BF127"/>
    <mergeCell ref="BG127:BK127"/>
    <mergeCell ref="BL127:BP127"/>
    <mergeCell ref="BU125:BY125"/>
    <mergeCell ref="BQ124:BT124"/>
    <mergeCell ref="BU124:BY124"/>
    <mergeCell ref="A125:C125"/>
    <mergeCell ref="D125:T125"/>
    <mergeCell ref="U125:Y125"/>
    <mergeCell ref="Z125:AD125"/>
    <mergeCell ref="AE125:AH125"/>
    <mergeCell ref="AI125:AM125"/>
    <mergeCell ref="AN125:AR125"/>
    <mergeCell ref="AS125:AW125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X123:BA123"/>
    <mergeCell ref="BB123:BF123"/>
    <mergeCell ref="BG123:BK123"/>
    <mergeCell ref="BL123:BP123"/>
    <mergeCell ref="BQ123:BT123"/>
    <mergeCell ref="BU123:BY123"/>
    <mergeCell ref="U123:Y123"/>
    <mergeCell ref="Z123:AD123"/>
    <mergeCell ref="AE123:AH123"/>
    <mergeCell ref="AI123:AM123"/>
    <mergeCell ref="AN123:AR123"/>
    <mergeCell ref="AS123:AW123"/>
    <mergeCell ref="BB116:BF116"/>
    <mergeCell ref="BG116:BK116"/>
    <mergeCell ref="A119:BL119"/>
    <mergeCell ref="A120:BL120"/>
    <mergeCell ref="A121:BY121"/>
    <mergeCell ref="A122:C123"/>
    <mergeCell ref="D122:T123"/>
    <mergeCell ref="U122:AM122"/>
    <mergeCell ref="AN122:BF122"/>
    <mergeCell ref="BG122:BY122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BB114:BF114"/>
    <mergeCell ref="BG114:BK114"/>
    <mergeCell ref="A115:E115"/>
    <mergeCell ref="F115:W115"/>
    <mergeCell ref="X115:AB115"/>
    <mergeCell ref="AC115:AG115"/>
    <mergeCell ref="AH115:AL115"/>
    <mergeCell ref="AM115:AQ115"/>
    <mergeCell ref="AR115:AV115"/>
    <mergeCell ref="AW115:BA115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A112:E113"/>
    <mergeCell ref="F112:W113"/>
    <mergeCell ref="X112:AQ112"/>
    <mergeCell ref="AR112:BK112"/>
    <mergeCell ref="X113:AB113"/>
    <mergeCell ref="AC113:AG113"/>
    <mergeCell ref="AH113:AL113"/>
    <mergeCell ref="AM113:AQ113"/>
    <mergeCell ref="AR113:AV113"/>
    <mergeCell ref="AW113:BA113"/>
    <mergeCell ref="BB95:BF95"/>
    <mergeCell ref="BG95:BK95"/>
    <mergeCell ref="A110:BL110"/>
    <mergeCell ref="A111:BK111"/>
    <mergeCell ref="BG96:BK96"/>
    <mergeCell ref="A97:D97"/>
    <mergeCell ref="E97:W97"/>
    <mergeCell ref="X97:AB97"/>
    <mergeCell ref="AR94:AV94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AR95:AV95"/>
    <mergeCell ref="AW95:BA95"/>
    <mergeCell ref="BG98:BK98"/>
    <mergeCell ref="A99:D99"/>
    <mergeCell ref="E99:W99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93:D93"/>
    <mergeCell ref="E93:W93"/>
    <mergeCell ref="X93:AB93"/>
    <mergeCell ref="AC93:AG93"/>
    <mergeCell ref="AH93:AL93"/>
    <mergeCell ref="AM93:AQ93"/>
    <mergeCell ref="AH92:AL92"/>
    <mergeCell ref="AM92:AQ92"/>
    <mergeCell ref="AR92:AV92"/>
    <mergeCell ref="AW92:BA92"/>
    <mergeCell ref="BB92:BF92"/>
    <mergeCell ref="BG92:BK92"/>
    <mergeCell ref="BQ87:BT87"/>
    <mergeCell ref="BU87:BY87"/>
    <mergeCell ref="A89:BL89"/>
    <mergeCell ref="A90:BK90"/>
    <mergeCell ref="A91:D92"/>
    <mergeCell ref="E91:W92"/>
    <mergeCell ref="X91:AQ91"/>
    <mergeCell ref="AR91:BK91"/>
    <mergeCell ref="X92:AB92"/>
    <mergeCell ref="AC92:AG92"/>
    <mergeCell ref="AN87:AR87"/>
    <mergeCell ref="AS87:AW87"/>
    <mergeCell ref="AX87:BA87"/>
    <mergeCell ref="BB87:BF87"/>
    <mergeCell ref="BG87:BK87"/>
    <mergeCell ref="BL87:BP87"/>
    <mergeCell ref="A87:E87"/>
    <mergeCell ref="F87:T87"/>
    <mergeCell ref="U87:Y87"/>
    <mergeCell ref="Z87:AD87"/>
    <mergeCell ref="AE87:AH87"/>
    <mergeCell ref="AI87:AM87"/>
    <mergeCell ref="AX86:BA86"/>
    <mergeCell ref="BB86:BF86"/>
    <mergeCell ref="BG86:BK86"/>
    <mergeCell ref="BL86:BP86"/>
    <mergeCell ref="BQ86:BT86"/>
    <mergeCell ref="BU86:BY86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N86:AR86"/>
    <mergeCell ref="AS86:AW86"/>
    <mergeCell ref="AN85:AR85"/>
    <mergeCell ref="AS85:AW85"/>
    <mergeCell ref="AX85:BA85"/>
    <mergeCell ref="BB85:BF85"/>
    <mergeCell ref="BG85:BK85"/>
    <mergeCell ref="BL85:BP85"/>
    <mergeCell ref="BG84:BK84"/>
    <mergeCell ref="BL84:BP84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E84:AH84"/>
    <mergeCell ref="AI84:AM84"/>
    <mergeCell ref="AN84:AR84"/>
    <mergeCell ref="AS84:AW84"/>
    <mergeCell ref="AX84:BA84"/>
    <mergeCell ref="BB84:BF84"/>
    <mergeCell ref="BU66:BY66"/>
    <mergeCell ref="A81:BL81"/>
    <mergeCell ref="A82:BY82"/>
    <mergeCell ref="A83:E84"/>
    <mergeCell ref="F83:T84"/>
    <mergeCell ref="U83:AM83"/>
    <mergeCell ref="AN83:BF83"/>
    <mergeCell ref="BG83:BY83"/>
    <mergeCell ref="U84:Y84"/>
    <mergeCell ref="Z84:AD84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26 A213 A135">
    <cfRule type="cellIs" dxfId="77" priority="82" stopIfTrue="1" operator="equal">
      <formula>A125</formula>
    </cfRule>
  </conditionalFormatting>
  <conditionalFormatting sqref="A145:C145 A169:C169">
    <cfRule type="cellIs" dxfId="76" priority="83" stopIfTrue="1" operator="equal">
      <formula>A144</formula>
    </cfRule>
    <cfRule type="cellIs" dxfId="75" priority="84" stopIfTrue="1" operator="equal">
      <formula>0</formula>
    </cfRule>
  </conditionalFormatting>
  <conditionalFormatting sqref="A127">
    <cfRule type="cellIs" dxfId="74" priority="81" stopIfTrue="1" operator="equal">
      <formula>A126</formula>
    </cfRule>
  </conditionalFormatting>
  <conditionalFormatting sqref="A137">
    <cfRule type="cellIs" dxfId="73" priority="86" stopIfTrue="1" operator="equal">
      <formula>A135</formula>
    </cfRule>
  </conditionalFormatting>
  <conditionalFormatting sqref="A136">
    <cfRule type="cellIs" dxfId="72" priority="79" stopIfTrue="1" operator="equal">
      <formula>A135</formula>
    </cfRule>
  </conditionalFormatting>
  <conditionalFormatting sqref="A214">
    <cfRule type="cellIs" dxfId="71" priority="5" stopIfTrue="1" operator="equal">
      <formula>A213</formula>
    </cfRule>
  </conditionalFormatting>
  <conditionalFormatting sqref="A146:C146">
    <cfRule type="cellIs" dxfId="70" priority="76" stopIfTrue="1" operator="equal">
      <formula>A145</formula>
    </cfRule>
    <cfRule type="cellIs" dxfId="69" priority="77" stopIfTrue="1" operator="equal">
      <formula>0</formula>
    </cfRule>
  </conditionalFormatting>
  <conditionalFormatting sqref="A147:C147">
    <cfRule type="cellIs" dxfId="68" priority="74" stopIfTrue="1" operator="equal">
      <formula>A146</formula>
    </cfRule>
    <cfRule type="cellIs" dxfId="67" priority="75" stopIfTrue="1" operator="equal">
      <formula>0</formula>
    </cfRule>
  </conditionalFormatting>
  <conditionalFormatting sqref="A148:C148">
    <cfRule type="cellIs" dxfId="66" priority="72" stopIfTrue="1" operator="equal">
      <formula>A147</formula>
    </cfRule>
    <cfRule type="cellIs" dxfId="65" priority="73" stopIfTrue="1" operator="equal">
      <formula>0</formula>
    </cfRule>
  </conditionalFormatting>
  <conditionalFormatting sqref="A149:C149">
    <cfRule type="cellIs" dxfId="64" priority="70" stopIfTrue="1" operator="equal">
      <formula>A148</formula>
    </cfRule>
    <cfRule type="cellIs" dxfId="63" priority="71" stopIfTrue="1" operator="equal">
      <formula>0</formula>
    </cfRule>
  </conditionalFormatting>
  <conditionalFormatting sqref="A150:C150">
    <cfRule type="cellIs" dxfId="62" priority="68" stopIfTrue="1" operator="equal">
      <formula>A149</formula>
    </cfRule>
    <cfRule type="cellIs" dxfId="61" priority="69" stopIfTrue="1" operator="equal">
      <formula>0</formula>
    </cfRule>
  </conditionalFormatting>
  <conditionalFormatting sqref="A151:C151">
    <cfRule type="cellIs" dxfId="60" priority="66" stopIfTrue="1" operator="equal">
      <formula>A150</formula>
    </cfRule>
    <cfRule type="cellIs" dxfId="59" priority="67" stopIfTrue="1" operator="equal">
      <formula>0</formula>
    </cfRule>
  </conditionalFormatting>
  <conditionalFormatting sqref="A152:C152">
    <cfRule type="cellIs" dxfId="58" priority="64" stopIfTrue="1" operator="equal">
      <formula>A151</formula>
    </cfRule>
    <cfRule type="cellIs" dxfId="57" priority="65" stopIfTrue="1" operator="equal">
      <formula>0</formula>
    </cfRule>
  </conditionalFormatting>
  <conditionalFormatting sqref="A153:C153">
    <cfRule type="cellIs" dxfId="56" priority="62" stopIfTrue="1" operator="equal">
      <formula>A152</formula>
    </cfRule>
    <cfRule type="cellIs" dxfId="55" priority="63" stopIfTrue="1" operator="equal">
      <formula>0</formula>
    </cfRule>
  </conditionalFormatting>
  <conditionalFormatting sqref="A154:C154">
    <cfRule type="cellIs" dxfId="54" priority="60" stopIfTrue="1" operator="equal">
      <formula>A153</formula>
    </cfRule>
    <cfRule type="cellIs" dxfId="53" priority="61" stopIfTrue="1" operator="equal">
      <formula>0</formula>
    </cfRule>
  </conditionalFormatting>
  <conditionalFormatting sqref="A155:C155">
    <cfRule type="cellIs" dxfId="52" priority="58" stopIfTrue="1" operator="equal">
      <formula>A154</formula>
    </cfRule>
    <cfRule type="cellIs" dxfId="51" priority="59" stopIfTrue="1" operator="equal">
      <formula>0</formula>
    </cfRule>
  </conditionalFormatting>
  <conditionalFormatting sqref="A156:C156">
    <cfRule type="cellIs" dxfId="50" priority="56" stopIfTrue="1" operator="equal">
      <formula>A155</formula>
    </cfRule>
    <cfRule type="cellIs" dxfId="49" priority="57" stopIfTrue="1" operator="equal">
      <formula>0</formula>
    </cfRule>
  </conditionalFormatting>
  <conditionalFormatting sqref="A157:C157">
    <cfRule type="cellIs" dxfId="48" priority="54" stopIfTrue="1" operator="equal">
      <formula>A156</formula>
    </cfRule>
    <cfRule type="cellIs" dxfId="47" priority="55" stopIfTrue="1" operator="equal">
      <formula>0</formula>
    </cfRule>
  </conditionalFormatting>
  <conditionalFormatting sqref="A158:C158">
    <cfRule type="cellIs" dxfId="46" priority="52" stopIfTrue="1" operator="equal">
      <formula>A157</formula>
    </cfRule>
    <cfRule type="cellIs" dxfId="45" priority="53" stopIfTrue="1" operator="equal">
      <formula>0</formula>
    </cfRule>
  </conditionalFormatting>
  <conditionalFormatting sqref="A159:C159">
    <cfRule type="cellIs" dxfId="44" priority="50" stopIfTrue="1" operator="equal">
      <formula>A158</formula>
    </cfRule>
    <cfRule type="cellIs" dxfId="43" priority="51" stopIfTrue="1" operator="equal">
      <formula>0</formula>
    </cfRule>
  </conditionalFormatting>
  <conditionalFormatting sqref="A160:C160">
    <cfRule type="cellIs" dxfId="42" priority="48" stopIfTrue="1" operator="equal">
      <formula>A159</formula>
    </cfRule>
    <cfRule type="cellIs" dxfId="41" priority="49" stopIfTrue="1" operator="equal">
      <formula>0</formula>
    </cfRule>
  </conditionalFormatting>
  <conditionalFormatting sqref="A161:C161">
    <cfRule type="cellIs" dxfId="40" priority="46" stopIfTrue="1" operator="equal">
      <formula>A160</formula>
    </cfRule>
    <cfRule type="cellIs" dxfId="39" priority="47" stopIfTrue="1" operator="equal">
      <formula>0</formula>
    </cfRule>
  </conditionalFormatting>
  <conditionalFormatting sqref="A162:C162">
    <cfRule type="cellIs" dxfId="38" priority="44" stopIfTrue="1" operator="equal">
      <formula>A161</formula>
    </cfRule>
    <cfRule type="cellIs" dxfId="37" priority="45" stopIfTrue="1" operator="equal">
      <formula>0</formula>
    </cfRule>
  </conditionalFormatting>
  <conditionalFormatting sqref="A170:C170">
    <cfRule type="cellIs" dxfId="36" priority="40" stopIfTrue="1" operator="equal">
      <formula>A169</formula>
    </cfRule>
    <cfRule type="cellIs" dxfId="35" priority="41" stopIfTrue="1" operator="equal">
      <formula>0</formula>
    </cfRule>
  </conditionalFormatting>
  <conditionalFormatting sqref="A171:C171">
    <cfRule type="cellIs" dxfId="34" priority="38" stopIfTrue="1" operator="equal">
      <formula>A170</formula>
    </cfRule>
    <cfRule type="cellIs" dxfId="33" priority="39" stopIfTrue="1" operator="equal">
      <formula>0</formula>
    </cfRule>
  </conditionalFormatting>
  <conditionalFormatting sqref="A172:C172">
    <cfRule type="cellIs" dxfId="32" priority="36" stopIfTrue="1" operator="equal">
      <formula>A171</formula>
    </cfRule>
    <cfRule type="cellIs" dxfId="31" priority="37" stopIfTrue="1" operator="equal">
      <formula>0</formula>
    </cfRule>
  </conditionalFormatting>
  <conditionalFormatting sqref="A173:C173">
    <cfRule type="cellIs" dxfId="30" priority="34" stopIfTrue="1" operator="equal">
      <formula>A172</formula>
    </cfRule>
    <cfRule type="cellIs" dxfId="29" priority="35" stopIfTrue="1" operator="equal">
      <formula>0</formula>
    </cfRule>
  </conditionalFormatting>
  <conditionalFormatting sqref="A174:C174">
    <cfRule type="cellIs" dxfId="28" priority="32" stopIfTrue="1" operator="equal">
      <formula>A173</formula>
    </cfRule>
    <cfRule type="cellIs" dxfId="27" priority="33" stopIfTrue="1" operator="equal">
      <formula>0</formula>
    </cfRule>
  </conditionalFormatting>
  <conditionalFormatting sqref="A175:C175">
    <cfRule type="cellIs" dxfId="26" priority="30" stopIfTrue="1" operator="equal">
      <formula>A174</formula>
    </cfRule>
    <cfRule type="cellIs" dxfId="25" priority="31" stopIfTrue="1" operator="equal">
      <formula>0</formula>
    </cfRule>
  </conditionalFormatting>
  <conditionalFormatting sqref="A176:C176">
    <cfRule type="cellIs" dxfId="24" priority="28" stopIfTrue="1" operator="equal">
      <formula>A175</formula>
    </cfRule>
    <cfRule type="cellIs" dxfId="23" priority="29" stopIfTrue="1" operator="equal">
      <formula>0</formula>
    </cfRule>
  </conditionalFormatting>
  <conditionalFormatting sqref="A177:C177">
    <cfRule type="cellIs" dxfId="22" priority="26" stopIfTrue="1" operator="equal">
      <formula>A176</formula>
    </cfRule>
    <cfRule type="cellIs" dxfId="21" priority="27" stopIfTrue="1" operator="equal">
      <formula>0</formula>
    </cfRule>
  </conditionalFormatting>
  <conditionalFormatting sqref="A178:C178">
    <cfRule type="cellIs" dxfId="20" priority="24" stopIfTrue="1" operator="equal">
      <formula>A177</formula>
    </cfRule>
    <cfRule type="cellIs" dxfId="19" priority="25" stopIfTrue="1" operator="equal">
      <formula>0</formula>
    </cfRule>
  </conditionalFormatting>
  <conditionalFormatting sqref="A179:C179">
    <cfRule type="cellIs" dxfId="18" priority="22" stopIfTrue="1" operator="equal">
      <formula>A178</formula>
    </cfRule>
    <cfRule type="cellIs" dxfId="17" priority="23" stopIfTrue="1" operator="equal">
      <formula>0</formula>
    </cfRule>
  </conditionalFormatting>
  <conditionalFormatting sqref="A180:C180">
    <cfRule type="cellIs" dxfId="16" priority="20" stopIfTrue="1" operator="equal">
      <formula>A179</formula>
    </cfRule>
    <cfRule type="cellIs" dxfId="15" priority="21" stopIfTrue="1" operator="equal">
      <formula>0</formula>
    </cfRule>
  </conditionalFormatting>
  <conditionalFormatting sqref="A181:C181">
    <cfRule type="cellIs" dxfId="14" priority="18" stopIfTrue="1" operator="equal">
      <formula>A180</formula>
    </cfRule>
    <cfRule type="cellIs" dxfId="13" priority="19" stopIfTrue="1" operator="equal">
      <formula>0</formula>
    </cfRule>
  </conditionalFormatting>
  <conditionalFormatting sqref="A182:C182">
    <cfRule type="cellIs" dxfId="12" priority="16" stopIfTrue="1" operator="equal">
      <formula>A181</formula>
    </cfRule>
    <cfRule type="cellIs" dxfId="11" priority="17" stopIfTrue="1" operator="equal">
      <formula>0</formula>
    </cfRule>
  </conditionalFormatting>
  <conditionalFormatting sqref="A183:C183">
    <cfRule type="cellIs" dxfId="10" priority="14" stopIfTrue="1" operator="equal">
      <formula>A182</formula>
    </cfRule>
    <cfRule type="cellIs" dxfId="9" priority="15" stopIfTrue="1" operator="equal">
      <formula>0</formula>
    </cfRule>
  </conditionalFormatting>
  <conditionalFormatting sqref="A184:C184">
    <cfRule type="cellIs" dxfId="8" priority="12" stopIfTrue="1" operator="equal">
      <formula>A183</formula>
    </cfRule>
    <cfRule type="cellIs" dxfId="7" priority="13" stopIfTrue="1" operator="equal">
      <formula>0</formula>
    </cfRule>
  </conditionalFormatting>
  <conditionalFormatting sqref="A185:C185">
    <cfRule type="cellIs" dxfId="6" priority="10" stopIfTrue="1" operator="equal">
      <formula>A184</formula>
    </cfRule>
    <cfRule type="cellIs" dxfId="5" priority="11" stopIfTrue="1" operator="equal">
      <formula>0</formula>
    </cfRule>
  </conditionalFormatting>
  <conditionalFormatting sqref="A186:C186">
    <cfRule type="cellIs" dxfId="4" priority="8" stopIfTrue="1" operator="equal">
      <formula>A185</formula>
    </cfRule>
    <cfRule type="cellIs" dxfId="3" priority="9" stopIfTrue="1" operator="equal">
      <formula>0</formula>
    </cfRule>
  </conditionalFormatting>
  <conditionalFormatting sqref="A215">
    <cfRule type="cellIs" dxfId="2" priority="4" stopIfTrue="1" operator="equal">
      <formula>A214</formula>
    </cfRule>
  </conditionalFormatting>
  <conditionalFormatting sqref="A216">
    <cfRule type="cellIs" dxfId="1" priority="3" stopIfTrue="1" operator="equal">
      <formula>A215</formula>
    </cfRule>
  </conditionalFormatting>
  <conditionalFormatting sqref="A217">
    <cfRule type="cellIs" dxfId="0" priority="2" stopIfTrue="1" operator="equal">
      <formula>A216</formula>
    </cfRule>
  </conditionalFormatting>
  <pageMargins left="0.78740157480314965" right="0.31496062992125984" top="0.39370078740157483" bottom="0.39370078740157483" header="0" footer="0"/>
  <pageSetup paperSize="9" scale="62" fitToHeight="500" orientation="landscape" r:id="rId1"/>
  <headerFooter alignWithMargins="0"/>
  <rowBreaks count="6" manualBreakCount="6">
    <brk id="40" max="76" man="1"/>
    <brk id="88" max="76" man="1"/>
    <brk id="138" max="76" man="1"/>
    <brk id="181" max="76" man="1"/>
    <brk id="235" max="76" man="1"/>
    <brk id="26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КПК1014030</vt:lpstr>
      <vt:lpstr>'Додаток2 КПК1014030'!Область_печати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2024-01-02T13:58:44Z</cp:lastPrinted>
  <dcterms:created xsi:type="dcterms:W3CDTF">2016-07-02T12:27:50Z</dcterms:created>
  <dcterms:modified xsi:type="dcterms:W3CDTF">2024-01-03T13:00:56Z</dcterms:modified>
</cp:coreProperties>
</file>