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81" sheetId="6" r:id="rId1"/>
  </sheets>
  <definedNames>
    <definedName name="_xlnm.Print_Area" localSheetId="0">'Додаток2 КПК1014081'!$A$1:$BY$279</definedName>
  </definedNames>
  <calcPr calcId="145621"/>
</workbook>
</file>

<file path=xl/calcChain.xml><?xml version="1.0" encoding="utf-8"?>
<calcChain xmlns="http://schemas.openxmlformats.org/spreadsheetml/2006/main">
  <c r="BH254" i="6" l="1"/>
  <c r="AT254" i="6"/>
  <c r="AJ254" i="6"/>
  <c r="BH253" i="6"/>
  <c r="AT253" i="6"/>
  <c r="AJ253" i="6"/>
  <c r="BG244" i="6"/>
  <c r="AQ244" i="6"/>
  <c r="AZ221" i="6"/>
  <c r="AK221" i="6"/>
  <c r="BO213" i="6"/>
  <c r="AZ213" i="6"/>
  <c r="AK213" i="6"/>
  <c r="BD124" i="6"/>
  <c r="AJ124" i="6"/>
  <c r="BD123" i="6"/>
  <c r="AJ123" i="6"/>
  <c r="BD122" i="6"/>
  <c r="AJ122" i="6"/>
  <c r="BD121" i="6"/>
  <c r="AJ121" i="6"/>
  <c r="BD120" i="6"/>
  <c r="AJ120" i="6"/>
  <c r="BU112" i="6"/>
  <c r="BB112" i="6"/>
  <c r="AI112" i="6"/>
  <c r="BU111" i="6"/>
  <c r="BB111" i="6"/>
  <c r="AI111" i="6"/>
  <c r="BU110" i="6"/>
  <c r="BB110" i="6"/>
  <c r="AI110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<sst xmlns="http://schemas.openxmlformats.org/spreadsheetml/2006/main" count="789" uniqueCount="285">
  <si>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</si>
  <si>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</si>
  <si>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</si>
  <si>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</si>
  <si>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</si>
  <si>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</si>
  <si>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</si>
  <si>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</si>
  <si>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</si>
  <si>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</si>
  <si>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</si>
  <si>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</si>
  <si>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</si>
  <si>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</si>
  <si>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</si>
  <si>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</si>
  <si>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</si>
  <si>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</si>
  <si>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</si>
  <si>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</si>
  <si>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</si>
  <si>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</si>
  <si>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</si>
  <si>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</si>
  <si>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</si>
  <si>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</si>
  <si>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</si>
  <si>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</si>
  <si>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</si>
  <si>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</si>
  <si>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</si>
  <si>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</si>
  <si>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</si>
  <si>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</si>
  <si>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</si>
  <si>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</si>
  <si>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</si>
  <si>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</si>
  <si>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</si>
  <si>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</si>
  <si>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</si>
  <si>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</si>
  <si>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</si>
  <si>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</si>
  <si>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</si>
  <si>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</si>
  <si>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</si>
  <si>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</si>
  <si>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</si>
  <si>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</si>
  <si>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</si>
  <si>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</si>
  <si>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</si>
  <si>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</si>
  <si>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</si>
  <si>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</si>
  <si>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</si>
  <si>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</si>
  <si>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</si>
  <si>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</si>
  <si>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</si>
  <si>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</si>
  <si>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</si>
  <si>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</si>
  <si>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</si>
  <si>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</si>
  <si>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</si>
  <si>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</si>
  <si>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</si>
  <si>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</si>
  <si>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</si>
  <si>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</si>
  <si>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</si>
  <si>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</si>
  <si>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</si>
  <si>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</si>
  <si>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</si>
  <si>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</si>
  <si>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</si>
  <si>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</si>
  <si>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</si>
  <si>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</si>
  <si>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</si>
  <si>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</si>
  <si>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</si>
  <si>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</si>
  <si>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</si>
  <si>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</si>
  <si>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</si>
  <si>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</si>
  <si>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</si>
  <si>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</si>
  <si>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</si>
  <si>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</si>
  <si>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</si>
  <si>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</si>
  <si>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</si>
  <si>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</si>
  <si>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</si>
  <si>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</si>
  <si>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</si>
  <si>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</si>
  <si>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</si>
  <si>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</si>
  <si>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</si>
  <si>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</si>
  <si>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</si>
  <si>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</si>
  <si>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</si>
  <si>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</si>
  <si>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</si>
  <si>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</si>
  <si>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</si>
  <si>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</si>
  <si>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</si>
  <si>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</si>
  <si>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</si>
  <si>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</si>
  <si>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</si>
  <si>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</si>
  <si>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</si>
  <si>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</si>
  <si>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</si>
  <si>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</si>
  <si>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</si>
  <si>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</si>
  <si>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</si>
  <si>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</si>
  <si>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</si>
  <si>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</si>
  <si>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</si>
  <si>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</si>
  <si>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</si>
  <si>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</si>
  <si>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</si>
  <si>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</si>
  <si>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</si>
  <si>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</si>
  <si>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</si>
  <si>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</si>
  <si>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</si>
  <si>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</si>
  <si>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</si>
  <si>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</si>
  <si>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</si>
  <si>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</si>
  <si>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</si>
  <si>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</si>
  <si>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</si>
  <si>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</si>
  <si>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</si>
  <si>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</si>
  <si>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</si>
  <si>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</si>
  <si>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</si>
  <si>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</si>
  <si>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</si>
  <si>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</si>
  <si>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</si>
  <si>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</si>
  <si>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</si>
  <si>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</si>
  <si>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</si>
  <si>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</si>
  <si>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</si>
  <si>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</si>
  <si>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</si>
  <si>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</si>
  <si>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</si>
  <si>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</si>
  <si>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</si>
  <si>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</si>
  <si>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</si>
  <si>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</si>
  <si>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</si>
  <si>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</si>
  <si>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</si>
  <si>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</si>
  <si>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</si>
  <si>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</si>
  <si>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</si>
  <si>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</si>
  <si>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</si>
  <si>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</si>
  <si>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</si>
  <si>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</si>
  <si>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Створення  належних  умов для забезпечення діяльності централізованої бухгалтерії закладів</t>
  </si>
  <si>
    <t>Створення належних умов для діяльності працівників та функціонування туристично-краєзнавчого центру</t>
  </si>
  <si>
    <t>Створення належних умов для забезпечення діяльності інформаційно-комунікаційного ресурсного  центру</t>
  </si>
  <si>
    <t>Погашення кредиторської заборгованності  за 2022 рік по централізованій бухгалтерії</t>
  </si>
  <si>
    <t>затрат</t>
  </si>
  <si>
    <t xml:space="preserve">formula=RC[-16]+RC[-8]                          </t>
  </si>
  <si>
    <t>середнє число  окладів працівників централізованої бухгалтерії</t>
  </si>
  <si>
    <t>од.</t>
  </si>
  <si>
    <t>штатний розпис</t>
  </si>
  <si>
    <t>середнє число окладів  працівників інформаційно-комунікаційного  центру</t>
  </si>
  <si>
    <t>середнє число окладів працівників туристично-краєзнавчого центру</t>
  </si>
  <si>
    <t>продукту</t>
  </si>
  <si>
    <t>кількість установ та закладів,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</si>
  <si>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</si>
  <si>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</si>
  <si>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звітів,які подаються централізованою бухгалтерією</t>
  </si>
  <si>
    <t>реєстр звітів</t>
  </si>
  <si>
    <t>кількість журналів та меморіальних ордерів,що  ведуться централізованою бухгалтерією</t>
  </si>
  <si>
    <t>реєстр журналів та меморіальних ордерів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</si>
  <si>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</si>
  <si>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на сайті</t>
  </si>
  <si>
    <t>середньорічна кількість дітей, які відвідують туристично-краєзнавчий центр</t>
  </si>
  <si>
    <t>осіб</t>
  </si>
  <si>
    <t>наказ</t>
  </si>
  <si>
    <t>кількість публікацій  на сторінці Фейсбук по туристично-краєзнавчому центру</t>
  </si>
  <si>
    <t>ефективності</t>
  </si>
  <si>
    <t>кількість журналів та меморіальних ордерів  на 1-го працівника централізованої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</si>
  <si>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</si>
  <si>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</si>
  <si>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</si>
  <si>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</si>
  <si>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Фейсбук на одну штатну одиницю по туристично-краєзнавчому центру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</si>
  <si>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</si>
  <si>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</si>
  <si>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</si>
  <si>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</si>
  <si>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</si>
  <si>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</si>
  <si>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</si>
  <si>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</si>
  <si>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</si>
  <si>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</si>
  <si>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</si>
  <si>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</si>
  <si>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</si>
  <si>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 та розвиток закладів  в галузі  культури і мистецтва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</si>
  <si>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</si>
  <si>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</si>
  <si>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</si>
  <si>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</si>
  <si>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</si>
  <si>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</si>
  <si>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</si>
  <si>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</si>
  <si>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</si>
  <si>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</si>
  <si>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</si>
  <si>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</si>
  <si>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</si>
  <si>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</si>
  <si>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</si>
  <si>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</si>
  <si>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</si>
  <si>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</si>
  <si>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</si>
  <si>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</si>
  <si>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</si>
  <si>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</si>
  <si>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</si>
  <si>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</si>
  <si>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</si>
  <si>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</si>
  <si>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</si>
  <si>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</si>
  <si>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</si>
  <si>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</si>
  <si>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</si>
  <si>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</si>
  <si>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</si>
  <si>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</si>
  <si>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</si>
  <si>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</si>
  <si>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</si>
  <si>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</si>
  <si>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</si>
  <si>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</si>
  <si>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</si>
  <si>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</si>
  <si>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</si>
  <si>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</si>
  <si>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</si>
  <si>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</si>
  <si>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</si>
  <si>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Управління культури та туризму  Дунаєвецької міської ради</t>
  </si>
  <si>
    <t>(1)(0)(1)</t>
  </si>
  <si>
    <t xml:space="preserve">Начальник управління </t>
  </si>
  <si>
    <t xml:space="preserve">Головний бухгалтер </t>
  </si>
  <si>
    <t xml:space="preserve">Марина КОБІТА </t>
  </si>
  <si>
    <t xml:space="preserve">Ольга ЖАРА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</si>
</sst>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8"/>
  <sheetViews>
    <sheetView tabSelected="1" view="pageBreakPreview" topLeftCell="A242" zoomScale="78" zoomScaleNormal="100" zoomScaleSheetLayoutView="78" workbookViewId="0">
      <selection activeCell="BN182" sqref="BN182:BR18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235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234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236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279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280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236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0" t="s">
        <v>275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276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277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278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237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263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 x14ac:dyDescent="0.2">
      <c r="A18" s="35" t="s">
        <v>232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45" customHeight="1" x14ac:dyDescent="0.2">
      <c r="A21" s="35" t="s">
        <v>233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239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242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250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72" t="s">
        <v>56</v>
      </c>
      <c r="B29" s="73"/>
      <c r="C29" s="73"/>
      <c r="D29" s="74"/>
      <c r="E29" s="72" t="s">
        <v>57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5" t="s">
        <v>65</v>
      </c>
      <c r="V29" s="76"/>
      <c r="W29" s="76"/>
      <c r="X29" s="76"/>
      <c r="Y29" s="77"/>
      <c r="Z29" s="75" t="s">
        <v>66</v>
      </c>
      <c r="AA29" s="76"/>
      <c r="AB29" s="76"/>
      <c r="AC29" s="76"/>
      <c r="AD29" s="77"/>
      <c r="AE29" s="72" t="s">
        <v>91</v>
      </c>
      <c r="AF29" s="73"/>
      <c r="AG29" s="73"/>
      <c r="AH29" s="74"/>
      <c r="AI29" s="56" t="s">
        <v>170</v>
      </c>
      <c r="AJ29" s="57"/>
      <c r="AK29" s="57"/>
      <c r="AL29" s="57"/>
      <c r="AM29" s="58"/>
      <c r="AN29" s="72" t="s">
        <v>67</v>
      </c>
      <c r="AO29" s="73"/>
      <c r="AP29" s="73"/>
      <c r="AQ29" s="73"/>
      <c r="AR29" s="74"/>
      <c r="AS29" s="72" t="s">
        <v>68</v>
      </c>
      <c r="AT29" s="73"/>
      <c r="AU29" s="73"/>
      <c r="AV29" s="73"/>
      <c r="AW29" s="74"/>
      <c r="AX29" s="72" t="s">
        <v>92</v>
      </c>
      <c r="AY29" s="73"/>
      <c r="AZ29" s="73"/>
      <c r="BA29" s="74"/>
      <c r="BB29" s="56" t="s">
        <v>170</v>
      </c>
      <c r="BC29" s="57"/>
      <c r="BD29" s="57"/>
      <c r="BE29" s="57"/>
      <c r="BF29" s="58"/>
      <c r="BG29" s="72" t="s">
        <v>58</v>
      </c>
      <c r="BH29" s="73"/>
      <c r="BI29" s="73"/>
      <c r="BJ29" s="73"/>
      <c r="BK29" s="74"/>
      <c r="BL29" s="72" t="s">
        <v>59</v>
      </c>
      <c r="BM29" s="73"/>
      <c r="BN29" s="73"/>
      <c r="BO29" s="73"/>
      <c r="BP29" s="74"/>
      <c r="BQ29" s="72" t="s">
        <v>93</v>
      </c>
      <c r="BR29" s="73"/>
      <c r="BS29" s="73"/>
      <c r="BT29" s="74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1685508.47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1685508.47</v>
      </c>
      <c r="AJ30" s="67"/>
      <c r="AK30" s="67"/>
      <c r="AL30" s="67"/>
      <c r="AM30" s="68"/>
      <c r="AN30" s="69">
        <v>2129156</v>
      </c>
      <c r="AO30" s="70"/>
      <c r="AP30" s="70"/>
      <c r="AQ30" s="70"/>
      <c r="AR30" s="71"/>
      <c r="AS30" s="69" t="s">
        <v>173</v>
      </c>
      <c r="AT30" s="70"/>
      <c r="AU30" s="70"/>
      <c r="AV30" s="70"/>
      <c r="AW30" s="71"/>
      <c r="AX30" s="69" t="s">
        <v>173</v>
      </c>
      <c r="AY30" s="70"/>
      <c r="AZ30" s="70"/>
      <c r="BA30" s="71"/>
      <c r="BB30" s="69">
        <f>IF(ISNUMBER(AN30),AN30,0)+IF(ISNUMBER(AS30),AS30,0)</f>
        <v>2129156</v>
      </c>
      <c r="BC30" s="70"/>
      <c r="BD30" s="70"/>
      <c r="BE30" s="70"/>
      <c r="BF30" s="71"/>
      <c r="BG30" s="69">
        <v>1721559</v>
      </c>
      <c r="BH30" s="70"/>
      <c r="BI30" s="70"/>
      <c r="BJ30" s="70"/>
      <c r="BK30" s="71"/>
      <c r="BL30" s="69" t="s">
        <v>173</v>
      </c>
      <c r="BM30" s="70"/>
      <c r="BN30" s="70"/>
      <c r="BO30" s="70"/>
      <c r="BP30" s="71"/>
      <c r="BQ30" s="69" t="s">
        <v>173</v>
      </c>
      <c r="BR30" s="70"/>
      <c r="BS30" s="70"/>
      <c r="BT30" s="71"/>
      <c r="BU30" s="69">
        <f>IF(ISNUMBER(BG30),BG30,0)+IF(ISNUMBER(BL30),BL30,0)</f>
        <v>1721559</v>
      </c>
      <c r="BV30" s="70"/>
      <c r="BW30" s="70"/>
      <c r="BX30" s="70"/>
      <c r="BY30" s="71"/>
      <c r="CA30" s="25" t="s">
        <v>22</v>
      </c>
    </row>
    <row r="31" spans="1:79" s="25" customFormat="1" ht="25.5" customHeight="1" x14ac:dyDescent="0.2">
      <c r="A31" s="59"/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0</v>
      </c>
      <c r="AJ31" s="67"/>
      <c r="AK31" s="67"/>
      <c r="AL31" s="67"/>
      <c r="AM31" s="68"/>
      <c r="AN31" s="69" t="s">
        <v>173</v>
      </c>
      <c r="AO31" s="70"/>
      <c r="AP31" s="70"/>
      <c r="AQ31" s="70"/>
      <c r="AR31" s="71"/>
      <c r="AS31" s="69">
        <v>0</v>
      </c>
      <c r="AT31" s="70"/>
      <c r="AU31" s="70"/>
      <c r="AV31" s="70"/>
      <c r="AW31" s="71"/>
      <c r="AX31" s="69">
        <v>0</v>
      </c>
      <c r="AY31" s="70"/>
      <c r="AZ31" s="70"/>
      <c r="BA31" s="71"/>
      <c r="BB31" s="69">
        <f>IF(ISNUMBER(AN31),AN31,0)+IF(ISNUMBER(AS31),AS31,0)</f>
        <v>0</v>
      </c>
      <c r="BC31" s="70"/>
      <c r="BD31" s="70"/>
      <c r="BE31" s="70"/>
      <c r="BF31" s="71"/>
      <c r="BG31" s="69" t="s">
        <v>173</v>
      </c>
      <c r="BH31" s="70"/>
      <c r="BI31" s="70"/>
      <c r="BJ31" s="70"/>
      <c r="BK31" s="71"/>
      <c r="BL31" s="69">
        <v>0</v>
      </c>
      <c r="BM31" s="70"/>
      <c r="BN31" s="70"/>
      <c r="BO31" s="70"/>
      <c r="BP31" s="71"/>
      <c r="BQ31" s="69">
        <v>0</v>
      </c>
      <c r="BR31" s="70"/>
      <c r="BS31" s="70"/>
      <c r="BT31" s="71"/>
      <c r="BU31" s="69">
        <f>IF(ISNUMBER(BG31),BG31,0)+IF(ISNUMBER(BL31),BL31,0)</f>
        <v>0</v>
      </c>
      <c r="BV31" s="70"/>
      <c r="BW31" s="70"/>
      <c r="BX31" s="70"/>
      <c r="BY31" s="71"/>
    </row>
    <row r="32" spans="1:79" s="25" customFormat="1" ht="38.25" customHeight="1" x14ac:dyDescent="0.2">
      <c r="A32" s="59">
        <v>602400</v>
      </c>
      <c r="B32" s="60"/>
      <c r="C32" s="60"/>
      <c r="D32" s="61"/>
      <c r="E32" s="62" t="s">
        <v>175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0</v>
      </c>
      <c r="AJ32" s="67"/>
      <c r="AK32" s="67"/>
      <c r="AL32" s="67"/>
      <c r="AM32" s="68"/>
      <c r="AN32" s="69" t="s">
        <v>173</v>
      </c>
      <c r="AO32" s="70"/>
      <c r="AP32" s="70"/>
      <c r="AQ32" s="70"/>
      <c r="AR32" s="71"/>
      <c r="AS32" s="69">
        <v>0</v>
      </c>
      <c r="AT32" s="70"/>
      <c r="AU32" s="70"/>
      <c r="AV32" s="70"/>
      <c r="AW32" s="71"/>
      <c r="AX32" s="69">
        <v>0</v>
      </c>
      <c r="AY32" s="70"/>
      <c r="AZ32" s="70"/>
      <c r="BA32" s="71"/>
      <c r="BB32" s="69">
        <f>IF(ISNUMBER(AN32),AN32,0)+IF(ISNUMBER(AS32),AS32,0)</f>
        <v>0</v>
      </c>
      <c r="BC32" s="70"/>
      <c r="BD32" s="70"/>
      <c r="BE32" s="70"/>
      <c r="BF32" s="71"/>
      <c r="BG32" s="69" t="s">
        <v>173</v>
      </c>
      <c r="BH32" s="70"/>
      <c r="BI32" s="70"/>
      <c r="BJ32" s="70"/>
      <c r="BK32" s="71"/>
      <c r="BL32" s="69">
        <v>0</v>
      </c>
      <c r="BM32" s="70"/>
      <c r="BN32" s="70"/>
      <c r="BO32" s="70"/>
      <c r="BP32" s="71"/>
      <c r="BQ32" s="69">
        <v>0</v>
      </c>
      <c r="BR32" s="70"/>
      <c r="BS32" s="70"/>
      <c r="BT32" s="71"/>
      <c r="BU32" s="69">
        <f>IF(ISNUMBER(BG32),BG32,0)+IF(ISNUMBER(BL32),BL32,0)</f>
        <v>0</v>
      </c>
      <c r="BV32" s="70"/>
      <c r="BW32" s="70"/>
      <c r="BX32" s="70"/>
      <c r="BY32" s="71"/>
    </row>
    <row r="33" spans="1:79" s="6" customFormat="1" ht="12.75" customHeight="1" x14ac:dyDescent="0.2">
      <c r="A33" s="91"/>
      <c r="B33" s="92"/>
      <c r="C33" s="92"/>
      <c r="D33" s="93"/>
      <c r="E33" s="115" t="s">
        <v>147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7"/>
      <c r="U33" s="138">
        <v>1685508.47</v>
      </c>
      <c r="V33" s="138"/>
      <c r="W33" s="138"/>
      <c r="X33" s="138"/>
      <c r="Y33" s="138"/>
      <c r="Z33" s="138">
        <v>0</v>
      </c>
      <c r="AA33" s="138"/>
      <c r="AB33" s="138"/>
      <c r="AC33" s="138"/>
      <c r="AD33" s="138"/>
      <c r="AE33" s="139">
        <v>0</v>
      </c>
      <c r="AF33" s="140"/>
      <c r="AG33" s="140"/>
      <c r="AH33" s="141"/>
      <c r="AI33" s="139">
        <f>IF(ISNUMBER(U33),U33,0)+IF(ISNUMBER(Z33),Z33,0)</f>
        <v>1685508.47</v>
      </c>
      <c r="AJ33" s="140"/>
      <c r="AK33" s="140"/>
      <c r="AL33" s="140"/>
      <c r="AM33" s="141"/>
      <c r="AN33" s="88">
        <v>2129156</v>
      </c>
      <c r="AO33" s="89"/>
      <c r="AP33" s="89"/>
      <c r="AQ33" s="89"/>
      <c r="AR33" s="90"/>
      <c r="AS33" s="88">
        <v>0</v>
      </c>
      <c r="AT33" s="89"/>
      <c r="AU33" s="89"/>
      <c r="AV33" s="89"/>
      <c r="AW33" s="90"/>
      <c r="AX33" s="88">
        <v>0</v>
      </c>
      <c r="AY33" s="89"/>
      <c r="AZ33" s="89"/>
      <c r="BA33" s="90"/>
      <c r="BB33" s="88">
        <f>IF(ISNUMBER(AN33),AN33,0)+IF(ISNUMBER(AS33),AS33,0)</f>
        <v>2129156</v>
      </c>
      <c r="BC33" s="89"/>
      <c r="BD33" s="89"/>
      <c r="BE33" s="89"/>
      <c r="BF33" s="90"/>
      <c r="BG33" s="88">
        <v>1721559</v>
      </c>
      <c r="BH33" s="89"/>
      <c r="BI33" s="89"/>
      <c r="BJ33" s="89"/>
      <c r="BK33" s="90"/>
      <c r="BL33" s="88">
        <v>0</v>
      </c>
      <c r="BM33" s="89"/>
      <c r="BN33" s="89"/>
      <c r="BO33" s="89"/>
      <c r="BP33" s="90"/>
      <c r="BQ33" s="88">
        <v>0</v>
      </c>
      <c r="BR33" s="89"/>
      <c r="BS33" s="89"/>
      <c r="BT33" s="90"/>
      <c r="BU33" s="88">
        <f>IF(ISNUMBER(BG33),BG33,0)+IF(ISNUMBER(BL33),BL33,0)</f>
        <v>1721559</v>
      </c>
      <c r="BV33" s="89"/>
      <c r="BW33" s="89"/>
      <c r="BX33" s="89"/>
      <c r="BY33" s="90"/>
    </row>
    <row r="35" spans="1:79" ht="14.25" customHeight="1" x14ac:dyDescent="0.2">
      <c r="A35" s="47" t="s">
        <v>264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" customHeight="1" x14ac:dyDescent="0.2">
      <c r="A36" s="78" t="s">
        <v>238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</row>
    <row r="37" spans="1:79" ht="22.5" customHeight="1" x14ac:dyDescent="0.2">
      <c r="A37" s="49" t="s">
        <v>2</v>
      </c>
      <c r="B37" s="50"/>
      <c r="C37" s="50"/>
      <c r="D37" s="51"/>
      <c r="E37" s="49" t="s">
        <v>19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1" t="s">
        <v>260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55" t="s">
        <v>265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 x14ac:dyDescent="0.2">
      <c r="A38" s="52"/>
      <c r="B38" s="53"/>
      <c r="C38" s="53"/>
      <c r="D38" s="54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 t="s">
        <v>4</v>
      </c>
      <c r="Y38" s="55"/>
      <c r="Z38" s="55"/>
      <c r="AA38" s="55"/>
      <c r="AB38" s="55"/>
      <c r="AC38" s="55" t="s">
        <v>3</v>
      </c>
      <c r="AD38" s="55"/>
      <c r="AE38" s="55"/>
      <c r="AF38" s="55"/>
      <c r="AG38" s="55"/>
      <c r="AH38" s="44" t="s">
        <v>116</v>
      </c>
      <c r="AI38" s="45"/>
      <c r="AJ38" s="45"/>
      <c r="AK38" s="45"/>
      <c r="AL38" s="46"/>
      <c r="AM38" s="41" t="s">
        <v>5</v>
      </c>
      <c r="AN38" s="42"/>
      <c r="AO38" s="42"/>
      <c r="AP38" s="42"/>
      <c r="AQ38" s="43"/>
      <c r="AR38" s="41" t="s">
        <v>4</v>
      </c>
      <c r="AS38" s="42"/>
      <c r="AT38" s="42"/>
      <c r="AU38" s="42"/>
      <c r="AV38" s="43"/>
      <c r="AW38" s="41" t="s">
        <v>3</v>
      </c>
      <c r="AX38" s="42"/>
      <c r="AY38" s="42"/>
      <c r="AZ38" s="42"/>
      <c r="BA38" s="43"/>
      <c r="BB38" s="44" t="s">
        <v>116</v>
      </c>
      <c r="BC38" s="45"/>
      <c r="BD38" s="45"/>
      <c r="BE38" s="45"/>
      <c r="BF38" s="46"/>
      <c r="BG38" s="41" t="s">
        <v>96</v>
      </c>
      <c r="BH38" s="42"/>
      <c r="BI38" s="42"/>
      <c r="BJ38" s="42"/>
      <c r="BK38" s="43"/>
    </row>
    <row r="39" spans="1:79" ht="15" customHeight="1" x14ac:dyDescent="0.2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1">
        <v>7</v>
      </c>
      <c r="AS39" s="42"/>
      <c r="AT39" s="42"/>
      <c r="AU39" s="42"/>
      <c r="AV39" s="43"/>
      <c r="AW39" s="41">
        <v>8</v>
      </c>
      <c r="AX39" s="42"/>
      <c r="AY39" s="42"/>
      <c r="AZ39" s="42"/>
      <c r="BA39" s="43"/>
      <c r="BB39" s="41">
        <v>9</v>
      </c>
      <c r="BC39" s="42"/>
      <c r="BD39" s="42"/>
      <c r="BE39" s="42"/>
      <c r="BF39" s="43"/>
      <c r="BG39" s="41">
        <v>10</v>
      </c>
      <c r="BH39" s="42"/>
      <c r="BI39" s="42"/>
      <c r="BJ39" s="42"/>
      <c r="BK39" s="43"/>
    </row>
    <row r="40" spans="1:79" ht="20.25" hidden="1" customHeight="1" x14ac:dyDescent="0.2">
      <c r="A40" s="72" t="s">
        <v>56</v>
      </c>
      <c r="B40" s="73"/>
      <c r="C40" s="73"/>
      <c r="D40" s="74"/>
      <c r="E40" s="72" t="s">
        <v>57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  <c r="X40" s="79" t="s">
        <v>60</v>
      </c>
      <c r="Y40" s="79"/>
      <c r="Z40" s="79"/>
      <c r="AA40" s="79"/>
      <c r="AB40" s="79"/>
      <c r="AC40" s="79" t="s">
        <v>61</v>
      </c>
      <c r="AD40" s="79"/>
      <c r="AE40" s="79"/>
      <c r="AF40" s="79"/>
      <c r="AG40" s="79"/>
      <c r="AH40" s="72" t="s">
        <v>94</v>
      </c>
      <c r="AI40" s="73"/>
      <c r="AJ40" s="73"/>
      <c r="AK40" s="73"/>
      <c r="AL40" s="74"/>
      <c r="AM40" s="56" t="s">
        <v>171</v>
      </c>
      <c r="AN40" s="57"/>
      <c r="AO40" s="57"/>
      <c r="AP40" s="57"/>
      <c r="AQ40" s="58"/>
      <c r="AR40" s="72" t="s">
        <v>62</v>
      </c>
      <c r="AS40" s="73"/>
      <c r="AT40" s="73"/>
      <c r="AU40" s="73"/>
      <c r="AV40" s="74"/>
      <c r="AW40" s="72" t="s">
        <v>63</v>
      </c>
      <c r="AX40" s="73"/>
      <c r="AY40" s="73"/>
      <c r="AZ40" s="73"/>
      <c r="BA40" s="74"/>
      <c r="BB40" s="72" t="s">
        <v>95</v>
      </c>
      <c r="BC40" s="73"/>
      <c r="BD40" s="73"/>
      <c r="BE40" s="73"/>
      <c r="BF40" s="74"/>
      <c r="BG40" s="56" t="s">
        <v>171</v>
      </c>
      <c r="BH40" s="57"/>
      <c r="BI40" s="57"/>
      <c r="BJ40" s="57"/>
      <c r="BK40" s="58"/>
      <c r="CA40" t="s">
        <v>23</v>
      </c>
    </row>
    <row r="41" spans="1:79" s="25" customFormat="1" ht="12.75" customHeight="1" x14ac:dyDescent="0.2">
      <c r="A41" s="59"/>
      <c r="B41" s="60"/>
      <c r="C41" s="60"/>
      <c r="D41" s="61"/>
      <c r="E41" s="62" t="s">
        <v>172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9">
        <v>1832739</v>
      </c>
      <c r="Y41" s="70"/>
      <c r="Z41" s="70"/>
      <c r="AA41" s="70"/>
      <c r="AB41" s="71"/>
      <c r="AC41" s="69" t="s">
        <v>173</v>
      </c>
      <c r="AD41" s="70"/>
      <c r="AE41" s="70"/>
      <c r="AF41" s="70"/>
      <c r="AG41" s="71"/>
      <c r="AH41" s="69" t="s">
        <v>173</v>
      </c>
      <c r="AI41" s="70"/>
      <c r="AJ41" s="70"/>
      <c r="AK41" s="70"/>
      <c r="AL41" s="71"/>
      <c r="AM41" s="69">
        <f>IF(ISNUMBER(X41),X41,0)+IF(ISNUMBER(AC41),AC41,0)</f>
        <v>1832739</v>
      </c>
      <c r="AN41" s="70"/>
      <c r="AO41" s="70"/>
      <c r="AP41" s="70"/>
      <c r="AQ41" s="71"/>
      <c r="AR41" s="69">
        <v>2011064</v>
      </c>
      <c r="AS41" s="70"/>
      <c r="AT41" s="70"/>
      <c r="AU41" s="70"/>
      <c r="AV41" s="71"/>
      <c r="AW41" s="69" t="s">
        <v>173</v>
      </c>
      <c r="AX41" s="70"/>
      <c r="AY41" s="70"/>
      <c r="AZ41" s="70"/>
      <c r="BA41" s="71"/>
      <c r="BB41" s="69" t="s">
        <v>173</v>
      </c>
      <c r="BC41" s="70"/>
      <c r="BD41" s="70"/>
      <c r="BE41" s="70"/>
      <c r="BF41" s="71"/>
      <c r="BG41" s="80">
        <f>IF(ISNUMBER(AR41),AR41,0)+IF(ISNUMBER(AW41),AW41,0)</f>
        <v>2011064</v>
      </c>
      <c r="BH41" s="80"/>
      <c r="BI41" s="80"/>
      <c r="BJ41" s="80"/>
      <c r="BK41" s="80"/>
      <c r="CA41" s="25" t="s">
        <v>24</v>
      </c>
    </row>
    <row r="42" spans="1:79" s="25" customFormat="1" ht="25.5" customHeight="1" x14ac:dyDescent="0.2">
      <c r="A42" s="59"/>
      <c r="B42" s="60"/>
      <c r="C42" s="60"/>
      <c r="D42" s="61"/>
      <c r="E42" s="62" t="s">
        <v>174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9" t="s">
        <v>173</v>
      </c>
      <c r="Y42" s="70"/>
      <c r="Z42" s="70"/>
      <c r="AA42" s="70"/>
      <c r="AB42" s="71"/>
      <c r="AC42" s="69">
        <v>0</v>
      </c>
      <c r="AD42" s="70"/>
      <c r="AE42" s="70"/>
      <c r="AF42" s="70"/>
      <c r="AG42" s="71"/>
      <c r="AH42" s="69">
        <v>0</v>
      </c>
      <c r="AI42" s="70"/>
      <c r="AJ42" s="70"/>
      <c r="AK42" s="70"/>
      <c r="AL42" s="71"/>
      <c r="AM42" s="69">
        <f>IF(ISNUMBER(X42),X42,0)+IF(ISNUMBER(AC42),AC42,0)</f>
        <v>0</v>
      </c>
      <c r="AN42" s="70"/>
      <c r="AO42" s="70"/>
      <c r="AP42" s="70"/>
      <c r="AQ42" s="71"/>
      <c r="AR42" s="69" t="s">
        <v>173</v>
      </c>
      <c r="AS42" s="70"/>
      <c r="AT42" s="70"/>
      <c r="AU42" s="70"/>
      <c r="AV42" s="71"/>
      <c r="AW42" s="69">
        <v>0</v>
      </c>
      <c r="AX42" s="70"/>
      <c r="AY42" s="70"/>
      <c r="AZ42" s="70"/>
      <c r="BA42" s="71"/>
      <c r="BB42" s="69">
        <v>0</v>
      </c>
      <c r="BC42" s="70"/>
      <c r="BD42" s="70"/>
      <c r="BE42" s="70"/>
      <c r="BF42" s="71"/>
      <c r="BG42" s="80">
        <f>IF(ISNUMBER(AR42),AR42,0)+IF(ISNUMBER(AW42),AW42,0)</f>
        <v>0</v>
      </c>
      <c r="BH42" s="80"/>
      <c r="BI42" s="80"/>
      <c r="BJ42" s="80"/>
      <c r="BK42" s="80"/>
    </row>
    <row r="43" spans="1:79" s="25" customFormat="1" ht="25.5" customHeight="1" x14ac:dyDescent="0.2">
      <c r="A43" s="59">
        <v>602400</v>
      </c>
      <c r="B43" s="60"/>
      <c r="C43" s="60"/>
      <c r="D43" s="61"/>
      <c r="E43" s="62" t="s">
        <v>175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9" t="s">
        <v>173</v>
      </c>
      <c r="Y43" s="70"/>
      <c r="Z43" s="70"/>
      <c r="AA43" s="70"/>
      <c r="AB43" s="71"/>
      <c r="AC43" s="69">
        <v>0</v>
      </c>
      <c r="AD43" s="70"/>
      <c r="AE43" s="70"/>
      <c r="AF43" s="70"/>
      <c r="AG43" s="71"/>
      <c r="AH43" s="69">
        <v>0</v>
      </c>
      <c r="AI43" s="70"/>
      <c r="AJ43" s="70"/>
      <c r="AK43" s="70"/>
      <c r="AL43" s="71"/>
      <c r="AM43" s="69">
        <f>IF(ISNUMBER(X43),X43,0)+IF(ISNUMBER(AC43),AC43,0)</f>
        <v>0</v>
      </c>
      <c r="AN43" s="70"/>
      <c r="AO43" s="70"/>
      <c r="AP43" s="70"/>
      <c r="AQ43" s="71"/>
      <c r="AR43" s="69" t="s">
        <v>173</v>
      </c>
      <c r="AS43" s="70"/>
      <c r="AT43" s="70"/>
      <c r="AU43" s="70"/>
      <c r="AV43" s="71"/>
      <c r="AW43" s="69">
        <v>0</v>
      </c>
      <c r="AX43" s="70"/>
      <c r="AY43" s="70"/>
      <c r="AZ43" s="70"/>
      <c r="BA43" s="71"/>
      <c r="BB43" s="69">
        <v>0</v>
      </c>
      <c r="BC43" s="70"/>
      <c r="BD43" s="70"/>
      <c r="BE43" s="70"/>
      <c r="BF43" s="71"/>
      <c r="BG43" s="80">
        <f>IF(ISNUMBER(AR43),AR43,0)+IF(ISNUMBER(AW43),AW43,0)</f>
        <v>0</v>
      </c>
      <c r="BH43" s="80"/>
      <c r="BI43" s="80"/>
      <c r="BJ43" s="80"/>
      <c r="BK43" s="80"/>
    </row>
    <row r="44" spans="1:79" s="6" customFormat="1" ht="12.75" customHeight="1" x14ac:dyDescent="0.2">
      <c r="A44" s="91"/>
      <c r="B44" s="92"/>
      <c r="C44" s="92"/>
      <c r="D44" s="93"/>
      <c r="E44" s="115" t="s">
        <v>147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  <c r="X44" s="88">
        <v>1832739</v>
      </c>
      <c r="Y44" s="89"/>
      <c r="Z44" s="89"/>
      <c r="AA44" s="89"/>
      <c r="AB44" s="90"/>
      <c r="AC44" s="88">
        <v>0</v>
      </c>
      <c r="AD44" s="89"/>
      <c r="AE44" s="89"/>
      <c r="AF44" s="89"/>
      <c r="AG44" s="90"/>
      <c r="AH44" s="88">
        <v>0</v>
      </c>
      <c r="AI44" s="89"/>
      <c r="AJ44" s="89"/>
      <c r="AK44" s="89"/>
      <c r="AL44" s="90"/>
      <c r="AM44" s="88">
        <f>IF(ISNUMBER(X44),X44,0)+IF(ISNUMBER(AC44),AC44,0)</f>
        <v>1832739</v>
      </c>
      <c r="AN44" s="89"/>
      <c r="AO44" s="89"/>
      <c r="AP44" s="89"/>
      <c r="AQ44" s="90"/>
      <c r="AR44" s="88">
        <v>2011064</v>
      </c>
      <c r="AS44" s="89"/>
      <c r="AT44" s="89"/>
      <c r="AU44" s="89"/>
      <c r="AV44" s="90"/>
      <c r="AW44" s="88">
        <v>0</v>
      </c>
      <c r="AX44" s="89"/>
      <c r="AY44" s="89"/>
      <c r="AZ44" s="89"/>
      <c r="BA44" s="90"/>
      <c r="BB44" s="88">
        <v>0</v>
      </c>
      <c r="BC44" s="89"/>
      <c r="BD44" s="89"/>
      <c r="BE44" s="89"/>
      <c r="BF44" s="90"/>
      <c r="BG44" s="98">
        <f>IF(ISNUMBER(AR44),AR44,0)+IF(ISNUMBER(AW44),AW44,0)</f>
        <v>2011064</v>
      </c>
      <c r="BH44" s="98"/>
      <c r="BI44" s="98"/>
      <c r="BJ44" s="98"/>
      <c r="BK44" s="98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34" t="s">
        <v>117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9"/>
    </row>
    <row r="48" spans="1:79" ht="14.25" customHeight="1" x14ac:dyDescent="0.2">
      <c r="A48" s="34" t="s">
        <v>251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</row>
    <row r="49" spans="1:79" ht="15" customHeight="1" x14ac:dyDescent="0.2">
      <c r="A49" s="48" t="s">
        <v>238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</row>
    <row r="50" spans="1:79" ht="23.1" customHeight="1" x14ac:dyDescent="0.2">
      <c r="A50" s="81" t="s">
        <v>118</v>
      </c>
      <c r="B50" s="82"/>
      <c r="C50" s="82"/>
      <c r="D50" s="83"/>
      <c r="E50" s="55" t="s">
        <v>19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1" t="s">
        <v>239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3"/>
      <c r="AN50" s="41" t="s">
        <v>242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41" t="s">
        <v>250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</row>
    <row r="51" spans="1:79" ht="48.75" customHeight="1" x14ac:dyDescent="0.2">
      <c r="A51" s="84"/>
      <c r="B51" s="85"/>
      <c r="C51" s="85"/>
      <c r="D51" s="8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1" t="s">
        <v>4</v>
      </c>
      <c r="V51" s="42"/>
      <c r="W51" s="42"/>
      <c r="X51" s="42"/>
      <c r="Y51" s="43"/>
      <c r="Z51" s="41" t="s">
        <v>3</v>
      </c>
      <c r="AA51" s="42"/>
      <c r="AB51" s="42"/>
      <c r="AC51" s="42"/>
      <c r="AD51" s="43"/>
      <c r="AE51" s="44" t="s">
        <v>116</v>
      </c>
      <c r="AF51" s="45"/>
      <c r="AG51" s="45"/>
      <c r="AH51" s="46"/>
      <c r="AI51" s="41" t="s">
        <v>5</v>
      </c>
      <c r="AJ51" s="42"/>
      <c r="AK51" s="42"/>
      <c r="AL51" s="42"/>
      <c r="AM51" s="43"/>
      <c r="AN51" s="41" t="s">
        <v>4</v>
      </c>
      <c r="AO51" s="42"/>
      <c r="AP51" s="42"/>
      <c r="AQ51" s="42"/>
      <c r="AR51" s="43"/>
      <c r="AS51" s="41" t="s">
        <v>3</v>
      </c>
      <c r="AT51" s="42"/>
      <c r="AU51" s="42"/>
      <c r="AV51" s="42"/>
      <c r="AW51" s="43"/>
      <c r="AX51" s="44" t="s">
        <v>116</v>
      </c>
      <c r="AY51" s="45"/>
      <c r="AZ51" s="45"/>
      <c r="BA51" s="46"/>
      <c r="BB51" s="41" t="s">
        <v>96</v>
      </c>
      <c r="BC51" s="42"/>
      <c r="BD51" s="42"/>
      <c r="BE51" s="42"/>
      <c r="BF51" s="43"/>
      <c r="BG51" s="41" t="s">
        <v>4</v>
      </c>
      <c r="BH51" s="42"/>
      <c r="BI51" s="42"/>
      <c r="BJ51" s="42"/>
      <c r="BK51" s="43"/>
      <c r="BL51" s="41" t="s">
        <v>3</v>
      </c>
      <c r="BM51" s="42"/>
      <c r="BN51" s="42"/>
      <c r="BO51" s="42"/>
      <c r="BP51" s="43"/>
      <c r="BQ51" s="44" t="s">
        <v>116</v>
      </c>
      <c r="BR51" s="45"/>
      <c r="BS51" s="45"/>
      <c r="BT51" s="46"/>
      <c r="BU51" s="41" t="s">
        <v>97</v>
      </c>
      <c r="BV51" s="42"/>
      <c r="BW51" s="42"/>
      <c r="BX51" s="42"/>
      <c r="BY51" s="43"/>
    </row>
    <row r="52" spans="1:79" ht="15" customHeight="1" x14ac:dyDescent="0.2">
      <c r="A52" s="41">
        <v>1</v>
      </c>
      <c r="B52" s="42"/>
      <c r="C52" s="42"/>
      <c r="D52" s="43"/>
      <c r="E52" s="41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1">
        <v>3</v>
      </c>
      <c r="V52" s="42"/>
      <c r="W52" s="42"/>
      <c r="X52" s="42"/>
      <c r="Y52" s="43"/>
      <c r="Z52" s="41">
        <v>4</v>
      </c>
      <c r="AA52" s="42"/>
      <c r="AB52" s="42"/>
      <c r="AC52" s="42"/>
      <c r="AD52" s="43"/>
      <c r="AE52" s="41">
        <v>5</v>
      </c>
      <c r="AF52" s="42"/>
      <c r="AG52" s="42"/>
      <c r="AH52" s="43"/>
      <c r="AI52" s="41">
        <v>6</v>
      </c>
      <c r="AJ52" s="42"/>
      <c r="AK52" s="42"/>
      <c r="AL52" s="42"/>
      <c r="AM52" s="43"/>
      <c r="AN52" s="41">
        <v>7</v>
      </c>
      <c r="AO52" s="42"/>
      <c r="AP52" s="42"/>
      <c r="AQ52" s="42"/>
      <c r="AR52" s="43"/>
      <c r="AS52" s="41">
        <v>8</v>
      </c>
      <c r="AT52" s="42"/>
      <c r="AU52" s="42"/>
      <c r="AV52" s="42"/>
      <c r="AW52" s="43"/>
      <c r="AX52" s="41">
        <v>9</v>
      </c>
      <c r="AY52" s="42"/>
      <c r="AZ52" s="42"/>
      <c r="BA52" s="43"/>
      <c r="BB52" s="41">
        <v>10</v>
      </c>
      <c r="BC52" s="42"/>
      <c r="BD52" s="42"/>
      <c r="BE52" s="42"/>
      <c r="BF52" s="43"/>
      <c r="BG52" s="41">
        <v>11</v>
      </c>
      <c r="BH52" s="42"/>
      <c r="BI52" s="42"/>
      <c r="BJ52" s="42"/>
      <c r="BK52" s="43"/>
      <c r="BL52" s="41">
        <v>12</v>
      </c>
      <c r="BM52" s="42"/>
      <c r="BN52" s="42"/>
      <c r="BO52" s="42"/>
      <c r="BP52" s="43"/>
      <c r="BQ52" s="41">
        <v>13</v>
      </c>
      <c r="BR52" s="42"/>
      <c r="BS52" s="42"/>
      <c r="BT52" s="43"/>
      <c r="BU52" s="41">
        <v>14</v>
      </c>
      <c r="BV52" s="42"/>
      <c r="BW52" s="42"/>
      <c r="BX52" s="42"/>
      <c r="BY52" s="43"/>
    </row>
    <row r="53" spans="1:79" s="1" customFormat="1" ht="12.75" hidden="1" customHeight="1" x14ac:dyDescent="0.2">
      <c r="A53" s="72" t="s">
        <v>64</v>
      </c>
      <c r="B53" s="73"/>
      <c r="C53" s="73"/>
      <c r="D53" s="74"/>
      <c r="E53" s="72" t="s">
        <v>57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72" t="s">
        <v>65</v>
      </c>
      <c r="V53" s="73"/>
      <c r="W53" s="73"/>
      <c r="X53" s="73"/>
      <c r="Y53" s="74"/>
      <c r="Z53" s="72" t="s">
        <v>66</v>
      </c>
      <c r="AA53" s="73"/>
      <c r="AB53" s="73"/>
      <c r="AC53" s="73"/>
      <c r="AD53" s="74"/>
      <c r="AE53" s="72" t="s">
        <v>91</v>
      </c>
      <c r="AF53" s="73"/>
      <c r="AG53" s="73"/>
      <c r="AH53" s="74"/>
      <c r="AI53" s="56" t="s">
        <v>170</v>
      </c>
      <c r="AJ53" s="57"/>
      <c r="AK53" s="57"/>
      <c r="AL53" s="57"/>
      <c r="AM53" s="58"/>
      <c r="AN53" s="72" t="s">
        <v>67</v>
      </c>
      <c r="AO53" s="73"/>
      <c r="AP53" s="73"/>
      <c r="AQ53" s="73"/>
      <c r="AR53" s="74"/>
      <c r="AS53" s="72" t="s">
        <v>68</v>
      </c>
      <c r="AT53" s="73"/>
      <c r="AU53" s="73"/>
      <c r="AV53" s="73"/>
      <c r="AW53" s="74"/>
      <c r="AX53" s="72" t="s">
        <v>92</v>
      </c>
      <c r="AY53" s="73"/>
      <c r="AZ53" s="73"/>
      <c r="BA53" s="74"/>
      <c r="BB53" s="56" t="s">
        <v>170</v>
      </c>
      <c r="BC53" s="57"/>
      <c r="BD53" s="57"/>
      <c r="BE53" s="57"/>
      <c r="BF53" s="58"/>
      <c r="BG53" s="72" t="s">
        <v>58</v>
      </c>
      <c r="BH53" s="73"/>
      <c r="BI53" s="73"/>
      <c r="BJ53" s="73"/>
      <c r="BK53" s="74"/>
      <c r="BL53" s="72" t="s">
        <v>59</v>
      </c>
      <c r="BM53" s="73"/>
      <c r="BN53" s="73"/>
      <c r="BO53" s="73"/>
      <c r="BP53" s="74"/>
      <c r="BQ53" s="72" t="s">
        <v>93</v>
      </c>
      <c r="BR53" s="73"/>
      <c r="BS53" s="73"/>
      <c r="BT53" s="74"/>
      <c r="BU53" s="56" t="s">
        <v>170</v>
      </c>
      <c r="BV53" s="57"/>
      <c r="BW53" s="57"/>
      <c r="BX53" s="57"/>
      <c r="BY53" s="58"/>
      <c r="CA53" t="s">
        <v>25</v>
      </c>
    </row>
    <row r="54" spans="1:79" s="25" customFormat="1" ht="12.75" customHeight="1" x14ac:dyDescent="0.2">
      <c r="A54" s="59">
        <v>2111</v>
      </c>
      <c r="B54" s="60"/>
      <c r="C54" s="60"/>
      <c r="D54" s="61"/>
      <c r="E54" s="62" t="s">
        <v>176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1363718.04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4" si="0">IF(ISNUMBER(U54),U54,0)+IF(ISNUMBER(Z54),Z54,0)</f>
        <v>1363718.04</v>
      </c>
      <c r="AJ54" s="67"/>
      <c r="AK54" s="67"/>
      <c r="AL54" s="67"/>
      <c r="AM54" s="68"/>
      <c r="AN54" s="69">
        <v>1599924</v>
      </c>
      <c r="AO54" s="70"/>
      <c r="AP54" s="70"/>
      <c r="AQ54" s="70"/>
      <c r="AR54" s="71"/>
      <c r="AS54" s="69">
        <v>0</v>
      </c>
      <c r="AT54" s="70"/>
      <c r="AU54" s="70"/>
      <c r="AV54" s="70"/>
      <c r="AW54" s="71"/>
      <c r="AX54" s="69">
        <v>0</v>
      </c>
      <c r="AY54" s="70"/>
      <c r="AZ54" s="70"/>
      <c r="BA54" s="71"/>
      <c r="BB54" s="69">
        <f t="shared" ref="BB54:BB64" si="1">IF(ISNUMBER(AN54),AN54,0)+IF(ISNUMBER(AS54),AS54,0)</f>
        <v>1599924</v>
      </c>
      <c r="BC54" s="70"/>
      <c r="BD54" s="70"/>
      <c r="BE54" s="70"/>
      <c r="BF54" s="71"/>
      <c r="BG54" s="69">
        <v>1350873</v>
      </c>
      <c r="BH54" s="70"/>
      <c r="BI54" s="70"/>
      <c r="BJ54" s="70"/>
      <c r="BK54" s="71"/>
      <c r="BL54" s="69">
        <v>0</v>
      </c>
      <c r="BM54" s="70"/>
      <c r="BN54" s="70"/>
      <c r="BO54" s="70"/>
      <c r="BP54" s="71"/>
      <c r="BQ54" s="69">
        <v>0</v>
      </c>
      <c r="BR54" s="70"/>
      <c r="BS54" s="70"/>
      <c r="BT54" s="71"/>
      <c r="BU54" s="69">
        <f t="shared" ref="BU54:BU64" si="2">IF(ISNUMBER(BG54),BG54,0)+IF(ISNUMBER(BL54),BL54,0)</f>
        <v>1350873</v>
      </c>
      <c r="BV54" s="70"/>
      <c r="BW54" s="70"/>
      <c r="BX54" s="70"/>
      <c r="BY54" s="71"/>
      <c r="CA54" s="25" t="s">
        <v>26</v>
      </c>
    </row>
    <row r="55" spans="1:79" s="25" customFormat="1" ht="12.75" customHeight="1" x14ac:dyDescent="0.2">
      <c r="A55" s="59">
        <v>2120</v>
      </c>
      <c r="B55" s="60"/>
      <c r="C55" s="60"/>
      <c r="D55" s="61"/>
      <c r="E55" s="62" t="s">
        <v>177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253889.98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253889.98</v>
      </c>
      <c r="AJ55" s="67"/>
      <c r="AK55" s="67"/>
      <c r="AL55" s="67"/>
      <c r="AM55" s="68"/>
      <c r="AN55" s="69">
        <v>363410</v>
      </c>
      <c r="AO55" s="70"/>
      <c r="AP55" s="70"/>
      <c r="AQ55" s="70"/>
      <c r="AR55" s="71"/>
      <c r="AS55" s="69">
        <v>0</v>
      </c>
      <c r="AT55" s="70"/>
      <c r="AU55" s="70"/>
      <c r="AV55" s="70"/>
      <c r="AW55" s="71"/>
      <c r="AX55" s="69">
        <v>0</v>
      </c>
      <c r="AY55" s="70"/>
      <c r="AZ55" s="70"/>
      <c r="BA55" s="71"/>
      <c r="BB55" s="69">
        <f t="shared" si="1"/>
        <v>363410</v>
      </c>
      <c r="BC55" s="70"/>
      <c r="BD55" s="70"/>
      <c r="BE55" s="70"/>
      <c r="BF55" s="71"/>
      <c r="BG55" s="69">
        <v>243486</v>
      </c>
      <c r="BH55" s="70"/>
      <c r="BI55" s="70"/>
      <c r="BJ55" s="70"/>
      <c r="BK55" s="71"/>
      <c r="BL55" s="69">
        <v>0</v>
      </c>
      <c r="BM55" s="70"/>
      <c r="BN55" s="70"/>
      <c r="BO55" s="70"/>
      <c r="BP55" s="71"/>
      <c r="BQ55" s="69">
        <v>0</v>
      </c>
      <c r="BR55" s="70"/>
      <c r="BS55" s="70"/>
      <c r="BT55" s="71"/>
      <c r="BU55" s="69">
        <f t="shared" si="2"/>
        <v>243486</v>
      </c>
      <c r="BV55" s="70"/>
      <c r="BW55" s="70"/>
      <c r="BX55" s="70"/>
      <c r="BY55" s="71"/>
    </row>
    <row r="56" spans="1:79" s="25" customFormat="1" ht="12.75" customHeight="1" x14ac:dyDescent="0.2">
      <c r="A56" s="59">
        <v>2210</v>
      </c>
      <c r="B56" s="60"/>
      <c r="C56" s="60"/>
      <c r="D56" s="61"/>
      <c r="E56" s="62" t="s">
        <v>178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24288.3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24288.3</v>
      </c>
      <c r="AJ56" s="67"/>
      <c r="AK56" s="67"/>
      <c r="AL56" s="67"/>
      <c r="AM56" s="68"/>
      <c r="AN56" s="69">
        <v>48831</v>
      </c>
      <c r="AO56" s="70"/>
      <c r="AP56" s="70"/>
      <c r="AQ56" s="70"/>
      <c r="AR56" s="71"/>
      <c r="AS56" s="69">
        <v>0</v>
      </c>
      <c r="AT56" s="70"/>
      <c r="AU56" s="70"/>
      <c r="AV56" s="70"/>
      <c r="AW56" s="71"/>
      <c r="AX56" s="69">
        <v>0</v>
      </c>
      <c r="AY56" s="70"/>
      <c r="AZ56" s="70"/>
      <c r="BA56" s="71"/>
      <c r="BB56" s="69">
        <f t="shared" si="1"/>
        <v>48831</v>
      </c>
      <c r="BC56" s="70"/>
      <c r="BD56" s="70"/>
      <c r="BE56" s="70"/>
      <c r="BF56" s="71"/>
      <c r="BG56" s="69">
        <v>50422</v>
      </c>
      <c r="BH56" s="70"/>
      <c r="BI56" s="70"/>
      <c r="BJ56" s="70"/>
      <c r="BK56" s="71"/>
      <c r="BL56" s="69">
        <v>0</v>
      </c>
      <c r="BM56" s="70"/>
      <c r="BN56" s="70"/>
      <c r="BO56" s="70"/>
      <c r="BP56" s="71"/>
      <c r="BQ56" s="69">
        <v>0</v>
      </c>
      <c r="BR56" s="70"/>
      <c r="BS56" s="70"/>
      <c r="BT56" s="71"/>
      <c r="BU56" s="69">
        <f t="shared" si="2"/>
        <v>50422</v>
      </c>
      <c r="BV56" s="70"/>
      <c r="BW56" s="70"/>
      <c r="BX56" s="70"/>
      <c r="BY56" s="71"/>
    </row>
    <row r="57" spans="1:79" s="25" customFormat="1" ht="12.75" customHeight="1" x14ac:dyDescent="0.2">
      <c r="A57" s="59">
        <v>2240</v>
      </c>
      <c r="B57" s="60"/>
      <c r="C57" s="60"/>
      <c r="D57" s="61"/>
      <c r="E57" s="62" t="s">
        <v>179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15527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15527</v>
      </c>
      <c r="AJ57" s="67"/>
      <c r="AK57" s="67"/>
      <c r="AL57" s="67"/>
      <c r="AM57" s="68"/>
      <c r="AN57" s="69">
        <v>43500</v>
      </c>
      <c r="AO57" s="70"/>
      <c r="AP57" s="70"/>
      <c r="AQ57" s="70"/>
      <c r="AR57" s="71"/>
      <c r="AS57" s="69">
        <v>0</v>
      </c>
      <c r="AT57" s="70"/>
      <c r="AU57" s="70"/>
      <c r="AV57" s="70"/>
      <c r="AW57" s="71"/>
      <c r="AX57" s="69">
        <v>0</v>
      </c>
      <c r="AY57" s="70"/>
      <c r="AZ57" s="70"/>
      <c r="BA57" s="71"/>
      <c r="BB57" s="69">
        <f t="shared" si="1"/>
        <v>43500</v>
      </c>
      <c r="BC57" s="70"/>
      <c r="BD57" s="70"/>
      <c r="BE57" s="70"/>
      <c r="BF57" s="71"/>
      <c r="BG57" s="69">
        <v>35250</v>
      </c>
      <c r="BH57" s="70"/>
      <c r="BI57" s="70"/>
      <c r="BJ57" s="70"/>
      <c r="BK57" s="71"/>
      <c r="BL57" s="69">
        <v>0</v>
      </c>
      <c r="BM57" s="70"/>
      <c r="BN57" s="70"/>
      <c r="BO57" s="70"/>
      <c r="BP57" s="71"/>
      <c r="BQ57" s="69">
        <v>0</v>
      </c>
      <c r="BR57" s="70"/>
      <c r="BS57" s="70"/>
      <c r="BT57" s="71"/>
      <c r="BU57" s="69">
        <f t="shared" si="2"/>
        <v>35250</v>
      </c>
      <c r="BV57" s="70"/>
      <c r="BW57" s="70"/>
      <c r="BX57" s="70"/>
      <c r="BY57" s="71"/>
    </row>
    <row r="58" spans="1:79" s="25" customFormat="1" ht="12.75" customHeight="1" x14ac:dyDescent="0.2">
      <c r="A58" s="59">
        <v>2250</v>
      </c>
      <c r="B58" s="60"/>
      <c r="C58" s="60"/>
      <c r="D58" s="61"/>
      <c r="E58" s="62" t="s">
        <v>180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0</v>
      </c>
      <c r="AJ58" s="67"/>
      <c r="AK58" s="67"/>
      <c r="AL58" s="67"/>
      <c r="AM58" s="68"/>
      <c r="AN58" s="69">
        <v>12500</v>
      </c>
      <c r="AO58" s="70"/>
      <c r="AP58" s="70"/>
      <c r="AQ58" s="70"/>
      <c r="AR58" s="71"/>
      <c r="AS58" s="69">
        <v>0</v>
      </c>
      <c r="AT58" s="70"/>
      <c r="AU58" s="70"/>
      <c r="AV58" s="70"/>
      <c r="AW58" s="71"/>
      <c r="AX58" s="69">
        <v>0</v>
      </c>
      <c r="AY58" s="70"/>
      <c r="AZ58" s="70"/>
      <c r="BA58" s="71"/>
      <c r="BB58" s="69">
        <f t="shared" si="1"/>
        <v>12500</v>
      </c>
      <c r="BC58" s="70"/>
      <c r="BD58" s="70"/>
      <c r="BE58" s="70"/>
      <c r="BF58" s="71"/>
      <c r="BG58" s="69">
        <v>0</v>
      </c>
      <c r="BH58" s="70"/>
      <c r="BI58" s="70"/>
      <c r="BJ58" s="70"/>
      <c r="BK58" s="71"/>
      <c r="BL58" s="69">
        <v>0</v>
      </c>
      <c r="BM58" s="70"/>
      <c r="BN58" s="70"/>
      <c r="BO58" s="70"/>
      <c r="BP58" s="71"/>
      <c r="BQ58" s="69">
        <v>0</v>
      </c>
      <c r="BR58" s="70"/>
      <c r="BS58" s="70"/>
      <c r="BT58" s="71"/>
      <c r="BU58" s="69">
        <f t="shared" si="2"/>
        <v>0</v>
      </c>
      <c r="BV58" s="70"/>
      <c r="BW58" s="70"/>
      <c r="BX58" s="70"/>
      <c r="BY58" s="71"/>
    </row>
    <row r="59" spans="1:79" s="25" customFormat="1" ht="12.75" customHeight="1" x14ac:dyDescent="0.2">
      <c r="A59" s="59">
        <v>2271</v>
      </c>
      <c r="B59" s="60"/>
      <c r="C59" s="60"/>
      <c r="D59" s="61"/>
      <c r="E59" s="62" t="s">
        <v>181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11289.69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11289.69</v>
      </c>
      <c r="AJ59" s="67"/>
      <c r="AK59" s="67"/>
      <c r="AL59" s="67"/>
      <c r="AM59" s="68"/>
      <c r="AN59" s="69">
        <v>18239</v>
      </c>
      <c r="AO59" s="70"/>
      <c r="AP59" s="70"/>
      <c r="AQ59" s="70"/>
      <c r="AR59" s="71"/>
      <c r="AS59" s="69">
        <v>0</v>
      </c>
      <c r="AT59" s="70"/>
      <c r="AU59" s="70"/>
      <c r="AV59" s="70"/>
      <c r="AW59" s="71"/>
      <c r="AX59" s="69">
        <v>0</v>
      </c>
      <c r="AY59" s="70"/>
      <c r="AZ59" s="70"/>
      <c r="BA59" s="71"/>
      <c r="BB59" s="69">
        <f t="shared" si="1"/>
        <v>18239</v>
      </c>
      <c r="BC59" s="70"/>
      <c r="BD59" s="70"/>
      <c r="BE59" s="70"/>
      <c r="BF59" s="71"/>
      <c r="BG59" s="69">
        <v>24622</v>
      </c>
      <c r="BH59" s="70"/>
      <c r="BI59" s="70"/>
      <c r="BJ59" s="70"/>
      <c r="BK59" s="71"/>
      <c r="BL59" s="69">
        <v>0</v>
      </c>
      <c r="BM59" s="70"/>
      <c r="BN59" s="70"/>
      <c r="BO59" s="70"/>
      <c r="BP59" s="71"/>
      <c r="BQ59" s="69">
        <v>0</v>
      </c>
      <c r="BR59" s="70"/>
      <c r="BS59" s="70"/>
      <c r="BT59" s="71"/>
      <c r="BU59" s="69">
        <f t="shared" si="2"/>
        <v>24622</v>
      </c>
      <c r="BV59" s="70"/>
      <c r="BW59" s="70"/>
      <c r="BX59" s="70"/>
      <c r="BY59" s="71"/>
    </row>
    <row r="60" spans="1:79" s="25" customFormat="1" ht="12.75" customHeight="1" x14ac:dyDescent="0.2">
      <c r="A60" s="59">
        <v>2272</v>
      </c>
      <c r="B60" s="60"/>
      <c r="C60" s="60"/>
      <c r="D60" s="61"/>
      <c r="E60" s="62" t="s">
        <v>182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872.26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872.26</v>
      </c>
      <c r="AJ60" s="67"/>
      <c r="AK60" s="67"/>
      <c r="AL60" s="67"/>
      <c r="AM60" s="68"/>
      <c r="AN60" s="69">
        <v>1652</v>
      </c>
      <c r="AO60" s="70"/>
      <c r="AP60" s="70"/>
      <c r="AQ60" s="70"/>
      <c r="AR60" s="71"/>
      <c r="AS60" s="69">
        <v>0</v>
      </c>
      <c r="AT60" s="70"/>
      <c r="AU60" s="70"/>
      <c r="AV60" s="70"/>
      <c r="AW60" s="71"/>
      <c r="AX60" s="69">
        <v>0</v>
      </c>
      <c r="AY60" s="70"/>
      <c r="AZ60" s="70"/>
      <c r="BA60" s="71"/>
      <c r="BB60" s="69">
        <f t="shared" si="1"/>
        <v>1652</v>
      </c>
      <c r="BC60" s="70"/>
      <c r="BD60" s="70"/>
      <c r="BE60" s="70"/>
      <c r="BF60" s="71"/>
      <c r="BG60" s="69">
        <v>1266</v>
      </c>
      <c r="BH60" s="70"/>
      <c r="BI60" s="70"/>
      <c r="BJ60" s="70"/>
      <c r="BK60" s="71"/>
      <c r="BL60" s="69">
        <v>0</v>
      </c>
      <c r="BM60" s="70"/>
      <c r="BN60" s="70"/>
      <c r="BO60" s="70"/>
      <c r="BP60" s="71"/>
      <c r="BQ60" s="69">
        <v>0</v>
      </c>
      <c r="BR60" s="70"/>
      <c r="BS60" s="70"/>
      <c r="BT60" s="71"/>
      <c r="BU60" s="69">
        <f t="shared" si="2"/>
        <v>1266</v>
      </c>
      <c r="BV60" s="70"/>
      <c r="BW60" s="70"/>
      <c r="BX60" s="70"/>
      <c r="BY60" s="71"/>
    </row>
    <row r="61" spans="1:79" s="25" customFormat="1" ht="12.75" customHeight="1" x14ac:dyDescent="0.2">
      <c r="A61" s="59">
        <v>2273</v>
      </c>
      <c r="B61" s="60"/>
      <c r="C61" s="60"/>
      <c r="D61" s="61"/>
      <c r="E61" s="62" t="s">
        <v>183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15923.2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15923.2</v>
      </c>
      <c r="AJ61" s="67"/>
      <c r="AK61" s="67"/>
      <c r="AL61" s="67"/>
      <c r="AM61" s="68"/>
      <c r="AN61" s="69">
        <v>38600</v>
      </c>
      <c r="AO61" s="70"/>
      <c r="AP61" s="70"/>
      <c r="AQ61" s="70"/>
      <c r="AR61" s="71"/>
      <c r="AS61" s="69">
        <v>0</v>
      </c>
      <c r="AT61" s="70"/>
      <c r="AU61" s="70"/>
      <c r="AV61" s="70"/>
      <c r="AW61" s="71"/>
      <c r="AX61" s="69">
        <v>0</v>
      </c>
      <c r="AY61" s="70"/>
      <c r="AZ61" s="70"/>
      <c r="BA61" s="71"/>
      <c r="BB61" s="69">
        <f t="shared" si="1"/>
        <v>38600</v>
      </c>
      <c r="BC61" s="70"/>
      <c r="BD61" s="70"/>
      <c r="BE61" s="70"/>
      <c r="BF61" s="71"/>
      <c r="BG61" s="69">
        <v>13140</v>
      </c>
      <c r="BH61" s="70"/>
      <c r="BI61" s="70"/>
      <c r="BJ61" s="70"/>
      <c r="BK61" s="71"/>
      <c r="BL61" s="69">
        <v>0</v>
      </c>
      <c r="BM61" s="70"/>
      <c r="BN61" s="70"/>
      <c r="BO61" s="70"/>
      <c r="BP61" s="71"/>
      <c r="BQ61" s="69">
        <v>0</v>
      </c>
      <c r="BR61" s="70"/>
      <c r="BS61" s="70"/>
      <c r="BT61" s="71"/>
      <c r="BU61" s="69">
        <f t="shared" si="2"/>
        <v>13140</v>
      </c>
      <c r="BV61" s="70"/>
      <c r="BW61" s="70"/>
      <c r="BX61" s="70"/>
      <c r="BY61" s="71"/>
    </row>
    <row r="62" spans="1:79" s="25" customFormat="1" ht="38.25" customHeight="1" x14ac:dyDescent="0.2">
      <c r="A62" s="59">
        <v>2282</v>
      </c>
      <c r="B62" s="60"/>
      <c r="C62" s="60"/>
      <c r="D62" s="61"/>
      <c r="E62" s="62" t="s">
        <v>184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0</v>
      </c>
      <c r="AJ62" s="67"/>
      <c r="AK62" s="67"/>
      <c r="AL62" s="67"/>
      <c r="AM62" s="68"/>
      <c r="AN62" s="69">
        <v>2500</v>
      </c>
      <c r="AO62" s="70"/>
      <c r="AP62" s="70"/>
      <c r="AQ62" s="70"/>
      <c r="AR62" s="71"/>
      <c r="AS62" s="69">
        <v>0</v>
      </c>
      <c r="AT62" s="70"/>
      <c r="AU62" s="70"/>
      <c r="AV62" s="70"/>
      <c r="AW62" s="71"/>
      <c r="AX62" s="69">
        <v>0</v>
      </c>
      <c r="AY62" s="70"/>
      <c r="AZ62" s="70"/>
      <c r="BA62" s="71"/>
      <c r="BB62" s="69">
        <f t="shared" si="1"/>
        <v>2500</v>
      </c>
      <c r="BC62" s="70"/>
      <c r="BD62" s="70"/>
      <c r="BE62" s="70"/>
      <c r="BF62" s="71"/>
      <c r="BG62" s="69">
        <v>2500</v>
      </c>
      <c r="BH62" s="70"/>
      <c r="BI62" s="70"/>
      <c r="BJ62" s="70"/>
      <c r="BK62" s="71"/>
      <c r="BL62" s="69">
        <v>0</v>
      </c>
      <c r="BM62" s="70"/>
      <c r="BN62" s="70"/>
      <c r="BO62" s="70"/>
      <c r="BP62" s="71"/>
      <c r="BQ62" s="69">
        <v>0</v>
      </c>
      <c r="BR62" s="70"/>
      <c r="BS62" s="70"/>
      <c r="BT62" s="71"/>
      <c r="BU62" s="69">
        <f t="shared" si="2"/>
        <v>2500</v>
      </c>
      <c r="BV62" s="70"/>
      <c r="BW62" s="70"/>
      <c r="BX62" s="70"/>
      <c r="BY62" s="71"/>
    </row>
    <row r="63" spans="1:79" s="25" customFormat="1" ht="25.5" customHeight="1" x14ac:dyDescent="0.2">
      <c r="A63" s="59">
        <v>3110</v>
      </c>
      <c r="B63" s="60"/>
      <c r="C63" s="60"/>
      <c r="D63" s="61"/>
      <c r="E63" s="62" t="s">
        <v>185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0</v>
      </c>
      <c r="AJ63" s="67"/>
      <c r="AK63" s="67"/>
      <c r="AL63" s="67"/>
      <c r="AM63" s="68"/>
      <c r="AN63" s="69">
        <v>0</v>
      </c>
      <c r="AO63" s="70"/>
      <c r="AP63" s="70"/>
      <c r="AQ63" s="70"/>
      <c r="AR63" s="71"/>
      <c r="AS63" s="69">
        <v>0</v>
      </c>
      <c r="AT63" s="70"/>
      <c r="AU63" s="70"/>
      <c r="AV63" s="70"/>
      <c r="AW63" s="71"/>
      <c r="AX63" s="69">
        <v>0</v>
      </c>
      <c r="AY63" s="70"/>
      <c r="AZ63" s="70"/>
      <c r="BA63" s="71"/>
      <c r="BB63" s="69">
        <f t="shared" si="1"/>
        <v>0</v>
      </c>
      <c r="BC63" s="70"/>
      <c r="BD63" s="70"/>
      <c r="BE63" s="70"/>
      <c r="BF63" s="71"/>
      <c r="BG63" s="69">
        <v>0</v>
      </c>
      <c r="BH63" s="70"/>
      <c r="BI63" s="70"/>
      <c r="BJ63" s="70"/>
      <c r="BK63" s="71"/>
      <c r="BL63" s="69">
        <v>0</v>
      </c>
      <c r="BM63" s="70"/>
      <c r="BN63" s="70"/>
      <c r="BO63" s="70"/>
      <c r="BP63" s="71"/>
      <c r="BQ63" s="69">
        <v>0</v>
      </c>
      <c r="BR63" s="70"/>
      <c r="BS63" s="70"/>
      <c r="BT63" s="71"/>
      <c r="BU63" s="69">
        <f t="shared" si="2"/>
        <v>0</v>
      </c>
      <c r="BV63" s="70"/>
      <c r="BW63" s="70"/>
      <c r="BX63" s="70"/>
      <c r="BY63" s="71"/>
    </row>
    <row r="64" spans="1:79" s="6" customFormat="1" ht="12.75" customHeight="1" x14ac:dyDescent="0.2">
      <c r="A64" s="91"/>
      <c r="B64" s="92"/>
      <c r="C64" s="92"/>
      <c r="D64" s="93"/>
      <c r="E64" s="115" t="s">
        <v>147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7"/>
      <c r="U64" s="139">
        <v>1685508.47</v>
      </c>
      <c r="V64" s="140"/>
      <c r="W64" s="140"/>
      <c r="X64" s="140"/>
      <c r="Y64" s="141"/>
      <c r="Z64" s="139">
        <v>0</v>
      </c>
      <c r="AA64" s="140"/>
      <c r="AB64" s="140"/>
      <c r="AC64" s="140"/>
      <c r="AD64" s="141"/>
      <c r="AE64" s="139">
        <v>0</v>
      </c>
      <c r="AF64" s="140"/>
      <c r="AG64" s="140"/>
      <c r="AH64" s="141"/>
      <c r="AI64" s="139">
        <f t="shared" si="0"/>
        <v>1685508.47</v>
      </c>
      <c r="AJ64" s="140"/>
      <c r="AK64" s="140"/>
      <c r="AL64" s="140"/>
      <c r="AM64" s="141"/>
      <c r="AN64" s="88">
        <v>2129156</v>
      </c>
      <c r="AO64" s="89"/>
      <c r="AP64" s="89"/>
      <c r="AQ64" s="89"/>
      <c r="AR64" s="90"/>
      <c r="AS64" s="88">
        <v>0</v>
      </c>
      <c r="AT64" s="89"/>
      <c r="AU64" s="89"/>
      <c r="AV64" s="89"/>
      <c r="AW64" s="90"/>
      <c r="AX64" s="88">
        <v>0</v>
      </c>
      <c r="AY64" s="89"/>
      <c r="AZ64" s="89"/>
      <c r="BA64" s="90"/>
      <c r="BB64" s="88">
        <f t="shared" si="1"/>
        <v>2129156</v>
      </c>
      <c r="BC64" s="89"/>
      <c r="BD64" s="89"/>
      <c r="BE64" s="89"/>
      <c r="BF64" s="90"/>
      <c r="BG64" s="88">
        <v>1721559</v>
      </c>
      <c r="BH64" s="89"/>
      <c r="BI64" s="89"/>
      <c r="BJ64" s="89"/>
      <c r="BK64" s="90"/>
      <c r="BL64" s="88">
        <v>0</v>
      </c>
      <c r="BM64" s="89"/>
      <c r="BN64" s="89"/>
      <c r="BO64" s="89"/>
      <c r="BP64" s="90"/>
      <c r="BQ64" s="88">
        <v>0</v>
      </c>
      <c r="BR64" s="89"/>
      <c r="BS64" s="89"/>
      <c r="BT64" s="90"/>
      <c r="BU64" s="88">
        <f t="shared" si="2"/>
        <v>1721559</v>
      </c>
      <c r="BV64" s="89"/>
      <c r="BW64" s="89"/>
      <c r="BX64" s="89"/>
      <c r="BY64" s="90"/>
    </row>
    <row r="66" spans="1:79" ht="14.25" customHeight="1" x14ac:dyDescent="0.2">
      <c r="A66" s="34" t="s">
        <v>252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79" ht="15" customHeight="1" x14ac:dyDescent="0.2">
      <c r="A67" s="78" t="s">
        <v>238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</row>
    <row r="68" spans="1:79" ht="23.1" customHeight="1" x14ac:dyDescent="0.2">
      <c r="A68" s="81" t="s">
        <v>119</v>
      </c>
      <c r="B68" s="82"/>
      <c r="C68" s="82"/>
      <c r="D68" s="82"/>
      <c r="E68" s="83"/>
      <c r="F68" s="55" t="s">
        <v>19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41" t="s">
        <v>239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3"/>
      <c r="AN68" s="41" t="s">
        <v>242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3"/>
      <c r="BG68" s="41" t="s">
        <v>250</v>
      </c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3"/>
    </row>
    <row r="69" spans="1:79" ht="51.75" customHeight="1" x14ac:dyDescent="0.2">
      <c r="A69" s="84"/>
      <c r="B69" s="85"/>
      <c r="C69" s="85"/>
      <c r="D69" s="85"/>
      <c r="E69" s="8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1" t="s">
        <v>4</v>
      </c>
      <c r="V69" s="42"/>
      <c r="W69" s="42"/>
      <c r="X69" s="42"/>
      <c r="Y69" s="43"/>
      <c r="Z69" s="41" t="s">
        <v>3</v>
      </c>
      <c r="AA69" s="42"/>
      <c r="AB69" s="42"/>
      <c r="AC69" s="42"/>
      <c r="AD69" s="43"/>
      <c r="AE69" s="44" t="s">
        <v>116</v>
      </c>
      <c r="AF69" s="45"/>
      <c r="AG69" s="45"/>
      <c r="AH69" s="46"/>
      <c r="AI69" s="41" t="s">
        <v>5</v>
      </c>
      <c r="AJ69" s="42"/>
      <c r="AK69" s="42"/>
      <c r="AL69" s="42"/>
      <c r="AM69" s="43"/>
      <c r="AN69" s="41" t="s">
        <v>4</v>
      </c>
      <c r="AO69" s="42"/>
      <c r="AP69" s="42"/>
      <c r="AQ69" s="42"/>
      <c r="AR69" s="43"/>
      <c r="AS69" s="41" t="s">
        <v>3</v>
      </c>
      <c r="AT69" s="42"/>
      <c r="AU69" s="42"/>
      <c r="AV69" s="42"/>
      <c r="AW69" s="43"/>
      <c r="AX69" s="44" t="s">
        <v>116</v>
      </c>
      <c r="AY69" s="45"/>
      <c r="AZ69" s="45"/>
      <c r="BA69" s="46"/>
      <c r="BB69" s="41" t="s">
        <v>96</v>
      </c>
      <c r="BC69" s="42"/>
      <c r="BD69" s="42"/>
      <c r="BE69" s="42"/>
      <c r="BF69" s="43"/>
      <c r="BG69" s="41" t="s">
        <v>4</v>
      </c>
      <c r="BH69" s="42"/>
      <c r="BI69" s="42"/>
      <c r="BJ69" s="42"/>
      <c r="BK69" s="43"/>
      <c r="BL69" s="41" t="s">
        <v>3</v>
      </c>
      <c r="BM69" s="42"/>
      <c r="BN69" s="42"/>
      <c r="BO69" s="42"/>
      <c r="BP69" s="43"/>
      <c r="BQ69" s="44" t="s">
        <v>116</v>
      </c>
      <c r="BR69" s="45"/>
      <c r="BS69" s="45"/>
      <c r="BT69" s="46"/>
      <c r="BU69" s="55" t="s">
        <v>97</v>
      </c>
      <c r="BV69" s="55"/>
      <c r="BW69" s="55"/>
      <c r="BX69" s="55"/>
      <c r="BY69" s="55"/>
    </row>
    <row r="70" spans="1:79" ht="15" customHeight="1" x14ac:dyDescent="0.2">
      <c r="A70" s="41">
        <v>1</v>
      </c>
      <c r="B70" s="42"/>
      <c r="C70" s="42"/>
      <c r="D70" s="42"/>
      <c r="E70" s="43"/>
      <c r="F70" s="41">
        <v>2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 s="41">
        <v>3</v>
      </c>
      <c r="V70" s="42"/>
      <c r="W70" s="42"/>
      <c r="X70" s="42"/>
      <c r="Y70" s="43"/>
      <c r="Z70" s="41">
        <v>4</v>
      </c>
      <c r="AA70" s="42"/>
      <c r="AB70" s="42"/>
      <c r="AC70" s="42"/>
      <c r="AD70" s="43"/>
      <c r="AE70" s="41">
        <v>5</v>
      </c>
      <c r="AF70" s="42"/>
      <c r="AG70" s="42"/>
      <c r="AH70" s="43"/>
      <c r="AI70" s="41">
        <v>6</v>
      </c>
      <c r="AJ70" s="42"/>
      <c r="AK70" s="42"/>
      <c r="AL70" s="42"/>
      <c r="AM70" s="43"/>
      <c r="AN70" s="41">
        <v>7</v>
      </c>
      <c r="AO70" s="42"/>
      <c r="AP70" s="42"/>
      <c r="AQ70" s="42"/>
      <c r="AR70" s="43"/>
      <c r="AS70" s="41">
        <v>8</v>
      </c>
      <c r="AT70" s="42"/>
      <c r="AU70" s="42"/>
      <c r="AV70" s="42"/>
      <c r="AW70" s="43"/>
      <c r="AX70" s="41">
        <v>9</v>
      </c>
      <c r="AY70" s="42"/>
      <c r="AZ70" s="42"/>
      <c r="BA70" s="43"/>
      <c r="BB70" s="41">
        <v>10</v>
      </c>
      <c r="BC70" s="42"/>
      <c r="BD70" s="42"/>
      <c r="BE70" s="42"/>
      <c r="BF70" s="43"/>
      <c r="BG70" s="41">
        <v>11</v>
      </c>
      <c r="BH70" s="42"/>
      <c r="BI70" s="42"/>
      <c r="BJ70" s="42"/>
      <c r="BK70" s="43"/>
      <c r="BL70" s="41">
        <v>12</v>
      </c>
      <c r="BM70" s="42"/>
      <c r="BN70" s="42"/>
      <c r="BO70" s="42"/>
      <c r="BP70" s="43"/>
      <c r="BQ70" s="41">
        <v>13</v>
      </c>
      <c r="BR70" s="42"/>
      <c r="BS70" s="42"/>
      <c r="BT70" s="43"/>
      <c r="BU70" s="55">
        <v>14</v>
      </c>
      <c r="BV70" s="55"/>
      <c r="BW70" s="55"/>
      <c r="BX70" s="55"/>
      <c r="BY70" s="55"/>
    </row>
    <row r="71" spans="1:79" s="1" customFormat="1" ht="13.5" hidden="1" customHeight="1" x14ac:dyDescent="0.2">
      <c r="A71" s="72" t="s">
        <v>64</v>
      </c>
      <c r="B71" s="73"/>
      <c r="C71" s="73"/>
      <c r="D71" s="73"/>
      <c r="E71" s="74"/>
      <c r="F71" s="72" t="s">
        <v>57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4"/>
      <c r="U71" s="72" t="s">
        <v>65</v>
      </c>
      <c r="V71" s="73"/>
      <c r="W71" s="73"/>
      <c r="X71" s="73"/>
      <c r="Y71" s="74"/>
      <c r="Z71" s="72" t="s">
        <v>66</v>
      </c>
      <c r="AA71" s="73"/>
      <c r="AB71" s="73"/>
      <c r="AC71" s="73"/>
      <c r="AD71" s="74"/>
      <c r="AE71" s="72" t="s">
        <v>91</v>
      </c>
      <c r="AF71" s="73"/>
      <c r="AG71" s="73"/>
      <c r="AH71" s="74"/>
      <c r="AI71" s="56" t="s">
        <v>170</v>
      </c>
      <c r="AJ71" s="57"/>
      <c r="AK71" s="57"/>
      <c r="AL71" s="57"/>
      <c r="AM71" s="58"/>
      <c r="AN71" s="72" t="s">
        <v>67</v>
      </c>
      <c r="AO71" s="73"/>
      <c r="AP71" s="73"/>
      <c r="AQ71" s="73"/>
      <c r="AR71" s="74"/>
      <c r="AS71" s="72" t="s">
        <v>68</v>
      </c>
      <c r="AT71" s="73"/>
      <c r="AU71" s="73"/>
      <c r="AV71" s="73"/>
      <c r="AW71" s="74"/>
      <c r="AX71" s="72" t="s">
        <v>92</v>
      </c>
      <c r="AY71" s="73"/>
      <c r="AZ71" s="73"/>
      <c r="BA71" s="74"/>
      <c r="BB71" s="56" t="s">
        <v>170</v>
      </c>
      <c r="BC71" s="57"/>
      <c r="BD71" s="57"/>
      <c r="BE71" s="57"/>
      <c r="BF71" s="58"/>
      <c r="BG71" s="72" t="s">
        <v>58</v>
      </c>
      <c r="BH71" s="73"/>
      <c r="BI71" s="73"/>
      <c r="BJ71" s="73"/>
      <c r="BK71" s="74"/>
      <c r="BL71" s="72" t="s">
        <v>59</v>
      </c>
      <c r="BM71" s="73"/>
      <c r="BN71" s="73"/>
      <c r="BO71" s="73"/>
      <c r="BP71" s="74"/>
      <c r="BQ71" s="72" t="s">
        <v>93</v>
      </c>
      <c r="BR71" s="73"/>
      <c r="BS71" s="73"/>
      <c r="BT71" s="74"/>
      <c r="BU71" s="87" t="s">
        <v>170</v>
      </c>
      <c r="BV71" s="87"/>
      <c r="BW71" s="87"/>
      <c r="BX71" s="87"/>
      <c r="BY71" s="87"/>
      <c r="CA71" t="s">
        <v>27</v>
      </c>
    </row>
    <row r="72" spans="1:79" s="6" customFormat="1" ht="12.75" customHeight="1" x14ac:dyDescent="0.2">
      <c r="A72" s="91"/>
      <c r="B72" s="92"/>
      <c r="C72" s="92"/>
      <c r="D72" s="92"/>
      <c r="E72" s="93"/>
      <c r="F72" s="91" t="s">
        <v>147</v>
      </c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88"/>
      <c r="V72" s="89"/>
      <c r="W72" s="89"/>
      <c r="X72" s="89"/>
      <c r="Y72" s="90"/>
      <c r="Z72" s="88"/>
      <c r="AA72" s="89"/>
      <c r="AB72" s="89"/>
      <c r="AC72" s="89"/>
      <c r="AD72" s="90"/>
      <c r="AE72" s="88"/>
      <c r="AF72" s="89"/>
      <c r="AG72" s="89"/>
      <c r="AH72" s="90"/>
      <c r="AI72" s="88">
        <f>IF(ISNUMBER(U72),U72,0)+IF(ISNUMBER(Z72),Z72,0)</f>
        <v>0</v>
      </c>
      <c r="AJ72" s="89"/>
      <c r="AK72" s="89"/>
      <c r="AL72" s="89"/>
      <c r="AM72" s="90"/>
      <c r="AN72" s="88"/>
      <c r="AO72" s="89"/>
      <c r="AP72" s="89"/>
      <c r="AQ72" s="89"/>
      <c r="AR72" s="90"/>
      <c r="AS72" s="88"/>
      <c r="AT72" s="89"/>
      <c r="AU72" s="89"/>
      <c r="AV72" s="89"/>
      <c r="AW72" s="90"/>
      <c r="AX72" s="88"/>
      <c r="AY72" s="89"/>
      <c r="AZ72" s="89"/>
      <c r="BA72" s="90"/>
      <c r="BB72" s="88">
        <f>IF(ISNUMBER(AN72),AN72,0)+IF(ISNUMBER(AS72),AS72,0)</f>
        <v>0</v>
      </c>
      <c r="BC72" s="89"/>
      <c r="BD72" s="89"/>
      <c r="BE72" s="89"/>
      <c r="BF72" s="90"/>
      <c r="BG72" s="88"/>
      <c r="BH72" s="89"/>
      <c r="BI72" s="89"/>
      <c r="BJ72" s="89"/>
      <c r="BK72" s="90"/>
      <c r="BL72" s="88"/>
      <c r="BM72" s="89"/>
      <c r="BN72" s="89"/>
      <c r="BO72" s="89"/>
      <c r="BP72" s="90"/>
      <c r="BQ72" s="88"/>
      <c r="BR72" s="89"/>
      <c r="BS72" s="89"/>
      <c r="BT72" s="90"/>
      <c r="BU72" s="88">
        <f>IF(ISNUMBER(BG72),BG72,0)+IF(ISNUMBER(BL72),BL72,0)</f>
        <v>0</v>
      </c>
      <c r="BV72" s="89"/>
      <c r="BW72" s="89"/>
      <c r="BX72" s="89"/>
      <c r="BY72" s="90"/>
      <c r="CA72" s="6" t="s">
        <v>28</v>
      </c>
    </row>
    <row r="74" spans="1:79" ht="14.25" customHeight="1" x14ac:dyDescent="0.2">
      <c r="A74" s="34" t="s">
        <v>266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79" ht="15" customHeight="1" x14ac:dyDescent="0.2">
      <c r="A75" s="78" t="s">
        <v>238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</row>
    <row r="76" spans="1:79" ht="23.1" customHeight="1" x14ac:dyDescent="0.2">
      <c r="A76" s="81" t="s">
        <v>118</v>
      </c>
      <c r="B76" s="82"/>
      <c r="C76" s="82"/>
      <c r="D76" s="83"/>
      <c r="E76" s="49" t="s">
        <v>19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41" t="s">
        <v>260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3"/>
      <c r="AR76" s="55" t="s">
        <v>265</v>
      </c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</row>
    <row r="77" spans="1:79" ht="48.75" customHeight="1" x14ac:dyDescent="0.2">
      <c r="A77" s="84"/>
      <c r="B77" s="85"/>
      <c r="C77" s="85"/>
      <c r="D77" s="86"/>
      <c r="E77" s="5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49" t="s">
        <v>4</v>
      </c>
      <c r="Y77" s="50"/>
      <c r="Z77" s="50"/>
      <c r="AA77" s="50"/>
      <c r="AB77" s="51"/>
      <c r="AC77" s="49" t="s">
        <v>3</v>
      </c>
      <c r="AD77" s="50"/>
      <c r="AE77" s="50"/>
      <c r="AF77" s="50"/>
      <c r="AG77" s="51"/>
      <c r="AH77" s="44" t="s">
        <v>116</v>
      </c>
      <c r="AI77" s="45"/>
      <c r="AJ77" s="45"/>
      <c r="AK77" s="45"/>
      <c r="AL77" s="46"/>
      <c r="AM77" s="41" t="s">
        <v>5</v>
      </c>
      <c r="AN77" s="42"/>
      <c r="AO77" s="42"/>
      <c r="AP77" s="42"/>
      <c r="AQ77" s="43"/>
      <c r="AR77" s="41" t="s">
        <v>4</v>
      </c>
      <c r="AS77" s="42"/>
      <c r="AT77" s="42"/>
      <c r="AU77" s="42"/>
      <c r="AV77" s="43"/>
      <c r="AW77" s="41" t="s">
        <v>3</v>
      </c>
      <c r="AX77" s="42"/>
      <c r="AY77" s="42"/>
      <c r="AZ77" s="42"/>
      <c r="BA77" s="43"/>
      <c r="BB77" s="44" t="s">
        <v>116</v>
      </c>
      <c r="BC77" s="45"/>
      <c r="BD77" s="45"/>
      <c r="BE77" s="45"/>
      <c r="BF77" s="46"/>
      <c r="BG77" s="41" t="s">
        <v>96</v>
      </c>
      <c r="BH77" s="42"/>
      <c r="BI77" s="42"/>
      <c r="BJ77" s="42"/>
      <c r="BK77" s="43"/>
    </row>
    <row r="78" spans="1:79" ht="12.75" customHeight="1" x14ac:dyDescent="0.2">
      <c r="A78" s="41">
        <v>1</v>
      </c>
      <c r="B78" s="42"/>
      <c r="C78" s="42"/>
      <c r="D78" s="43"/>
      <c r="E78" s="41">
        <v>2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1">
        <v>3</v>
      </c>
      <c r="Y78" s="42"/>
      <c r="Z78" s="42"/>
      <c r="AA78" s="42"/>
      <c r="AB78" s="43"/>
      <c r="AC78" s="41">
        <v>4</v>
      </c>
      <c r="AD78" s="42"/>
      <c r="AE78" s="42"/>
      <c r="AF78" s="42"/>
      <c r="AG78" s="43"/>
      <c r="AH78" s="41">
        <v>5</v>
      </c>
      <c r="AI78" s="42"/>
      <c r="AJ78" s="42"/>
      <c r="AK78" s="42"/>
      <c r="AL78" s="43"/>
      <c r="AM78" s="41">
        <v>6</v>
      </c>
      <c r="AN78" s="42"/>
      <c r="AO78" s="42"/>
      <c r="AP78" s="42"/>
      <c r="AQ78" s="43"/>
      <c r="AR78" s="41">
        <v>7</v>
      </c>
      <c r="AS78" s="42"/>
      <c r="AT78" s="42"/>
      <c r="AU78" s="42"/>
      <c r="AV78" s="43"/>
      <c r="AW78" s="41">
        <v>8</v>
      </c>
      <c r="AX78" s="42"/>
      <c r="AY78" s="42"/>
      <c r="AZ78" s="42"/>
      <c r="BA78" s="43"/>
      <c r="BB78" s="41">
        <v>9</v>
      </c>
      <c r="BC78" s="42"/>
      <c r="BD78" s="42"/>
      <c r="BE78" s="42"/>
      <c r="BF78" s="43"/>
      <c r="BG78" s="41">
        <v>10</v>
      </c>
      <c r="BH78" s="42"/>
      <c r="BI78" s="42"/>
      <c r="BJ78" s="42"/>
      <c r="BK78" s="43"/>
    </row>
    <row r="79" spans="1:79" s="1" customFormat="1" ht="12.75" hidden="1" customHeight="1" x14ac:dyDescent="0.2">
      <c r="A79" s="72" t="s">
        <v>64</v>
      </c>
      <c r="B79" s="73"/>
      <c r="C79" s="73"/>
      <c r="D79" s="74"/>
      <c r="E79" s="72" t="s">
        <v>57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94" t="s">
        <v>60</v>
      </c>
      <c r="Y79" s="95"/>
      <c r="Z79" s="95"/>
      <c r="AA79" s="95"/>
      <c r="AB79" s="96"/>
      <c r="AC79" s="94" t="s">
        <v>61</v>
      </c>
      <c r="AD79" s="95"/>
      <c r="AE79" s="95"/>
      <c r="AF79" s="95"/>
      <c r="AG79" s="96"/>
      <c r="AH79" s="72" t="s">
        <v>94</v>
      </c>
      <c r="AI79" s="73"/>
      <c r="AJ79" s="73"/>
      <c r="AK79" s="73"/>
      <c r="AL79" s="74"/>
      <c r="AM79" s="56" t="s">
        <v>171</v>
      </c>
      <c r="AN79" s="57"/>
      <c r="AO79" s="57"/>
      <c r="AP79" s="57"/>
      <c r="AQ79" s="58"/>
      <c r="AR79" s="72" t="s">
        <v>62</v>
      </c>
      <c r="AS79" s="73"/>
      <c r="AT79" s="73"/>
      <c r="AU79" s="73"/>
      <c r="AV79" s="74"/>
      <c r="AW79" s="72" t="s">
        <v>63</v>
      </c>
      <c r="AX79" s="73"/>
      <c r="AY79" s="73"/>
      <c r="AZ79" s="73"/>
      <c r="BA79" s="74"/>
      <c r="BB79" s="72" t="s">
        <v>95</v>
      </c>
      <c r="BC79" s="73"/>
      <c r="BD79" s="73"/>
      <c r="BE79" s="73"/>
      <c r="BF79" s="74"/>
      <c r="BG79" s="56" t="s">
        <v>171</v>
      </c>
      <c r="BH79" s="57"/>
      <c r="BI79" s="57"/>
      <c r="BJ79" s="57"/>
      <c r="BK79" s="58"/>
      <c r="CA79" t="s">
        <v>29</v>
      </c>
    </row>
    <row r="80" spans="1:79" s="25" customFormat="1" ht="12.75" customHeight="1" x14ac:dyDescent="0.2">
      <c r="A80" s="59">
        <v>2111</v>
      </c>
      <c r="B80" s="60"/>
      <c r="C80" s="60"/>
      <c r="D80" s="61"/>
      <c r="E80" s="62" t="s">
        <v>176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9">
        <v>1435552</v>
      </c>
      <c r="Y80" s="70"/>
      <c r="Z80" s="70"/>
      <c r="AA80" s="70"/>
      <c r="AB80" s="71"/>
      <c r="AC80" s="69">
        <v>0</v>
      </c>
      <c r="AD80" s="70"/>
      <c r="AE80" s="70"/>
      <c r="AF80" s="70"/>
      <c r="AG80" s="71"/>
      <c r="AH80" s="69">
        <v>0</v>
      </c>
      <c r="AI80" s="70"/>
      <c r="AJ80" s="70"/>
      <c r="AK80" s="70"/>
      <c r="AL80" s="71"/>
      <c r="AM80" s="69">
        <f t="shared" ref="AM80:AM90" si="3">IF(ISNUMBER(X80),X80,0)+IF(ISNUMBER(AC80),AC80,0)</f>
        <v>1435552</v>
      </c>
      <c r="AN80" s="70"/>
      <c r="AO80" s="70"/>
      <c r="AP80" s="70"/>
      <c r="AQ80" s="71"/>
      <c r="AR80" s="69">
        <v>1575870</v>
      </c>
      <c r="AS80" s="70"/>
      <c r="AT80" s="70"/>
      <c r="AU80" s="70"/>
      <c r="AV80" s="71"/>
      <c r="AW80" s="69">
        <v>0</v>
      </c>
      <c r="AX80" s="70"/>
      <c r="AY80" s="70"/>
      <c r="AZ80" s="70"/>
      <c r="BA80" s="71"/>
      <c r="BB80" s="69">
        <v>0</v>
      </c>
      <c r="BC80" s="70"/>
      <c r="BD80" s="70"/>
      <c r="BE80" s="70"/>
      <c r="BF80" s="71"/>
      <c r="BG80" s="80">
        <f t="shared" ref="BG80:BG90" si="4">IF(ISNUMBER(AR80),AR80,0)+IF(ISNUMBER(AW80),AW80,0)</f>
        <v>1575870</v>
      </c>
      <c r="BH80" s="80"/>
      <c r="BI80" s="80"/>
      <c r="BJ80" s="80"/>
      <c r="BK80" s="80"/>
      <c r="CA80" s="25" t="s">
        <v>30</v>
      </c>
    </row>
    <row r="81" spans="1:64" s="25" customFormat="1" ht="12.75" customHeight="1" x14ac:dyDescent="0.2">
      <c r="A81" s="59">
        <v>2120</v>
      </c>
      <c r="B81" s="60"/>
      <c r="C81" s="60"/>
      <c r="D81" s="61"/>
      <c r="E81" s="62" t="s">
        <v>177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9">
        <v>260248</v>
      </c>
      <c r="Y81" s="70"/>
      <c r="Z81" s="70"/>
      <c r="AA81" s="70"/>
      <c r="AB81" s="71"/>
      <c r="AC81" s="69">
        <v>0</v>
      </c>
      <c r="AD81" s="70"/>
      <c r="AE81" s="70"/>
      <c r="AF81" s="70"/>
      <c r="AG81" s="71"/>
      <c r="AH81" s="69">
        <v>0</v>
      </c>
      <c r="AI81" s="70"/>
      <c r="AJ81" s="70"/>
      <c r="AK81" s="70"/>
      <c r="AL81" s="71"/>
      <c r="AM81" s="69">
        <f t="shared" si="3"/>
        <v>260248</v>
      </c>
      <c r="AN81" s="70"/>
      <c r="AO81" s="70"/>
      <c r="AP81" s="70"/>
      <c r="AQ81" s="71"/>
      <c r="AR81" s="69">
        <v>286829</v>
      </c>
      <c r="AS81" s="70"/>
      <c r="AT81" s="70"/>
      <c r="AU81" s="70"/>
      <c r="AV81" s="71"/>
      <c r="AW81" s="69">
        <v>0</v>
      </c>
      <c r="AX81" s="70"/>
      <c r="AY81" s="70"/>
      <c r="AZ81" s="70"/>
      <c r="BA81" s="71"/>
      <c r="BB81" s="69">
        <v>0</v>
      </c>
      <c r="BC81" s="70"/>
      <c r="BD81" s="70"/>
      <c r="BE81" s="70"/>
      <c r="BF81" s="71"/>
      <c r="BG81" s="80">
        <f t="shared" si="4"/>
        <v>286829</v>
      </c>
      <c r="BH81" s="80"/>
      <c r="BI81" s="80"/>
      <c r="BJ81" s="80"/>
      <c r="BK81" s="80"/>
    </row>
    <row r="82" spans="1:64" s="25" customFormat="1" ht="12.75" customHeight="1" x14ac:dyDescent="0.2">
      <c r="A82" s="59">
        <v>2210</v>
      </c>
      <c r="B82" s="60"/>
      <c r="C82" s="60"/>
      <c r="D82" s="61"/>
      <c r="E82" s="62" t="s">
        <v>178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9">
        <v>43910</v>
      </c>
      <c r="Y82" s="70"/>
      <c r="Z82" s="70"/>
      <c r="AA82" s="70"/>
      <c r="AB82" s="71"/>
      <c r="AC82" s="69">
        <v>0</v>
      </c>
      <c r="AD82" s="70"/>
      <c r="AE82" s="70"/>
      <c r="AF82" s="70"/>
      <c r="AG82" s="71"/>
      <c r="AH82" s="69">
        <v>0</v>
      </c>
      <c r="AI82" s="70"/>
      <c r="AJ82" s="70"/>
      <c r="AK82" s="70"/>
      <c r="AL82" s="71"/>
      <c r="AM82" s="69">
        <f t="shared" si="3"/>
        <v>43910</v>
      </c>
      <c r="AN82" s="70"/>
      <c r="AO82" s="70"/>
      <c r="AP82" s="70"/>
      <c r="AQ82" s="71"/>
      <c r="AR82" s="69">
        <v>50352</v>
      </c>
      <c r="AS82" s="70"/>
      <c r="AT82" s="70"/>
      <c r="AU82" s="70"/>
      <c r="AV82" s="71"/>
      <c r="AW82" s="69">
        <v>0</v>
      </c>
      <c r="AX82" s="70"/>
      <c r="AY82" s="70"/>
      <c r="AZ82" s="70"/>
      <c r="BA82" s="71"/>
      <c r="BB82" s="69">
        <v>0</v>
      </c>
      <c r="BC82" s="70"/>
      <c r="BD82" s="70"/>
      <c r="BE82" s="70"/>
      <c r="BF82" s="71"/>
      <c r="BG82" s="80">
        <f t="shared" si="4"/>
        <v>50352</v>
      </c>
      <c r="BH82" s="80"/>
      <c r="BI82" s="80"/>
      <c r="BJ82" s="80"/>
      <c r="BK82" s="80"/>
    </row>
    <row r="83" spans="1:64" s="25" customFormat="1" ht="12.75" customHeight="1" x14ac:dyDescent="0.2">
      <c r="A83" s="59">
        <v>2240</v>
      </c>
      <c r="B83" s="60"/>
      <c r="C83" s="60"/>
      <c r="D83" s="61"/>
      <c r="E83" s="62" t="s">
        <v>179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9">
        <v>47950</v>
      </c>
      <c r="Y83" s="70"/>
      <c r="Z83" s="70"/>
      <c r="AA83" s="70"/>
      <c r="AB83" s="71"/>
      <c r="AC83" s="69">
        <v>0</v>
      </c>
      <c r="AD83" s="70"/>
      <c r="AE83" s="70"/>
      <c r="AF83" s="70"/>
      <c r="AG83" s="71"/>
      <c r="AH83" s="69">
        <v>0</v>
      </c>
      <c r="AI83" s="70"/>
      <c r="AJ83" s="70"/>
      <c r="AK83" s="70"/>
      <c r="AL83" s="71"/>
      <c r="AM83" s="69">
        <f t="shared" si="3"/>
        <v>47950</v>
      </c>
      <c r="AN83" s="70"/>
      <c r="AO83" s="70"/>
      <c r="AP83" s="70"/>
      <c r="AQ83" s="71"/>
      <c r="AR83" s="69">
        <v>49740</v>
      </c>
      <c r="AS83" s="70"/>
      <c r="AT83" s="70"/>
      <c r="AU83" s="70"/>
      <c r="AV83" s="71"/>
      <c r="AW83" s="69">
        <v>0</v>
      </c>
      <c r="AX83" s="70"/>
      <c r="AY83" s="70"/>
      <c r="AZ83" s="70"/>
      <c r="BA83" s="71"/>
      <c r="BB83" s="69">
        <v>0</v>
      </c>
      <c r="BC83" s="70"/>
      <c r="BD83" s="70"/>
      <c r="BE83" s="70"/>
      <c r="BF83" s="71"/>
      <c r="BG83" s="80">
        <f t="shared" si="4"/>
        <v>49740</v>
      </c>
      <c r="BH83" s="80"/>
      <c r="BI83" s="80"/>
      <c r="BJ83" s="80"/>
      <c r="BK83" s="80"/>
    </row>
    <row r="84" spans="1:64" s="25" customFormat="1" ht="12.75" customHeight="1" x14ac:dyDescent="0.2">
      <c r="A84" s="59">
        <v>2250</v>
      </c>
      <c r="B84" s="60"/>
      <c r="C84" s="60"/>
      <c r="D84" s="61"/>
      <c r="E84" s="62" t="s">
        <v>180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9">
        <v>0</v>
      </c>
      <c r="Y84" s="70"/>
      <c r="Z84" s="70"/>
      <c r="AA84" s="70"/>
      <c r="AB84" s="71"/>
      <c r="AC84" s="69">
        <v>0</v>
      </c>
      <c r="AD84" s="70"/>
      <c r="AE84" s="70"/>
      <c r="AF84" s="70"/>
      <c r="AG84" s="71"/>
      <c r="AH84" s="69">
        <v>0</v>
      </c>
      <c r="AI84" s="70"/>
      <c r="AJ84" s="70"/>
      <c r="AK84" s="70"/>
      <c r="AL84" s="71"/>
      <c r="AM84" s="69">
        <f t="shared" si="3"/>
        <v>0</v>
      </c>
      <c r="AN84" s="70"/>
      <c r="AO84" s="70"/>
      <c r="AP84" s="70"/>
      <c r="AQ84" s="71"/>
      <c r="AR84" s="69">
        <v>0</v>
      </c>
      <c r="AS84" s="70"/>
      <c r="AT84" s="70"/>
      <c r="AU84" s="70"/>
      <c r="AV84" s="71"/>
      <c r="AW84" s="69">
        <v>0</v>
      </c>
      <c r="AX84" s="70"/>
      <c r="AY84" s="70"/>
      <c r="AZ84" s="70"/>
      <c r="BA84" s="71"/>
      <c r="BB84" s="69">
        <v>0</v>
      </c>
      <c r="BC84" s="70"/>
      <c r="BD84" s="70"/>
      <c r="BE84" s="70"/>
      <c r="BF84" s="71"/>
      <c r="BG84" s="80">
        <f t="shared" si="4"/>
        <v>0</v>
      </c>
      <c r="BH84" s="80"/>
      <c r="BI84" s="80"/>
      <c r="BJ84" s="80"/>
      <c r="BK84" s="80"/>
    </row>
    <row r="85" spans="1:64" s="25" customFormat="1" ht="12.75" customHeight="1" x14ac:dyDescent="0.2">
      <c r="A85" s="59">
        <v>2271</v>
      </c>
      <c r="B85" s="60"/>
      <c r="C85" s="60"/>
      <c r="D85" s="61"/>
      <c r="E85" s="62" t="s">
        <v>181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9">
        <v>26740</v>
      </c>
      <c r="Y85" s="70"/>
      <c r="Z85" s="70"/>
      <c r="AA85" s="70"/>
      <c r="AB85" s="71"/>
      <c r="AC85" s="69">
        <v>0</v>
      </c>
      <c r="AD85" s="70"/>
      <c r="AE85" s="70"/>
      <c r="AF85" s="70"/>
      <c r="AG85" s="71"/>
      <c r="AH85" s="69">
        <v>0</v>
      </c>
      <c r="AI85" s="70"/>
      <c r="AJ85" s="70"/>
      <c r="AK85" s="70"/>
      <c r="AL85" s="71"/>
      <c r="AM85" s="69">
        <f t="shared" si="3"/>
        <v>26740</v>
      </c>
      <c r="AN85" s="70"/>
      <c r="AO85" s="70"/>
      <c r="AP85" s="70"/>
      <c r="AQ85" s="71"/>
      <c r="AR85" s="69">
        <v>28638</v>
      </c>
      <c r="AS85" s="70"/>
      <c r="AT85" s="70"/>
      <c r="AU85" s="70"/>
      <c r="AV85" s="71"/>
      <c r="AW85" s="69">
        <v>0</v>
      </c>
      <c r="AX85" s="70"/>
      <c r="AY85" s="70"/>
      <c r="AZ85" s="70"/>
      <c r="BA85" s="71"/>
      <c r="BB85" s="69">
        <v>0</v>
      </c>
      <c r="BC85" s="70"/>
      <c r="BD85" s="70"/>
      <c r="BE85" s="70"/>
      <c r="BF85" s="71"/>
      <c r="BG85" s="80">
        <f t="shared" si="4"/>
        <v>28638</v>
      </c>
      <c r="BH85" s="80"/>
      <c r="BI85" s="80"/>
      <c r="BJ85" s="80"/>
      <c r="BK85" s="80"/>
    </row>
    <row r="86" spans="1:64" s="25" customFormat="1" ht="12.75" customHeight="1" x14ac:dyDescent="0.2">
      <c r="A86" s="59">
        <v>2272</v>
      </c>
      <c r="B86" s="60"/>
      <c r="C86" s="60"/>
      <c r="D86" s="61"/>
      <c r="E86" s="62" t="s">
        <v>182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9">
        <v>1375</v>
      </c>
      <c r="Y86" s="70"/>
      <c r="Z86" s="70"/>
      <c r="AA86" s="70"/>
      <c r="AB86" s="71"/>
      <c r="AC86" s="69">
        <v>0</v>
      </c>
      <c r="AD86" s="70"/>
      <c r="AE86" s="70"/>
      <c r="AF86" s="70"/>
      <c r="AG86" s="71"/>
      <c r="AH86" s="69">
        <v>0</v>
      </c>
      <c r="AI86" s="70"/>
      <c r="AJ86" s="70"/>
      <c r="AK86" s="70"/>
      <c r="AL86" s="71"/>
      <c r="AM86" s="69">
        <f t="shared" si="3"/>
        <v>1375</v>
      </c>
      <c r="AN86" s="70"/>
      <c r="AO86" s="70"/>
      <c r="AP86" s="70"/>
      <c r="AQ86" s="71"/>
      <c r="AR86" s="69">
        <v>1473</v>
      </c>
      <c r="AS86" s="70"/>
      <c r="AT86" s="70"/>
      <c r="AU86" s="70"/>
      <c r="AV86" s="71"/>
      <c r="AW86" s="69">
        <v>0</v>
      </c>
      <c r="AX86" s="70"/>
      <c r="AY86" s="70"/>
      <c r="AZ86" s="70"/>
      <c r="BA86" s="71"/>
      <c r="BB86" s="69">
        <v>0</v>
      </c>
      <c r="BC86" s="70"/>
      <c r="BD86" s="70"/>
      <c r="BE86" s="70"/>
      <c r="BF86" s="71"/>
      <c r="BG86" s="80">
        <f t="shared" si="4"/>
        <v>1473</v>
      </c>
      <c r="BH86" s="80"/>
      <c r="BI86" s="80"/>
      <c r="BJ86" s="80"/>
      <c r="BK86" s="80"/>
    </row>
    <row r="87" spans="1:64" s="25" customFormat="1" ht="12.75" customHeight="1" x14ac:dyDescent="0.2">
      <c r="A87" s="59">
        <v>2273</v>
      </c>
      <c r="B87" s="60"/>
      <c r="C87" s="60"/>
      <c r="D87" s="61"/>
      <c r="E87" s="62" t="s">
        <v>183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9">
        <v>14264</v>
      </c>
      <c r="Y87" s="70"/>
      <c r="Z87" s="70"/>
      <c r="AA87" s="70"/>
      <c r="AB87" s="71"/>
      <c r="AC87" s="69">
        <v>0</v>
      </c>
      <c r="AD87" s="70"/>
      <c r="AE87" s="70"/>
      <c r="AF87" s="70"/>
      <c r="AG87" s="71"/>
      <c r="AH87" s="69">
        <v>0</v>
      </c>
      <c r="AI87" s="70"/>
      <c r="AJ87" s="70"/>
      <c r="AK87" s="70"/>
      <c r="AL87" s="71"/>
      <c r="AM87" s="69">
        <f t="shared" si="3"/>
        <v>14264</v>
      </c>
      <c r="AN87" s="70"/>
      <c r="AO87" s="70"/>
      <c r="AP87" s="70"/>
      <c r="AQ87" s="71"/>
      <c r="AR87" s="69">
        <v>15272</v>
      </c>
      <c r="AS87" s="70"/>
      <c r="AT87" s="70"/>
      <c r="AU87" s="70"/>
      <c r="AV87" s="71"/>
      <c r="AW87" s="69">
        <v>0</v>
      </c>
      <c r="AX87" s="70"/>
      <c r="AY87" s="70"/>
      <c r="AZ87" s="70"/>
      <c r="BA87" s="71"/>
      <c r="BB87" s="69">
        <v>0</v>
      </c>
      <c r="BC87" s="70"/>
      <c r="BD87" s="70"/>
      <c r="BE87" s="70"/>
      <c r="BF87" s="71"/>
      <c r="BG87" s="80">
        <f t="shared" si="4"/>
        <v>15272</v>
      </c>
      <c r="BH87" s="80"/>
      <c r="BI87" s="80"/>
      <c r="BJ87" s="80"/>
      <c r="BK87" s="80"/>
    </row>
    <row r="88" spans="1:64" s="25" customFormat="1" ht="25.5" customHeight="1" x14ac:dyDescent="0.2">
      <c r="A88" s="59">
        <v>2282</v>
      </c>
      <c r="B88" s="60"/>
      <c r="C88" s="60"/>
      <c r="D88" s="61"/>
      <c r="E88" s="62" t="s">
        <v>184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9">
        <v>2700</v>
      </c>
      <c r="Y88" s="70"/>
      <c r="Z88" s="70"/>
      <c r="AA88" s="70"/>
      <c r="AB88" s="71"/>
      <c r="AC88" s="69">
        <v>0</v>
      </c>
      <c r="AD88" s="70"/>
      <c r="AE88" s="70"/>
      <c r="AF88" s="70"/>
      <c r="AG88" s="71"/>
      <c r="AH88" s="69">
        <v>0</v>
      </c>
      <c r="AI88" s="70"/>
      <c r="AJ88" s="70"/>
      <c r="AK88" s="70"/>
      <c r="AL88" s="71"/>
      <c r="AM88" s="69">
        <f t="shared" si="3"/>
        <v>2700</v>
      </c>
      <c r="AN88" s="70"/>
      <c r="AO88" s="70"/>
      <c r="AP88" s="70"/>
      <c r="AQ88" s="71"/>
      <c r="AR88" s="69">
        <v>2890</v>
      </c>
      <c r="AS88" s="70"/>
      <c r="AT88" s="70"/>
      <c r="AU88" s="70"/>
      <c r="AV88" s="71"/>
      <c r="AW88" s="69">
        <v>0</v>
      </c>
      <c r="AX88" s="70"/>
      <c r="AY88" s="70"/>
      <c r="AZ88" s="70"/>
      <c r="BA88" s="71"/>
      <c r="BB88" s="69">
        <v>0</v>
      </c>
      <c r="BC88" s="70"/>
      <c r="BD88" s="70"/>
      <c r="BE88" s="70"/>
      <c r="BF88" s="71"/>
      <c r="BG88" s="80">
        <f t="shared" si="4"/>
        <v>2890</v>
      </c>
      <c r="BH88" s="80"/>
      <c r="BI88" s="80"/>
      <c r="BJ88" s="80"/>
      <c r="BK88" s="80"/>
    </row>
    <row r="89" spans="1:64" s="25" customFormat="1" ht="25.5" customHeight="1" x14ac:dyDescent="0.2">
      <c r="A89" s="59">
        <v>3110</v>
      </c>
      <c r="B89" s="60"/>
      <c r="C89" s="60"/>
      <c r="D89" s="61"/>
      <c r="E89" s="62" t="s">
        <v>185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9">
        <v>0</v>
      </c>
      <c r="Y89" s="70"/>
      <c r="Z89" s="70"/>
      <c r="AA89" s="70"/>
      <c r="AB89" s="71"/>
      <c r="AC89" s="69">
        <v>0</v>
      </c>
      <c r="AD89" s="70"/>
      <c r="AE89" s="70"/>
      <c r="AF89" s="70"/>
      <c r="AG89" s="71"/>
      <c r="AH89" s="69">
        <v>0</v>
      </c>
      <c r="AI89" s="70"/>
      <c r="AJ89" s="70"/>
      <c r="AK89" s="70"/>
      <c r="AL89" s="71"/>
      <c r="AM89" s="69">
        <f t="shared" si="3"/>
        <v>0</v>
      </c>
      <c r="AN89" s="70"/>
      <c r="AO89" s="70"/>
      <c r="AP89" s="70"/>
      <c r="AQ89" s="71"/>
      <c r="AR89" s="69">
        <v>0</v>
      </c>
      <c r="AS89" s="70"/>
      <c r="AT89" s="70"/>
      <c r="AU89" s="70"/>
      <c r="AV89" s="71"/>
      <c r="AW89" s="69">
        <v>0</v>
      </c>
      <c r="AX89" s="70"/>
      <c r="AY89" s="70"/>
      <c r="AZ89" s="70"/>
      <c r="BA89" s="71"/>
      <c r="BB89" s="69">
        <v>0</v>
      </c>
      <c r="BC89" s="70"/>
      <c r="BD89" s="70"/>
      <c r="BE89" s="70"/>
      <c r="BF89" s="71"/>
      <c r="BG89" s="80">
        <f t="shared" si="4"/>
        <v>0</v>
      </c>
      <c r="BH89" s="80"/>
      <c r="BI89" s="80"/>
      <c r="BJ89" s="80"/>
      <c r="BK89" s="80"/>
    </row>
    <row r="90" spans="1:64" s="6" customFormat="1" ht="12.75" customHeight="1" x14ac:dyDescent="0.2">
      <c r="A90" s="91"/>
      <c r="B90" s="92"/>
      <c r="C90" s="92"/>
      <c r="D90" s="93"/>
      <c r="E90" s="115" t="s">
        <v>147</v>
      </c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7"/>
      <c r="X90" s="88">
        <v>1832739</v>
      </c>
      <c r="Y90" s="89"/>
      <c r="Z90" s="89"/>
      <c r="AA90" s="89"/>
      <c r="AB90" s="90"/>
      <c r="AC90" s="88">
        <v>0</v>
      </c>
      <c r="AD90" s="89"/>
      <c r="AE90" s="89"/>
      <c r="AF90" s="89"/>
      <c r="AG90" s="90"/>
      <c r="AH90" s="88">
        <v>0</v>
      </c>
      <c r="AI90" s="89"/>
      <c r="AJ90" s="89"/>
      <c r="AK90" s="89"/>
      <c r="AL90" s="90"/>
      <c r="AM90" s="88">
        <f t="shared" si="3"/>
        <v>1832739</v>
      </c>
      <c r="AN90" s="89"/>
      <c r="AO90" s="89"/>
      <c r="AP90" s="89"/>
      <c r="AQ90" s="90"/>
      <c r="AR90" s="88">
        <v>2011064</v>
      </c>
      <c r="AS90" s="89"/>
      <c r="AT90" s="89"/>
      <c r="AU90" s="89"/>
      <c r="AV90" s="90"/>
      <c r="AW90" s="88">
        <v>0</v>
      </c>
      <c r="AX90" s="89"/>
      <c r="AY90" s="89"/>
      <c r="AZ90" s="89"/>
      <c r="BA90" s="90"/>
      <c r="BB90" s="88">
        <v>0</v>
      </c>
      <c r="BC90" s="89"/>
      <c r="BD90" s="89"/>
      <c r="BE90" s="89"/>
      <c r="BF90" s="90"/>
      <c r="BG90" s="98">
        <f t="shared" si="4"/>
        <v>2011064</v>
      </c>
      <c r="BH90" s="98"/>
      <c r="BI90" s="98"/>
      <c r="BJ90" s="98"/>
      <c r="BK90" s="98"/>
    </row>
    <row r="92" spans="1:64" ht="14.25" customHeight="1" x14ac:dyDescent="0.2">
      <c r="A92" s="34" t="s">
        <v>267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64" ht="15" customHeight="1" x14ac:dyDescent="0.2">
      <c r="A93" s="78" t="s">
        <v>238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</row>
    <row r="94" spans="1:64" ht="23.1" customHeight="1" x14ac:dyDescent="0.2">
      <c r="A94" s="81" t="s">
        <v>119</v>
      </c>
      <c r="B94" s="82"/>
      <c r="C94" s="82"/>
      <c r="D94" s="82"/>
      <c r="E94" s="83"/>
      <c r="F94" s="49" t="s">
        <v>19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55" t="s">
        <v>260</v>
      </c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41" t="s">
        <v>265</v>
      </c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3"/>
    </row>
    <row r="95" spans="1:64" ht="53.25" customHeight="1" x14ac:dyDescent="0.2">
      <c r="A95" s="84"/>
      <c r="B95" s="85"/>
      <c r="C95" s="85"/>
      <c r="D95" s="85"/>
      <c r="E95" s="86"/>
      <c r="F95" s="52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4"/>
      <c r="X95" s="41" t="s">
        <v>4</v>
      </c>
      <c r="Y95" s="42"/>
      <c r="Z95" s="42"/>
      <c r="AA95" s="42"/>
      <c r="AB95" s="43"/>
      <c r="AC95" s="41" t="s">
        <v>3</v>
      </c>
      <c r="AD95" s="42"/>
      <c r="AE95" s="42"/>
      <c r="AF95" s="42"/>
      <c r="AG95" s="43"/>
      <c r="AH95" s="44" t="s">
        <v>116</v>
      </c>
      <c r="AI95" s="45"/>
      <c r="AJ95" s="45"/>
      <c r="AK95" s="45"/>
      <c r="AL95" s="46"/>
      <c r="AM95" s="41" t="s">
        <v>5</v>
      </c>
      <c r="AN95" s="42"/>
      <c r="AO95" s="42"/>
      <c r="AP95" s="42"/>
      <c r="AQ95" s="43"/>
      <c r="AR95" s="41" t="s">
        <v>4</v>
      </c>
      <c r="AS95" s="42"/>
      <c r="AT95" s="42"/>
      <c r="AU95" s="42"/>
      <c r="AV95" s="43"/>
      <c r="AW95" s="41" t="s">
        <v>3</v>
      </c>
      <c r="AX95" s="42"/>
      <c r="AY95" s="42"/>
      <c r="AZ95" s="42"/>
      <c r="BA95" s="43"/>
      <c r="BB95" s="97" t="s">
        <v>116</v>
      </c>
      <c r="BC95" s="97"/>
      <c r="BD95" s="97"/>
      <c r="BE95" s="97"/>
      <c r="BF95" s="97"/>
      <c r="BG95" s="41" t="s">
        <v>96</v>
      </c>
      <c r="BH95" s="42"/>
      <c r="BI95" s="42"/>
      <c r="BJ95" s="42"/>
      <c r="BK95" s="43"/>
    </row>
    <row r="96" spans="1:64" ht="15" customHeight="1" x14ac:dyDescent="0.2">
      <c r="A96" s="41">
        <v>1</v>
      </c>
      <c r="B96" s="42"/>
      <c r="C96" s="42"/>
      <c r="D96" s="42"/>
      <c r="E96" s="43"/>
      <c r="F96" s="41">
        <v>2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1">
        <v>3</v>
      </c>
      <c r="Y96" s="42"/>
      <c r="Z96" s="42"/>
      <c r="AA96" s="42"/>
      <c r="AB96" s="43"/>
      <c r="AC96" s="41">
        <v>4</v>
      </c>
      <c r="AD96" s="42"/>
      <c r="AE96" s="42"/>
      <c r="AF96" s="42"/>
      <c r="AG96" s="43"/>
      <c r="AH96" s="41">
        <v>5</v>
      </c>
      <c r="AI96" s="42"/>
      <c r="AJ96" s="42"/>
      <c r="AK96" s="42"/>
      <c r="AL96" s="43"/>
      <c r="AM96" s="41">
        <v>6</v>
      </c>
      <c r="AN96" s="42"/>
      <c r="AO96" s="42"/>
      <c r="AP96" s="42"/>
      <c r="AQ96" s="43"/>
      <c r="AR96" s="41">
        <v>7</v>
      </c>
      <c r="AS96" s="42"/>
      <c r="AT96" s="42"/>
      <c r="AU96" s="42"/>
      <c r="AV96" s="43"/>
      <c r="AW96" s="41">
        <v>8</v>
      </c>
      <c r="AX96" s="42"/>
      <c r="AY96" s="42"/>
      <c r="AZ96" s="42"/>
      <c r="BA96" s="43"/>
      <c r="BB96" s="41">
        <v>9</v>
      </c>
      <c r="BC96" s="42"/>
      <c r="BD96" s="42"/>
      <c r="BE96" s="42"/>
      <c r="BF96" s="43"/>
      <c r="BG96" s="41">
        <v>10</v>
      </c>
      <c r="BH96" s="42"/>
      <c r="BI96" s="42"/>
      <c r="BJ96" s="42"/>
      <c r="BK96" s="43"/>
    </row>
    <row r="97" spans="1:79" s="1" customFormat="1" ht="15" hidden="1" customHeight="1" x14ac:dyDescent="0.2">
      <c r="A97" s="72" t="s">
        <v>64</v>
      </c>
      <c r="B97" s="73"/>
      <c r="C97" s="73"/>
      <c r="D97" s="73"/>
      <c r="E97" s="74"/>
      <c r="F97" s="72" t="s">
        <v>57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72" t="s">
        <v>60</v>
      </c>
      <c r="Y97" s="73"/>
      <c r="Z97" s="73"/>
      <c r="AA97" s="73"/>
      <c r="AB97" s="74"/>
      <c r="AC97" s="72" t="s">
        <v>61</v>
      </c>
      <c r="AD97" s="73"/>
      <c r="AE97" s="73"/>
      <c r="AF97" s="73"/>
      <c r="AG97" s="74"/>
      <c r="AH97" s="72" t="s">
        <v>94</v>
      </c>
      <c r="AI97" s="73"/>
      <c r="AJ97" s="73"/>
      <c r="AK97" s="73"/>
      <c r="AL97" s="74"/>
      <c r="AM97" s="56" t="s">
        <v>171</v>
      </c>
      <c r="AN97" s="57"/>
      <c r="AO97" s="57"/>
      <c r="AP97" s="57"/>
      <c r="AQ97" s="58"/>
      <c r="AR97" s="72" t="s">
        <v>62</v>
      </c>
      <c r="AS97" s="73"/>
      <c r="AT97" s="73"/>
      <c r="AU97" s="73"/>
      <c r="AV97" s="74"/>
      <c r="AW97" s="72" t="s">
        <v>63</v>
      </c>
      <c r="AX97" s="73"/>
      <c r="AY97" s="73"/>
      <c r="AZ97" s="73"/>
      <c r="BA97" s="74"/>
      <c r="BB97" s="72" t="s">
        <v>95</v>
      </c>
      <c r="BC97" s="73"/>
      <c r="BD97" s="73"/>
      <c r="BE97" s="73"/>
      <c r="BF97" s="74"/>
      <c r="BG97" s="56" t="s">
        <v>171</v>
      </c>
      <c r="BH97" s="57"/>
      <c r="BI97" s="57"/>
      <c r="BJ97" s="57"/>
      <c r="BK97" s="58"/>
      <c r="CA97" t="s">
        <v>31</v>
      </c>
    </row>
    <row r="98" spans="1:79" s="6" customFormat="1" ht="12.75" customHeight="1" x14ac:dyDescent="0.2">
      <c r="A98" s="91"/>
      <c r="B98" s="92"/>
      <c r="C98" s="92"/>
      <c r="D98" s="92"/>
      <c r="E98" s="93"/>
      <c r="F98" s="91" t="s">
        <v>147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9"/>
      <c r="Y98" s="100"/>
      <c r="Z98" s="100"/>
      <c r="AA98" s="100"/>
      <c r="AB98" s="101"/>
      <c r="AC98" s="99"/>
      <c r="AD98" s="100"/>
      <c r="AE98" s="100"/>
      <c r="AF98" s="100"/>
      <c r="AG98" s="101"/>
      <c r="AH98" s="98"/>
      <c r="AI98" s="98"/>
      <c r="AJ98" s="98"/>
      <c r="AK98" s="98"/>
      <c r="AL98" s="98"/>
      <c r="AM98" s="98">
        <f>IF(ISNUMBER(X98),X98,0)+IF(ISNUMBER(AC98),AC98,0)</f>
        <v>0</v>
      </c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>
        <f>IF(ISNUMBER(AR98),AR98,0)+IF(ISNUMBER(AW98),AW98,0)</f>
        <v>0</v>
      </c>
      <c r="BH98" s="98"/>
      <c r="BI98" s="98"/>
      <c r="BJ98" s="98"/>
      <c r="BK98" s="98"/>
      <c r="CA98" s="6" t="s">
        <v>32</v>
      </c>
    </row>
    <row r="101" spans="1:79" ht="14.25" customHeight="1" x14ac:dyDescent="0.2">
      <c r="A101" s="34" t="s">
        <v>120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79" ht="14.25" customHeight="1" x14ac:dyDescent="0.2">
      <c r="A102" s="34" t="s">
        <v>253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79" ht="15" customHeight="1" x14ac:dyDescent="0.2">
      <c r="A103" s="78" t="s">
        <v>238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</row>
    <row r="104" spans="1:79" ht="23.1" customHeight="1" x14ac:dyDescent="0.2">
      <c r="A104" s="49" t="s">
        <v>6</v>
      </c>
      <c r="B104" s="50"/>
      <c r="C104" s="50"/>
      <c r="D104" s="49" t="s">
        <v>121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41" t="s">
        <v>239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  <c r="AN104" s="41" t="s">
        <v>242</v>
      </c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3"/>
      <c r="BG104" s="55" t="s">
        <v>250</v>
      </c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</row>
    <row r="105" spans="1:79" ht="52.5" customHeight="1" x14ac:dyDescent="0.2">
      <c r="A105" s="52"/>
      <c r="B105" s="53"/>
      <c r="C105" s="53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4"/>
      <c r="U105" s="41" t="s">
        <v>4</v>
      </c>
      <c r="V105" s="42"/>
      <c r="W105" s="42"/>
      <c r="X105" s="42"/>
      <c r="Y105" s="43"/>
      <c r="Z105" s="41" t="s">
        <v>3</v>
      </c>
      <c r="AA105" s="42"/>
      <c r="AB105" s="42"/>
      <c r="AC105" s="42"/>
      <c r="AD105" s="43"/>
      <c r="AE105" s="44" t="s">
        <v>116</v>
      </c>
      <c r="AF105" s="45"/>
      <c r="AG105" s="45"/>
      <c r="AH105" s="46"/>
      <c r="AI105" s="41" t="s">
        <v>5</v>
      </c>
      <c r="AJ105" s="42"/>
      <c r="AK105" s="42"/>
      <c r="AL105" s="42"/>
      <c r="AM105" s="43"/>
      <c r="AN105" s="41" t="s">
        <v>4</v>
      </c>
      <c r="AO105" s="42"/>
      <c r="AP105" s="42"/>
      <c r="AQ105" s="42"/>
      <c r="AR105" s="43"/>
      <c r="AS105" s="41" t="s">
        <v>3</v>
      </c>
      <c r="AT105" s="42"/>
      <c r="AU105" s="42"/>
      <c r="AV105" s="42"/>
      <c r="AW105" s="43"/>
      <c r="AX105" s="44" t="s">
        <v>116</v>
      </c>
      <c r="AY105" s="45"/>
      <c r="AZ105" s="45"/>
      <c r="BA105" s="46"/>
      <c r="BB105" s="41" t="s">
        <v>96</v>
      </c>
      <c r="BC105" s="42"/>
      <c r="BD105" s="42"/>
      <c r="BE105" s="42"/>
      <c r="BF105" s="43"/>
      <c r="BG105" s="41" t="s">
        <v>4</v>
      </c>
      <c r="BH105" s="42"/>
      <c r="BI105" s="42"/>
      <c r="BJ105" s="42"/>
      <c r="BK105" s="43"/>
      <c r="BL105" s="55" t="s">
        <v>3</v>
      </c>
      <c r="BM105" s="55"/>
      <c r="BN105" s="55"/>
      <c r="BO105" s="55"/>
      <c r="BP105" s="55"/>
      <c r="BQ105" s="97" t="s">
        <v>116</v>
      </c>
      <c r="BR105" s="97"/>
      <c r="BS105" s="97"/>
      <c r="BT105" s="97"/>
      <c r="BU105" s="41" t="s">
        <v>97</v>
      </c>
      <c r="BV105" s="42"/>
      <c r="BW105" s="42"/>
      <c r="BX105" s="42"/>
      <c r="BY105" s="43"/>
    </row>
    <row r="106" spans="1:79" ht="15" customHeight="1" x14ac:dyDescent="0.2">
      <c r="A106" s="41">
        <v>1</v>
      </c>
      <c r="B106" s="42"/>
      <c r="C106" s="42"/>
      <c r="D106" s="41">
        <v>2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3"/>
      <c r="U106" s="41">
        <v>3</v>
      </c>
      <c r="V106" s="42"/>
      <c r="W106" s="42"/>
      <c r="X106" s="42"/>
      <c r="Y106" s="43"/>
      <c r="Z106" s="41">
        <v>4</v>
      </c>
      <c r="AA106" s="42"/>
      <c r="AB106" s="42"/>
      <c r="AC106" s="42"/>
      <c r="AD106" s="43"/>
      <c r="AE106" s="41">
        <v>5</v>
      </c>
      <c r="AF106" s="42"/>
      <c r="AG106" s="42"/>
      <c r="AH106" s="43"/>
      <c r="AI106" s="41">
        <v>6</v>
      </c>
      <c r="AJ106" s="42"/>
      <c r="AK106" s="42"/>
      <c r="AL106" s="42"/>
      <c r="AM106" s="43"/>
      <c r="AN106" s="41">
        <v>7</v>
      </c>
      <c r="AO106" s="42"/>
      <c r="AP106" s="42"/>
      <c r="AQ106" s="42"/>
      <c r="AR106" s="43"/>
      <c r="AS106" s="41">
        <v>8</v>
      </c>
      <c r="AT106" s="42"/>
      <c r="AU106" s="42"/>
      <c r="AV106" s="42"/>
      <c r="AW106" s="43"/>
      <c r="AX106" s="55">
        <v>9</v>
      </c>
      <c r="AY106" s="55"/>
      <c r="AZ106" s="55"/>
      <c r="BA106" s="55"/>
      <c r="BB106" s="41">
        <v>10</v>
      </c>
      <c r="BC106" s="42"/>
      <c r="BD106" s="42"/>
      <c r="BE106" s="42"/>
      <c r="BF106" s="43"/>
      <c r="BG106" s="41">
        <v>11</v>
      </c>
      <c r="BH106" s="42"/>
      <c r="BI106" s="42"/>
      <c r="BJ106" s="42"/>
      <c r="BK106" s="43"/>
      <c r="BL106" s="55">
        <v>12</v>
      </c>
      <c r="BM106" s="55"/>
      <c r="BN106" s="55"/>
      <c r="BO106" s="55"/>
      <c r="BP106" s="55"/>
      <c r="BQ106" s="41">
        <v>13</v>
      </c>
      <c r="BR106" s="42"/>
      <c r="BS106" s="42"/>
      <c r="BT106" s="43"/>
      <c r="BU106" s="41">
        <v>14</v>
      </c>
      <c r="BV106" s="42"/>
      <c r="BW106" s="42"/>
      <c r="BX106" s="42"/>
      <c r="BY106" s="43"/>
    </row>
    <row r="107" spans="1:79" s="1" customFormat="1" ht="14.25" hidden="1" customHeight="1" x14ac:dyDescent="0.2">
      <c r="A107" s="72" t="s">
        <v>69</v>
      </c>
      <c r="B107" s="73"/>
      <c r="C107" s="73"/>
      <c r="D107" s="72" t="s">
        <v>57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4"/>
      <c r="U107" s="79" t="s">
        <v>65</v>
      </c>
      <c r="V107" s="79"/>
      <c r="W107" s="79"/>
      <c r="X107" s="79"/>
      <c r="Y107" s="79"/>
      <c r="Z107" s="79" t="s">
        <v>66</v>
      </c>
      <c r="AA107" s="79"/>
      <c r="AB107" s="79"/>
      <c r="AC107" s="79"/>
      <c r="AD107" s="79"/>
      <c r="AE107" s="79" t="s">
        <v>91</v>
      </c>
      <c r="AF107" s="79"/>
      <c r="AG107" s="79"/>
      <c r="AH107" s="79"/>
      <c r="AI107" s="87" t="s">
        <v>170</v>
      </c>
      <c r="AJ107" s="87"/>
      <c r="AK107" s="87"/>
      <c r="AL107" s="87"/>
      <c r="AM107" s="87"/>
      <c r="AN107" s="79" t="s">
        <v>67</v>
      </c>
      <c r="AO107" s="79"/>
      <c r="AP107" s="79"/>
      <c r="AQ107" s="79"/>
      <c r="AR107" s="79"/>
      <c r="AS107" s="79" t="s">
        <v>68</v>
      </c>
      <c r="AT107" s="79"/>
      <c r="AU107" s="79"/>
      <c r="AV107" s="79"/>
      <c r="AW107" s="79"/>
      <c r="AX107" s="79" t="s">
        <v>92</v>
      </c>
      <c r="AY107" s="79"/>
      <c r="AZ107" s="79"/>
      <c r="BA107" s="79"/>
      <c r="BB107" s="87" t="s">
        <v>170</v>
      </c>
      <c r="BC107" s="87"/>
      <c r="BD107" s="87"/>
      <c r="BE107" s="87"/>
      <c r="BF107" s="87"/>
      <c r="BG107" s="79" t="s">
        <v>58</v>
      </c>
      <c r="BH107" s="79"/>
      <c r="BI107" s="79"/>
      <c r="BJ107" s="79"/>
      <c r="BK107" s="79"/>
      <c r="BL107" s="79" t="s">
        <v>59</v>
      </c>
      <c r="BM107" s="79"/>
      <c r="BN107" s="79"/>
      <c r="BO107" s="79"/>
      <c r="BP107" s="79"/>
      <c r="BQ107" s="79" t="s">
        <v>93</v>
      </c>
      <c r="BR107" s="79"/>
      <c r="BS107" s="79"/>
      <c r="BT107" s="79"/>
      <c r="BU107" s="87" t="s">
        <v>170</v>
      </c>
      <c r="BV107" s="87"/>
      <c r="BW107" s="87"/>
      <c r="BX107" s="87"/>
      <c r="BY107" s="87"/>
      <c r="CA107" t="s">
        <v>33</v>
      </c>
    </row>
    <row r="108" spans="1:79" s="25" customFormat="1" ht="25.5" customHeight="1" x14ac:dyDescent="0.2">
      <c r="A108" s="59">
        <v>1</v>
      </c>
      <c r="B108" s="60"/>
      <c r="C108" s="60"/>
      <c r="D108" s="62" t="s">
        <v>186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66">
        <v>726358.85</v>
      </c>
      <c r="V108" s="67"/>
      <c r="W108" s="67"/>
      <c r="X108" s="67"/>
      <c r="Y108" s="68"/>
      <c r="Z108" s="66">
        <v>0</v>
      </c>
      <c r="AA108" s="67"/>
      <c r="AB108" s="67"/>
      <c r="AC108" s="67"/>
      <c r="AD108" s="68"/>
      <c r="AE108" s="66">
        <v>0</v>
      </c>
      <c r="AF108" s="67"/>
      <c r="AG108" s="67"/>
      <c r="AH108" s="68"/>
      <c r="AI108" s="66">
        <f>IF(ISNUMBER(U108),U108,0)+IF(ISNUMBER(Z108),Z108,0)</f>
        <v>726358.85</v>
      </c>
      <c r="AJ108" s="67"/>
      <c r="AK108" s="67"/>
      <c r="AL108" s="67"/>
      <c r="AM108" s="68"/>
      <c r="AN108" s="69">
        <v>1086714</v>
      </c>
      <c r="AO108" s="70"/>
      <c r="AP108" s="70"/>
      <c r="AQ108" s="70"/>
      <c r="AR108" s="71"/>
      <c r="AS108" s="69">
        <v>0</v>
      </c>
      <c r="AT108" s="70"/>
      <c r="AU108" s="70"/>
      <c r="AV108" s="70"/>
      <c r="AW108" s="71"/>
      <c r="AX108" s="69">
        <v>0</v>
      </c>
      <c r="AY108" s="70"/>
      <c r="AZ108" s="70"/>
      <c r="BA108" s="71"/>
      <c r="BB108" s="69">
        <f>IF(ISNUMBER(AN108),AN108,0)+IF(ISNUMBER(AS108),AS108,0)</f>
        <v>1086714</v>
      </c>
      <c r="BC108" s="70"/>
      <c r="BD108" s="70"/>
      <c r="BE108" s="70"/>
      <c r="BF108" s="71"/>
      <c r="BG108" s="69">
        <v>973389</v>
      </c>
      <c r="BH108" s="70"/>
      <c r="BI108" s="70"/>
      <c r="BJ108" s="70"/>
      <c r="BK108" s="71"/>
      <c r="BL108" s="69">
        <v>0</v>
      </c>
      <c r="BM108" s="70"/>
      <c r="BN108" s="70"/>
      <c r="BO108" s="70"/>
      <c r="BP108" s="71"/>
      <c r="BQ108" s="69">
        <v>0</v>
      </c>
      <c r="BR108" s="70"/>
      <c r="BS108" s="70"/>
      <c r="BT108" s="71"/>
      <c r="BU108" s="69">
        <f>IF(ISNUMBER(BG108),BG108,0)+IF(ISNUMBER(BL108),BL108,0)</f>
        <v>973389</v>
      </c>
      <c r="BV108" s="70"/>
      <c r="BW108" s="70"/>
      <c r="BX108" s="70"/>
      <c r="BY108" s="71"/>
      <c r="CA108" s="25" t="s">
        <v>34</v>
      </c>
    </row>
    <row r="109" spans="1:79" s="25" customFormat="1" ht="25.5" customHeight="1" x14ac:dyDescent="0.2">
      <c r="A109" s="59">
        <v>2</v>
      </c>
      <c r="B109" s="60"/>
      <c r="C109" s="60"/>
      <c r="D109" s="62" t="s">
        <v>187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66">
        <v>622340.97</v>
      </c>
      <c r="V109" s="67"/>
      <c r="W109" s="67"/>
      <c r="X109" s="67"/>
      <c r="Y109" s="68"/>
      <c r="Z109" s="66">
        <v>0</v>
      </c>
      <c r="AA109" s="67"/>
      <c r="AB109" s="67"/>
      <c r="AC109" s="67"/>
      <c r="AD109" s="68"/>
      <c r="AE109" s="66">
        <v>0</v>
      </c>
      <c r="AF109" s="67"/>
      <c r="AG109" s="67"/>
      <c r="AH109" s="68"/>
      <c r="AI109" s="66">
        <f>IF(ISNUMBER(U109),U109,0)+IF(ISNUMBER(Z109),Z109,0)</f>
        <v>622340.97</v>
      </c>
      <c r="AJ109" s="67"/>
      <c r="AK109" s="67"/>
      <c r="AL109" s="67"/>
      <c r="AM109" s="68"/>
      <c r="AN109" s="69">
        <v>794656</v>
      </c>
      <c r="AO109" s="70"/>
      <c r="AP109" s="70"/>
      <c r="AQ109" s="70"/>
      <c r="AR109" s="71"/>
      <c r="AS109" s="69">
        <v>0</v>
      </c>
      <c r="AT109" s="70"/>
      <c r="AU109" s="70"/>
      <c r="AV109" s="70"/>
      <c r="AW109" s="71"/>
      <c r="AX109" s="69">
        <v>0</v>
      </c>
      <c r="AY109" s="70"/>
      <c r="AZ109" s="70"/>
      <c r="BA109" s="71"/>
      <c r="BB109" s="69">
        <f>IF(ISNUMBER(AN109),AN109,0)+IF(ISNUMBER(AS109),AS109,0)</f>
        <v>794656</v>
      </c>
      <c r="BC109" s="70"/>
      <c r="BD109" s="70"/>
      <c r="BE109" s="70"/>
      <c r="BF109" s="71"/>
      <c r="BG109" s="69">
        <v>748170</v>
      </c>
      <c r="BH109" s="70"/>
      <c r="BI109" s="70"/>
      <c r="BJ109" s="70"/>
      <c r="BK109" s="71"/>
      <c r="BL109" s="69">
        <v>0</v>
      </c>
      <c r="BM109" s="70"/>
      <c r="BN109" s="70"/>
      <c r="BO109" s="70"/>
      <c r="BP109" s="71"/>
      <c r="BQ109" s="69">
        <v>0</v>
      </c>
      <c r="BR109" s="70"/>
      <c r="BS109" s="70"/>
      <c r="BT109" s="71"/>
      <c r="BU109" s="69">
        <f>IF(ISNUMBER(BG109),BG109,0)+IF(ISNUMBER(BL109),BL109,0)</f>
        <v>748170</v>
      </c>
      <c r="BV109" s="70"/>
      <c r="BW109" s="70"/>
      <c r="BX109" s="70"/>
      <c r="BY109" s="71"/>
    </row>
    <row r="110" spans="1:79" s="25" customFormat="1" ht="38.25" customHeight="1" x14ac:dyDescent="0.2">
      <c r="A110" s="59">
        <v>3</v>
      </c>
      <c r="B110" s="60"/>
      <c r="C110" s="60"/>
      <c r="D110" s="62" t="s">
        <v>188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4"/>
      <c r="U110" s="66">
        <v>336808.65</v>
      </c>
      <c r="V110" s="67"/>
      <c r="W110" s="67"/>
      <c r="X110" s="67"/>
      <c r="Y110" s="68"/>
      <c r="Z110" s="66">
        <v>0</v>
      </c>
      <c r="AA110" s="67"/>
      <c r="AB110" s="67"/>
      <c r="AC110" s="67"/>
      <c r="AD110" s="68"/>
      <c r="AE110" s="66">
        <v>0</v>
      </c>
      <c r="AF110" s="67"/>
      <c r="AG110" s="67"/>
      <c r="AH110" s="68"/>
      <c r="AI110" s="66">
        <f>IF(ISNUMBER(U110),U110,0)+IF(ISNUMBER(Z110),Z110,0)</f>
        <v>336808.65</v>
      </c>
      <c r="AJ110" s="67"/>
      <c r="AK110" s="67"/>
      <c r="AL110" s="67"/>
      <c r="AM110" s="68"/>
      <c r="AN110" s="69">
        <v>242786</v>
      </c>
      <c r="AO110" s="70"/>
      <c r="AP110" s="70"/>
      <c r="AQ110" s="70"/>
      <c r="AR110" s="71"/>
      <c r="AS110" s="69">
        <v>0</v>
      </c>
      <c r="AT110" s="70"/>
      <c r="AU110" s="70"/>
      <c r="AV110" s="70"/>
      <c r="AW110" s="71"/>
      <c r="AX110" s="69">
        <v>0</v>
      </c>
      <c r="AY110" s="70"/>
      <c r="AZ110" s="70"/>
      <c r="BA110" s="71"/>
      <c r="BB110" s="69">
        <f>IF(ISNUMBER(AN110),AN110,0)+IF(ISNUMBER(AS110),AS110,0)</f>
        <v>242786</v>
      </c>
      <c r="BC110" s="70"/>
      <c r="BD110" s="70"/>
      <c r="BE110" s="70"/>
      <c r="BF110" s="71"/>
      <c r="BG110" s="69">
        <v>0</v>
      </c>
      <c r="BH110" s="70"/>
      <c r="BI110" s="70"/>
      <c r="BJ110" s="70"/>
      <c r="BK110" s="71"/>
      <c r="BL110" s="69">
        <v>0</v>
      </c>
      <c r="BM110" s="70"/>
      <c r="BN110" s="70"/>
      <c r="BO110" s="70"/>
      <c r="BP110" s="71"/>
      <c r="BQ110" s="69">
        <v>0</v>
      </c>
      <c r="BR110" s="70"/>
      <c r="BS110" s="70"/>
      <c r="BT110" s="71"/>
      <c r="BU110" s="69">
        <f>IF(ISNUMBER(BG110),BG110,0)+IF(ISNUMBER(BL110),BL110,0)</f>
        <v>0</v>
      </c>
      <c r="BV110" s="70"/>
      <c r="BW110" s="70"/>
      <c r="BX110" s="70"/>
      <c r="BY110" s="71"/>
    </row>
    <row r="111" spans="1:79" s="25" customFormat="1" ht="25.5" customHeight="1" x14ac:dyDescent="0.2">
      <c r="A111" s="59">
        <v>4</v>
      </c>
      <c r="B111" s="60"/>
      <c r="C111" s="60"/>
      <c r="D111" s="62" t="s">
        <v>189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  <c r="U111" s="66">
        <v>0</v>
      </c>
      <c r="V111" s="67"/>
      <c r="W111" s="67"/>
      <c r="X111" s="67"/>
      <c r="Y111" s="68"/>
      <c r="Z111" s="66">
        <v>0</v>
      </c>
      <c r="AA111" s="67"/>
      <c r="AB111" s="67"/>
      <c r="AC111" s="67"/>
      <c r="AD111" s="68"/>
      <c r="AE111" s="66">
        <v>0</v>
      </c>
      <c r="AF111" s="67"/>
      <c r="AG111" s="67"/>
      <c r="AH111" s="68"/>
      <c r="AI111" s="66">
        <f>IF(ISNUMBER(U111),U111,0)+IF(ISNUMBER(Z111),Z111,0)</f>
        <v>0</v>
      </c>
      <c r="AJ111" s="67"/>
      <c r="AK111" s="67"/>
      <c r="AL111" s="67"/>
      <c r="AM111" s="68"/>
      <c r="AN111" s="69">
        <v>5000</v>
      </c>
      <c r="AO111" s="70"/>
      <c r="AP111" s="70"/>
      <c r="AQ111" s="70"/>
      <c r="AR111" s="71"/>
      <c r="AS111" s="69">
        <v>0</v>
      </c>
      <c r="AT111" s="70"/>
      <c r="AU111" s="70"/>
      <c r="AV111" s="70"/>
      <c r="AW111" s="71"/>
      <c r="AX111" s="69">
        <v>0</v>
      </c>
      <c r="AY111" s="70"/>
      <c r="AZ111" s="70"/>
      <c r="BA111" s="71"/>
      <c r="BB111" s="69">
        <f>IF(ISNUMBER(AN111),AN111,0)+IF(ISNUMBER(AS111),AS111,0)</f>
        <v>5000</v>
      </c>
      <c r="BC111" s="70"/>
      <c r="BD111" s="70"/>
      <c r="BE111" s="70"/>
      <c r="BF111" s="71"/>
      <c r="BG111" s="69">
        <v>0</v>
      </c>
      <c r="BH111" s="70"/>
      <c r="BI111" s="70"/>
      <c r="BJ111" s="70"/>
      <c r="BK111" s="71"/>
      <c r="BL111" s="69">
        <v>0</v>
      </c>
      <c r="BM111" s="70"/>
      <c r="BN111" s="70"/>
      <c r="BO111" s="70"/>
      <c r="BP111" s="71"/>
      <c r="BQ111" s="69">
        <v>0</v>
      </c>
      <c r="BR111" s="70"/>
      <c r="BS111" s="70"/>
      <c r="BT111" s="71"/>
      <c r="BU111" s="69">
        <f>IF(ISNUMBER(BG111),BG111,0)+IF(ISNUMBER(BL111),BL111,0)</f>
        <v>0</v>
      </c>
      <c r="BV111" s="70"/>
      <c r="BW111" s="70"/>
      <c r="BX111" s="70"/>
      <c r="BY111" s="71"/>
    </row>
    <row r="112" spans="1:79" s="6" customFormat="1" ht="12.75" customHeight="1" x14ac:dyDescent="0.2">
      <c r="A112" s="91"/>
      <c r="B112" s="92"/>
      <c r="C112" s="92"/>
      <c r="D112" s="115" t="s">
        <v>147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7"/>
      <c r="U112" s="139">
        <v>1685508.4699999997</v>
      </c>
      <c r="V112" s="140"/>
      <c r="W112" s="140"/>
      <c r="X112" s="140"/>
      <c r="Y112" s="141"/>
      <c r="Z112" s="139">
        <v>0</v>
      </c>
      <c r="AA112" s="140"/>
      <c r="AB112" s="140"/>
      <c r="AC112" s="140"/>
      <c r="AD112" s="141"/>
      <c r="AE112" s="139">
        <v>0</v>
      </c>
      <c r="AF112" s="140"/>
      <c r="AG112" s="140"/>
      <c r="AH112" s="141"/>
      <c r="AI112" s="139">
        <f>IF(ISNUMBER(U112),U112,0)+IF(ISNUMBER(Z112),Z112,0)</f>
        <v>1685508.4699999997</v>
      </c>
      <c r="AJ112" s="140"/>
      <c r="AK112" s="140"/>
      <c r="AL112" s="140"/>
      <c r="AM112" s="141"/>
      <c r="AN112" s="88">
        <v>2129156</v>
      </c>
      <c r="AO112" s="89"/>
      <c r="AP112" s="89"/>
      <c r="AQ112" s="89"/>
      <c r="AR112" s="90"/>
      <c r="AS112" s="88">
        <v>0</v>
      </c>
      <c r="AT112" s="89"/>
      <c r="AU112" s="89"/>
      <c r="AV112" s="89"/>
      <c r="AW112" s="90"/>
      <c r="AX112" s="88">
        <v>0</v>
      </c>
      <c r="AY112" s="89"/>
      <c r="AZ112" s="89"/>
      <c r="BA112" s="90"/>
      <c r="BB112" s="88">
        <f>IF(ISNUMBER(AN112),AN112,0)+IF(ISNUMBER(AS112),AS112,0)</f>
        <v>2129156</v>
      </c>
      <c r="BC112" s="89"/>
      <c r="BD112" s="89"/>
      <c r="BE112" s="89"/>
      <c r="BF112" s="90"/>
      <c r="BG112" s="88">
        <v>1721559</v>
      </c>
      <c r="BH112" s="89"/>
      <c r="BI112" s="89"/>
      <c r="BJ112" s="89"/>
      <c r="BK112" s="90"/>
      <c r="BL112" s="88">
        <v>0</v>
      </c>
      <c r="BM112" s="89"/>
      <c r="BN112" s="89"/>
      <c r="BO112" s="89"/>
      <c r="BP112" s="90"/>
      <c r="BQ112" s="88">
        <v>0</v>
      </c>
      <c r="BR112" s="89"/>
      <c r="BS112" s="89"/>
      <c r="BT112" s="90"/>
      <c r="BU112" s="88">
        <f>IF(ISNUMBER(BG112),BG112,0)+IF(ISNUMBER(BL112),BL112,0)</f>
        <v>1721559</v>
      </c>
      <c r="BV112" s="89"/>
      <c r="BW112" s="89"/>
      <c r="BX112" s="89"/>
      <c r="BY112" s="90"/>
    </row>
    <row r="114" spans="1:79" ht="14.25" customHeight="1" x14ac:dyDescent="0.2">
      <c r="A114" s="34" t="s">
        <v>268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79" ht="15" customHeight="1" x14ac:dyDescent="0.2">
      <c r="A115" s="102" t="s">
        <v>238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</row>
    <row r="116" spans="1:79" ht="23.1" customHeight="1" x14ac:dyDescent="0.2">
      <c r="A116" s="49" t="s">
        <v>6</v>
      </c>
      <c r="B116" s="50"/>
      <c r="C116" s="50"/>
      <c r="D116" s="49" t="s">
        <v>121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1"/>
      <c r="U116" s="55" t="s">
        <v>260</v>
      </c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 t="s">
        <v>265</v>
      </c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</row>
    <row r="117" spans="1:79" ht="54" customHeight="1" x14ac:dyDescent="0.2">
      <c r="A117" s="52"/>
      <c r="B117" s="53"/>
      <c r="C117" s="53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4"/>
      <c r="U117" s="41" t="s">
        <v>4</v>
      </c>
      <c r="V117" s="42"/>
      <c r="W117" s="42"/>
      <c r="X117" s="42"/>
      <c r="Y117" s="43"/>
      <c r="Z117" s="41" t="s">
        <v>3</v>
      </c>
      <c r="AA117" s="42"/>
      <c r="AB117" s="42"/>
      <c r="AC117" s="42"/>
      <c r="AD117" s="43"/>
      <c r="AE117" s="44" t="s">
        <v>116</v>
      </c>
      <c r="AF117" s="45"/>
      <c r="AG117" s="45"/>
      <c r="AH117" s="45"/>
      <c r="AI117" s="46"/>
      <c r="AJ117" s="41" t="s">
        <v>5</v>
      </c>
      <c r="AK117" s="42"/>
      <c r="AL117" s="42"/>
      <c r="AM117" s="42"/>
      <c r="AN117" s="43"/>
      <c r="AO117" s="41" t="s">
        <v>4</v>
      </c>
      <c r="AP117" s="42"/>
      <c r="AQ117" s="42"/>
      <c r="AR117" s="42"/>
      <c r="AS117" s="43"/>
      <c r="AT117" s="41" t="s">
        <v>3</v>
      </c>
      <c r="AU117" s="42"/>
      <c r="AV117" s="42"/>
      <c r="AW117" s="42"/>
      <c r="AX117" s="43"/>
      <c r="AY117" s="44" t="s">
        <v>116</v>
      </c>
      <c r="AZ117" s="45"/>
      <c r="BA117" s="45"/>
      <c r="BB117" s="45"/>
      <c r="BC117" s="46"/>
      <c r="BD117" s="55" t="s">
        <v>96</v>
      </c>
      <c r="BE117" s="55"/>
      <c r="BF117" s="55"/>
      <c r="BG117" s="55"/>
      <c r="BH117" s="55"/>
    </row>
    <row r="118" spans="1:79" ht="15" customHeight="1" x14ac:dyDescent="0.2">
      <c r="A118" s="41" t="s">
        <v>169</v>
      </c>
      <c r="B118" s="42"/>
      <c r="C118" s="42"/>
      <c r="D118" s="41">
        <v>2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3"/>
      <c r="U118" s="41">
        <v>3</v>
      </c>
      <c r="V118" s="42"/>
      <c r="W118" s="42"/>
      <c r="X118" s="42"/>
      <c r="Y118" s="43"/>
      <c r="Z118" s="41">
        <v>4</v>
      </c>
      <c r="AA118" s="42"/>
      <c r="AB118" s="42"/>
      <c r="AC118" s="42"/>
      <c r="AD118" s="43"/>
      <c r="AE118" s="41">
        <v>5</v>
      </c>
      <c r="AF118" s="42"/>
      <c r="AG118" s="42"/>
      <c r="AH118" s="42"/>
      <c r="AI118" s="43"/>
      <c r="AJ118" s="41">
        <v>6</v>
      </c>
      <c r="AK118" s="42"/>
      <c r="AL118" s="42"/>
      <c r="AM118" s="42"/>
      <c r="AN118" s="43"/>
      <c r="AO118" s="41">
        <v>7</v>
      </c>
      <c r="AP118" s="42"/>
      <c r="AQ118" s="42"/>
      <c r="AR118" s="42"/>
      <c r="AS118" s="43"/>
      <c r="AT118" s="41">
        <v>8</v>
      </c>
      <c r="AU118" s="42"/>
      <c r="AV118" s="42"/>
      <c r="AW118" s="42"/>
      <c r="AX118" s="43"/>
      <c r="AY118" s="41">
        <v>9</v>
      </c>
      <c r="AZ118" s="42"/>
      <c r="BA118" s="42"/>
      <c r="BB118" s="42"/>
      <c r="BC118" s="43"/>
      <c r="BD118" s="41">
        <v>10</v>
      </c>
      <c r="BE118" s="42"/>
      <c r="BF118" s="42"/>
      <c r="BG118" s="42"/>
      <c r="BH118" s="43"/>
    </row>
    <row r="119" spans="1:79" s="1" customFormat="1" ht="12.75" hidden="1" customHeight="1" x14ac:dyDescent="0.2">
      <c r="A119" s="72" t="s">
        <v>69</v>
      </c>
      <c r="B119" s="73"/>
      <c r="C119" s="73"/>
      <c r="D119" s="72" t="s">
        <v>57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4"/>
      <c r="U119" s="72" t="s">
        <v>60</v>
      </c>
      <c r="V119" s="73"/>
      <c r="W119" s="73"/>
      <c r="X119" s="73"/>
      <c r="Y119" s="74"/>
      <c r="Z119" s="72" t="s">
        <v>61</v>
      </c>
      <c r="AA119" s="73"/>
      <c r="AB119" s="73"/>
      <c r="AC119" s="73"/>
      <c r="AD119" s="74"/>
      <c r="AE119" s="72" t="s">
        <v>94</v>
      </c>
      <c r="AF119" s="73"/>
      <c r="AG119" s="73"/>
      <c r="AH119" s="73"/>
      <c r="AI119" s="74"/>
      <c r="AJ119" s="56" t="s">
        <v>171</v>
      </c>
      <c r="AK119" s="57"/>
      <c r="AL119" s="57"/>
      <c r="AM119" s="57"/>
      <c r="AN119" s="58"/>
      <c r="AO119" s="72" t="s">
        <v>62</v>
      </c>
      <c r="AP119" s="73"/>
      <c r="AQ119" s="73"/>
      <c r="AR119" s="73"/>
      <c r="AS119" s="74"/>
      <c r="AT119" s="72" t="s">
        <v>63</v>
      </c>
      <c r="AU119" s="73"/>
      <c r="AV119" s="73"/>
      <c r="AW119" s="73"/>
      <c r="AX119" s="74"/>
      <c r="AY119" s="72" t="s">
        <v>95</v>
      </c>
      <c r="AZ119" s="73"/>
      <c r="BA119" s="73"/>
      <c r="BB119" s="73"/>
      <c r="BC119" s="74"/>
      <c r="BD119" s="87" t="s">
        <v>171</v>
      </c>
      <c r="BE119" s="87"/>
      <c r="BF119" s="87"/>
      <c r="BG119" s="87"/>
      <c r="BH119" s="87"/>
      <c r="CA119" s="1" t="s">
        <v>35</v>
      </c>
    </row>
    <row r="120" spans="1:79" s="25" customFormat="1" ht="25.5" customHeight="1" x14ac:dyDescent="0.2">
      <c r="A120" s="59">
        <v>1</v>
      </c>
      <c r="B120" s="60"/>
      <c r="C120" s="60"/>
      <c r="D120" s="62" t="s">
        <v>186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69">
        <v>1054268</v>
      </c>
      <c r="V120" s="70"/>
      <c r="W120" s="70"/>
      <c r="X120" s="70"/>
      <c r="Y120" s="71"/>
      <c r="Z120" s="69">
        <v>0</v>
      </c>
      <c r="AA120" s="70"/>
      <c r="AB120" s="70"/>
      <c r="AC120" s="70"/>
      <c r="AD120" s="71"/>
      <c r="AE120" s="80">
        <v>0</v>
      </c>
      <c r="AF120" s="80"/>
      <c r="AG120" s="80"/>
      <c r="AH120" s="80"/>
      <c r="AI120" s="80"/>
      <c r="AJ120" s="103">
        <f>IF(ISNUMBER(U120),U120,0)+IF(ISNUMBER(Z120),Z120,0)</f>
        <v>1054268</v>
      </c>
      <c r="AK120" s="103"/>
      <c r="AL120" s="103"/>
      <c r="AM120" s="103"/>
      <c r="AN120" s="103"/>
      <c r="AO120" s="80">
        <v>1152701</v>
      </c>
      <c r="AP120" s="80"/>
      <c r="AQ120" s="80"/>
      <c r="AR120" s="80"/>
      <c r="AS120" s="80"/>
      <c r="AT120" s="103">
        <v>0</v>
      </c>
      <c r="AU120" s="103"/>
      <c r="AV120" s="103"/>
      <c r="AW120" s="103"/>
      <c r="AX120" s="103"/>
      <c r="AY120" s="80">
        <v>0</v>
      </c>
      <c r="AZ120" s="80"/>
      <c r="BA120" s="80"/>
      <c r="BB120" s="80"/>
      <c r="BC120" s="80"/>
      <c r="BD120" s="103">
        <f>IF(ISNUMBER(AO120),AO120,0)+IF(ISNUMBER(AT120),AT120,0)</f>
        <v>1152701</v>
      </c>
      <c r="BE120" s="103"/>
      <c r="BF120" s="103"/>
      <c r="BG120" s="103"/>
      <c r="BH120" s="103"/>
      <c r="CA120" s="25" t="s">
        <v>36</v>
      </c>
    </row>
    <row r="121" spans="1:79" s="25" customFormat="1" ht="25.5" customHeight="1" x14ac:dyDescent="0.2">
      <c r="A121" s="59">
        <v>2</v>
      </c>
      <c r="B121" s="60"/>
      <c r="C121" s="60"/>
      <c r="D121" s="62" t="s">
        <v>187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69">
        <v>778471</v>
      </c>
      <c r="V121" s="70"/>
      <c r="W121" s="70"/>
      <c r="X121" s="70"/>
      <c r="Y121" s="71"/>
      <c r="Z121" s="69">
        <v>0</v>
      </c>
      <c r="AA121" s="70"/>
      <c r="AB121" s="70"/>
      <c r="AC121" s="70"/>
      <c r="AD121" s="71"/>
      <c r="AE121" s="80">
        <v>0</v>
      </c>
      <c r="AF121" s="80"/>
      <c r="AG121" s="80"/>
      <c r="AH121" s="80"/>
      <c r="AI121" s="80"/>
      <c r="AJ121" s="103">
        <f>IF(ISNUMBER(U121),U121,0)+IF(ISNUMBER(Z121),Z121,0)</f>
        <v>778471</v>
      </c>
      <c r="AK121" s="103"/>
      <c r="AL121" s="103"/>
      <c r="AM121" s="103"/>
      <c r="AN121" s="103"/>
      <c r="AO121" s="80">
        <v>858363</v>
      </c>
      <c r="AP121" s="80"/>
      <c r="AQ121" s="80"/>
      <c r="AR121" s="80"/>
      <c r="AS121" s="80"/>
      <c r="AT121" s="103">
        <v>0</v>
      </c>
      <c r="AU121" s="103"/>
      <c r="AV121" s="103"/>
      <c r="AW121" s="103"/>
      <c r="AX121" s="103"/>
      <c r="AY121" s="80">
        <v>0</v>
      </c>
      <c r="AZ121" s="80"/>
      <c r="BA121" s="80"/>
      <c r="BB121" s="80"/>
      <c r="BC121" s="80"/>
      <c r="BD121" s="103">
        <f>IF(ISNUMBER(AO121),AO121,0)+IF(ISNUMBER(AT121),AT121,0)</f>
        <v>858363</v>
      </c>
      <c r="BE121" s="103"/>
      <c r="BF121" s="103"/>
      <c r="BG121" s="103"/>
      <c r="BH121" s="103"/>
    </row>
    <row r="122" spans="1:79" s="25" customFormat="1" ht="38.25" customHeight="1" x14ac:dyDescent="0.2">
      <c r="A122" s="59">
        <v>3</v>
      </c>
      <c r="B122" s="60"/>
      <c r="C122" s="60"/>
      <c r="D122" s="62" t="s">
        <v>188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69">
        <v>0</v>
      </c>
      <c r="V122" s="70"/>
      <c r="W122" s="70"/>
      <c r="X122" s="70"/>
      <c r="Y122" s="71"/>
      <c r="Z122" s="69">
        <v>0</v>
      </c>
      <c r="AA122" s="70"/>
      <c r="AB122" s="70"/>
      <c r="AC122" s="70"/>
      <c r="AD122" s="71"/>
      <c r="AE122" s="80">
        <v>0</v>
      </c>
      <c r="AF122" s="80"/>
      <c r="AG122" s="80"/>
      <c r="AH122" s="80"/>
      <c r="AI122" s="80"/>
      <c r="AJ122" s="103">
        <f>IF(ISNUMBER(U122),U122,0)+IF(ISNUMBER(Z122),Z122,0)</f>
        <v>0</v>
      </c>
      <c r="AK122" s="103"/>
      <c r="AL122" s="103"/>
      <c r="AM122" s="103"/>
      <c r="AN122" s="103"/>
      <c r="AO122" s="80">
        <v>0</v>
      </c>
      <c r="AP122" s="80"/>
      <c r="AQ122" s="80"/>
      <c r="AR122" s="80"/>
      <c r="AS122" s="80"/>
      <c r="AT122" s="103">
        <v>0</v>
      </c>
      <c r="AU122" s="103"/>
      <c r="AV122" s="103"/>
      <c r="AW122" s="103"/>
      <c r="AX122" s="103"/>
      <c r="AY122" s="80">
        <v>0</v>
      </c>
      <c r="AZ122" s="80"/>
      <c r="BA122" s="80"/>
      <c r="BB122" s="80"/>
      <c r="BC122" s="80"/>
      <c r="BD122" s="103">
        <f>IF(ISNUMBER(AO122),AO122,0)+IF(ISNUMBER(AT122),AT122,0)</f>
        <v>0</v>
      </c>
      <c r="BE122" s="103"/>
      <c r="BF122" s="103"/>
      <c r="BG122" s="103"/>
      <c r="BH122" s="103"/>
    </row>
    <row r="123" spans="1:79" s="25" customFormat="1" ht="25.5" customHeight="1" x14ac:dyDescent="0.2">
      <c r="A123" s="59">
        <v>4</v>
      </c>
      <c r="B123" s="60"/>
      <c r="C123" s="60"/>
      <c r="D123" s="62" t="s">
        <v>189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69">
        <v>0</v>
      </c>
      <c r="V123" s="70"/>
      <c r="W123" s="70"/>
      <c r="X123" s="70"/>
      <c r="Y123" s="71"/>
      <c r="Z123" s="69">
        <v>0</v>
      </c>
      <c r="AA123" s="70"/>
      <c r="AB123" s="70"/>
      <c r="AC123" s="70"/>
      <c r="AD123" s="71"/>
      <c r="AE123" s="80">
        <v>0</v>
      </c>
      <c r="AF123" s="80"/>
      <c r="AG123" s="80"/>
      <c r="AH123" s="80"/>
      <c r="AI123" s="80"/>
      <c r="AJ123" s="103">
        <f>IF(ISNUMBER(U123),U123,0)+IF(ISNUMBER(Z123),Z123,0)</f>
        <v>0</v>
      </c>
      <c r="AK123" s="103"/>
      <c r="AL123" s="103"/>
      <c r="AM123" s="103"/>
      <c r="AN123" s="103"/>
      <c r="AO123" s="80">
        <v>0</v>
      </c>
      <c r="AP123" s="80"/>
      <c r="AQ123" s="80"/>
      <c r="AR123" s="80"/>
      <c r="AS123" s="80"/>
      <c r="AT123" s="103">
        <v>0</v>
      </c>
      <c r="AU123" s="103"/>
      <c r="AV123" s="103"/>
      <c r="AW123" s="103"/>
      <c r="AX123" s="103"/>
      <c r="AY123" s="80">
        <v>0</v>
      </c>
      <c r="AZ123" s="80"/>
      <c r="BA123" s="80"/>
      <c r="BB123" s="80"/>
      <c r="BC123" s="80"/>
      <c r="BD123" s="103">
        <f>IF(ISNUMBER(AO123),AO123,0)+IF(ISNUMBER(AT123),AT123,0)</f>
        <v>0</v>
      </c>
      <c r="BE123" s="103"/>
      <c r="BF123" s="103"/>
      <c r="BG123" s="103"/>
      <c r="BH123" s="103"/>
    </row>
    <row r="124" spans="1:79" s="6" customFormat="1" ht="12.75" customHeight="1" x14ac:dyDescent="0.2">
      <c r="A124" s="91"/>
      <c r="B124" s="92"/>
      <c r="C124" s="92"/>
      <c r="D124" s="115" t="s">
        <v>147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7"/>
      <c r="U124" s="88">
        <v>1832739</v>
      </c>
      <c r="V124" s="89"/>
      <c r="W124" s="89"/>
      <c r="X124" s="89"/>
      <c r="Y124" s="90"/>
      <c r="Z124" s="88">
        <v>0</v>
      </c>
      <c r="AA124" s="89"/>
      <c r="AB124" s="89"/>
      <c r="AC124" s="89"/>
      <c r="AD124" s="90"/>
      <c r="AE124" s="98">
        <v>0</v>
      </c>
      <c r="AF124" s="98"/>
      <c r="AG124" s="98"/>
      <c r="AH124" s="98"/>
      <c r="AI124" s="98"/>
      <c r="AJ124" s="122">
        <f>IF(ISNUMBER(U124),U124,0)+IF(ISNUMBER(Z124),Z124,0)</f>
        <v>1832739</v>
      </c>
      <c r="AK124" s="122"/>
      <c r="AL124" s="122"/>
      <c r="AM124" s="122"/>
      <c r="AN124" s="122"/>
      <c r="AO124" s="98">
        <v>2011064</v>
      </c>
      <c r="AP124" s="98"/>
      <c r="AQ124" s="98"/>
      <c r="AR124" s="98"/>
      <c r="AS124" s="98"/>
      <c r="AT124" s="122">
        <v>0</v>
      </c>
      <c r="AU124" s="122"/>
      <c r="AV124" s="122"/>
      <c r="AW124" s="122"/>
      <c r="AX124" s="122"/>
      <c r="AY124" s="98">
        <v>0</v>
      </c>
      <c r="AZ124" s="98"/>
      <c r="BA124" s="98"/>
      <c r="BB124" s="98"/>
      <c r="BC124" s="98"/>
      <c r="BD124" s="122">
        <f>IF(ISNUMBER(AO124),AO124,0)+IF(ISNUMBER(AT124),AT124,0)</f>
        <v>2011064</v>
      </c>
      <c r="BE124" s="122"/>
      <c r="BF124" s="122"/>
      <c r="BG124" s="122"/>
      <c r="BH124" s="122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34" t="s">
        <v>152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79" ht="14.25" customHeight="1" x14ac:dyDescent="0.2">
      <c r="A128" s="34" t="s">
        <v>254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79" ht="23.1" customHeight="1" x14ac:dyDescent="0.2">
      <c r="A129" s="49" t="s">
        <v>6</v>
      </c>
      <c r="B129" s="50"/>
      <c r="C129" s="50"/>
      <c r="D129" s="55" t="s">
        <v>9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 t="s">
        <v>8</v>
      </c>
      <c r="R129" s="55"/>
      <c r="S129" s="55"/>
      <c r="T129" s="55"/>
      <c r="U129" s="55"/>
      <c r="V129" s="55" t="s">
        <v>7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41" t="s">
        <v>239</v>
      </c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3"/>
      <c r="AU129" s="41" t="s">
        <v>242</v>
      </c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3"/>
      <c r="BJ129" s="41" t="s">
        <v>250</v>
      </c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3"/>
    </row>
    <row r="130" spans="1:79" ht="32.25" customHeight="1" x14ac:dyDescent="0.2">
      <c r="A130" s="52"/>
      <c r="B130" s="53"/>
      <c r="C130" s="53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 t="s">
        <v>4</v>
      </c>
      <c r="AG130" s="55"/>
      <c r="AH130" s="55"/>
      <c r="AI130" s="55"/>
      <c r="AJ130" s="55"/>
      <c r="AK130" s="55" t="s">
        <v>3</v>
      </c>
      <c r="AL130" s="55"/>
      <c r="AM130" s="55"/>
      <c r="AN130" s="55"/>
      <c r="AO130" s="55"/>
      <c r="AP130" s="55" t="s">
        <v>123</v>
      </c>
      <c r="AQ130" s="55"/>
      <c r="AR130" s="55"/>
      <c r="AS130" s="55"/>
      <c r="AT130" s="55"/>
      <c r="AU130" s="55" t="s">
        <v>4</v>
      </c>
      <c r="AV130" s="55"/>
      <c r="AW130" s="55"/>
      <c r="AX130" s="55"/>
      <c r="AY130" s="55"/>
      <c r="AZ130" s="55" t="s">
        <v>3</v>
      </c>
      <c r="BA130" s="55"/>
      <c r="BB130" s="55"/>
      <c r="BC130" s="55"/>
      <c r="BD130" s="55"/>
      <c r="BE130" s="55" t="s">
        <v>90</v>
      </c>
      <c r="BF130" s="55"/>
      <c r="BG130" s="55"/>
      <c r="BH130" s="55"/>
      <c r="BI130" s="55"/>
      <c r="BJ130" s="55" t="s">
        <v>4</v>
      </c>
      <c r="BK130" s="55"/>
      <c r="BL130" s="55"/>
      <c r="BM130" s="55"/>
      <c r="BN130" s="55"/>
      <c r="BO130" s="55" t="s">
        <v>3</v>
      </c>
      <c r="BP130" s="55"/>
      <c r="BQ130" s="55"/>
      <c r="BR130" s="55"/>
      <c r="BS130" s="55"/>
      <c r="BT130" s="55" t="s">
        <v>97</v>
      </c>
      <c r="BU130" s="55"/>
      <c r="BV130" s="55"/>
      <c r="BW130" s="55"/>
      <c r="BX130" s="55"/>
    </row>
    <row r="131" spans="1:79" ht="15" customHeight="1" x14ac:dyDescent="0.2">
      <c r="A131" s="41">
        <v>1</v>
      </c>
      <c r="B131" s="42"/>
      <c r="C131" s="42"/>
      <c r="D131" s="55">
        <v>2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>
        <v>3</v>
      </c>
      <c r="R131" s="55"/>
      <c r="S131" s="55"/>
      <c r="T131" s="55"/>
      <c r="U131" s="55"/>
      <c r="V131" s="55">
        <v>4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5">
        <v>5</v>
      </c>
      <c r="AG131" s="55"/>
      <c r="AH131" s="55"/>
      <c r="AI131" s="55"/>
      <c r="AJ131" s="55"/>
      <c r="AK131" s="55">
        <v>6</v>
      </c>
      <c r="AL131" s="55"/>
      <c r="AM131" s="55"/>
      <c r="AN131" s="55"/>
      <c r="AO131" s="55"/>
      <c r="AP131" s="55">
        <v>7</v>
      </c>
      <c r="AQ131" s="55"/>
      <c r="AR131" s="55"/>
      <c r="AS131" s="55"/>
      <c r="AT131" s="55"/>
      <c r="AU131" s="55">
        <v>8</v>
      </c>
      <c r="AV131" s="55"/>
      <c r="AW131" s="55"/>
      <c r="AX131" s="55"/>
      <c r="AY131" s="55"/>
      <c r="AZ131" s="55">
        <v>9</v>
      </c>
      <c r="BA131" s="55"/>
      <c r="BB131" s="55"/>
      <c r="BC131" s="55"/>
      <c r="BD131" s="55"/>
      <c r="BE131" s="55">
        <v>10</v>
      </c>
      <c r="BF131" s="55"/>
      <c r="BG131" s="55"/>
      <c r="BH131" s="55"/>
      <c r="BI131" s="55"/>
      <c r="BJ131" s="55">
        <v>11</v>
      </c>
      <c r="BK131" s="55"/>
      <c r="BL131" s="55"/>
      <c r="BM131" s="55"/>
      <c r="BN131" s="55"/>
      <c r="BO131" s="55">
        <v>12</v>
      </c>
      <c r="BP131" s="55"/>
      <c r="BQ131" s="55"/>
      <c r="BR131" s="55"/>
      <c r="BS131" s="55"/>
      <c r="BT131" s="55">
        <v>13</v>
      </c>
      <c r="BU131" s="55"/>
      <c r="BV131" s="55"/>
      <c r="BW131" s="55"/>
      <c r="BX131" s="55"/>
    </row>
    <row r="132" spans="1:79" ht="10.5" hidden="1" customHeight="1" x14ac:dyDescent="0.2">
      <c r="A132" s="72" t="s">
        <v>154</v>
      </c>
      <c r="B132" s="73"/>
      <c r="C132" s="73"/>
      <c r="D132" s="55" t="s">
        <v>57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 t="s">
        <v>70</v>
      </c>
      <c r="R132" s="55"/>
      <c r="S132" s="55"/>
      <c r="T132" s="55"/>
      <c r="U132" s="55"/>
      <c r="V132" s="55" t="s">
        <v>71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79" t="s">
        <v>111</v>
      </c>
      <c r="AG132" s="79"/>
      <c r="AH132" s="79"/>
      <c r="AI132" s="79"/>
      <c r="AJ132" s="79"/>
      <c r="AK132" s="104" t="s">
        <v>112</v>
      </c>
      <c r="AL132" s="104"/>
      <c r="AM132" s="104"/>
      <c r="AN132" s="104"/>
      <c r="AO132" s="104"/>
      <c r="AP132" s="87" t="s">
        <v>191</v>
      </c>
      <c r="AQ132" s="87"/>
      <c r="AR132" s="87"/>
      <c r="AS132" s="87"/>
      <c r="AT132" s="87"/>
      <c r="AU132" s="79" t="s">
        <v>113</v>
      </c>
      <c r="AV132" s="79"/>
      <c r="AW132" s="79"/>
      <c r="AX132" s="79"/>
      <c r="AY132" s="79"/>
      <c r="AZ132" s="104" t="s">
        <v>114</v>
      </c>
      <c r="BA132" s="104"/>
      <c r="BB132" s="104"/>
      <c r="BC132" s="104"/>
      <c r="BD132" s="104"/>
      <c r="BE132" s="87" t="s">
        <v>191</v>
      </c>
      <c r="BF132" s="87"/>
      <c r="BG132" s="87"/>
      <c r="BH132" s="87"/>
      <c r="BI132" s="87"/>
      <c r="BJ132" s="79" t="s">
        <v>105</v>
      </c>
      <c r="BK132" s="79"/>
      <c r="BL132" s="79"/>
      <c r="BM132" s="79"/>
      <c r="BN132" s="79"/>
      <c r="BO132" s="104" t="s">
        <v>106</v>
      </c>
      <c r="BP132" s="104"/>
      <c r="BQ132" s="104"/>
      <c r="BR132" s="104"/>
      <c r="BS132" s="104"/>
      <c r="BT132" s="87" t="s">
        <v>191</v>
      </c>
      <c r="BU132" s="87"/>
      <c r="BV132" s="87"/>
      <c r="BW132" s="87"/>
      <c r="BX132" s="87"/>
      <c r="CA132" t="s">
        <v>37</v>
      </c>
    </row>
    <row r="133" spans="1:79" s="6" customFormat="1" ht="15" customHeight="1" x14ac:dyDescent="0.2">
      <c r="A133" s="91">
        <v>0</v>
      </c>
      <c r="B133" s="92"/>
      <c r="C133" s="92"/>
      <c r="D133" s="106" t="s">
        <v>190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CA133" s="6" t="s">
        <v>38</v>
      </c>
    </row>
    <row r="134" spans="1:79" s="25" customFormat="1" ht="28.5" customHeight="1" x14ac:dyDescent="0.2">
      <c r="A134" s="59">
        <v>0</v>
      </c>
      <c r="B134" s="60"/>
      <c r="C134" s="60"/>
      <c r="D134" s="108" t="s">
        <v>192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55" t="s">
        <v>193</v>
      </c>
      <c r="R134" s="55"/>
      <c r="S134" s="55"/>
      <c r="T134" s="55"/>
      <c r="U134" s="55"/>
      <c r="V134" s="55" t="s">
        <v>194</v>
      </c>
      <c r="W134" s="55"/>
      <c r="X134" s="55"/>
      <c r="Y134" s="55"/>
      <c r="Z134" s="55"/>
      <c r="AA134" s="55"/>
      <c r="AB134" s="55"/>
      <c r="AC134" s="55"/>
      <c r="AD134" s="55"/>
      <c r="AE134" s="55"/>
      <c r="AF134" s="107">
        <v>4</v>
      </c>
      <c r="AG134" s="107"/>
      <c r="AH134" s="107"/>
      <c r="AI134" s="107"/>
      <c r="AJ134" s="107"/>
      <c r="AK134" s="107">
        <v>0</v>
      </c>
      <c r="AL134" s="107"/>
      <c r="AM134" s="107"/>
      <c r="AN134" s="107"/>
      <c r="AO134" s="107"/>
      <c r="AP134" s="107">
        <v>4</v>
      </c>
      <c r="AQ134" s="107"/>
      <c r="AR134" s="107"/>
      <c r="AS134" s="107"/>
      <c r="AT134" s="107"/>
      <c r="AU134" s="107">
        <v>5</v>
      </c>
      <c r="AV134" s="107"/>
      <c r="AW134" s="107"/>
      <c r="AX134" s="107"/>
      <c r="AY134" s="107"/>
      <c r="AZ134" s="107">
        <v>0</v>
      </c>
      <c r="BA134" s="107"/>
      <c r="BB134" s="107"/>
      <c r="BC134" s="107"/>
      <c r="BD134" s="107"/>
      <c r="BE134" s="107">
        <v>5</v>
      </c>
      <c r="BF134" s="107"/>
      <c r="BG134" s="107"/>
      <c r="BH134" s="107"/>
      <c r="BI134" s="107"/>
      <c r="BJ134" s="107">
        <v>4</v>
      </c>
      <c r="BK134" s="107"/>
      <c r="BL134" s="107"/>
      <c r="BM134" s="107"/>
      <c r="BN134" s="107"/>
      <c r="BO134" s="107">
        <v>0</v>
      </c>
      <c r="BP134" s="107"/>
      <c r="BQ134" s="107"/>
      <c r="BR134" s="107"/>
      <c r="BS134" s="107"/>
      <c r="BT134" s="107">
        <v>4</v>
      </c>
      <c r="BU134" s="107"/>
      <c r="BV134" s="107"/>
      <c r="BW134" s="107"/>
      <c r="BX134" s="107"/>
    </row>
    <row r="135" spans="1:79" s="25" customFormat="1" ht="30" customHeight="1" x14ac:dyDescent="0.2">
      <c r="A135" s="59">
        <v>2</v>
      </c>
      <c r="B135" s="60"/>
      <c r="C135" s="60"/>
      <c r="D135" s="108" t="s">
        <v>195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55" t="s">
        <v>193</v>
      </c>
      <c r="R135" s="55"/>
      <c r="S135" s="55"/>
      <c r="T135" s="55"/>
      <c r="U135" s="55"/>
      <c r="V135" s="55" t="s">
        <v>194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107">
        <v>2</v>
      </c>
      <c r="AG135" s="107"/>
      <c r="AH135" s="107"/>
      <c r="AI135" s="107"/>
      <c r="AJ135" s="107"/>
      <c r="AK135" s="107">
        <v>0</v>
      </c>
      <c r="AL135" s="107"/>
      <c r="AM135" s="107"/>
      <c r="AN135" s="107"/>
      <c r="AO135" s="107"/>
      <c r="AP135" s="107">
        <v>2</v>
      </c>
      <c r="AQ135" s="107"/>
      <c r="AR135" s="107"/>
      <c r="AS135" s="107"/>
      <c r="AT135" s="107"/>
      <c r="AU135" s="107">
        <v>1.3</v>
      </c>
      <c r="AV135" s="107"/>
      <c r="AW135" s="107"/>
      <c r="AX135" s="107"/>
      <c r="AY135" s="107"/>
      <c r="AZ135" s="107">
        <v>0</v>
      </c>
      <c r="BA135" s="107"/>
      <c r="BB135" s="107"/>
      <c r="BC135" s="107"/>
      <c r="BD135" s="107"/>
      <c r="BE135" s="107">
        <v>1.3</v>
      </c>
      <c r="BF135" s="107"/>
      <c r="BG135" s="107"/>
      <c r="BH135" s="107"/>
      <c r="BI135" s="107"/>
      <c r="BJ135" s="107">
        <v>0</v>
      </c>
      <c r="BK135" s="107"/>
      <c r="BL135" s="107"/>
      <c r="BM135" s="107"/>
      <c r="BN135" s="107"/>
      <c r="BO135" s="107">
        <v>0</v>
      </c>
      <c r="BP135" s="107"/>
      <c r="BQ135" s="107"/>
      <c r="BR135" s="107"/>
      <c r="BS135" s="107"/>
      <c r="BT135" s="107">
        <v>0</v>
      </c>
      <c r="BU135" s="107"/>
      <c r="BV135" s="107"/>
      <c r="BW135" s="107"/>
      <c r="BX135" s="107"/>
    </row>
    <row r="136" spans="1:79" s="25" customFormat="1" ht="30" customHeight="1" x14ac:dyDescent="0.2">
      <c r="A136" s="59">
        <v>3</v>
      </c>
      <c r="B136" s="60"/>
      <c r="C136" s="60"/>
      <c r="D136" s="108" t="s">
        <v>196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55" t="s">
        <v>193</v>
      </c>
      <c r="R136" s="55"/>
      <c r="S136" s="55"/>
      <c r="T136" s="55"/>
      <c r="U136" s="55"/>
      <c r="V136" s="55" t="s">
        <v>194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107">
        <v>4.88</v>
      </c>
      <c r="AG136" s="107"/>
      <c r="AH136" s="107"/>
      <c r="AI136" s="107"/>
      <c r="AJ136" s="107"/>
      <c r="AK136" s="107">
        <v>0</v>
      </c>
      <c r="AL136" s="107"/>
      <c r="AM136" s="107"/>
      <c r="AN136" s="107"/>
      <c r="AO136" s="107"/>
      <c r="AP136" s="107">
        <v>4.88</v>
      </c>
      <c r="AQ136" s="107"/>
      <c r="AR136" s="107"/>
      <c r="AS136" s="107"/>
      <c r="AT136" s="107"/>
      <c r="AU136" s="107">
        <v>4.25</v>
      </c>
      <c r="AV136" s="107"/>
      <c r="AW136" s="107"/>
      <c r="AX136" s="107"/>
      <c r="AY136" s="107"/>
      <c r="AZ136" s="107">
        <v>0</v>
      </c>
      <c r="BA136" s="107"/>
      <c r="BB136" s="107"/>
      <c r="BC136" s="107"/>
      <c r="BD136" s="107"/>
      <c r="BE136" s="107">
        <v>4.25</v>
      </c>
      <c r="BF136" s="107"/>
      <c r="BG136" s="107"/>
      <c r="BH136" s="107"/>
      <c r="BI136" s="107"/>
      <c r="BJ136" s="107">
        <v>3</v>
      </c>
      <c r="BK136" s="107"/>
      <c r="BL136" s="107"/>
      <c r="BM136" s="107"/>
      <c r="BN136" s="107"/>
      <c r="BO136" s="107">
        <v>0</v>
      </c>
      <c r="BP136" s="107"/>
      <c r="BQ136" s="107"/>
      <c r="BR136" s="107"/>
      <c r="BS136" s="107"/>
      <c r="BT136" s="107">
        <v>3</v>
      </c>
      <c r="BU136" s="107"/>
      <c r="BV136" s="107"/>
      <c r="BW136" s="107"/>
      <c r="BX136" s="107"/>
    </row>
    <row r="137" spans="1:79" s="6" customFormat="1" ht="15" customHeight="1" x14ac:dyDescent="0.2">
      <c r="A137" s="91">
        <v>0</v>
      </c>
      <c r="B137" s="92"/>
      <c r="C137" s="92"/>
      <c r="D137" s="142" t="s">
        <v>197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7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</row>
    <row r="138" spans="1:79" s="25" customFormat="1" ht="42.75" customHeight="1" x14ac:dyDescent="0.2">
      <c r="A138" s="59">
        <v>1</v>
      </c>
      <c r="B138" s="60"/>
      <c r="C138" s="60"/>
      <c r="D138" s="108" t="s">
        <v>198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55" t="s">
        <v>193</v>
      </c>
      <c r="R138" s="55"/>
      <c r="S138" s="55"/>
      <c r="T138" s="55"/>
      <c r="U138" s="55"/>
      <c r="V138" s="55" t="s">
        <v>199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107">
        <v>53</v>
      </c>
      <c r="AG138" s="107"/>
      <c r="AH138" s="107"/>
      <c r="AI138" s="107"/>
      <c r="AJ138" s="107"/>
      <c r="AK138" s="107">
        <v>0</v>
      </c>
      <c r="AL138" s="107"/>
      <c r="AM138" s="107"/>
      <c r="AN138" s="107"/>
      <c r="AO138" s="107"/>
      <c r="AP138" s="107">
        <v>53</v>
      </c>
      <c r="AQ138" s="107"/>
      <c r="AR138" s="107"/>
      <c r="AS138" s="107"/>
      <c r="AT138" s="107"/>
      <c r="AU138" s="107">
        <v>53</v>
      </c>
      <c r="AV138" s="107"/>
      <c r="AW138" s="107"/>
      <c r="AX138" s="107"/>
      <c r="AY138" s="107"/>
      <c r="AZ138" s="107">
        <v>0</v>
      </c>
      <c r="BA138" s="107"/>
      <c r="BB138" s="107"/>
      <c r="BC138" s="107"/>
      <c r="BD138" s="107"/>
      <c r="BE138" s="107">
        <v>53</v>
      </c>
      <c r="BF138" s="107"/>
      <c r="BG138" s="107"/>
      <c r="BH138" s="107"/>
      <c r="BI138" s="107"/>
      <c r="BJ138" s="107">
        <v>53</v>
      </c>
      <c r="BK138" s="107"/>
      <c r="BL138" s="107"/>
      <c r="BM138" s="107"/>
      <c r="BN138" s="107"/>
      <c r="BO138" s="107">
        <v>0</v>
      </c>
      <c r="BP138" s="107"/>
      <c r="BQ138" s="107"/>
      <c r="BR138" s="107"/>
      <c r="BS138" s="107"/>
      <c r="BT138" s="107">
        <v>53</v>
      </c>
      <c r="BU138" s="107"/>
      <c r="BV138" s="107"/>
      <c r="BW138" s="107"/>
      <c r="BX138" s="107"/>
    </row>
    <row r="139" spans="1:79" s="25" customFormat="1" ht="45" customHeight="1" x14ac:dyDescent="0.2">
      <c r="A139" s="59">
        <v>2</v>
      </c>
      <c r="B139" s="60"/>
      <c r="C139" s="60"/>
      <c r="D139" s="108" t="s">
        <v>200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4"/>
      <c r="Q139" s="55" t="s">
        <v>193</v>
      </c>
      <c r="R139" s="55"/>
      <c r="S139" s="55"/>
      <c r="T139" s="55"/>
      <c r="U139" s="55"/>
      <c r="V139" s="55" t="s">
        <v>194</v>
      </c>
      <c r="W139" s="55"/>
      <c r="X139" s="55"/>
      <c r="Y139" s="55"/>
      <c r="Z139" s="55"/>
      <c r="AA139" s="55"/>
      <c r="AB139" s="55"/>
      <c r="AC139" s="55"/>
      <c r="AD139" s="55"/>
      <c r="AE139" s="55"/>
      <c r="AF139" s="107">
        <v>180</v>
      </c>
      <c r="AG139" s="107"/>
      <c r="AH139" s="107"/>
      <c r="AI139" s="107"/>
      <c r="AJ139" s="107"/>
      <c r="AK139" s="107">
        <v>0</v>
      </c>
      <c r="AL139" s="107"/>
      <c r="AM139" s="107"/>
      <c r="AN139" s="107"/>
      <c r="AO139" s="107"/>
      <c r="AP139" s="107">
        <v>180</v>
      </c>
      <c r="AQ139" s="107"/>
      <c r="AR139" s="107"/>
      <c r="AS139" s="107"/>
      <c r="AT139" s="107"/>
      <c r="AU139" s="107">
        <v>185</v>
      </c>
      <c r="AV139" s="107"/>
      <c r="AW139" s="107"/>
      <c r="AX139" s="107"/>
      <c r="AY139" s="107"/>
      <c r="AZ139" s="107">
        <v>0</v>
      </c>
      <c r="BA139" s="107"/>
      <c r="BB139" s="107"/>
      <c r="BC139" s="107"/>
      <c r="BD139" s="107"/>
      <c r="BE139" s="107">
        <v>185</v>
      </c>
      <c r="BF139" s="107"/>
      <c r="BG139" s="107"/>
      <c r="BH139" s="107"/>
      <c r="BI139" s="107"/>
      <c r="BJ139" s="107">
        <v>183</v>
      </c>
      <c r="BK139" s="107"/>
      <c r="BL139" s="107"/>
      <c r="BM139" s="107"/>
      <c r="BN139" s="107"/>
      <c r="BO139" s="107">
        <v>0</v>
      </c>
      <c r="BP139" s="107"/>
      <c r="BQ139" s="107"/>
      <c r="BR139" s="107"/>
      <c r="BS139" s="107"/>
      <c r="BT139" s="107">
        <v>183</v>
      </c>
      <c r="BU139" s="107"/>
      <c r="BV139" s="107"/>
      <c r="BW139" s="107"/>
      <c r="BX139" s="107"/>
    </row>
    <row r="140" spans="1:79" s="25" customFormat="1" ht="30" customHeight="1" x14ac:dyDescent="0.2">
      <c r="A140" s="59">
        <v>3</v>
      </c>
      <c r="B140" s="60"/>
      <c r="C140" s="60"/>
      <c r="D140" s="108" t="s">
        <v>201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193</v>
      </c>
      <c r="R140" s="55"/>
      <c r="S140" s="55"/>
      <c r="T140" s="55"/>
      <c r="U140" s="55"/>
      <c r="V140" s="55" t="s">
        <v>202</v>
      </c>
      <c r="W140" s="55"/>
      <c r="X140" s="55"/>
      <c r="Y140" s="55"/>
      <c r="Z140" s="55"/>
      <c r="AA140" s="55"/>
      <c r="AB140" s="55"/>
      <c r="AC140" s="55"/>
      <c r="AD140" s="55"/>
      <c r="AE140" s="55"/>
      <c r="AF140" s="107">
        <v>248</v>
      </c>
      <c r="AG140" s="107"/>
      <c r="AH140" s="107"/>
      <c r="AI140" s="107"/>
      <c r="AJ140" s="107"/>
      <c r="AK140" s="107">
        <v>0</v>
      </c>
      <c r="AL140" s="107"/>
      <c r="AM140" s="107"/>
      <c r="AN140" s="107"/>
      <c r="AO140" s="107"/>
      <c r="AP140" s="107">
        <v>248</v>
      </c>
      <c r="AQ140" s="107"/>
      <c r="AR140" s="107"/>
      <c r="AS140" s="107"/>
      <c r="AT140" s="107"/>
      <c r="AU140" s="107">
        <v>248</v>
      </c>
      <c r="AV140" s="107"/>
      <c r="AW140" s="107"/>
      <c r="AX140" s="107"/>
      <c r="AY140" s="107"/>
      <c r="AZ140" s="107">
        <v>0</v>
      </c>
      <c r="BA140" s="107"/>
      <c r="BB140" s="107"/>
      <c r="BC140" s="107"/>
      <c r="BD140" s="107"/>
      <c r="BE140" s="107">
        <v>248</v>
      </c>
      <c r="BF140" s="107"/>
      <c r="BG140" s="107"/>
      <c r="BH140" s="107"/>
      <c r="BI140" s="107"/>
      <c r="BJ140" s="107">
        <v>248</v>
      </c>
      <c r="BK140" s="107"/>
      <c r="BL140" s="107"/>
      <c r="BM140" s="107"/>
      <c r="BN140" s="107"/>
      <c r="BO140" s="107">
        <v>0</v>
      </c>
      <c r="BP140" s="107"/>
      <c r="BQ140" s="107"/>
      <c r="BR140" s="107"/>
      <c r="BS140" s="107"/>
      <c r="BT140" s="107">
        <v>248</v>
      </c>
      <c r="BU140" s="107"/>
      <c r="BV140" s="107"/>
      <c r="BW140" s="107"/>
      <c r="BX140" s="107"/>
    </row>
    <row r="141" spans="1:79" s="25" customFormat="1" ht="45" customHeight="1" x14ac:dyDescent="0.2">
      <c r="A141" s="59">
        <v>4</v>
      </c>
      <c r="B141" s="60"/>
      <c r="C141" s="60"/>
      <c r="D141" s="108" t="s">
        <v>203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193</v>
      </c>
      <c r="R141" s="55"/>
      <c r="S141" s="55"/>
      <c r="T141" s="55"/>
      <c r="U141" s="55"/>
      <c r="V141" s="108" t="s">
        <v>204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7">
        <v>132</v>
      </c>
      <c r="AG141" s="107"/>
      <c r="AH141" s="107"/>
      <c r="AI141" s="107"/>
      <c r="AJ141" s="107"/>
      <c r="AK141" s="107">
        <v>0</v>
      </c>
      <c r="AL141" s="107"/>
      <c r="AM141" s="107"/>
      <c r="AN141" s="107"/>
      <c r="AO141" s="107"/>
      <c r="AP141" s="107">
        <v>132</v>
      </c>
      <c r="AQ141" s="107"/>
      <c r="AR141" s="107"/>
      <c r="AS141" s="107"/>
      <c r="AT141" s="107"/>
      <c r="AU141" s="107">
        <v>132</v>
      </c>
      <c r="AV141" s="107"/>
      <c r="AW141" s="107"/>
      <c r="AX141" s="107"/>
      <c r="AY141" s="107"/>
      <c r="AZ141" s="107">
        <v>0</v>
      </c>
      <c r="BA141" s="107"/>
      <c r="BB141" s="107"/>
      <c r="BC141" s="107"/>
      <c r="BD141" s="107"/>
      <c r="BE141" s="107">
        <v>132</v>
      </c>
      <c r="BF141" s="107"/>
      <c r="BG141" s="107"/>
      <c r="BH141" s="107"/>
      <c r="BI141" s="107"/>
      <c r="BJ141" s="107">
        <v>132</v>
      </c>
      <c r="BK141" s="107"/>
      <c r="BL141" s="107"/>
      <c r="BM141" s="107"/>
      <c r="BN141" s="107"/>
      <c r="BO141" s="107">
        <v>0</v>
      </c>
      <c r="BP141" s="107"/>
      <c r="BQ141" s="107"/>
      <c r="BR141" s="107"/>
      <c r="BS141" s="107"/>
      <c r="BT141" s="107">
        <v>132</v>
      </c>
      <c r="BU141" s="107"/>
      <c r="BV141" s="107"/>
      <c r="BW141" s="107"/>
      <c r="BX141" s="107"/>
    </row>
    <row r="142" spans="1:79" s="25" customFormat="1" ht="105" customHeight="1" x14ac:dyDescent="0.2">
      <c r="A142" s="59">
        <v>5</v>
      </c>
      <c r="B142" s="60"/>
      <c r="C142" s="60"/>
      <c r="D142" s="108" t="s">
        <v>205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193</v>
      </c>
      <c r="R142" s="55"/>
      <c r="S142" s="55"/>
      <c r="T142" s="55"/>
      <c r="U142" s="55"/>
      <c r="V142" s="108" t="s">
        <v>206</v>
      </c>
      <c r="W142" s="63"/>
      <c r="X142" s="63"/>
      <c r="Y142" s="63"/>
      <c r="Z142" s="63"/>
      <c r="AA142" s="63"/>
      <c r="AB142" s="63"/>
      <c r="AC142" s="63"/>
      <c r="AD142" s="63"/>
      <c r="AE142" s="64"/>
      <c r="AF142" s="107">
        <v>1647</v>
      </c>
      <c r="AG142" s="107"/>
      <c r="AH142" s="107"/>
      <c r="AI142" s="107"/>
      <c r="AJ142" s="107"/>
      <c r="AK142" s="107">
        <v>0</v>
      </c>
      <c r="AL142" s="107"/>
      <c r="AM142" s="107"/>
      <c r="AN142" s="107"/>
      <c r="AO142" s="107"/>
      <c r="AP142" s="107">
        <v>1647</v>
      </c>
      <c r="AQ142" s="107"/>
      <c r="AR142" s="107"/>
      <c r="AS142" s="107"/>
      <c r="AT142" s="107"/>
      <c r="AU142" s="107">
        <v>810</v>
      </c>
      <c r="AV142" s="107"/>
      <c r="AW142" s="107"/>
      <c r="AX142" s="107"/>
      <c r="AY142" s="107"/>
      <c r="AZ142" s="107">
        <v>0</v>
      </c>
      <c r="BA142" s="107"/>
      <c r="BB142" s="107"/>
      <c r="BC142" s="107"/>
      <c r="BD142" s="107"/>
      <c r="BE142" s="107">
        <v>810</v>
      </c>
      <c r="BF142" s="107"/>
      <c r="BG142" s="107"/>
      <c r="BH142" s="107"/>
      <c r="BI142" s="107"/>
      <c r="BJ142" s="107">
        <v>0</v>
      </c>
      <c r="BK142" s="107"/>
      <c r="BL142" s="107"/>
      <c r="BM142" s="107"/>
      <c r="BN142" s="107"/>
      <c r="BO142" s="107">
        <v>0</v>
      </c>
      <c r="BP142" s="107"/>
      <c r="BQ142" s="107"/>
      <c r="BR142" s="107"/>
      <c r="BS142" s="107"/>
      <c r="BT142" s="107">
        <v>0</v>
      </c>
      <c r="BU142" s="107"/>
      <c r="BV142" s="107"/>
      <c r="BW142" s="107"/>
      <c r="BX142" s="107"/>
    </row>
    <row r="143" spans="1:79" s="25" customFormat="1" ht="45" customHeight="1" x14ac:dyDescent="0.2">
      <c r="A143" s="59">
        <v>6</v>
      </c>
      <c r="B143" s="60"/>
      <c r="C143" s="60"/>
      <c r="D143" s="108" t="s">
        <v>207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208</v>
      </c>
      <c r="R143" s="55"/>
      <c r="S143" s="55"/>
      <c r="T143" s="55"/>
      <c r="U143" s="55"/>
      <c r="V143" s="108" t="s">
        <v>209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7">
        <v>40</v>
      </c>
      <c r="AG143" s="107"/>
      <c r="AH143" s="107"/>
      <c r="AI143" s="107"/>
      <c r="AJ143" s="107"/>
      <c r="AK143" s="107">
        <v>0</v>
      </c>
      <c r="AL143" s="107"/>
      <c r="AM143" s="107"/>
      <c r="AN143" s="107"/>
      <c r="AO143" s="107"/>
      <c r="AP143" s="107">
        <v>40</v>
      </c>
      <c r="AQ143" s="107"/>
      <c r="AR143" s="107"/>
      <c r="AS143" s="107"/>
      <c r="AT143" s="107"/>
      <c r="AU143" s="107">
        <v>120</v>
      </c>
      <c r="AV143" s="107"/>
      <c r="AW143" s="107"/>
      <c r="AX143" s="107"/>
      <c r="AY143" s="107"/>
      <c r="AZ143" s="107">
        <v>0</v>
      </c>
      <c r="BA143" s="107"/>
      <c r="BB143" s="107"/>
      <c r="BC143" s="107"/>
      <c r="BD143" s="107"/>
      <c r="BE143" s="107">
        <v>120</v>
      </c>
      <c r="BF143" s="107"/>
      <c r="BG143" s="107"/>
      <c r="BH143" s="107"/>
      <c r="BI143" s="107"/>
      <c r="BJ143" s="107">
        <v>120</v>
      </c>
      <c r="BK143" s="107"/>
      <c r="BL143" s="107"/>
      <c r="BM143" s="107"/>
      <c r="BN143" s="107"/>
      <c r="BO143" s="107">
        <v>0</v>
      </c>
      <c r="BP143" s="107"/>
      <c r="BQ143" s="107"/>
      <c r="BR143" s="107"/>
      <c r="BS143" s="107"/>
      <c r="BT143" s="107">
        <v>120</v>
      </c>
      <c r="BU143" s="107"/>
      <c r="BV143" s="107"/>
      <c r="BW143" s="107"/>
      <c r="BX143" s="107"/>
    </row>
    <row r="144" spans="1:79" s="25" customFormat="1" ht="45" customHeight="1" x14ac:dyDescent="0.2">
      <c r="A144" s="59">
        <v>7</v>
      </c>
      <c r="B144" s="60"/>
      <c r="C144" s="60"/>
      <c r="D144" s="108" t="s">
        <v>210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193</v>
      </c>
      <c r="R144" s="55"/>
      <c r="S144" s="55"/>
      <c r="T144" s="55"/>
      <c r="U144" s="55"/>
      <c r="V144" s="108" t="s">
        <v>206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7">
        <v>200</v>
      </c>
      <c r="AG144" s="107"/>
      <c r="AH144" s="107"/>
      <c r="AI144" s="107"/>
      <c r="AJ144" s="107"/>
      <c r="AK144" s="107">
        <v>0</v>
      </c>
      <c r="AL144" s="107"/>
      <c r="AM144" s="107"/>
      <c r="AN144" s="107"/>
      <c r="AO144" s="107"/>
      <c r="AP144" s="107">
        <v>200</v>
      </c>
      <c r="AQ144" s="107"/>
      <c r="AR144" s="107"/>
      <c r="AS144" s="107"/>
      <c r="AT144" s="107"/>
      <c r="AU144" s="107">
        <v>200</v>
      </c>
      <c r="AV144" s="107"/>
      <c r="AW144" s="107"/>
      <c r="AX144" s="107"/>
      <c r="AY144" s="107"/>
      <c r="AZ144" s="107">
        <v>0</v>
      </c>
      <c r="BA144" s="107"/>
      <c r="BB144" s="107"/>
      <c r="BC144" s="107"/>
      <c r="BD144" s="107"/>
      <c r="BE144" s="107">
        <v>200</v>
      </c>
      <c r="BF144" s="107"/>
      <c r="BG144" s="107"/>
      <c r="BH144" s="107"/>
      <c r="BI144" s="107"/>
      <c r="BJ144" s="107">
        <v>200</v>
      </c>
      <c r="BK144" s="107"/>
      <c r="BL144" s="107"/>
      <c r="BM144" s="107"/>
      <c r="BN144" s="107"/>
      <c r="BO144" s="107">
        <v>0</v>
      </c>
      <c r="BP144" s="107"/>
      <c r="BQ144" s="107"/>
      <c r="BR144" s="107"/>
      <c r="BS144" s="107"/>
      <c r="BT144" s="107">
        <v>200</v>
      </c>
      <c r="BU144" s="107"/>
      <c r="BV144" s="107"/>
      <c r="BW144" s="107"/>
      <c r="BX144" s="107"/>
    </row>
    <row r="145" spans="1:79" s="6" customFormat="1" ht="15" customHeight="1" x14ac:dyDescent="0.2">
      <c r="A145" s="91">
        <v>0</v>
      </c>
      <c r="B145" s="92"/>
      <c r="C145" s="92"/>
      <c r="D145" s="142" t="s">
        <v>211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7"/>
      <c r="Q145" s="106"/>
      <c r="R145" s="106"/>
      <c r="S145" s="106"/>
      <c r="T145" s="106"/>
      <c r="U145" s="106"/>
      <c r="V145" s="142"/>
      <c r="W145" s="116"/>
      <c r="X145" s="116"/>
      <c r="Y145" s="116"/>
      <c r="Z145" s="116"/>
      <c r="AA145" s="116"/>
      <c r="AB145" s="116"/>
      <c r="AC145" s="116"/>
      <c r="AD145" s="116"/>
      <c r="AE145" s="117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</row>
    <row r="146" spans="1:79" s="25" customFormat="1" ht="57" customHeight="1" x14ac:dyDescent="0.2">
      <c r="A146" s="59">
        <v>1</v>
      </c>
      <c r="B146" s="60"/>
      <c r="C146" s="60"/>
      <c r="D146" s="108" t="s">
        <v>212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193</v>
      </c>
      <c r="R146" s="55"/>
      <c r="S146" s="55"/>
      <c r="T146" s="55"/>
      <c r="U146" s="55"/>
      <c r="V146" s="108" t="s">
        <v>213</v>
      </c>
      <c r="W146" s="63"/>
      <c r="X146" s="63"/>
      <c r="Y146" s="63"/>
      <c r="Z146" s="63"/>
      <c r="AA146" s="63"/>
      <c r="AB146" s="63"/>
      <c r="AC146" s="63"/>
      <c r="AD146" s="63"/>
      <c r="AE146" s="64"/>
      <c r="AF146" s="107">
        <v>33</v>
      </c>
      <c r="AG146" s="107"/>
      <c r="AH146" s="107"/>
      <c r="AI146" s="107"/>
      <c r="AJ146" s="107"/>
      <c r="AK146" s="107">
        <v>0</v>
      </c>
      <c r="AL146" s="107"/>
      <c r="AM146" s="107"/>
      <c r="AN146" s="107"/>
      <c r="AO146" s="107"/>
      <c r="AP146" s="107">
        <v>33</v>
      </c>
      <c r="AQ146" s="107"/>
      <c r="AR146" s="107"/>
      <c r="AS146" s="107"/>
      <c r="AT146" s="107"/>
      <c r="AU146" s="107">
        <v>26</v>
      </c>
      <c r="AV146" s="107"/>
      <c r="AW146" s="107"/>
      <c r="AX146" s="107"/>
      <c r="AY146" s="107"/>
      <c r="AZ146" s="107">
        <v>0</v>
      </c>
      <c r="BA146" s="107"/>
      <c r="BB146" s="107"/>
      <c r="BC146" s="107"/>
      <c r="BD146" s="107"/>
      <c r="BE146" s="107">
        <v>26</v>
      </c>
      <c r="BF146" s="107"/>
      <c r="BG146" s="107"/>
      <c r="BH146" s="107"/>
      <c r="BI146" s="107"/>
      <c r="BJ146" s="107">
        <v>33</v>
      </c>
      <c r="BK146" s="107"/>
      <c r="BL146" s="107"/>
      <c r="BM146" s="107"/>
      <c r="BN146" s="107"/>
      <c r="BO146" s="107">
        <v>0</v>
      </c>
      <c r="BP146" s="107"/>
      <c r="BQ146" s="107"/>
      <c r="BR146" s="107"/>
      <c r="BS146" s="107"/>
      <c r="BT146" s="107">
        <v>33</v>
      </c>
      <c r="BU146" s="107"/>
      <c r="BV146" s="107"/>
      <c r="BW146" s="107"/>
      <c r="BX146" s="107"/>
    </row>
    <row r="147" spans="1:79" s="25" customFormat="1" ht="30" customHeight="1" x14ac:dyDescent="0.2">
      <c r="A147" s="59">
        <v>2</v>
      </c>
      <c r="B147" s="60"/>
      <c r="C147" s="60"/>
      <c r="D147" s="108" t="s">
        <v>214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193</v>
      </c>
      <c r="R147" s="55"/>
      <c r="S147" s="55"/>
      <c r="T147" s="55"/>
      <c r="U147" s="55"/>
      <c r="V147" s="108" t="s">
        <v>213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107">
        <v>62</v>
      </c>
      <c r="AG147" s="107"/>
      <c r="AH147" s="107"/>
      <c r="AI147" s="107"/>
      <c r="AJ147" s="107"/>
      <c r="AK147" s="107">
        <v>0</v>
      </c>
      <c r="AL147" s="107"/>
      <c r="AM147" s="107"/>
      <c r="AN147" s="107"/>
      <c r="AO147" s="107"/>
      <c r="AP147" s="107">
        <v>62</v>
      </c>
      <c r="AQ147" s="107"/>
      <c r="AR147" s="107"/>
      <c r="AS147" s="107"/>
      <c r="AT147" s="107"/>
      <c r="AU147" s="107">
        <v>50</v>
      </c>
      <c r="AV147" s="107"/>
      <c r="AW147" s="107"/>
      <c r="AX147" s="107"/>
      <c r="AY147" s="107"/>
      <c r="AZ147" s="107">
        <v>0</v>
      </c>
      <c r="BA147" s="107"/>
      <c r="BB147" s="107"/>
      <c r="BC147" s="107"/>
      <c r="BD147" s="107"/>
      <c r="BE147" s="107">
        <v>50</v>
      </c>
      <c r="BF147" s="107"/>
      <c r="BG147" s="107"/>
      <c r="BH147" s="107"/>
      <c r="BI147" s="107"/>
      <c r="BJ147" s="107">
        <v>62</v>
      </c>
      <c r="BK147" s="107"/>
      <c r="BL147" s="107"/>
      <c r="BM147" s="107"/>
      <c r="BN147" s="107"/>
      <c r="BO147" s="107">
        <v>0</v>
      </c>
      <c r="BP147" s="107"/>
      <c r="BQ147" s="107"/>
      <c r="BR147" s="107"/>
      <c r="BS147" s="107"/>
      <c r="BT147" s="107">
        <v>62</v>
      </c>
      <c r="BU147" s="107"/>
      <c r="BV147" s="107"/>
      <c r="BW147" s="107"/>
      <c r="BX147" s="107"/>
    </row>
    <row r="148" spans="1:79" s="25" customFormat="1" ht="60" customHeight="1" x14ac:dyDescent="0.2">
      <c r="A148" s="59">
        <v>3</v>
      </c>
      <c r="B148" s="60"/>
      <c r="C148" s="60"/>
      <c r="D148" s="108" t="s">
        <v>215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193</v>
      </c>
      <c r="R148" s="55"/>
      <c r="S148" s="55"/>
      <c r="T148" s="55"/>
      <c r="U148" s="55"/>
      <c r="V148" s="108" t="s">
        <v>213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107">
        <v>823</v>
      </c>
      <c r="AG148" s="107"/>
      <c r="AH148" s="107"/>
      <c r="AI148" s="107"/>
      <c r="AJ148" s="107"/>
      <c r="AK148" s="107">
        <v>0</v>
      </c>
      <c r="AL148" s="107"/>
      <c r="AM148" s="107"/>
      <c r="AN148" s="107"/>
      <c r="AO148" s="107"/>
      <c r="AP148" s="107">
        <v>823</v>
      </c>
      <c r="AQ148" s="107"/>
      <c r="AR148" s="107"/>
      <c r="AS148" s="107"/>
      <c r="AT148" s="107"/>
      <c r="AU148" s="107">
        <v>623</v>
      </c>
      <c r="AV148" s="107"/>
      <c r="AW148" s="107"/>
      <c r="AX148" s="107"/>
      <c r="AY148" s="107"/>
      <c r="AZ148" s="107">
        <v>0</v>
      </c>
      <c r="BA148" s="107"/>
      <c r="BB148" s="107"/>
      <c r="BC148" s="107"/>
      <c r="BD148" s="107"/>
      <c r="BE148" s="107">
        <v>623</v>
      </c>
      <c r="BF148" s="107"/>
      <c r="BG148" s="107"/>
      <c r="BH148" s="107"/>
      <c r="BI148" s="107"/>
      <c r="BJ148" s="107">
        <v>0</v>
      </c>
      <c r="BK148" s="107"/>
      <c r="BL148" s="107"/>
      <c r="BM148" s="107"/>
      <c r="BN148" s="107"/>
      <c r="BO148" s="107">
        <v>0</v>
      </c>
      <c r="BP148" s="107"/>
      <c r="BQ148" s="107"/>
      <c r="BR148" s="107"/>
      <c r="BS148" s="107"/>
      <c r="BT148" s="107">
        <v>0</v>
      </c>
      <c r="BU148" s="107"/>
      <c r="BV148" s="107"/>
      <c r="BW148" s="107"/>
      <c r="BX148" s="107"/>
    </row>
    <row r="149" spans="1:79" s="25" customFormat="1" ht="45" customHeight="1" x14ac:dyDescent="0.2">
      <c r="A149" s="59">
        <v>4</v>
      </c>
      <c r="B149" s="60"/>
      <c r="C149" s="60"/>
      <c r="D149" s="108" t="s">
        <v>216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208</v>
      </c>
      <c r="R149" s="55"/>
      <c r="S149" s="55"/>
      <c r="T149" s="55"/>
      <c r="U149" s="55"/>
      <c r="V149" s="108" t="s">
        <v>213</v>
      </c>
      <c r="W149" s="63"/>
      <c r="X149" s="63"/>
      <c r="Y149" s="63"/>
      <c r="Z149" s="63"/>
      <c r="AA149" s="63"/>
      <c r="AB149" s="63"/>
      <c r="AC149" s="63"/>
      <c r="AD149" s="63"/>
      <c r="AE149" s="64"/>
      <c r="AF149" s="107">
        <v>8</v>
      </c>
      <c r="AG149" s="107"/>
      <c r="AH149" s="107"/>
      <c r="AI149" s="107"/>
      <c r="AJ149" s="107"/>
      <c r="AK149" s="107">
        <v>0</v>
      </c>
      <c r="AL149" s="107"/>
      <c r="AM149" s="107"/>
      <c r="AN149" s="107"/>
      <c r="AO149" s="107"/>
      <c r="AP149" s="107">
        <v>8</v>
      </c>
      <c r="AQ149" s="107"/>
      <c r="AR149" s="107"/>
      <c r="AS149" s="107"/>
      <c r="AT149" s="107"/>
      <c r="AU149" s="107">
        <v>28</v>
      </c>
      <c r="AV149" s="107"/>
      <c r="AW149" s="107"/>
      <c r="AX149" s="107"/>
      <c r="AY149" s="107"/>
      <c r="AZ149" s="107">
        <v>0</v>
      </c>
      <c r="BA149" s="107"/>
      <c r="BB149" s="107"/>
      <c r="BC149" s="107"/>
      <c r="BD149" s="107"/>
      <c r="BE149" s="107">
        <v>28</v>
      </c>
      <c r="BF149" s="107"/>
      <c r="BG149" s="107"/>
      <c r="BH149" s="107"/>
      <c r="BI149" s="107"/>
      <c r="BJ149" s="107">
        <v>40</v>
      </c>
      <c r="BK149" s="107"/>
      <c r="BL149" s="107"/>
      <c r="BM149" s="107"/>
      <c r="BN149" s="107"/>
      <c r="BO149" s="107">
        <v>0</v>
      </c>
      <c r="BP149" s="107"/>
      <c r="BQ149" s="107"/>
      <c r="BR149" s="107"/>
      <c r="BS149" s="107"/>
      <c r="BT149" s="107">
        <v>40</v>
      </c>
      <c r="BU149" s="107"/>
      <c r="BV149" s="107"/>
      <c r="BW149" s="107"/>
      <c r="BX149" s="107"/>
    </row>
    <row r="150" spans="1:79" s="25" customFormat="1" ht="60" customHeight="1" x14ac:dyDescent="0.2">
      <c r="A150" s="59">
        <v>5</v>
      </c>
      <c r="B150" s="60"/>
      <c r="C150" s="60"/>
      <c r="D150" s="108" t="s">
        <v>217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55" t="s">
        <v>193</v>
      </c>
      <c r="R150" s="55"/>
      <c r="S150" s="55"/>
      <c r="T150" s="55"/>
      <c r="U150" s="55"/>
      <c r="V150" s="108" t="s">
        <v>213</v>
      </c>
      <c r="W150" s="63"/>
      <c r="X150" s="63"/>
      <c r="Y150" s="63"/>
      <c r="Z150" s="63"/>
      <c r="AA150" s="63"/>
      <c r="AB150" s="63"/>
      <c r="AC150" s="63"/>
      <c r="AD150" s="63"/>
      <c r="AE150" s="64"/>
      <c r="AF150" s="107">
        <v>42</v>
      </c>
      <c r="AG150" s="107"/>
      <c r="AH150" s="107"/>
      <c r="AI150" s="107"/>
      <c r="AJ150" s="107"/>
      <c r="AK150" s="107">
        <v>0</v>
      </c>
      <c r="AL150" s="107"/>
      <c r="AM150" s="107"/>
      <c r="AN150" s="107"/>
      <c r="AO150" s="107"/>
      <c r="AP150" s="107">
        <v>42</v>
      </c>
      <c r="AQ150" s="107"/>
      <c r="AR150" s="107"/>
      <c r="AS150" s="107"/>
      <c r="AT150" s="107"/>
      <c r="AU150" s="107">
        <v>47</v>
      </c>
      <c r="AV150" s="107"/>
      <c r="AW150" s="107"/>
      <c r="AX150" s="107"/>
      <c r="AY150" s="107"/>
      <c r="AZ150" s="107">
        <v>0</v>
      </c>
      <c r="BA150" s="107"/>
      <c r="BB150" s="107"/>
      <c r="BC150" s="107"/>
      <c r="BD150" s="107"/>
      <c r="BE150" s="107">
        <v>47</v>
      </c>
      <c r="BF150" s="107"/>
      <c r="BG150" s="107"/>
      <c r="BH150" s="107"/>
      <c r="BI150" s="107"/>
      <c r="BJ150" s="107">
        <v>67</v>
      </c>
      <c r="BK150" s="107"/>
      <c r="BL150" s="107"/>
      <c r="BM150" s="107"/>
      <c r="BN150" s="107"/>
      <c r="BO150" s="107">
        <v>0</v>
      </c>
      <c r="BP150" s="107"/>
      <c r="BQ150" s="107"/>
      <c r="BR150" s="107"/>
      <c r="BS150" s="107"/>
      <c r="BT150" s="107">
        <v>67</v>
      </c>
      <c r="BU150" s="107"/>
      <c r="BV150" s="107"/>
      <c r="BW150" s="107"/>
      <c r="BX150" s="107"/>
    </row>
    <row r="152" spans="1:79" ht="14.25" customHeight="1" x14ac:dyDescent="0.2">
      <c r="A152" s="34" t="s">
        <v>269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</row>
    <row r="153" spans="1:79" ht="23.1" customHeight="1" x14ac:dyDescent="0.2">
      <c r="A153" s="49" t="s">
        <v>6</v>
      </c>
      <c r="B153" s="50"/>
      <c r="C153" s="50"/>
      <c r="D153" s="55" t="s">
        <v>9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 t="s">
        <v>8</v>
      </c>
      <c r="R153" s="55"/>
      <c r="S153" s="55"/>
      <c r="T153" s="55"/>
      <c r="U153" s="55"/>
      <c r="V153" s="55" t="s">
        <v>7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41" t="s">
        <v>260</v>
      </c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3"/>
      <c r="AU153" s="41" t="s">
        <v>265</v>
      </c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3"/>
    </row>
    <row r="154" spans="1:79" ht="28.5" customHeight="1" x14ac:dyDescent="0.2">
      <c r="A154" s="52"/>
      <c r="B154" s="53"/>
      <c r="C154" s="53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 t="s">
        <v>4</v>
      </c>
      <c r="AG154" s="55"/>
      <c r="AH154" s="55"/>
      <c r="AI154" s="55"/>
      <c r="AJ154" s="55"/>
      <c r="AK154" s="55" t="s">
        <v>3</v>
      </c>
      <c r="AL154" s="55"/>
      <c r="AM154" s="55"/>
      <c r="AN154" s="55"/>
      <c r="AO154" s="55"/>
      <c r="AP154" s="55" t="s">
        <v>123</v>
      </c>
      <c r="AQ154" s="55"/>
      <c r="AR154" s="55"/>
      <c r="AS154" s="55"/>
      <c r="AT154" s="55"/>
      <c r="AU154" s="55" t="s">
        <v>4</v>
      </c>
      <c r="AV154" s="55"/>
      <c r="AW154" s="55"/>
      <c r="AX154" s="55"/>
      <c r="AY154" s="55"/>
      <c r="AZ154" s="55" t="s">
        <v>3</v>
      </c>
      <c r="BA154" s="55"/>
      <c r="BB154" s="55"/>
      <c r="BC154" s="55"/>
      <c r="BD154" s="55"/>
      <c r="BE154" s="55" t="s">
        <v>90</v>
      </c>
      <c r="BF154" s="55"/>
      <c r="BG154" s="55"/>
      <c r="BH154" s="55"/>
      <c r="BI154" s="55"/>
    </row>
    <row r="155" spans="1:79" ht="15" customHeight="1" x14ac:dyDescent="0.2">
      <c r="A155" s="41">
        <v>1</v>
      </c>
      <c r="B155" s="42"/>
      <c r="C155" s="42"/>
      <c r="D155" s="55">
        <v>2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>
        <v>3</v>
      </c>
      <c r="R155" s="55"/>
      <c r="S155" s="55"/>
      <c r="T155" s="55"/>
      <c r="U155" s="55"/>
      <c r="V155" s="55">
        <v>4</v>
      </c>
      <c r="W155" s="55"/>
      <c r="X155" s="55"/>
      <c r="Y155" s="55"/>
      <c r="Z155" s="55"/>
      <c r="AA155" s="55"/>
      <c r="AB155" s="55"/>
      <c r="AC155" s="55"/>
      <c r="AD155" s="55"/>
      <c r="AE155" s="55"/>
      <c r="AF155" s="55">
        <v>5</v>
      </c>
      <c r="AG155" s="55"/>
      <c r="AH155" s="55"/>
      <c r="AI155" s="55"/>
      <c r="AJ155" s="55"/>
      <c r="AK155" s="55">
        <v>6</v>
      </c>
      <c r="AL155" s="55"/>
      <c r="AM155" s="55"/>
      <c r="AN155" s="55"/>
      <c r="AO155" s="55"/>
      <c r="AP155" s="55">
        <v>7</v>
      </c>
      <c r="AQ155" s="55"/>
      <c r="AR155" s="55"/>
      <c r="AS155" s="55"/>
      <c r="AT155" s="55"/>
      <c r="AU155" s="55">
        <v>8</v>
      </c>
      <c r="AV155" s="55"/>
      <c r="AW155" s="55"/>
      <c r="AX155" s="55"/>
      <c r="AY155" s="55"/>
      <c r="AZ155" s="55">
        <v>9</v>
      </c>
      <c r="BA155" s="55"/>
      <c r="BB155" s="55"/>
      <c r="BC155" s="55"/>
      <c r="BD155" s="55"/>
      <c r="BE155" s="55">
        <v>10</v>
      </c>
      <c r="BF155" s="55"/>
      <c r="BG155" s="55"/>
      <c r="BH155" s="55"/>
      <c r="BI155" s="55"/>
    </row>
    <row r="156" spans="1:79" ht="15.75" hidden="1" customHeight="1" x14ac:dyDescent="0.2">
      <c r="A156" s="72" t="s">
        <v>154</v>
      </c>
      <c r="B156" s="73"/>
      <c r="C156" s="73"/>
      <c r="D156" s="55" t="s">
        <v>57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 t="s">
        <v>70</v>
      </c>
      <c r="R156" s="55"/>
      <c r="S156" s="55"/>
      <c r="T156" s="55"/>
      <c r="U156" s="55"/>
      <c r="V156" s="55" t="s">
        <v>71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79" t="s">
        <v>107</v>
      </c>
      <c r="AG156" s="79"/>
      <c r="AH156" s="79"/>
      <c r="AI156" s="79"/>
      <c r="AJ156" s="79"/>
      <c r="AK156" s="104" t="s">
        <v>108</v>
      </c>
      <c r="AL156" s="104"/>
      <c r="AM156" s="104"/>
      <c r="AN156" s="104"/>
      <c r="AO156" s="104"/>
      <c r="AP156" s="87" t="s">
        <v>191</v>
      </c>
      <c r="AQ156" s="87"/>
      <c r="AR156" s="87"/>
      <c r="AS156" s="87"/>
      <c r="AT156" s="87"/>
      <c r="AU156" s="79" t="s">
        <v>109</v>
      </c>
      <c r="AV156" s="79"/>
      <c r="AW156" s="79"/>
      <c r="AX156" s="79"/>
      <c r="AY156" s="79"/>
      <c r="AZ156" s="104" t="s">
        <v>110</v>
      </c>
      <c r="BA156" s="104"/>
      <c r="BB156" s="104"/>
      <c r="BC156" s="104"/>
      <c r="BD156" s="104"/>
      <c r="BE156" s="87" t="s">
        <v>191</v>
      </c>
      <c r="BF156" s="87"/>
      <c r="BG156" s="87"/>
      <c r="BH156" s="87"/>
      <c r="BI156" s="87"/>
      <c r="CA156" t="s">
        <v>39</v>
      </c>
    </row>
    <row r="157" spans="1:79" s="6" customFormat="1" ht="14.25" x14ac:dyDescent="0.2">
      <c r="A157" s="91">
        <v>0</v>
      </c>
      <c r="B157" s="92"/>
      <c r="C157" s="92"/>
      <c r="D157" s="106" t="s">
        <v>190</v>
      </c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CA157" s="6" t="s">
        <v>40</v>
      </c>
    </row>
    <row r="158" spans="1:79" s="25" customFormat="1" ht="28.5" customHeight="1" x14ac:dyDescent="0.2">
      <c r="A158" s="59">
        <v>0</v>
      </c>
      <c r="B158" s="60"/>
      <c r="C158" s="60"/>
      <c r="D158" s="108" t="s">
        <v>192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193</v>
      </c>
      <c r="R158" s="55"/>
      <c r="S158" s="55"/>
      <c r="T158" s="55"/>
      <c r="U158" s="55"/>
      <c r="V158" s="55" t="s">
        <v>194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107">
        <v>4</v>
      </c>
      <c r="AG158" s="107"/>
      <c r="AH158" s="107"/>
      <c r="AI158" s="107"/>
      <c r="AJ158" s="107"/>
      <c r="AK158" s="107">
        <v>0</v>
      </c>
      <c r="AL158" s="107"/>
      <c r="AM158" s="107"/>
      <c r="AN158" s="107"/>
      <c r="AO158" s="107"/>
      <c r="AP158" s="107">
        <v>4</v>
      </c>
      <c r="AQ158" s="107"/>
      <c r="AR158" s="107"/>
      <c r="AS158" s="107"/>
      <c r="AT158" s="107"/>
      <c r="AU158" s="107">
        <v>4</v>
      </c>
      <c r="AV158" s="107"/>
      <c r="AW158" s="107"/>
      <c r="AX158" s="107"/>
      <c r="AY158" s="107"/>
      <c r="AZ158" s="107">
        <v>0</v>
      </c>
      <c r="BA158" s="107"/>
      <c r="BB158" s="107"/>
      <c r="BC158" s="107"/>
      <c r="BD158" s="107"/>
      <c r="BE158" s="107">
        <v>4</v>
      </c>
      <c r="BF158" s="107"/>
      <c r="BG158" s="107"/>
      <c r="BH158" s="107"/>
      <c r="BI158" s="107"/>
    </row>
    <row r="159" spans="1:79" s="25" customFormat="1" ht="30" customHeight="1" x14ac:dyDescent="0.2">
      <c r="A159" s="59">
        <v>2</v>
      </c>
      <c r="B159" s="60"/>
      <c r="C159" s="60"/>
      <c r="D159" s="108" t="s">
        <v>195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193</v>
      </c>
      <c r="R159" s="55"/>
      <c r="S159" s="55"/>
      <c r="T159" s="55"/>
      <c r="U159" s="55"/>
      <c r="V159" s="55" t="s">
        <v>194</v>
      </c>
      <c r="W159" s="55"/>
      <c r="X159" s="55"/>
      <c r="Y159" s="55"/>
      <c r="Z159" s="55"/>
      <c r="AA159" s="55"/>
      <c r="AB159" s="55"/>
      <c r="AC159" s="55"/>
      <c r="AD159" s="55"/>
      <c r="AE159" s="55"/>
      <c r="AF159" s="107">
        <v>0</v>
      </c>
      <c r="AG159" s="107"/>
      <c r="AH159" s="107"/>
      <c r="AI159" s="107"/>
      <c r="AJ159" s="107"/>
      <c r="AK159" s="107">
        <v>0</v>
      </c>
      <c r="AL159" s="107"/>
      <c r="AM159" s="107"/>
      <c r="AN159" s="107"/>
      <c r="AO159" s="107"/>
      <c r="AP159" s="107">
        <v>0</v>
      </c>
      <c r="AQ159" s="107"/>
      <c r="AR159" s="107"/>
      <c r="AS159" s="107"/>
      <c r="AT159" s="107"/>
      <c r="AU159" s="107">
        <v>0</v>
      </c>
      <c r="AV159" s="107"/>
      <c r="AW159" s="107"/>
      <c r="AX159" s="107"/>
      <c r="AY159" s="107"/>
      <c r="AZ159" s="107">
        <v>0</v>
      </c>
      <c r="BA159" s="107"/>
      <c r="BB159" s="107"/>
      <c r="BC159" s="107"/>
      <c r="BD159" s="107"/>
      <c r="BE159" s="107">
        <v>0</v>
      </c>
      <c r="BF159" s="107"/>
      <c r="BG159" s="107"/>
      <c r="BH159" s="107"/>
      <c r="BI159" s="107"/>
    </row>
    <row r="160" spans="1:79" s="25" customFormat="1" ht="30" customHeight="1" x14ac:dyDescent="0.2">
      <c r="A160" s="59">
        <v>3</v>
      </c>
      <c r="B160" s="60"/>
      <c r="C160" s="60"/>
      <c r="D160" s="108" t="s">
        <v>196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193</v>
      </c>
      <c r="R160" s="55"/>
      <c r="S160" s="55"/>
      <c r="T160" s="55"/>
      <c r="U160" s="55"/>
      <c r="V160" s="55" t="s">
        <v>194</v>
      </c>
      <c r="W160" s="55"/>
      <c r="X160" s="55"/>
      <c r="Y160" s="55"/>
      <c r="Z160" s="55"/>
      <c r="AA160" s="55"/>
      <c r="AB160" s="55"/>
      <c r="AC160" s="55"/>
      <c r="AD160" s="55"/>
      <c r="AE160" s="55"/>
      <c r="AF160" s="107">
        <v>3</v>
      </c>
      <c r="AG160" s="107"/>
      <c r="AH160" s="107"/>
      <c r="AI160" s="107"/>
      <c r="AJ160" s="107"/>
      <c r="AK160" s="107">
        <v>0</v>
      </c>
      <c r="AL160" s="107"/>
      <c r="AM160" s="107"/>
      <c r="AN160" s="107"/>
      <c r="AO160" s="107"/>
      <c r="AP160" s="107">
        <v>3</v>
      </c>
      <c r="AQ160" s="107"/>
      <c r="AR160" s="107"/>
      <c r="AS160" s="107"/>
      <c r="AT160" s="107"/>
      <c r="AU160" s="107">
        <v>3</v>
      </c>
      <c r="AV160" s="107"/>
      <c r="AW160" s="107"/>
      <c r="AX160" s="107"/>
      <c r="AY160" s="107"/>
      <c r="AZ160" s="107">
        <v>0</v>
      </c>
      <c r="BA160" s="107"/>
      <c r="BB160" s="107"/>
      <c r="BC160" s="107"/>
      <c r="BD160" s="107"/>
      <c r="BE160" s="107">
        <v>3</v>
      </c>
      <c r="BF160" s="107"/>
      <c r="BG160" s="107"/>
      <c r="BH160" s="107"/>
      <c r="BI160" s="107"/>
    </row>
    <row r="161" spans="1:64" s="6" customFormat="1" ht="14.25" x14ac:dyDescent="0.2">
      <c r="A161" s="91">
        <v>0</v>
      </c>
      <c r="B161" s="92"/>
      <c r="C161" s="92"/>
      <c r="D161" s="142" t="s">
        <v>197</v>
      </c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7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</row>
    <row r="162" spans="1:64" s="25" customFormat="1" ht="42.75" customHeight="1" x14ac:dyDescent="0.2">
      <c r="A162" s="59">
        <v>1</v>
      </c>
      <c r="B162" s="60"/>
      <c r="C162" s="60"/>
      <c r="D162" s="108" t="s">
        <v>198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193</v>
      </c>
      <c r="R162" s="55"/>
      <c r="S162" s="55"/>
      <c r="T162" s="55"/>
      <c r="U162" s="55"/>
      <c r="V162" s="55" t="s">
        <v>199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107">
        <v>53</v>
      </c>
      <c r="AG162" s="107"/>
      <c r="AH162" s="107"/>
      <c r="AI162" s="107"/>
      <c r="AJ162" s="107"/>
      <c r="AK162" s="107">
        <v>0</v>
      </c>
      <c r="AL162" s="107"/>
      <c r="AM162" s="107"/>
      <c r="AN162" s="107"/>
      <c r="AO162" s="107"/>
      <c r="AP162" s="107">
        <v>53</v>
      </c>
      <c r="AQ162" s="107"/>
      <c r="AR162" s="107"/>
      <c r="AS162" s="107"/>
      <c r="AT162" s="107"/>
      <c r="AU162" s="107">
        <v>53</v>
      </c>
      <c r="AV162" s="107"/>
      <c r="AW162" s="107"/>
      <c r="AX162" s="107"/>
      <c r="AY162" s="107"/>
      <c r="AZ162" s="107">
        <v>0</v>
      </c>
      <c r="BA162" s="107"/>
      <c r="BB162" s="107"/>
      <c r="BC162" s="107"/>
      <c r="BD162" s="107"/>
      <c r="BE162" s="107">
        <v>53</v>
      </c>
      <c r="BF162" s="107"/>
      <c r="BG162" s="107"/>
      <c r="BH162" s="107"/>
      <c r="BI162" s="107"/>
    </row>
    <row r="163" spans="1:64" s="25" customFormat="1" ht="45" customHeight="1" x14ac:dyDescent="0.2">
      <c r="A163" s="59">
        <v>2</v>
      </c>
      <c r="B163" s="60"/>
      <c r="C163" s="60"/>
      <c r="D163" s="108" t="s">
        <v>200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193</v>
      </c>
      <c r="R163" s="55"/>
      <c r="S163" s="55"/>
      <c r="T163" s="55"/>
      <c r="U163" s="55"/>
      <c r="V163" s="55" t="s">
        <v>194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107">
        <v>183</v>
      </c>
      <c r="AG163" s="107"/>
      <c r="AH163" s="107"/>
      <c r="AI163" s="107"/>
      <c r="AJ163" s="107"/>
      <c r="AK163" s="107">
        <v>0</v>
      </c>
      <c r="AL163" s="107"/>
      <c r="AM163" s="107"/>
      <c r="AN163" s="107"/>
      <c r="AO163" s="107"/>
      <c r="AP163" s="107">
        <v>183</v>
      </c>
      <c r="AQ163" s="107"/>
      <c r="AR163" s="107"/>
      <c r="AS163" s="107"/>
      <c r="AT163" s="107"/>
      <c r="AU163" s="107">
        <v>183</v>
      </c>
      <c r="AV163" s="107"/>
      <c r="AW163" s="107"/>
      <c r="AX163" s="107"/>
      <c r="AY163" s="107"/>
      <c r="AZ163" s="107">
        <v>0</v>
      </c>
      <c r="BA163" s="107"/>
      <c r="BB163" s="107"/>
      <c r="BC163" s="107"/>
      <c r="BD163" s="107"/>
      <c r="BE163" s="107">
        <v>183</v>
      </c>
      <c r="BF163" s="107"/>
      <c r="BG163" s="107"/>
      <c r="BH163" s="107"/>
      <c r="BI163" s="107"/>
    </row>
    <row r="164" spans="1:64" s="25" customFormat="1" ht="30" customHeight="1" x14ac:dyDescent="0.2">
      <c r="A164" s="59">
        <v>3</v>
      </c>
      <c r="B164" s="60"/>
      <c r="C164" s="60"/>
      <c r="D164" s="108" t="s">
        <v>201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193</v>
      </c>
      <c r="R164" s="55"/>
      <c r="S164" s="55"/>
      <c r="T164" s="55"/>
      <c r="U164" s="55"/>
      <c r="V164" s="55" t="s">
        <v>202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107">
        <v>248</v>
      </c>
      <c r="AG164" s="107"/>
      <c r="AH164" s="107"/>
      <c r="AI164" s="107"/>
      <c r="AJ164" s="107"/>
      <c r="AK164" s="107">
        <v>0</v>
      </c>
      <c r="AL164" s="107"/>
      <c r="AM164" s="107"/>
      <c r="AN164" s="107"/>
      <c r="AO164" s="107"/>
      <c r="AP164" s="107">
        <v>248</v>
      </c>
      <c r="AQ164" s="107"/>
      <c r="AR164" s="107"/>
      <c r="AS164" s="107"/>
      <c r="AT164" s="107"/>
      <c r="AU164" s="107">
        <v>248</v>
      </c>
      <c r="AV164" s="107"/>
      <c r="AW164" s="107"/>
      <c r="AX164" s="107"/>
      <c r="AY164" s="107"/>
      <c r="AZ164" s="107">
        <v>0</v>
      </c>
      <c r="BA164" s="107"/>
      <c r="BB164" s="107"/>
      <c r="BC164" s="107"/>
      <c r="BD164" s="107"/>
      <c r="BE164" s="107">
        <v>248</v>
      </c>
      <c r="BF164" s="107"/>
      <c r="BG164" s="107"/>
      <c r="BH164" s="107"/>
      <c r="BI164" s="107"/>
    </row>
    <row r="165" spans="1:64" s="25" customFormat="1" ht="45" customHeight="1" x14ac:dyDescent="0.2">
      <c r="A165" s="59">
        <v>4</v>
      </c>
      <c r="B165" s="60"/>
      <c r="C165" s="60"/>
      <c r="D165" s="108" t="s">
        <v>203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193</v>
      </c>
      <c r="R165" s="55"/>
      <c r="S165" s="55"/>
      <c r="T165" s="55"/>
      <c r="U165" s="55"/>
      <c r="V165" s="108" t="s">
        <v>204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7">
        <v>132</v>
      </c>
      <c r="AG165" s="107"/>
      <c r="AH165" s="107"/>
      <c r="AI165" s="107"/>
      <c r="AJ165" s="107"/>
      <c r="AK165" s="107">
        <v>0</v>
      </c>
      <c r="AL165" s="107"/>
      <c r="AM165" s="107"/>
      <c r="AN165" s="107"/>
      <c r="AO165" s="107"/>
      <c r="AP165" s="107">
        <v>132</v>
      </c>
      <c r="AQ165" s="107"/>
      <c r="AR165" s="107"/>
      <c r="AS165" s="107"/>
      <c r="AT165" s="107"/>
      <c r="AU165" s="107">
        <v>132</v>
      </c>
      <c r="AV165" s="107"/>
      <c r="AW165" s="107"/>
      <c r="AX165" s="107"/>
      <c r="AY165" s="107"/>
      <c r="AZ165" s="107">
        <v>0</v>
      </c>
      <c r="BA165" s="107"/>
      <c r="BB165" s="107"/>
      <c r="BC165" s="107"/>
      <c r="BD165" s="107"/>
      <c r="BE165" s="107">
        <v>132</v>
      </c>
      <c r="BF165" s="107"/>
      <c r="BG165" s="107"/>
      <c r="BH165" s="107"/>
      <c r="BI165" s="107"/>
    </row>
    <row r="166" spans="1:64" s="25" customFormat="1" ht="105" customHeight="1" x14ac:dyDescent="0.2">
      <c r="A166" s="59">
        <v>5</v>
      </c>
      <c r="B166" s="60"/>
      <c r="C166" s="60"/>
      <c r="D166" s="108" t="s">
        <v>205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193</v>
      </c>
      <c r="R166" s="55"/>
      <c r="S166" s="55"/>
      <c r="T166" s="55"/>
      <c r="U166" s="55"/>
      <c r="V166" s="108" t="s">
        <v>206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7">
        <v>0</v>
      </c>
      <c r="AG166" s="107"/>
      <c r="AH166" s="107"/>
      <c r="AI166" s="107"/>
      <c r="AJ166" s="107"/>
      <c r="AK166" s="107">
        <v>0</v>
      </c>
      <c r="AL166" s="107"/>
      <c r="AM166" s="107"/>
      <c r="AN166" s="107"/>
      <c r="AO166" s="107"/>
      <c r="AP166" s="107">
        <v>0</v>
      </c>
      <c r="AQ166" s="107"/>
      <c r="AR166" s="107"/>
      <c r="AS166" s="107"/>
      <c r="AT166" s="107"/>
      <c r="AU166" s="107">
        <v>0</v>
      </c>
      <c r="AV166" s="107"/>
      <c r="AW166" s="107"/>
      <c r="AX166" s="107"/>
      <c r="AY166" s="107"/>
      <c r="AZ166" s="107">
        <v>0</v>
      </c>
      <c r="BA166" s="107"/>
      <c r="BB166" s="107"/>
      <c r="BC166" s="107"/>
      <c r="BD166" s="107"/>
      <c r="BE166" s="107">
        <v>0</v>
      </c>
      <c r="BF166" s="107"/>
      <c r="BG166" s="107"/>
      <c r="BH166" s="107"/>
      <c r="BI166" s="107"/>
    </row>
    <row r="167" spans="1:64" s="25" customFormat="1" ht="45" customHeight="1" x14ac:dyDescent="0.2">
      <c r="A167" s="59">
        <v>6</v>
      </c>
      <c r="B167" s="60"/>
      <c r="C167" s="60"/>
      <c r="D167" s="108" t="s">
        <v>207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208</v>
      </c>
      <c r="R167" s="55"/>
      <c r="S167" s="55"/>
      <c r="T167" s="55"/>
      <c r="U167" s="55"/>
      <c r="V167" s="108" t="s">
        <v>209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7">
        <v>120</v>
      </c>
      <c r="AG167" s="107"/>
      <c r="AH167" s="107"/>
      <c r="AI167" s="107"/>
      <c r="AJ167" s="107"/>
      <c r="AK167" s="107">
        <v>0</v>
      </c>
      <c r="AL167" s="107"/>
      <c r="AM167" s="107"/>
      <c r="AN167" s="107"/>
      <c r="AO167" s="107"/>
      <c r="AP167" s="107">
        <v>120</v>
      </c>
      <c r="AQ167" s="107"/>
      <c r="AR167" s="107"/>
      <c r="AS167" s="107"/>
      <c r="AT167" s="107"/>
      <c r="AU167" s="107">
        <v>120</v>
      </c>
      <c r="AV167" s="107"/>
      <c r="AW167" s="107"/>
      <c r="AX167" s="107"/>
      <c r="AY167" s="107"/>
      <c r="AZ167" s="107">
        <v>0</v>
      </c>
      <c r="BA167" s="107"/>
      <c r="BB167" s="107"/>
      <c r="BC167" s="107"/>
      <c r="BD167" s="107"/>
      <c r="BE167" s="107">
        <v>120</v>
      </c>
      <c r="BF167" s="107"/>
      <c r="BG167" s="107"/>
      <c r="BH167" s="107"/>
      <c r="BI167" s="107"/>
    </row>
    <row r="168" spans="1:64" s="25" customFormat="1" ht="45" customHeight="1" x14ac:dyDescent="0.2">
      <c r="A168" s="59">
        <v>7</v>
      </c>
      <c r="B168" s="60"/>
      <c r="C168" s="60"/>
      <c r="D168" s="108" t="s">
        <v>210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193</v>
      </c>
      <c r="R168" s="55"/>
      <c r="S168" s="55"/>
      <c r="T168" s="55"/>
      <c r="U168" s="55"/>
      <c r="V168" s="108" t="s">
        <v>206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7">
        <v>200</v>
      </c>
      <c r="AG168" s="107"/>
      <c r="AH168" s="107"/>
      <c r="AI168" s="107"/>
      <c r="AJ168" s="107"/>
      <c r="AK168" s="107">
        <v>0</v>
      </c>
      <c r="AL168" s="107"/>
      <c r="AM168" s="107"/>
      <c r="AN168" s="107"/>
      <c r="AO168" s="107"/>
      <c r="AP168" s="107">
        <v>200</v>
      </c>
      <c r="AQ168" s="107"/>
      <c r="AR168" s="107"/>
      <c r="AS168" s="107"/>
      <c r="AT168" s="107"/>
      <c r="AU168" s="107">
        <v>200</v>
      </c>
      <c r="AV168" s="107"/>
      <c r="AW168" s="107"/>
      <c r="AX168" s="107"/>
      <c r="AY168" s="107"/>
      <c r="AZ168" s="107">
        <v>0</v>
      </c>
      <c r="BA168" s="107"/>
      <c r="BB168" s="107"/>
      <c r="BC168" s="107"/>
      <c r="BD168" s="107"/>
      <c r="BE168" s="107">
        <v>200</v>
      </c>
      <c r="BF168" s="107"/>
      <c r="BG168" s="107"/>
      <c r="BH168" s="107"/>
      <c r="BI168" s="107"/>
    </row>
    <row r="169" spans="1:64" s="6" customFormat="1" ht="14.25" x14ac:dyDescent="0.2">
      <c r="A169" s="91">
        <v>0</v>
      </c>
      <c r="B169" s="92"/>
      <c r="C169" s="92"/>
      <c r="D169" s="142" t="s">
        <v>211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7"/>
      <c r="Q169" s="106"/>
      <c r="R169" s="106"/>
      <c r="S169" s="106"/>
      <c r="T169" s="106"/>
      <c r="U169" s="106"/>
      <c r="V169" s="142"/>
      <c r="W169" s="116"/>
      <c r="X169" s="116"/>
      <c r="Y169" s="116"/>
      <c r="Z169" s="116"/>
      <c r="AA169" s="116"/>
      <c r="AB169" s="116"/>
      <c r="AC169" s="116"/>
      <c r="AD169" s="116"/>
      <c r="AE169" s="117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</row>
    <row r="170" spans="1:64" s="25" customFormat="1" ht="57" customHeight="1" x14ac:dyDescent="0.2">
      <c r="A170" s="59">
        <v>1</v>
      </c>
      <c r="B170" s="60"/>
      <c r="C170" s="60"/>
      <c r="D170" s="108" t="s">
        <v>212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193</v>
      </c>
      <c r="R170" s="55"/>
      <c r="S170" s="55"/>
      <c r="T170" s="55"/>
      <c r="U170" s="55"/>
      <c r="V170" s="108" t="s">
        <v>213</v>
      </c>
      <c r="W170" s="63"/>
      <c r="X170" s="63"/>
      <c r="Y170" s="63"/>
      <c r="Z170" s="63"/>
      <c r="AA170" s="63"/>
      <c r="AB170" s="63"/>
      <c r="AC170" s="63"/>
      <c r="AD170" s="63"/>
      <c r="AE170" s="64"/>
      <c r="AF170" s="107">
        <v>33</v>
      </c>
      <c r="AG170" s="107"/>
      <c r="AH170" s="107"/>
      <c r="AI170" s="107"/>
      <c r="AJ170" s="107"/>
      <c r="AK170" s="107">
        <v>0</v>
      </c>
      <c r="AL170" s="107"/>
      <c r="AM170" s="107"/>
      <c r="AN170" s="107"/>
      <c r="AO170" s="107"/>
      <c r="AP170" s="107">
        <v>33</v>
      </c>
      <c r="AQ170" s="107"/>
      <c r="AR170" s="107"/>
      <c r="AS170" s="107"/>
      <c r="AT170" s="107"/>
      <c r="AU170" s="107">
        <v>33</v>
      </c>
      <c r="AV170" s="107"/>
      <c r="AW170" s="107"/>
      <c r="AX170" s="107"/>
      <c r="AY170" s="107"/>
      <c r="AZ170" s="107">
        <v>0</v>
      </c>
      <c r="BA170" s="107"/>
      <c r="BB170" s="107"/>
      <c r="BC170" s="107"/>
      <c r="BD170" s="107"/>
      <c r="BE170" s="107">
        <v>33</v>
      </c>
      <c r="BF170" s="107"/>
      <c r="BG170" s="107"/>
      <c r="BH170" s="107"/>
      <c r="BI170" s="107"/>
    </row>
    <row r="171" spans="1:64" s="25" customFormat="1" ht="30" customHeight="1" x14ac:dyDescent="0.2">
      <c r="A171" s="59">
        <v>2</v>
      </c>
      <c r="B171" s="60"/>
      <c r="C171" s="60"/>
      <c r="D171" s="108" t="s">
        <v>214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193</v>
      </c>
      <c r="R171" s="55"/>
      <c r="S171" s="55"/>
      <c r="T171" s="55"/>
      <c r="U171" s="55"/>
      <c r="V171" s="108" t="s">
        <v>213</v>
      </c>
      <c r="W171" s="63"/>
      <c r="X171" s="63"/>
      <c r="Y171" s="63"/>
      <c r="Z171" s="63"/>
      <c r="AA171" s="63"/>
      <c r="AB171" s="63"/>
      <c r="AC171" s="63"/>
      <c r="AD171" s="63"/>
      <c r="AE171" s="64"/>
      <c r="AF171" s="107">
        <v>62</v>
      </c>
      <c r="AG171" s="107"/>
      <c r="AH171" s="107"/>
      <c r="AI171" s="107"/>
      <c r="AJ171" s="107"/>
      <c r="AK171" s="107">
        <v>0</v>
      </c>
      <c r="AL171" s="107"/>
      <c r="AM171" s="107"/>
      <c r="AN171" s="107"/>
      <c r="AO171" s="107"/>
      <c r="AP171" s="107">
        <v>62</v>
      </c>
      <c r="AQ171" s="107"/>
      <c r="AR171" s="107"/>
      <c r="AS171" s="107"/>
      <c r="AT171" s="107"/>
      <c r="AU171" s="107">
        <v>62</v>
      </c>
      <c r="AV171" s="107"/>
      <c r="AW171" s="107"/>
      <c r="AX171" s="107"/>
      <c r="AY171" s="107"/>
      <c r="AZ171" s="107">
        <v>0</v>
      </c>
      <c r="BA171" s="107"/>
      <c r="BB171" s="107"/>
      <c r="BC171" s="107"/>
      <c r="BD171" s="107"/>
      <c r="BE171" s="107">
        <v>62</v>
      </c>
      <c r="BF171" s="107"/>
      <c r="BG171" s="107"/>
      <c r="BH171" s="107"/>
      <c r="BI171" s="107"/>
    </row>
    <row r="172" spans="1:64" s="25" customFormat="1" ht="60" customHeight="1" x14ac:dyDescent="0.2">
      <c r="A172" s="59">
        <v>3</v>
      </c>
      <c r="B172" s="60"/>
      <c r="C172" s="60"/>
      <c r="D172" s="108" t="s">
        <v>215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193</v>
      </c>
      <c r="R172" s="55"/>
      <c r="S172" s="55"/>
      <c r="T172" s="55"/>
      <c r="U172" s="55"/>
      <c r="V172" s="108" t="s">
        <v>213</v>
      </c>
      <c r="W172" s="63"/>
      <c r="X172" s="63"/>
      <c r="Y172" s="63"/>
      <c r="Z172" s="63"/>
      <c r="AA172" s="63"/>
      <c r="AB172" s="63"/>
      <c r="AC172" s="63"/>
      <c r="AD172" s="63"/>
      <c r="AE172" s="64"/>
      <c r="AF172" s="107">
        <v>0</v>
      </c>
      <c r="AG172" s="107"/>
      <c r="AH172" s="107"/>
      <c r="AI172" s="107"/>
      <c r="AJ172" s="107"/>
      <c r="AK172" s="107">
        <v>0</v>
      </c>
      <c r="AL172" s="107"/>
      <c r="AM172" s="107"/>
      <c r="AN172" s="107"/>
      <c r="AO172" s="107"/>
      <c r="AP172" s="107">
        <v>0</v>
      </c>
      <c r="AQ172" s="107"/>
      <c r="AR172" s="107"/>
      <c r="AS172" s="107"/>
      <c r="AT172" s="107"/>
      <c r="AU172" s="107">
        <v>0</v>
      </c>
      <c r="AV172" s="107"/>
      <c r="AW172" s="107"/>
      <c r="AX172" s="107"/>
      <c r="AY172" s="107"/>
      <c r="AZ172" s="107">
        <v>0</v>
      </c>
      <c r="BA172" s="107"/>
      <c r="BB172" s="107"/>
      <c r="BC172" s="107"/>
      <c r="BD172" s="107"/>
      <c r="BE172" s="107">
        <v>0</v>
      </c>
      <c r="BF172" s="107"/>
      <c r="BG172" s="107"/>
      <c r="BH172" s="107"/>
      <c r="BI172" s="107"/>
    </row>
    <row r="173" spans="1:64" s="25" customFormat="1" ht="45" customHeight="1" x14ac:dyDescent="0.2">
      <c r="A173" s="59">
        <v>4</v>
      </c>
      <c r="B173" s="60"/>
      <c r="C173" s="60"/>
      <c r="D173" s="108" t="s">
        <v>216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208</v>
      </c>
      <c r="R173" s="55"/>
      <c r="S173" s="55"/>
      <c r="T173" s="55"/>
      <c r="U173" s="55"/>
      <c r="V173" s="108" t="s">
        <v>213</v>
      </c>
      <c r="W173" s="63"/>
      <c r="X173" s="63"/>
      <c r="Y173" s="63"/>
      <c r="Z173" s="63"/>
      <c r="AA173" s="63"/>
      <c r="AB173" s="63"/>
      <c r="AC173" s="63"/>
      <c r="AD173" s="63"/>
      <c r="AE173" s="64"/>
      <c r="AF173" s="107">
        <v>40</v>
      </c>
      <c r="AG173" s="107"/>
      <c r="AH173" s="107"/>
      <c r="AI173" s="107"/>
      <c r="AJ173" s="107"/>
      <c r="AK173" s="107">
        <v>0</v>
      </c>
      <c r="AL173" s="107"/>
      <c r="AM173" s="107"/>
      <c r="AN173" s="107"/>
      <c r="AO173" s="107"/>
      <c r="AP173" s="107">
        <v>40</v>
      </c>
      <c r="AQ173" s="107"/>
      <c r="AR173" s="107"/>
      <c r="AS173" s="107"/>
      <c r="AT173" s="107"/>
      <c r="AU173" s="107">
        <v>40</v>
      </c>
      <c r="AV173" s="107"/>
      <c r="AW173" s="107"/>
      <c r="AX173" s="107"/>
      <c r="AY173" s="107"/>
      <c r="AZ173" s="107">
        <v>0</v>
      </c>
      <c r="BA173" s="107"/>
      <c r="BB173" s="107"/>
      <c r="BC173" s="107"/>
      <c r="BD173" s="107"/>
      <c r="BE173" s="107">
        <v>40</v>
      </c>
      <c r="BF173" s="107"/>
      <c r="BG173" s="107"/>
      <c r="BH173" s="107"/>
      <c r="BI173" s="107"/>
    </row>
    <row r="174" spans="1:64" s="25" customFormat="1" ht="60" customHeight="1" x14ac:dyDescent="0.2">
      <c r="A174" s="59">
        <v>5</v>
      </c>
      <c r="B174" s="60"/>
      <c r="C174" s="60"/>
      <c r="D174" s="108" t="s">
        <v>217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55" t="s">
        <v>193</v>
      </c>
      <c r="R174" s="55"/>
      <c r="S174" s="55"/>
      <c r="T174" s="55"/>
      <c r="U174" s="55"/>
      <c r="V174" s="108" t="s">
        <v>213</v>
      </c>
      <c r="W174" s="63"/>
      <c r="X174" s="63"/>
      <c r="Y174" s="63"/>
      <c r="Z174" s="63"/>
      <c r="AA174" s="63"/>
      <c r="AB174" s="63"/>
      <c r="AC174" s="63"/>
      <c r="AD174" s="63"/>
      <c r="AE174" s="64"/>
      <c r="AF174" s="107">
        <v>67</v>
      </c>
      <c r="AG174" s="107"/>
      <c r="AH174" s="107"/>
      <c r="AI174" s="107"/>
      <c r="AJ174" s="107"/>
      <c r="AK174" s="107">
        <v>0</v>
      </c>
      <c r="AL174" s="107"/>
      <c r="AM174" s="107"/>
      <c r="AN174" s="107"/>
      <c r="AO174" s="107"/>
      <c r="AP174" s="107">
        <v>67</v>
      </c>
      <c r="AQ174" s="107"/>
      <c r="AR174" s="107"/>
      <c r="AS174" s="107"/>
      <c r="AT174" s="107"/>
      <c r="AU174" s="107">
        <v>67</v>
      </c>
      <c r="AV174" s="107"/>
      <c r="AW174" s="107"/>
      <c r="AX174" s="107"/>
      <c r="AY174" s="107"/>
      <c r="AZ174" s="107">
        <v>0</v>
      </c>
      <c r="BA174" s="107"/>
      <c r="BB174" s="107"/>
      <c r="BC174" s="107"/>
      <c r="BD174" s="107"/>
      <c r="BE174" s="107">
        <v>67</v>
      </c>
      <c r="BF174" s="107"/>
      <c r="BG174" s="107"/>
      <c r="BH174" s="107"/>
      <c r="BI174" s="107"/>
    </row>
    <row r="176" spans="1:64" ht="14.25" customHeight="1" x14ac:dyDescent="0.2">
      <c r="A176" s="34" t="s">
        <v>124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</row>
    <row r="177" spans="1:79" ht="15" customHeight="1" x14ac:dyDescent="0.2">
      <c r="A177" s="78" t="s">
        <v>238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</row>
    <row r="178" spans="1:79" ht="12.95" customHeight="1" x14ac:dyDescent="0.2">
      <c r="A178" s="49" t="s">
        <v>19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1"/>
      <c r="U178" s="55" t="s">
        <v>239</v>
      </c>
      <c r="V178" s="55"/>
      <c r="W178" s="55"/>
      <c r="X178" s="55"/>
      <c r="Y178" s="55"/>
      <c r="Z178" s="55"/>
      <c r="AA178" s="55"/>
      <c r="AB178" s="55"/>
      <c r="AC178" s="55"/>
      <c r="AD178" s="55"/>
      <c r="AE178" s="55" t="s">
        <v>242</v>
      </c>
      <c r="AF178" s="55"/>
      <c r="AG178" s="55"/>
      <c r="AH178" s="55"/>
      <c r="AI178" s="55"/>
      <c r="AJ178" s="55"/>
      <c r="AK178" s="55"/>
      <c r="AL178" s="55"/>
      <c r="AM178" s="55"/>
      <c r="AN178" s="55"/>
      <c r="AO178" s="55" t="s">
        <v>250</v>
      </c>
      <c r="AP178" s="55"/>
      <c r="AQ178" s="55"/>
      <c r="AR178" s="55"/>
      <c r="AS178" s="55"/>
      <c r="AT178" s="55"/>
      <c r="AU178" s="55"/>
      <c r="AV178" s="55"/>
      <c r="AW178" s="55"/>
      <c r="AX178" s="55"/>
      <c r="AY178" s="55" t="s">
        <v>260</v>
      </c>
      <c r="AZ178" s="55"/>
      <c r="BA178" s="55"/>
      <c r="BB178" s="55"/>
      <c r="BC178" s="55"/>
      <c r="BD178" s="55"/>
      <c r="BE178" s="55"/>
      <c r="BF178" s="55"/>
      <c r="BG178" s="55"/>
      <c r="BH178" s="55"/>
      <c r="BI178" s="55" t="s">
        <v>265</v>
      </c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9" ht="30" customHeight="1" x14ac:dyDescent="0.2">
      <c r="A179" s="52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4"/>
      <c r="U179" s="55" t="s">
        <v>4</v>
      </c>
      <c r="V179" s="55"/>
      <c r="W179" s="55"/>
      <c r="X179" s="55"/>
      <c r="Y179" s="55"/>
      <c r="Z179" s="55" t="s">
        <v>3</v>
      </c>
      <c r="AA179" s="55"/>
      <c r="AB179" s="55"/>
      <c r="AC179" s="55"/>
      <c r="AD179" s="55"/>
      <c r="AE179" s="55" t="s">
        <v>4</v>
      </c>
      <c r="AF179" s="55"/>
      <c r="AG179" s="55"/>
      <c r="AH179" s="55"/>
      <c r="AI179" s="55"/>
      <c r="AJ179" s="55" t="s">
        <v>3</v>
      </c>
      <c r="AK179" s="55"/>
      <c r="AL179" s="55"/>
      <c r="AM179" s="55"/>
      <c r="AN179" s="55"/>
      <c r="AO179" s="55" t="s">
        <v>4</v>
      </c>
      <c r="AP179" s="55"/>
      <c r="AQ179" s="55"/>
      <c r="AR179" s="55"/>
      <c r="AS179" s="55"/>
      <c r="AT179" s="55" t="s">
        <v>3</v>
      </c>
      <c r="AU179" s="55"/>
      <c r="AV179" s="55"/>
      <c r="AW179" s="55"/>
      <c r="AX179" s="55"/>
      <c r="AY179" s="55" t="s">
        <v>4</v>
      </c>
      <c r="AZ179" s="55"/>
      <c r="BA179" s="55"/>
      <c r="BB179" s="55"/>
      <c r="BC179" s="55"/>
      <c r="BD179" s="55" t="s">
        <v>3</v>
      </c>
      <c r="BE179" s="55"/>
      <c r="BF179" s="55"/>
      <c r="BG179" s="55"/>
      <c r="BH179" s="55"/>
      <c r="BI179" s="55" t="s">
        <v>4</v>
      </c>
      <c r="BJ179" s="55"/>
      <c r="BK179" s="55"/>
      <c r="BL179" s="55"/>
      <c r="BM179" s="55"/>
      <c r="BN179" s="55" t="s">
        <v>3</v>
      </c>
      <c r="BO179" s="55"/>
      <c r="BP179" s="55"/>
      <c r="BQ179" s="55"/>
      <c r="BR179" s="55"/>
    </row>
    <row r="180" spans="1:79" ht="15" customHeight="1" x14ac:dyDescent="0.2">
      <c r="A180" s="41">
        <v>1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3"/>
      <c r="U180" s="55">
        <v>2</v>
      </c>
      <c r="V180" s="55"/>
      <c r="W180" s="55"/>
      <c r="X180" s="55"/>
      <c r="Y180" s="55"/>
      <c r="Z180" s="55">
        <v>3</v>
      </c>
      <c r="AA180" s="55"/>
      <c r="AB180" s="55"/>
      <c r="AC180" s="55"/>
      <c r="AD180" s="55"/>
      <c r="AE180" s="55">
        <v>4</v>
      </c>
      <c r="AF180" s="55"/>
      <c r="AG180" s="55"/>
      <c r="AH180" s="55"/>
      <c r="AI180" s="55"/>
      <c r="AJ180" s="55">
        <v>5</v>
      </c>
      <c r="AK180" s="55"/>
      <c r="AL180" s="55"/>
      <c r="AM180" s="55"/>
      <c r="AN180" s="55"/>
      <c r="AO180" s="55">
        <v>6</v>
      </c>
      <c r="AP180" s="55"/>
      <c r="AQ180" s="55"/>
      <c r="AR180" s="55"/>
      <c r="AS180" s="55"/>
      <c r="AT180" s="55">
        <v>7</v>
      </c>
      <c r="AU180" s="55"/>
      <c r="AV180" s="55"/>
      <c r="AW180" s="55"/>
      <c r="AX180" s="55"/>
      <c r="AY180" s="55">
        <v>8</v>
      </c>
      <c r="AZ180" s="55"/>
      <c r="BA180" s="55"/>
      <c r="BB180" s="55"/>
      <c r="BC180" s="55"/>
      <c r="BD180" s="55">
        <v>9</v>
      </c>
      <c r="BE180" s="55"/>
      <c r="BF180" s="55"/>
      <c r="BG180" s="55"/>
      <c r="BH180" s="55"/>
      <c r="BI180" s="55">
        <v>10</v>
      </c>
      <c r="BJ180" s="55"/>
      <c r="BK180" s="55"/>
      <c r="BL180" s="55"/>
      <c r="BM180" s="55"/>
      <c r="BN180" s="55">
        <v>11</v>
      </c>
      <c r="BO180" s="55"/>
      <c r="BP180" s="55"/>
      <c r="BQ180" s="55"/>
      <c r="BR180" s="55"/>
    </row>
    <row r="181" spans="1:79" s="1" customFormat="1" ht="15.75" hidden="1" customHeight="1" x14ac:dyDescent="0.2">
      <c r="A181" s="72" t="s">
        <v>57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4"/>
      <c r="U181" s="79" t="s">
        <v>65</v>
      </c>
      <c r="V181" s="79"/>
      <c r="W181" s="79"/>
      <c r="X181" s="79"/>
      <c r="Y181" s="79"/>
      <c r="Z181" s="104" t="s">
        <v>66</v>
      </c>
      <c r="AA181" s="104"/>
      <c r="AB181" s="104"/>
      <c r="AC181" s="104"/>
      <c r="AD181" s="104"/>
      <c r="AE181" s="79" t="s">
        <v>67</v>
      </c>
      <c r="AF181" s="79"/>
      <c r="AG181" s="79"/>
      <c r="AH181" s="79"/>
      <c r="AI181" s="79"/>
      <c r="AJ181" s="104" t="s">
        <v>68</v>
      </c>
      <c r="AK181" s="104"/>
      <c r="AL181" s="104"/>
      <c r="AM181" s="104"/>
      <c r="AN181" s="104"/>
      <c r="AO181" s="79" t="s">
        <v>58</v>
      </c>
      <c r="AP181" s="79"/>
      <c r="AQ181" s="79"/>
      <c r="AR181" s="79"/>
      <c r="AS181" s="79"/>
      <c r="AT181" s="104" t="s">
        <v>59</v>
      </c>
      <c r="AU181" s="104"/>
      <c r="AV181" s="104"/>
      <c r="AW181" s="104"/>
      <c r="AX181" s="104"/>
      <c r="AY181" s="79" t="s">
        <v>60</v>
      </c>
      <c r="AZ181" s="79"/>
      <c r="BA181" s="79"/>
      <c r="BB181" s="79"/>
      <c r="BC181" s="79"/>
      <c r="BD181" s="104" t="s">
        <v>61</v>
      </c>
      <c r="BE181" s="104"/>
      <c r="BF181" s="104"/>
      <c r="BG181" s="104"/>
      <c r="BH181" s="104"/>
      <c r="BI181" s="79" t="s">
        <v>62</v>
      </c>
      <c r="BJ181" s="79"/>
      <c r="BK181" s="79"/>
      <c r="BL181" s="79"/>
      <c r="BM181" s="79"/>
      <c r="BN181" s="104" t="s">
        <v>63</v>
      </c>
      <c r="BO181" s="104"/>
      <c r="BP181" s="104"/>
      <c r="BQ181" s="104"/>
      <c r="BR181" s="104"/>
      <c r="CA181" t="s">
        <v>41</v>
      </c>
    </row>
    <row r="182" spans="1:79" s="6" customFormat="1" ht="12.75" customHeight="1" x14ac:dyDescent="0.2">
      <c r="A182" s="115" t="s">
        <v>218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7"/>
      <c r="U182" s="118">
        <v>978638.69</v>
      </c>
      <c r="V182" s="118"/>
      <c r="W182" s="118"/>
      <c r="X182" s="118"/>
      <c r="Y182" s="118"/>
      <c r="Z182" s="112">
        <v>0</v>
      </c>
      <c r="AA182" s="112"/>
      <c r="AB182" s="112"/>
      <c r="AC182" s="112"/>
      <c r="AD182" s="112"/>
      <c r="AE182" s="112">
        <v>1034720</v>
      </c>
      <c r="AF182" s="112"/>
      <c r="AG182" s="112"/>
      <c r="AH182" s="112"/>
      <c r="AI182" s="112"/>
      <c r="AJ182" s="112">
        <v>0</v>
      </c>
      <c r="AK182" s="112"/>
      <c r="AL182" s="112"/>
      <c r="AM182" s="112"/>
      <c r="AN182" s="112"/>
      <c r="AO182" s="112">
        <v>828117</v>
      </c>
      <c r="AP182" s="112"/>
      <c r="AQ182" s="112"/>
      <c r="AR182" s="112"/>
      <c r="AS182" s="112"/>
      <c r="AT182" s="112">
        <v>0</v>
      </c>
      <c r="AU182" s="112"/>
      <c r="AV182" s="112"/>
      <c r="AW182" s="112"/>
      <c r="AX182" s="112"/>
      <c r="AY182" s="112">
        <v>882072</v>
      </c>
      <c r="AZ182" s="112"/>
      <c r="BA182" s="112"/>
      <c r="BB182" s="112"/>
      <c r="BC182" s="112"/>
      <c r="BD182" s="112">
        <v>0</v>
      </c>
      <c r="BE182" s="112"/>
      <c r="BF182" s="112"/>
      <c r="BG182" s="112"/>
      <c r="BH182" s="112"/>
      <c r="BI182" s="112">
        <v>935472</v>
      </c>
      <c r="BJ182" s="112"/>
      <c r="BK182" s="112"/>
      <c r="BL182" s="112"/>
      <c r="BM182" s="112"/>
      <c r="BN182" s="112">
        <v>0</v>
      </c>
      <c r="BO182" s="112"/>
      <c r="BP182" s="112"/>
      <c r="BQ182" s="112"/>
      <c r="BR182" s="112"/>
      <c r="CA182" s="6" t="s">
        <v>42</v>
      </c>
    </row>
    <row r="183" spans="1:79" s="25" customFormat="1" ht="12.75" customHeight="1" x14ac:dyDescent="0.2">
      <c r="A183" s="62" t="s">
        <v>219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  <c r="U183" s="114">
        <v>663848.21</v>
      </c>
      <c r="V183" s="114"/>
      <c r="W183" s="114"/>
      <c r="X183" s="114"/>
      <c r="Y183" s="114"/>
      <c r="Z183" s="113">
        <v>0</v>
      </c>
      <c r="AA183" s="113"/>
      <c r="AB183" s="113"/>
      <c r="AC183" s="113"/>
      <c r="AD183" s="113"/>
      <c r="AE183" s="113">
        <v>697864</v>
      </c>
      <c r="AF183" s="113"/>
      <c r="AG183" s="113"/>
      <c r="AH183" s="113"/>
      <c r="AI183" s="113"/>
      <c r="AJ183" s="113">
        <v>0</v>
      </c>
      <c r="AK183" s="113"/>
      <c r="AL183" s="113"/>
      <c r="AM183" s="113"/>
      <c r="AN183" s="113"/>
      <c r="AO183" s="113">
        <v>552072</v>
      </c>
      <c r="AP183" s="113"/>
      <c r="AQ183" s="113"/>
      <c r="AR183" s="113"/>
      <c r="AS183" s="113"/>
      <c r="AT183" s="113">
        <v>0</v>
      </c>
      <c r="AU183" s="113"/>
      <c r="AV183" s="113"/>
      <c r="AW183" s="113"/>
      <c r="AX183" s="113"/>
      <c r="AY183" s="113">
        <v>588048</v>
      </c>
      <c r="AZ183" s="113"/>
      <c r="BA183" s="113"/>
      <c r="BB183" s="113"/>
      <c r="BC183" s="113"/>
      <c r="BD183" s="113">
        <v>0</v>
      </c>
      <c r="BE183" s="113"/>
      <c r="BF183" s="113"/>
      <c r="BG183" s="113"/>
      <c r="BH183" s="113"/>
      <c r="BI183" s="113">
        <v>623628</v>
      </c>
      <c r="BJ183" s="113"/>
      <c r="BK183" s="113"/>
      <c r="BL183" s="113"/>
      <c r="BM183" s="113"/>
      <c r="BN183" s="113">
        <v>0</v>
      </c>
      <c r="BO183" s="113"/>
      <c r="BP183" s="113"/>
      <c r="BQ183" s="113"/>
      <c r="BR183" s="113"/>
    </row>
    <row r="184" spans="1:79" s="25" customFormat="1" ht="12.75" customHeight="1" x14ac:dyDescent="0.2">
      <c r="A184" s="62" t="s">
        <v>220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  <c r="U184" s="114">
        <v>6785.51</v>
      </c>
      <c r="V184" s="114"/>
      <c r="W184" s="114"/>
      <c r="X184" s="114"/>
      <c r="Y184" s="114"/>
      <c r="Z184" s="113">
        <v>0</v>
      </c>
      <c r="AA184" s="113"/>
      <c r="AB184" s="113"/>
      <c r="AC184" s="113"/>
      <c r="AD184" s="113"/>
      <c r="AE184" s="113">
        <v>25416</v>
      </c>
      <c r="AF184" s="113"/>
      <c r="AG184" s="113"/>
      <c r="AH184" s="113"/>
      <c r="AI184" s="113"/>
      <c r="AJ184" s="113">
        <v>0</v>
      </c>
      <c r="AK184" s="113"/>
      <c r="AL184" s="113"/>
      <c r="AM184" s="113"/>
      <c r="AN184" s="113"/>
      <c r="AO184" s="113">
        <v>0</v>
      </c>
      <c r="AP184" s="113"/>
      <c r="AQ184" s="113"/>
      <c r="AR184" s="113"/>
      <c r="AS184" s="113"/>
      <c r="AT184" s="113">
        <v>0</v>
      </c>
      <c r="AU184" s="113"/>
      <c r="AV184" s="113"/>
      <c r="AW184" s="113"/>
      <c r="AX184" s="113"/>
      <c r="AY184" s="113">
        <v>0</v>
      </c>
      <c r="AZ184" s="113"/>
      <c r="BA184" s="113"/>
      <c r="BB184" s="113"/>
      <c r="BC184" s="113"/>
      <c r="BD184" s="113">
        <v>0</v>
      </c>
      <c r="BE184" s="113"/>
      <c r="BF184" s="113"/>
      <c r="BG184" s="113"/>
      <c r="BH184" s="113"/>
      <c r="BI184" s="113">
        <v>0</v>
      </c>
      <c r="BJ184" s="113"/>
      <c r="BK184" s="113"/>
      <c r="BL184" s="113"/>
      <c r="BM184" s="113"/>
      <c r="BN184" s="113">
        <v>0</v>
      </c>
      <c r="BO184" s="113"/>
      <c r="BP184" s="113"/>
      <c r="BQ184" s="113"/>
      <c r="BR184" s="113"/>
    </row>
    <row r="185" spans="1:79" s="25" customFormat="1" ht="12.75" customHeight="1" x14ac:dyDescent="0.2">
      <c r="A185" s="62" t="s">
        <v>221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/>
      <c r="U185" s="114">
        <v>308004.96999999997</v>
      </c>
      <c r="V185" s="114"/>
      <c r="W185" s="114"/>
      <c r="X185" s="114"/>
      <c r="Y185" s="114"/>
      <c r="Z185" s="113">
        <v>0</v>
      </c>
      <c r="AA185" s="113"/>
      <c r="AB185" s="113"/>
      <c r="AC185" s="113"/>
      <c r="AD185" s="113"/>
      <c r="AE185" s="113">
        <v>311440</v>
      </c>
      <c r="AF185" s="113"/>
      <c r="AG185" s="113"/>
      <c r="AH185" s="113"/>
      <c r="AI185" s="113"/>
      <c r="AJ185" s="113">
        <v>0</v>
      </c>
      <c r="AK185" s="113"/>
      <c r="AL185" s="113"/>
      <c r="AM185" s="113"/>
      <c r="AN185" s="113"/>
      <c r="AO185" s="113">
        <v>276045</v>
      </c>
      <c r="AP185" s="113"/>
      <c r="AQ185" s="113"/>
      <c r="AR185" s="113"/>
      <c r="AS185" s="113"/>
      <c r="AT185" s="113">
        <v>0</v>
      </c>
      <c r="AU185" s="113"/>
      <c r="AV185" s="113"/>
      <c r="AW185" s="113"/>
      <c r="AX185" s="113"/>
      <c r="AY185" s="113">
        <v>294024</v>
      </c>
      <c r="AZ185" s="113"/>
      <c r="BA185" s="113"/>
      <c r="BB185" s="113"/>
      <c r="BC185" s="113"/>
      <c r="BD185" s="113">
        <v>0</v>
      </c>
      <c r="BE185" s="113"/>
      <c r="BF185" s="113"/>
      <c r="BG185" s="113"/>
      <c r="BH185" s="113"/>
      <c r="BI185" s="113">
        <v>311844</v>
      </c>
      <c r="BJ185" s="113"/>
      <c r="BK185" s="113"/>
      <c r="BL185" s="113"/>
      <c r="BM185" s="113"/>
      <c r="BN185" s="113">
        <v>0</v>
      </c>
      <c r="BO185" s="113"/>
      <c r="BP185" s="113"/>
      <c r="BQ185" s="113"/>
      <c r="BR185" s="113"/>
    </row>
    <row r="186" spans="1:79" s="25" customFormat="1" ht="12.75" customHeight="1" x14ac:dyDescent="0.2">
      <c r="A186" s="62" t="s">
        <v>222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4"/>
      <c r="U186" s="114">
        <v>306185.99</v>
      </c>
      <c r="V186" s="114"/>
      <c r="W186" s="114"/>
      <c r="X186" s="114"/>
      <c r="Y186" s="114"/>
      <c r="Z186" s="113">
        <v>0</v>
      </c>
      <c r="AA186" s="113"/>
      <c r="AB186" s="113"/>
      <c r="AC186" s="113"/>
      <c r="AD186" s="113"/>
      <c r="AE186" s="113">
        <v>519863</v>
      </c>
      <c r="AF186" s="113"/>
      <c r="AG186" s="113"/>
      <c r="AH186" s="113"/>
      <c r="AI186" s="113"/>
      <c r="AJ186" s="113">
        <v>0</v>
      </c>
      <c r="AK186" s="113"/>
      <c r="AL186" s="113"/>
      <c r="AM186" s="113"/>
      <c r="AN186" s="113"/>
      <c r="AO186" s="113">
        <v>461214</v>
      </c>
      <c r="AP186" s="113"/>
      <c r="AQ186" s="113"/>
      <c r="AR186" s="113"/>
      <c r="AS186" s="113"/>
      <c r="AT186" s="113">
        <v>0</v>
      </c>
      <c r="AU186" s="113"/>
      <c r="AV186" s="113"/>
      <c r="AW186" s="113"/>
      <c r="AX186" s="113"/>
      <c r="AY186" s="113">
        <v>490076</v>
      </c>
      <c r="AZ186" s="113"/>
      <c r="BA186" s="113"/>
      <c r="BB186" s="113"/>
      <c r="BC186" s="113"/>
      <c r="BD186" s="113">
        <v>0</v>
      </c>
      <c r="BE186" s="113"/>
      <c r="BF186" s="113"/>
      <c r="BG186" s="113"/>
      <c r="BH186" s="113"/>
      <c r="BI186" s="113">
        <v>574029</v>
      </c>
      <c r="BJ186" s="113"/>
      <c r="BK186" s="113"/>
      <c r="BL186" s="113"/>
      <c r="BM186" s="113"/>
      <c r="BN186" s="113">
        <v>0</v>
      </c>
      <c r="BO186" s="113"/>
      <c r="BP186" s="113"/>
      <c r="BQ186" s="113"/>
      <c r="BR186" s="113"/>
    </row>
    <row r="187" spans="1:79" s="6" customFormat="1" ht="12.75" customHeight="1" x14ac:dyDescent="0.2">
      <c r="A187" s="115" t="s">
        <v>223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7"/>
      <c r="U187" s="118">
        <v>50346</v>
      </c>
      <c r="V187" s="118"/>
      <c r="W187" s="118"/>
      <c r="X187" s="118"/>
      <c r="Y187" s="118"/>
      <c r="Z187" s="112">
        <v>0</v>
      </c>
      <c r="AA187" s="112"/>
      <c r="AB187" s="112"/>
      <c r="AC187" s="112"/>
      <c r="AD187" s="112"/>
      <c r="AE187" s="112">
        <v>45341</v>
      </c>
      <c r="AF187" s="112"/>
      <c r="AG187" s="112"/>
      <c r="AH187" s="112"/>
      <c r="AI187" s="112"/>
      <c r="AJ187" s="112">
        <v>0</v>
      </c>
      <c r="AK187" s="112"/>
      <c r="AL187" s="112"/>
      <c r="AM187" s="112"/>
      <c r="AN187" s="112"/>
      <c r="AO187" s="112">
        <v>47142</v>
      </c>
      <c r="AP187" s="112"/>
      <c r="AQ187" s="112"/>
      <c r="AR187" s="112"/>
      <c r="AS187" s="112"/>
      <c r="AT187" s="112">
        <v>0</v>
      </c>
      <c r="AU187" s="112"/>
      <c r="AV187" s="112"/>
      <c r="AW187" s="112"/>
      <c r="AX187" s="112"/>
      <c r="AY187" s="112">
        <v>49004</v>
      </c>
      <c r="AZ187" s="112"/>
      <c r="BA187" s="112"/>
      <c r="BB187" s="112"/>
      <c r="BC187" s="112"/>
      <c r="BD187" s="112">
        <v>0</v>
      </c>
      <c r="BE187" s="112"/>
      <c r="BF187" s="112"/>
      <c r="BG187" s="112"/>
      <c r="BH187" s="112"/>
      <c r="BI187" s="112">
        <v>51969</v>
      </c>
      <c r="BJ187" s="112"/>
      <c r="BK187" s="112"/>
      <c r="BL187" s="112"/>
      <c r="BM187" s="112"/>
      <c r="BN187" s="112">
        <v>0</v>
      </c>
      <c r="BO187" s="112"/>
      <c r="BP187" s="112"/>
      <c r="BQ187" s="112"/>
      <c r="BR187" s="112"/>
    </row>
    <row r="188" spans="1:79" s="25" customFormat="1" ht="12.75" customHeight="1" x14ac:dyDescent="0.2">
      <c r="A188" s="62" t="s">
        <v>224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4"/>
      <c r="U188" s="114">
        <v>50346</v>
      </c>
      <c r="V188" s="114"/>
      <c r="W188" s="114"/>
      <c r="X188" s="114"/>
      <c r="Y188" s="114"/>
      <c r="Z188" s="113">
        <v>0</v>
      </c>
      <c r="AA188" s="113"/>
      <c r="AB188" s="113"/>
      <c r="AC188" s="113"/>
      <c r="AD188" s="113"/>
      <c r="AE188" s="113">
        <v>45341</v>
      </c>
      <c r="AF188" s="113"/>
      <c r="AG188" s="113"/>
      <c r="AH188" s="113"/>
      <c r="AI188" s="113"/>
      <c r="AJ188" s="113">
        <v>0</v>
      </c>
      <c r="AK188" s="113"/>
      <c r="AL188" s="113"/>
      <c r="AM188" s="113"/>
      <c r="AN188" s="113"/>
      <c r="AO188" s="113">
        <v>47142</v>
      </c>
      <c r="AP188" s="113"/>
      <c r="AQ188" s="113"/>
      <c r="AR188" s="113"/>
      <c r="AS188" s="113"/>
      <c r="AT188" s="113">
        <v>0</v>
      </c>
      <c r="AU188" s="113"/>
      <c r="AV188" s="113"/>
      <c r="AW188" s="113"/>
      <c r="AX188" s="113"/>
      <c r="AY188" s="113">
        <v>49004</v>
      </c>
      <c r="AZ188" s="113"/>
      <c r="BA188" s="113"/>
      <c r="BB188" s="113"/>
      <c r="BC188" s="113"/>
      <c r="BD188" s="113">
        <v>0</v>
      </c>
      <c r="BE188" s="113"/>
      <c r="BF188" s="113"/>
      <c r="BG188" s="113"/>
      <c r="BH188" s="113"/>
      <c r="BI188" s="113">
        <v>51969</v>
      </c>
      <c r="BJ188" s="113"/>
      <c r="BK188" s="113"/>
      <c r="BL188" s="113"/>
      <c r="BM188" s="113"/>
      <c r="BN188" s="113">
        <v>0</v>
      </c>
      <c r="BO188" s="113"/>
      <c r="BP188" s="113"/>
      <c r="BQ188" s="113"/>
      <c r="BR188" s="113"/>
    </row>
    <row r="189" spans="1:79" s="25" customFormat="1" ht="12.75" customHeight="1" x14ac:dyDescent="0.2">
      <c r="A189" s="62" t="s">
        <v>225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4"/>
      <c r="U189" s="114">
        <v>28547.360000000001</v>
      </c>
      <c r="V189" s="114"/>
      <c r="W189" s="114"/>
      <c r="X189" s="114"/>
      <c r="Y189" s="114"/>
      <c r="Z189" s="113">
        <v>0</v>
      </c>
      <c r="AA189" s="113"/>
      <c r="AB189" s="113"/>
      <c r="AC189" s="113"/>
      <c r="AD189" s="113"/>
      <c r="AE189" s="113">
        <v>0</v>
      </c>
      <c r="AF189" s="113"/>
      <c r="AG189" s="113"/>
      <c r="AH189" s="113"/>
      <c r="AI189" s="113"/>
      <c r="AJ189" s="113">
        <v>0</v>
      </c>
      <c r="AK189" s="113"/>
      <c r="AL189" s="113"/>
      <c r="AM189" s="113"/>
      <c r="AN189" s="113"/>
      <c r="AO189" s="113">
        <v>14400</v>
      </c>
      <c r="AP189" s="113"/>
      <c r="AQ189" s="113"/>
      <c r="AR189" s="113"/>
      <c r="AS189" s="113"/>
      <c r="AT189" s="113">
        <v>0</v>
      </c>
      <c r="AU189" s="113"/>
      <c r="AV189" s="113"/>
      <c r="AW189" s="113"/>
      <c r="AX189" s="113"/>
      <c r="AY189" s="113">
        <v>14400</v>
      </c>
      <c r="AZ189" s="113"/>
      <c r="BA189" s="113"/>
      <c r="BB189" s="113"/>
      <c r="BC189" s="113"/>
      <c r="BD189" s="113">
        <v>0</v>
      </c>
      <c r="BE189" s="113"/>
      <c r="BF189" s="113"/>
      <c r="BG189" s="113"/>
      <c r="BH189" s="113"/>
      <c r="BI189" s="113">
        <v>14400</v>
      </c>
      <c r="BJ189" s="113"/>
      <c r="BK189" s="113"/>
      <c r="BL189" s="113"/>
      <c r="BM189" s="113"/>
      <c r="BN189" s="113">
        <v>0</v>
      </c>
      <c r="BO189" s="113"/>
      <c r="BP189" s="113"/>
      <c r="BQ189" s="113"/>
      <c r="BR189" s="113"/>
    </row>
    <row r="190" spans="1:79" s="6" customFormat="1" ht="12.75" customHeight="1" x14ac:dyDescent="0.2">
      <c r="A190" s="115" t="s">
        <v>147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7"/>
      <c r="U190" s="118">
        <v>1363718.04</v>
      </c>
      <c r="V190" s="118"/>
      <c r="W190" s="118"/>
      <c r="X190" s="118"/>
      <c r="Y190" s="118"/>
      <c r="Z190" s="112">
        <v>0</v>
      </c>
      <c r="AA190" s="112"/>
      <c r="AB190" s="112"/>
      <c r="AC190" s="112"/>
      <c r="AD190" s="112"/>
      <c r="AE190" s="112">
        <v>1599924</v>
      </c>
      <c r="AF190" s="112"/>
      <c r="AG190" s="112"/>
      <c r="AH190" s="112"/>
      <c r="AI190" s="112"/>
      <c r="AJ190" s="112">
        <v>0</v>
      </c>
      <c r="AK190" s="112"/>
      <c r="AL190" s="112"/>
      <c r="AM190" s="112"/>
      <c r="AN190" s="112"/>
      <c r="AO190" s="112">
        <v>1350873</v>
      </c>
      <c r="AP190" s="112"/>
      <c r="AQ190" s="112"/>
      <c r="AR190" s="112"/>
      <c r="AS190" s="112"/>
      <c r="AT190" s="112">
        <v>0</v>
      </c>
      <c r="AU190" s="112"/>
      <c r="AV190" s="112"/>
      <c r="AW190" s="112"/>
      <c r="AX190" s="112"/>
      <c r="AY190" s="112">
        <v>1435552</v>
      </c>
      <c r="AZ190" s="112"/>
      <c r="BA190" s="112"/>
      <c r="BB190" s="112"/>
      <c r="BC190" s="112"/>
      <c r="BD190" s="112">
        <v>0</v>
      </c>
      <c r="BE190" s="112"/>
      <c r="BF190" s="112"/>
      <c r="BG190" s="112"/>
      <c r="BH190" s="112"/>
      <c r="BI190" s="112">
        <v>1575870</v>
      </c>
      <c r="BJ190" s="112"/>
      <c r="BK190" s="112"/>
      <c r="BL190" s="112"/>
      <c r="BM190" s="112"/>
      <c r="BN190" s="112">
        <v>0</v>
      </c>
      <c r="BO190" s="112"/>
      <c r="BP190" s="112"/>
      <c r="BQ190" s="112"/>
      <c r="BR190" s="112"/>
    </row>
    <row r="191" spans="1:79" s="25" customFormat="1" ht="38.25" customHeight="1" x14ac:dyDescent="0.2">
      <c r="A191" s="62" t="s">
        <v>226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4"/>
      <c r="U191" s="113" t="s">
        <v>173</v>
      </c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 t="s">
        <v>173</v>
      </c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 t="s">
        <v>173</v>
      </c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 t="s">
        <v>173</v>
      </c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 t="s">
        <v>173</v>
      </c>
      <c r="BJ191" s="113"/>
      <c r="BK191" s="113"/>
      <c r="BL191" s="113"/>
      <c r="BM191" s="113"/>
      <c r="BN191" s="113"/>
      <c r="BO191" s="113"/>
      <c r="BP191" s="113"/>
      <c r="BQ191" s="113"/>
      <c r="BR191" s="113"/>
    </row>
    <row r="194" spans="1:79" ht="14.25" customHeight="1" x14ac:dyDescent="0.2">
      <c r="A194" s="34" t="s">
        <v>125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</row>
    <row r="195" spans="1:79" ht="15" customHeight="1" x14ac:dyDescent="0.2">
      <c r="A195" s="49" t="s">
        <v>6</v>
      </c>
      <c r="B195" s="50"/>
      <c r="C195" s="50"/>
      <c r="D195" s="49" t="s">
        <v>10</v>
      </c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1"/>
      <c r="W195" s="55" t="s">
        <v>239</v>
      </c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 t="s">
        <v>243</v>
      </c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 t="s">
        <v>255</v>
      </c>
      <c r="AV195" s="55"/>
      <c r="AW195" s="55"/>
      <c r="AX195" s="55"/>
      <c r="AY195" s="55"/>
      <c r="AZ195" s="55"/>
      <c r="BA195" s="55" t="s">
        <v>261</v>
      </c>
      <c r="BB195" s="55"/>
      <c r="BC195" s="55"/>
      <c r="BD195" s="55"/>
      <c r="BE195" s="55"/>
      <c r="BF195" s="55"/>
      <c r="BG195" s="55" t="s">
        <v>270</v>
      </c>
      <c r="BH195" s="55"/>
      <c r="BI195" s="55"/>
      <c r="BJ195" s="55"/>
      <c r="BK195" s="55"/>
      <c r="BL195" s="55"/>
    </row>
    <row r="196" spans="1:79" ht="15" customHeight="1" x14ac:dyDescent="0.2">
      <c r="A196" s="109"/>
      <c r="B196" s="110"/>
      <c r="C196" s="110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1"/>
      <c r="W196" s="55" t="s">
        <v>4</v>
      </c>
      <c r="X196" s="55"/>
      <c r="Y196" s="55"/>
      <c r="Z196" s="55"/>
      <c r="AA196" s="55"/>
      <c r="AB196" s="55"/>
      <c r="AC196" s="55" t="s">
        <v>3</v>
      </c>
      <c r="AD196" s="55"/>
      <c r="AE196" s="55"/>
      <c r="AF196" s="55"/>
      <c r="AG196" s="55"/>
      <c r="AH196" s="55"/>
      <c r="AI196" s="55" t="s">
        <v>4</v>
      </c>
      <c r="AJ196" s="55"/>
      <c r="AK196" s="55"/>
      <c r="AL196" s="55"/>
      <c r="AM196" s="55"/>
      <c r="AN196" s="55"/>
      <c r="AO196" s="55" t="s">
        <v>3</v>
      </c>
      <c r="AP196" s="55"/>
      <c r="AQ196" s="55"/>
      <c r="AR196" s="55"/>
      <c r="AS196" s="55"/>
      <c r="AT196" s="55"/>
      <c r="AU196" s="97" t="s">
        <v>4</v>
      </c>
      <c r="AV196" s="97"/>
      <c r="AW196" s="97"/>
      <c r="AX196" s="97" t="s">
        <v>3</v>
      </c>
      <c r="AY196" s="97"/>
      <c r="AZ196" s="97"/>
      <c r="BA196" s="97" t="s">
        <v>4</v>
      </c>
      <c r="BB196" s="97"/>
      <c r="BC196" s="97"/>
      <c r="BD196" s="97" t="s">
        <v>3</v>
      </c>
      <c r="BE196" s="97"/>
      <c r="BF196" s="97"/>
      <c r="BG196" s="97" t="s">
        <v>4</v>
      </c>
      <c r="BH196" s="97"/>
      <c r="BI196" s="97"/>
      <c r="BJ196" s="97" t="s">
        <v>3</v>
      </c>
      <c r="BK196" s="97"/>
      <c r="BL196" s="97"/>
    </row>
    <row r="197" spans="1:79" ht="57" customHeight="1" x14ac:dyDescent="0.2">
      <c r="A197" s="52"/>
      <c r="B197" s="53"/>
      <c r="C197" s="53"/>
      <c r="D197" s="5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4"/>
      <c r="W197" s="55" t="s">
        <v>12</v>
      </c>
      <c r="X197" s="55"/>
      <c r="Y197" s="55"/>
      <c r="Z197" s="55" t="s">
        <v>11</v>
      </c>
      <c r="AA197" s="55"/>
      <c r="AB197" s="55"/>
      <c r="AC197" s="55" t="s">
        <v>12</v>
      </c>
      <c r="AD197" s="55"/>
      <c r="AE197" s="55"/>
      <c r="AF197" s="55" t="s">
        <v>11</v>
      </c>
      <c r="AG197" s="55"/>
      <c r="AH197" s="55"/>
      <c r="AI197" s="55" t="s">
        <v>12</v>
      </c>
      <c r="AJ197" s="55"/>
      <c r="AK197" s="55"/>
      <c r="AL197" s="55" t="s">
        <v>11</v>
      </c>
      <c r="AM197" s="55"/>
      <c r="AN197" s="55"/>
      <c r="AO197" s="55" t="s">
        <v>12</v>
      </c>
      <c r="AP197" s="55"/>
      <c r="AQ197" s="55"/>
      <c r="AR197" s="55" t="s">
        <v>11</v>
      </c>
      <c r="AS197" s="55"/>
      <c r="AT197" s="55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</row>
    <row r="198" spans="1:79" ht="15" customHeight="1" x14ac:dyDescent="0.2">
      <c r="A198" s="41">
        <v>1</v>
      </c>
      <c r="B198" s="42"/>
      <c r="C198" s="42"/>
      <c r="D198" s="41">
        <v>2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3"/>
      <c r="W198" s="55">
        <v>3</v>
      </c>
      <c r="X198" s="55"/>
      <c r="Y198" s="55"/>
      <c r="Z198" s="55">
        <v>4</v>
      </c>
      <c r="AA198" s="55"/>
      <c r="AB198" s="55"/>
      <c r="AC198" s="55">
        <v>5</v>
      </c>
      <c r="AD198" s="55"/>
      <c r="AE198" s="55"/>
      <c r="AF198" s="55">
        <v>6</v>
      </c>
      <c r="AG198" s="55"/>
      <c r="AH198" s="55"/>
      <c r="AI198" s="55">
        <v>7</v>
      </c>
      <c r="AJ198" s="55"/>
      <c r="AK198" s="55"/>
      <c r="AL198" s="55">
        <v>8</v>
      </c>
      <c r="AM198" s="55"/>
      <c r="AN198" s="55"/>
      <c r="AO198" s="55">
        <v>9</v>
      </c>
      <c r="AP198" s="55"/>
      <c r="AQ198" s="55"/>
      <c r="AR198" s="55">
        <v>10</v>
      </c>
      <c r="AS198" s="55"/>
      <c r="AT198" s="55"/>
      <c r="AU198" s="55">
        <v>11</v>
      </c>
      <c r="AV198" s="55"/>
      <c r="AW198" s="55"/>
      <c r="AX198" s="55">
        <v>12</v>
      </c>
      <c r="AY198" s="55"/>
      <c r="AZ198" s="55"/>
      <c r="BA198" s="55">
        <v>13</v>
      </c>
      <c r="BB198" s="55"/>
      <c r="BC198" s="55"/>
      <c r="BD198" s="55">
        <v>14</v>
      </c>
      <c r="BE198" s="55"/>
      <c r="BF198" s="55"/>
      <c r="BG198" s="55">
        <v>15</v>
      </c>
      <c r="BH198" s="55"/>
      <c r="BI198" s="55"/>
      <c r="BJ198" s="55">
        <v>16</v>
      </c>
      <c r="BK198" s="55"/>
      <c r="BL198" s="55"/>
    </row>
    <row r="199" spans="1:79" s="1" customFormat="1" ht="12.75" hidden="1" customHeight="1" x14ac:dyDescent="0.2">
      <c r="A199" s="72" t="s">
        <v>69</v>
      </c>
      <c r="B199" s="73"/>
      <c r="C199" s="73"/>
      <c r="D199" s="72" t="s">
        <v>57</v>
      </c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4"/>
      <c r="W199" s="79" t="s">
        <v>72</v>
      </c>
      <c r="X199" s="79"/>
      <c r="Y199" s="79"/>
      <c r="Z199" s="79" t="s">
        <v>73</v>
      </c>
      <c r="AA199" s="79"/>
      <c r="AB199" s="79"/>
      <c r="AC199" s="104" t="s">
        <v>74</v>
      </c>
      <c r="AD199" s="104"/>
      <c r="AE199" s="104"/>
      <c r="AF199" s="104" t="s">
        <v>75</v>
      </c>
      <c r="AG199" s="104"/>
      <c r="AH199" s="104"/>
      <c r="AI199" s="79" t="s">
        <v>76</v>
      </c>
      <c r="AJ199" s="79"/>
      <c r="AK199" s="79"/>
      <c r="AL199" s="79" t="s">
        <v>77</v>
      </c>
      <c r="AM199" s="79"/>
      <c r="AN199" s="79"/>
      <c r="AO199" s="104" t="s">
        <v>104</v>
      </c>
      <c r="AP199" s="104"/>
      <c r="AQ199" s="104"/>
      <c r="AR199" s="104" t="s">
        <v>78</v>
      </c>
      <c r="AS199" s="104"/>
      <c r="AT199" s="104"/>
      <c r="AU199" s="79" t="s">
        <v>105</v>
      </c>
      <c r="AV199" s="79"/>
      <c r="AW199" s="79"/>
      <c r="AX199" s="104" t="s">
        <v>106</v>
      </c>
      <c r="AY199" s="104"/>
      <c r="AZ199" s="104"/>
      <c r="BA199" s="79" t="s">
        <v>107</v>
      </c>
      <c r="BB199" s="79"/>
      <c r="BC199" s="79"/>
      <c r="BD199" s="104" t="s">
        <v>108</v>
      </c>
      <c r="BE199" s="104"/>
      <c r="BF199" s="104"/>
      <c r="BG199" s="79" t="s">
        <v>109</v>
      </c>
      <c r="BH199" s="79"/>
      <c r="BI199" s="79"/>
      <c r="BJ199" s="104" t="s">
        <v>110</v>
      </c>
      <c r="BK199" s="104"/>
      <c r="BL199" s="104"/>
      <c r="CA199" s="1" t="s">
        <v>103</v>
      </c>
    </row>
    <row r="200" spans="1:79" s="25" customFormat="1" ht="12.75" customHeight="1" x14ac:dyDescent="0.2">
      <c r="A200" s="59">
        <v>1</v>
      </c>
      <c r="B200" s="60"/>
      <c r="C200" s="60"/>
      <c r="D200" s="62" t="s">
        <v>227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4"/>
      <c r="W200" s="107">
        <v>2</v>
      </c>
      <c r="X200" s="107"/>
      <c r="Y200" s="107"/>
      <c r="Z200" s="107">
        <v>2</v>
      </c>
      <c r="AA200" s="107"/>
      <c r="AB200" s="107"/>
      <c r="AC200" s="107">
        <v>0</v>
      </c>
      <c r="AD200" s="107"/>
      <c r="AE200" s="107"/>
      <c r="AF200" s="107">
        <v>0</v>
      </c>
      <c r="AG200" s="107"/>
      <c r="AH200" s="107"/>
      <c r="AI200" s="107">
        <v>2</v>
      </c>
      <c r="AJ200" s="107"/>
      <c r="AK200" s="107"/>
      <c r="AL200" s="107">
        <v>2</v>
      </c>
      <c r="AM200" s="107"/>
      <c r="AN200" s="107"/>
      <c r="AO200" s="107">
        <v>0</v>
      </c>
      <c r="AP200" s="107"/>
      <c r="AQ200" s="107"/>
      <c r="AR200" s="107">
        <v>0</v>
      </c>
      <c r="AS200" s="107"/>
      <c r="AT200" s="107"/>
      <c r="AU200" s="107">
        <v>1</v>
      </c>
      <c r="AV200" s="107"/>
      <c r="AW200" s="107"/>
      <c r="AX200" s="107">
        <v>0</v>
      </c>
      <c r="AY200" s="107"/>
      <c r="AZ200" s="107"/>
      <c r="BA200" s="107">
        <v>1</v>
      </c>
      <c r="BB200" s="107"/>
      <c r="BC200" s="107"/>
      <c r="BD200" s="107">
        <v>0</v>
      </c>
      <c r="BE200" s="107"/>
      <c r="BF200" s="107"/>
      <c r="BG200" s="107">
        <v>1</v>
      </c>
      <c r="BH200" s="107"/>
      <c r="BI200" s="107"/>
      <c r="BJ200" s="107">
        <v>0</v>
      </c>
      <c r="BK200" s="107"/>
      <c r="BL200" s="107"/>
      <c r="CA200" s="25" t="s">
        <v>43</v>
      </c>
    </row>
    <row r="201" spans="1:79" s="25" customFormat="1" ht="12.75" customHeight="1" x14ac:dyDescent="0.2">
      <c r="A201" s="59">
        <v>2</v>
      </c>
      <c r="B201" s="60"/>
      <c r="C201" s="60"/>
      <c r="D201" s="62" t="s">
        <v>228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4"/>
      <c r="W201" s="107">
        <v>10.75</v>
      </c>
      <c r="X201" s="107"/>
      <c r="Y201" s="107"/>
      <c r="Z201" s="107">
        <v>8.8800000000000008</v>
      </c>
      <c r="AA201" s="107"/>
      <c r="AB201" s="107"/>
      <c r="AC201" s="107">
        <v>0</v>
      </c>
      <c r="AD201" s="107"/>
      <c r="AE201" s="107"/>
      <c r="AF201" s="107">
        <v>0</v>
      </c>
      <c r="AG201" s="107"/>
      <c r="AH201" s="107"/>
      <c r="AI201" s="107">
        <v>8.5500000000000007</v>
      </c>
      <c r="AJ201" s="107"/>
      <c r="AK201" s="107"/>
      <c r="AL201" s="107">
        <v>8.5500000000000007</v>
      </c>
      <c r="AM201" s="107"/>
      <c r="AN201" s="107"/>
      <c r="AO201" s="107">
        <v>0</v>
      </c>
      <c r="AP201" s="107"/>
      <c r="AQ201" s="107"/>
      <c r="AR201" s="107">
        <v>0</v>
      </c>
      <c r="AS201" s="107"/>
      <c r="AT201" s="107"/>
      <c r="AU201" s="107">
        <v>6</v>
      </c>
      <c r="AV201" s="107"/>
      <c r="AW201" s="107"/>
      <c r="AX201" s="107">
        <v>0</v>
      </c>
      <c r="AY201" s="107"/>
      <c r="AZ201" s="107"/>
      <c r="BA201" s="107">
        <v>6</v>
      </c>
      <c r="BB201" s="107"/>
      <c r="BC201" s="107"/>
      <c r="BD201" s="107">
        <v>0</v>
      </c>
      <c r="BE201" s="107"/>
      <c r="BF201" s="107"/>
      <c r="BG201" s="107">
        <v>6</v>
      </c>
      <c r="BH201" s="107"/>
      <c r="BI201" s="107"/>
      <c r="BJ201" s="107">
        <v>0</v>
      </c>
      <c r="BK201" s="107"/>
      <c r="BL201" s="107"/>
    </row>
    <row r="202" spans="1:79" s="6" customFormat="1" ht="12.75" customHeight="1" x14ac:dyDescent="0.2">
      <c r="A202" s="91">
        <v>3</v>
      </c>
      <c r="B202" s="92"/>
      <c r="C202" s="92"/>
      <c r="D202" s="115" t="s">
        <v>229</v>
      </c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7"/>
      <c r="W202" s="105">
        <v>12.75</v>
      </c>
      <c r="X202" s="105"/>
      <c r="Y202" s="105"/>
      <c r="Z202" s="105">
        <v>10.88</v>
      </c>
      <c r="AA202" s="105"/>
      <c r="AB202" s="105"/>
      <c r="AC202" s="105">
        <v>0</v>
      </c>
      <c r="AD202" s="105"/>
      <c r="AE202" s="105"/>
      <c r="AF202" s="105">
        <v>0</v>
      </c>
      <c r="AG202" s="105"/>
      <c r="AH202" s="105"/>
      <c r="AI202" s="105">
        <v>10.55</v>
      </c>
      <c r="AJ202" s="105"/>
      <c r="AK202" s="105"/>
      <c r="AL202" s="105">
        <v>10.55</v>
      </c>
      <c r="AM202" s="105"/>
      <c r="AN202" s="105"/>
      <c r="AO202" s="105">
        <v>0</v>
      </c>
      <c r="AP202" s="105"/>
      <c r="AQ202" s="105"/>
      <c r="AR202" s="105">
        <v>0</v>
      </c>
      <c r="AS202" s="105"/>
      <c r="AT202" s="105"/>
      <c r="AU202" s="105">
        <v>7</v>
      </c>
      <c r="AV202" s="105"/>
      <c r="AW202" s="105"/>
      <c r="AX202" s="105">
        <v>0</v>
      </c>
      <c r="AY202" s="105"/>
      <c r="AZ202" s="105"/>
      <c r="BA202" s="105">
        <v>7</v>
      </c>
      <c r="BB202" s="105"/>
      <c r="BC202" s="105"/>
      <c r="BD202" s="105">
        <v>0</v>
      </c>
      <c r="BE202" s="105"/>
      <c r="BF202" s="105"/>
      <c r="BG202" s="105">
        <v>7</v>
      </c>
      <c r="BH202" s="105"/>
      <c r="BI202" s="105"/>
      <c r="BJ202" s="105">
        <v>0</v>
      </c>
      <c r="BK202" s="105"/>
      <c r="BL202" s="105"/>
    </row>
    <row r="203" spans="1:79" s="25" customFormat="1" ht="25.5" customHeight="1" x14ac:dyDescent="0.2">
      <c r="A203" s="59">
        <v>4</v>
      </c>
      <c r="B203" s="60"/>
      <c r="C203" s="60"/>
      <c r="D203" s="62" t="s">
        <v>230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4"/>
      <c r="W203" s="107" t="s">
        <v>173</v>
      </c>
      <c r="X203" s="107"/>
      <c r="Y203" s="107"/>
      <c r="Z203" s="107" t="s">
        <v>173</v>
      </c>
      <c r="AA203" s="107"/>
      <c r="AB203" s="107"/>
      <c r="AC203" s="107"/>
      <c r="AD203" s="107"/>
      <c r="AE203" s="107"/>
      <c r="AF203" s="107"/>
      <c r="AG203" s="107"/>
      <c r="AH203" s="107"/>
      <c r="AI203" s="107" t="s">
        <v>173</v>
      </c>
      <c r="AJ203" s="107"/>
      <c r="AK203" s="107"/>
      <c r="AL203" s="107" t="s">
        <v>173</v>
      </c>
      <c r="AM203" s="107"/>
      <c r="AN203" s="107"/>
      <c r="AO203" s="107"/>
      <c r="AP203" s="107"/>
      <c r="AQ203" s="107"/>
      <c r="AR203" s="107"/>
      <c r="AS203" s="107"/>
      <c r="AT203" s="107"/>
      <c r="AU203" s="107" t="s">
        <v>173</v>
      </c>
      <c r="AV203" s="107"/>
      <c r="AW203" s="107"/>
      <c r="AX203" s="107"/>
      <c r="AY203" s="107"/>
      <c r="AZ203" s="107"/>
      <c r="BA203" s="107" t="s">
        <v>173</v>
      </c>
      <c r="BB203" s="107"/>
      <c r="BC203" s="107"/>
      <c r="BD203" s="107"/>
      <c r="BE203" s="107"/>
      <c r="BF203" s="107"/>
      <c r="BG203" s="107" t="s">
        <v>173</v>
      </c>
      <c r="BH203" s="107"/>
      <c r="BI203" s="107"/>
      <c r="BJ203" s="107"/>
      <c r="BK203" s="107"/>
      <c r="BL203" s="107"/>
    </row>
    <row r="206" spans="1:79" ht="14.25" customHeight="1" x14ac:dyDescent="0.2">
      <c r="A206" s="34" t="s">
        <v>153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4.25" customHeight="1" x14ac:dyDescent="0.2">
      <c r="A207" s="34" t="s">
        <v>256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</row>
    <row r="208" spans="1:79" ht="15" customHeight="1" x14ac:dyDescent="0.2">
      <c r="A208" s="48" t="s">
        <v>238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</row>
    <row r="209" spans="1:79" ht="15" customHeight="1" x14ac:dyDescent="0.2">
      <c r="A209" s="55" t="s">
        <v>6</v>
      </c>
      <c r="B209" s="55"/>
      <c r="C209" s="55"/>
      <c r="D209" s="55"/>
      <c r="E209" s="55"/>
      <c r="F209" s="55"/>
      <c r="G209" s="55" t="s">
        <v>126</v>
      </c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 t="s">
        <v>13</v>
      </c>
      <c r="U209" s="55"/>
      <c r="V209" s="55"/>
      <c r="W209" s="55"/>
      <c r="X209" s="55"/>
      <c r="Y209" s="55"/>
      <c r="Z209" s="55"/>
      <c r="AA209" s="41" t="s">
        <v>239</v>
      </c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20"/>
      <c r="AP209" s="41" t="s">
        <v>242</v>
      </c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3"/>
      <c r="BE209" s="41" t="s">
        <v>250</v>
      </c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3"/>
    </row>
    <row r="210" spans="1:79" ht="32.1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 t="s">
        <v>4</v>
      </c>
      <c r="AB210" s="55"/>
      <c r="AC210" s="55"/>
      <c r="AD210" s="55"/>
      <c r="AE210" s="55"/>
      <c r="AF210" s="55" t="s">
        <v>3</v>
      </c>
      <c r="AG210" s="55"/>
      <c r="AH210" s="55"/>
      <c r="AI210" s="55"/>
      <c r="AJ210" s="55"/>
      <c r="AK210" s="55" t="s">
        <v>89</v>
      </c>
      <c r="AL210" s="55"/>
      <c r="AM210" s="55"/>
      <c r="AN210" s="55"/>
      <c r="AO210" s="55"/>
      <c r="AP210" s="55" t="s">
        <v>4</v>
      </c>
      <c r="AQ210" s="55"/>
      <c r="AR210" s="55"/>
      <c r="AS210" s="55"/>
      <c r="AT210" s="55"/>
      <c r="AU210" s="55" t="s">
        <v>3</v>
      </c>
      <c r="AV210" s="55"/>
      <c r="AW210" s="55"/>
      <c r="AX210" s="55"/>
      <c r="AY210" s="55"/>
      <c r="AZ210" s="55" t="s">
        <v>96</v>
      </c>
      <c r="BA210" s="55"/>
      <c r="BB210" s="55"/>
      <c r="BC210" s="55"/>
      <c r="BD210" s="55"/>
      <c r="BE210" s="55" t="s">
        <v>4</v>
      </c>
      <c r="BF210" s="55"/>
      <c r="BG210" s="55"/>
      <c r="BH210" s="55"/>
      <c r="BI210" s="55"/>
      <c r="BJ210" s="55" t="s">
        <v>3</v>
      </c>
      <c r="BK210" s="55"/>
      <c r="BL210" s="55"/>
      <c r="BM210" s="55"/>
      <c r="BN210" s="55"/>
      <c r="BO210" s="55" t="s">
        <v>127</v>
      </c>
      <c r="BP210" s="55"/>
      <c r="BQ210" s="55"/>
      <c r="BR210" s="55"/>
      <c r="BS210" s="55"/>
    </row>
    <row r="211" spans="1:79" ht="15" customHeight="1" x14ac:dyDescent="0.2">
      <c r="A211" s="55">
        <v>1</v>
      </c>
      <c r="B211" s="55"/>
      <c r="C211" s="55"/>
      <c r="D211" s="55"/>
      <c r="E211" s="55"/>
      <c r="F211" s="55"/>
      <c r="G211" s="55">
        <v>2</v>
      </c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>
        <v>3</v>
      </c>
      <c r="U211" s="55"/>
      <c r="V211" s="55"/>
      <c r="W211" s="55"/>
      <c r="X211" s="55"/>
      <c r="Y211" s="55"/>
      <c r="Z211" s="55"/>
      <c r="AA211" s="55">
        <v>4</v>
      </c>
      <c r="AB211" s="55"/>
      <c r="AC211" s="55"/>
      <c r="AD211" s="55"/>
      <c r="AE211" s="55"/>
      <c r="AF211" s="55">
        <v>5</v>
      </c>
      <c r="AG211" s="55"/>
      <c r="AH211" s="55"/>
      <c r="AI211" s="55"/>
      <c r="AJ211" s="55"/>
      <c r="AK211" s="55">
        <v>6</v>
      </c>
      <c r="AL211" s="55"/>
      <c r="AM211" s="55"/>
      <c r="AN211" s="55"/>
      <c r="AO211" s="55"/>
      <c r="AP211" s="55">
        <v>7</v>
      </c>
      <c r="AQ211" s="55"/>
      <c r="AR211" s="55"/>
      <c r="AS211" s="55"/>
      <c r="AT211" s="55"/>
      <c r="AU211" s="55">
        <v>8</v>
      </c>
      <c r="AV211" s="55"/>
      <c r="AW211" s="55"/>
      <c r="AX211" s="55"/>
      <c r="AY211" s="55"/>
      <c r="AZ211" s="55">
        <v>9</v>
      </c>
      <c r="BA211" s="55"/>
      <c r="BB211" s="55"/>
      <c r="BC211" s="55"/>
      <c r="BD211" s="55"/>
      <c r="BE211" s="55">
        <v>10</v>
      </c>
      <c r="BF211" s="55"/>
      <c r="BG211" s="55"/>
      <c r="BH211" s="55"/>
      <c r="BI211" s="55"/>
      <c r="BJ211" s="55">
        <v>11</v>
      </c>
      <c r="BK211" s="55"/>
      <c r="BL211" s="55"/>
      <c r="BM211" s="55"/>
      <c r="BN211" s="55"/>
      <c r="BO211" s="55">
        <v>12</v>
      </c>
      <c r="BP211" s="55"/>
      <c r="BQ211" s="55"/>
      <c r="BR211" s="55"/>
      <c r="BS211" s="55"/>
    </row>
    <row r="212" spans="1:79" s="1" customFormat="1" ht="15" hidden="1" customHeight="1" x14ac:dyDescent="0.2">
      <c r="A212" s="79" t="s">
        <v>69</v>
      </c>
      <c r="B212" s="79"/>
      <c r="C212" s="79"/>
      <c r="D212" s="79"/>
      <c r="E212" s="79"/>
      <c r="F212" s="79"/>
      <c r="G212" s="121" t="s">
        <v>57</v>
      </c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 t="s">
        <v>79</v>
      </c>
      <c r="U212" s="121"/>
      <c r="V212" s="121"/>
      <c r="W212" s="121"/>
      <c r="X212" s="121"/>
      <c r="Y212" s="121"/>
      <c r="Z212" s="121"/>
      <c r="AA212" s="104" t="s">
        <v>65</v>
      </c>
      <c r="AB212" s="104"/>
      <c r="AC212" s="104"/>
      <c r="AD212" s="104"/>
      <c r="AE212" s="104"/>
      <c r="AF212" s="104" t="s">
        <v>66</v>
      </c>
      <c r="AG212" s="104"/>
      <c r="AH212" s="104"/>
      <c r="AI212" s="104"/>
      <c r="AJ212" s="104"/>
      <c r="AK212" s="87" t="s">
        <v>122</v>
      </c>
      <c r="AL212" s="87"/>
      <c r="AM212" s="87"/>
      <c r="AN212" s="87"/>
      <c r="AO212" s="87"/>
      <c r="AP212" s="104" t="s">
        <v>67</v>
      </c>
      <c r="AQ212" s="104"/>
      <c r="AR212" s="104"/>
      <c r="AS212" s="104"/>
      <c r="AT212" s="104"/>
      <c r="AU212" s="104" t="s">
        <v>68</v>
      </c>
      <c r="AV212" s="104"/>
      <c r="AW212" s="104"/>
      <c r="AX212" s="104"/>
      <c r="AY212" s="104"/>
      <c r="AZ212" s="87" t="s">
        <v>122</v>
      </c>
      <c r="BA212" s="87"/>
      <c r="BB212" s="87"/>
      <c r="BC212" s="87"/>
      <c r="BD212" s="87"/>
      <c r="BE212" s="104" t="s">
        <v>58</v>
      </c>
      <c r="BF212" s="104"/>
      <c r="BG212" s="104"/>
      <c r="BH212" s="104"/>
      <c r="BI212" s="104"/>
      <c r="BJ212" s="104" t="s">
        <v>59</v>
      </c>
      <c r="BK212" s="104"/>
      <c r="BL212" s="104"/>
      <c r="BM212" s="104"/>
      <c r="BN212" s="104"/>
      <c r="BO212" s="87" t="s">
        <v>122</v>
      </c>
      <c r="BP212" s="87"/>
      <c r="BQ212" s="87"/>
      <c r="BR212" s="87"/>
      <c r="BS212" s="87"/>
      <c r="CA212" s="1" t="s">
        <v>44</v>
      </c>
    </row>
    <row r="213" spans="1:79" s="6" customFormat="1" ht="12.75" customHeight="1" x14ac:dyDescent="0.2">
      <c r="A213" s="122"/>
      <c r="B213" s="122"/>
      <c r="C213" s="122"/>
      <c r="D213" s="122"/>
      <c r="E213" s="122"/>
      <c r="F213" s="122"/>
      <c r="G213" s="123" t="s">
        <v>147</v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4"/>
      <c r="U213" s="124"/>
      <c r="V213" s="124"/>
      <c r="W213" s="124"/>
      <c r="X213" s="124"/>
      <c r="Y213" s="124"/>
      <c r="Z213" s="124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>
        <f>IF(ISNUMBER(AA213),AA213,0)+IF(ISNUMBER(AF213),AF213,0)</f>
        <v>0</v>
      </c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>
        <f>IF(ISNUMBER(AP213),AP213,0)+IF(ISNUMBER(AU213),AU213,0)</f>
        <v>0</v>
      </c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>
        <f>IF(ISNUMBER(BE213),BE213,0)+IF(ISNUMBER(BJ213),BJ213,0)</f>
        <v>0</v>
      </c>
      <c r="BP213" s="112"/>
      <c r="BQ213" s="112"/>
      <c r="BR213" s="112"/>
      <c r="BS213" s="112"/>
      <c r="CA213" s="6" t="s">
        <v>45</v>
      </c>
    </row>
    <row r="215" spans="1:79" ht="13.5" customHeight="1" x14ac:dyDescent="0.2">
      <c r="A215" s="34" t="s">
        <v>271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5" customHeight="1" x14ac:dyDescent="0.2">
      <c r="A216" s="78" t="s">
        <v>238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</row>
    <row r="217" spans="1:79" ht="15" customHeight="1" x14ac:dyDescent="0.2">
      <c r="A217" s="55" t="s">
        <v>6</v>
      </c>
      <c r="B217" s="55"/>
      <c r="C217" s="55"/>
      <c r="D217" s="55"/>
      <c r="E217" s="55"/>
      <c r="F217" s="55"/>
      <c r="G217" s="55" t="s">
        <v>126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 t="s">
        <v>13</v>
      </c>
      <c r="U217" s="55"/>
      <c r="V217" s="55"/>
      <c r="W217" s="55"/>
      <c r="X217" s="55"/>
      <c r="Y217" s="55"/>
      <c r="Z217" s="55"/>
      <c r="AA217" s="41" t="s">
        <v>260</v>
      </c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20"/>
      <c r="AP217" s="41" t="s">
        <v>265</v>
      </c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3"/>
    </row>
    <row r="218" spans="1:79" ht="32.1" customHeight="1" x14ac:dyDescent="0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 t="s">
        <v>4</v>
      </c>
      <c r="AB218" s="55"/>
      <c r="AC218" s="55"/>
      <c r="AD218" s="55"/>
      <c r="AE218" s="55"/>
      <c r="AF218" s="55" t="s">
        <v>3</v>
      </c>
      <c r="AG218" s="55"/>
      <c r="AH218" s="55"/>
      <c r="AI218" s="55"/>
      <c r="AJ218" s="55"/>
      <c r="AK218" s="55" t="s">
        <v>89</v>
      </c>
      <c r="AL218" s="55"/>
      <c r="AM218" s="55"/>
      <c r="AN218" s="55"/>
      <c r="AO218" s="55"/>
      <c r="AP218" s="55" t="s">
        <v>4</v>
      </c>
      <c r="AQ218" s="55"/>
      <c r="AR218" s="55"/>
      <c r="AS218" s="55"/>
      <c r="AT218" s="55"/>
      <c r="AU218" s="55" t="s">
        <v>3</v>
      </c>
      <c r="AV218" s="55"/>
      <c r="AW218" s="55"/>
      <c r="AX218" s="55"/>
      <c r="AY218" s="55"/>
      <c r="AZ218" s="55" t="s">
        <v>96</v>
      </c>
      <c r="BA218" s="55"/>
      <c r="BB218" s="55"/>
      <c r="BC218" s="55"/>
      <c r="BD218" s="55"/>
    </row>
    <row r="219" spans="1:79" ht="15" customHeight="1" x14ac:dyDescent="0.2">
      <c r="A219" s="55">
        <v>1</v>
      </c>
      <c r="B219" s="55"/>
      <c r="C219" s="55"/>
      <c r="D219" s="55"/>
      <c r="E219" s="55"/>
      <c r="F219" s="55"/>
      <c r="G219" s="55">
        <v>2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>
        <v>3</v>
      </c>
      <c r="U219" s="55"/>
      <c r="V219" s="55"/>
      <c r="W219" s="55"/>
      <c r="X219" s="55"/>
      <c r="Y219" s="55"/>
      <c r="Z219" s="55"/>
      <c r="AA219" s="55">
        <v>4</v>
      </c>
      <c r="AB219" s="55"/>
      <c r="AC219" s="55"/>
      <c r="AD219" s="55"/>
      <c r="AE219" s="55"/>
      <c r="AF219" s="55">
        <v>5</v>
      </c>
      <c r="AG219" s="55"/>
      <c r="AH219" s="55"/>
      <c r="AI219" s="55"/>
      <c r="AJ219" s="55"/>
      <c r="AK219" s="55">
        <v>6</v>
      </c>
      <c r="AL219" s="55"/>
      <c r="AM219" s="55"/>
      <c r="AN219" s="55"/>
      <c r="AO219" s="55"/>
      <c r="AP219" s="55">
        <v>7</v>
      </c>
      <c r="AQ219" s="55"/>
      <c r="AR219" s="55"/>
      <c r="AS219" s="55"/>
      <c r="AT219" s="55"/>
      <c r="AU219" s="55">
        <v>8</v>
      </c>
      <c r="AV219" s="55"/>
      <c r="AW219" s="55"/>
      <c r="AX219" s="55"/>
      <c r="AY219" s="55"/>
      <c r="AZ219" s="55">
        <v>9</v>
      </c>
      <c r="BA219" s="55"/>
      <c r="BB219" s="55"/>
      <c r="BC219" s="55"/>
      <c r="BD219" s="55"/>
    </row>
    <row r="220" spans="1:79" s="1" customFormat="1" ht="12" hidden="1" customHeight="1" x14ac:dyDescent="0.2">
      <c r="A220" s="79" t="s">
        <v>69</v>
      </c>
      <c r="B220" s="79"/>
      <c r="C220" s="79"/>
      <c r="D220" s="79"/>
      <c r="E220" s="79"/>
      <c r="F220" s="79"/>
      <c r="G220" s="121" t="s">
        <v>57</v>
      </c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 t="s">
        <v>79</v>
      </c>
      <c r="U220" s="121"/>
      <c r="V220" s="121"/>
      <c r="W220" s="121"/>
      <c r="X220" s="121"/>
      <c r="Y220" s="121"/>
      <c r="Z220" s="121"/>
      <c r="AA220" s="104" t="s">
        <v>60</v>
      </c>
      <c r="AB220" s="104"/>
      <c r="AC220" s="104"/>
      <c r="AD220" s="104"/>
      <c r="AE220" s="104"/>
      <c r="AF220" s="104" t="s">
        <v>61</v>
      </c>
      <c r="AG220" s="104"/>
      <c r="AH220" s="104"/>
      <c r="AI220" s="104"/>
      <c r="AJ220" s="104"/>
      <c r="AK220" s="87" t="s">
        <v>122</v>
      </c>
      <c r="AL220" s="87"/>
      <c r="AM220" s="87"/>
      <c r="AN220" s="87"/>
      <c r="AO220" s="87"/>
      <c r="AP220" s="104" t="s">
        <v>62</v>
      </c>
      <c r="AQ220" s="104"/>
      <c r="AR220" s="104"/>
      <c r="AS220" s="104"/>
      <c r="AT220" s="104"/>
      <c r="AU220" s="104" t="s">
        <v>63</v>
      </c>
      <c r="AV220" s="104"/>
      <c r="AW220" s="104"/>
      <c r="AX220" s="104"/>
      <c r="AY220" s="104"/>
      <c r="AZ220" s="87" t="s">
        <v>122</v>
      </c>
      <c r="BA220" s="87"/>
      <c r="BB220" s="87"/>
      <c r="BC220" s="87"/>
      <c r="BD220" s="87"/>
      <c r="CA220" s="1" t="s">
        <v>46</v>
      </c>
    </row>
    <row r="221" spans="1:79" s="6" customFormat="1" x14ac:dyDescent="0.2">
      <c r="A221" s="122"/>
      <c r="B221" s="122"/>
      <c r="C221" s="122"/>
      <c r="D221" s="122"/>
      <c r="E221" s="122"/>
      <c r="F221" s="122"/>
      <c r="G221" s="123" t="s">
        <v>147</v>
      </c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4"/>
      <c r="U221" s="124"/>
      <c r="V221" s="124"/>
      <c r="W221" s="124"/>
      <c r="X221" s="124"/>
      <c r="Y221" s="124"/>
      <c r="Z221" s="124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>
        <f>IF(ISNUMBER(AA221),AA221,0)+IF(ISNUMBER(AF221),AF221,0)</f>
        <v>0</v>
      </c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>
        <f>IF(ISNUMBER(AP221),AP221,0)+IF(ISNUMBER(AU221),AU221,0)</f>
        <v>0</v>
      </c>
      <c r="BA221" s="112"/>
      <c r="BB221" s="112"/>
      <c r="BC221" s="112"/>
      <c r="BD221" s="112"/>
      <c r="CA221" s="6" t="s">
        <v>47</v>
      </c>
    </row>
    <row r="224" spans="1:79" ht="14.25" customHeight="1" x14ac:dyDescent="0.2">
      <c r="A224" s="34" t="s">
        <v>272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79" ht="15" customHeight="1" x14ac:dyDescent="0.2">
      <c r="A225" s="78" t="s">
        <v>238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</row>
    <row r="226" spans="1:79" ht="23.1" customHeight="1" x14ac:dyDescent="0.2">
      <c r="A226" s="55" t="s">
        <v>128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49" t="s">
        <v>129</v>
      </c>
      <c r="O226" s="50"/>
      <c r="P226" s="50"/>
      <c r="Q226" s="50"/>
      <c r="R226" s="50"/>
      <c r="S226" s="50"/>
      <c r="T226" s="50"/>
      <c r="U226" s="51"/>
      <c r="V226" s="49" t="s">
        <v>130</v>
      </c>
      <c r="W226" s="50"/>
      <c r="X226" s="50"/>
      <c r="Y226" s="50"/>
      <c r="Z226" s="51"/>
      <c r="AA226" s="55" t="s">
        <v>239</v>
      </c>
      <c r="AB226" s="55"/>
      <c r="AC226" s="55"/>
      <c r="AD226" s="55"/>
      <c r="AE226" s="55"/>
      <c r="AF226" s="55"/>
      <c r="AG226" s="55"/>
      <c r="AH226" s="55"/>
      <c r="AI226" s="55"/>
      <c r="AJ226" s="55" t="s">
        <v>242</v>
      </c>
      <c r="AK226" s="55"/>
      <c r="AL226" s="55"/>
      <c r="AM226" s="55"/>
      <c r="AN226" s="55"/>
      <c r="AO226" s="55"/>
      <c r="AP226" s="55"/>
      <c r="AQ226" s="55"/>
      <c r="AR226" s="55"/>
      <c r="AS226" s="55" t="s">
        <v>250</v>
      </c>
      <c r="AT226" s="55"/>
      <c r="AU226" s="55"/>
      <c r="AV226" s="55"/>
      <c r="AW226" s="55"/>
      <c r="AX226" s="55"/>
      <c r="AY226" s="55"/>
      <c r="AZ226" s="55"/>
      <c r="BA226" s="55"/>
      <c r="BB226" s="55" t="s">
        <v>260</v>
      </c>
      <c r="BC226" s="55"/>
      <c r="BD226" s="55"/>
      <c r="BE226" s="55"/>
      <c r="BF226" s="55"/>
      <c r="BG226" s="55"/>
      <c r="BH226" s="55"/>
      <c r="BI226" s="55"/>
      <c r="BJ226" s="55"/>
      <c r="BK226" s="55" t="s">
        <v>265</v>
      </c>
      <c r="BL226" s="55"/>
      <c r="BM226" s="55"/>
      <c r="BN226" s="55"/>
      <c r="BO226" s="55"/>
      <c r="BP226" s="55"/>
      <c r="BQ226" s="55"/>
      <c r="BR226" s="55"/>
      <c r="BS226" s="55"/>
    </row>
    <row r="227" spans="1:79" ht="95.25" customHeight="1" x14ac:dyDescent="0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2"/>
      <c r="O227" s="53"/>
      <c r="P227" s="53"/>
      <c r="Q227" s="53"/>
      <c r="R227" s="53"/>
      <c r="S227" s="53"/>
      <c r="T227" s="53"/>
      <c r="U227" s="54"/>
      <c r="V227" s="52"/>
      <c r="W227" s="53"/>
      <c r="X227" s="53"/>
      <c r="Y227" s="53"/>
      <c r="Z227" s="54"/>
      <c r="AA227" s="97" t="s">
        <v>133</v>
      </c>
      <c r="AB227" s="97"/>
      <c r="AC227" s="97"/>
      <c r="AD227" s="97"/>
      <c r="AE227" s="97"/>
      <c r="AF227" s="97" t="s">
        <v>134</v>
      </c>
      <c r="AG227" s="97"/>
      <c r="AH227" s="97"/>
      <c r="AI227" s="97"/>
      <c r="AJ227" s="97" t="s">
        <v>133</v>
      </c>
      <c r="AK227" s="97"/>
      <c r="AL227" s="97"/>
      <c r="AM227" s="97"/>
      <c r="AN227" s="97"/>
      <c r="AO227" s="97" t="s">
        <v>134</v>
      </c>
      <c r="AP227" s="97"/>
      <c r="AQ227" s="97"/>
      <c r="AR227" s="97"/>
      <c r="AS227" s="97" t="s">
        <v>133</v>
      </c>
      <c r="AT227" s="97"/>
      <c r="AU227" s="97"/>
      <c r="AV227" s="97"/>
      <c r="AW227" s="97"/>
      <c r="AX227" s="97" t="s">
        <v>134</v>
      </c>
      <c r="AY227" s="97"/>
      <c r="AZ227" s="97"/>
      <c r="BA227" s="97"/>
      <c r="BB227" s="97" t="s">
        <v>133</v>
      </c>
      <c r="BC227" s="97"/>
      <c r="BD227" s="97"/>
      <c r="BE227" s="97"/>
      <c r="BF227" s="97"/>
      <c r="BG227" s="97" t="s">
        <v>134</v>
      </c>
      <c r="BH227" s="97"/>
      <c r="BI227" s="97"/>
      <c r="BJ227" s="97"/>
      <c r="BK227" s="97" t="s">
        <v>133</v>
      </c>
      <c r="BL227" s="97"/>
      <c r="BM227" s="97"/>
      <c r="BN227" s="97"/>
      <c r="BO227" s="97"/>
      <c r="BP227" s="97" t="s">
        <v>134</v>
      </c>
      <c r="BQ227" s="97"/>
      <c r="BR227" s="97"/>
      <c r="BS227" s="97"/>
    </row>
    <row r="228" spans="1:79" ht="15" customHeight="1" x14ac:dyDescent="0.2">
      <c r="A228" s="55">
        <v>1</v>
      </c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41">
        <v>2</v>
      </c>
      <c r="O228" s="42"/>
      <c r="P228" s="42"/>
      <c r="Q228" s="42"/>
      <c r="R228" s="42"/>
      <c r="S228" s="42"/>
      <c r="T228" s="42"/>
      <c r="U228" s="43"/>
      <c r="V228" s="55">
        <v>3</v>
      </c>
      <c r="W228" s="55"/>
      <c r="X228" s="55"/>
      <c r="Y228" s="55"/>
      <c r="Z228" s="55"/>
      <c r="AA228" s="55">
        <v>4</v>
      </c>
      <c r="AB228" s="55"/>
      <c r="AC228" s="55"/>
      <c r="AD228" s="55"/>
      <c r="AE228" s="55"/>
      <c r="AF228" s="55">
        <v>5</v>
      </c>
      <c r="AG228" s="55"/>
      <c r="AH228" s="55"/>
      <c r="AI228" s="55"/>
      <c r="AJ228" s="55">
        <v>6</v>
      </c>
      <c r="AK228" s="55"/>
      <c r="AL228" s="55"/>
      <c r="AM228" s="55"/>
      <c r="AN228" s="55"/>
      <c r="AO228" s="55">
        <v>7</v>
      </c>
      <c r="AP228" s="55"/>
      <c r="AQ228" s="55"/>
      <c r="AR228" s="55"/>
      <c r="AS228" s="55">
        <v>8</v>
      </c>
      <c r="AT228" s="55"/>
      <c r="AU228" s="55"/>
      <c r="AV228" s="55"/>
      <c r="AW228" s="55"/>
      <c r="AX228" s="55">
        <v>9</v>
      </c>
      <c r="AY228" s="55"/>
      <c r="AZ228" s="55"/>
      <c r="BA228" s="55"/>
      <c r="BB228" s="55">
        <v>10</v>
      </c>
      <c r="BC228" s="55"/>
      <c r="BD228" s="55"/>
      <c r="BE228" s="55"/>
      <c r="BF228" s="55"/>
      <c r="BG228" s="55">
        <v>11</v>
      </c>
      <c r="BH228" s="55"/>
      <c r="BI228" s="55"/>
      <c r="BJ228" s="55"/>
      <c r="BK228" s="55">
        <v>12</v>
      </c>
      <c r="BL228" s="55"/>
      <c r="BM228" s="55"/>
      <c r="BN228" s="55"/>
      <c r="BO228" s="55"/>
      <c r="BP228" s="55">
        <v>13</v>
      </c>
      <c r="BQ228" s="55"/>
      <c r="BR228" s="55"/>
      <c r="BS228" s="55"/>
    </row>
    <row r="229" spans="1:79" s="1" customFormat="1" ht="12" hidden="1" customHeight="1" x14ac:dyDescent="0.2">
      <c r="A229" s="121" t="s">
        <v>146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79" t="s">
        <v>131</v>
      </c>
      <c r="O229" s="79"/>
      <c r="P229" s="79"/>
      <c r="Q229" s="79"/>
      <c r="R229" s="79"/>
      <c r="S229" s="79"/>
      <c r="T229" s="79"/>
      <c r="U229" s="79"/>
      <c r="V229" s="79" t="s">
        <v>132</v>
      </c>
      <c r="W229" s="79"/>
      <c r="X229" s="79"/>
      <c r="Y229" s="79"/>
      <c r="Z229" s="79"/>
      <c r="AA229" s="104" t="s">
        <v>65</v>
      </c>
      <c r="AB229" s="104"/>
      <c r="AC229" s="104"/>
      <c r="AD229" s="104"/>
      <c r="AE229" s="104"/>
      <c r="AF229" s="104" t="s">
        <v>66</v>
      </c>
      <c r="AG229" s="104"/>
      <c r="AH229" s="104"/>
      <c r="AI229" s="104"/>
      <c r="AJ229" s="104" t="s">
        <v>67</v>
      </c>
      <c r="AK229" s="104"/>
      <c r="AL229" s="104"/>
      <c r="AM229" s="104"/>
      <c r="AN229" s="104"/>
      <c r="AO229" s="104" t="s">
        <v>68</v>
      </c>
      <c r="AP229" s="104"/>
      <c r="AQ229" s="104"/>
      <c r="AR229" s="104"/>
      <c r="AS229" s="104" t="s">
        <v>58</v>
      </c>
      <c r="AT229" s="104"/>
      <c r="AU229" s="104"/>
      <c r="AV229" s="104"/>
      <c r="AW229" s="104"/>
      <c r="AX229" s="104" t="s">
        <v>59</v>
      </c>
      <c r="AY229" s="104"/>
      <c r="AZ229" s="104"/>
      <c r="BA229" s="104"/>
      <c r="BB229" s="104" t="s">
        <v>60</v>
      </c>
      <c r="BC229" s="104"/>
      <c r="BD229" s="104"/>
      <c r="BE229" s="104"/>
      <c r="BF229" s="104"/>
      <c r="BG229" s="104" t="s">
        <v>61</v>
      </c>
      <c r="BH229" s="104"/>
      <c r="BI229" s="104"/>
      <c r="BJ229" s="104"/>
      <c r="BK229" s="104" t="s">
        <v>62</v>
      </c>
      <c r="BL229" s="104"/>
      <c r="BM229" s="104"/>
      <c r="BN229" s="104"/>
      <c r="BO229" s="104"/>
      <c r="BP229" s="104" t="s">
        <v>63</v>
      </c>
      <c r="BQ229" s="104"/>
      <c r="BR229" s="104"/>
      <c r="BS229" s="104"/>
      <c r="CA229" s="1" t="s">
        <v>48</v>
      </c>
    </row>
    <row r="230" spans="1:79" s="6" customFormat="1" ht="12.75" customHeight="1" x14ac:dyDescent="0.2">
      <c r="A230" s="123" t="s">
        <v>147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91"/>
      <c r="O230" s="92"/>
      <c r="P230" s="92"/>
      <c r="Q230" s="92"/>
      <c r="R230" s="92"/>
      <c r="S230" s="92"/>
      <c r="T230" s="92"/>
      <c r="U230" s="93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25"/>
      <c r="BQ230" s="126"/>
      <c r="BR230" s="126"/>
      <c r="BS230" s="127"/>
      <c r="CA230" s="6" t="s">
        <v>49</v>
      </c>
    </row>
    <row r="233" spans="1:79" ht="35.25" customHeight="1" x14ac:dyDescent="0.2">
      <c r="A233" s="34" t="s">
        <v>273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5" x14ac:dyDescent="0.2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</row>
    <row r="235" spans="1:79" ht="1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7" spans="1:79" ht="28.5" customHeight="1" x14ac:dyDescent="0.2">
      <c r="A237" s="129" t="s">
        <v>257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</row>
    <row r="238" spans="1:79" ht="14.25" customHeight="1" x14ac:dyDescent="0.2">
      <c r="A238" s="34" t="s">
        <v>240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5" customHeight="1" x14ac:dyDescent="0.2">
      <c r="A239" s="48" t="s">
        <v>238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79" ht="42.95" customHeight="1" x14ac:dyDescent="0.2">
      <c r="A240" s="97" t="s">
        <v>135</v>
      </c>
      <c r="B240" s="97"/>
      <c r="C240" s="97"/>
      <c r="D240" s="97"/>
      <c r="E240" s="97"/>
      <c r="F240" s="97"/>
      <c r="G240" s="55" t="s">
        <v>19</v>
      </c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 t="s">
        <v>15</v>
      </c>
      <c r="U240" s="55"/>
      <c r="V240" s="55"/>
      <c r="W240" s="55"/>
      <c r="X240" s="55"/>
      <c r="Y240" s="55"/>
      <c r="Z240" s="55" t="s">
        <v>14</v>
      </c>
      <c r="AA240" s="55"/>
      <c r="AB240" s="55"/>
      <c r="AC240" s="55"/>
      <c r="AD240" s="55"/>
      <c r="AE240" s="55" t="s">
        <v>136</v>
      </c>
      <c r="AF240" s="55"/>
      <c r="AG240" s="55"/>
      <c r="AH240" s="55"/>
      <c r="AI240" s="55"/>
      <c r="AJ240" s="55"/>
      <c r="AK240" s="55" t="s">
        <v>137</v>
      </c>
      <c r="AL240" s="55"/>
      <c r="AM240" s="55"/>
      <c r="AN240" s="55"/>
      <c r="AO240" s="55"/>
      <c r="AP240" s="55"/>
      <c r="AQ240" s="55" t="s">
        <v>138</v>
      </c>
      <c r="AR240" s="55"/>
      <c r="AS240" s="55"/>
      <c r="AT240" s="55"/>
      <c r="AU240" s="55"/>
      <c r="AV240" s="55"/>
      <c r="AW240" s="55" t="s">
        <v>98</v>
      </c>
      <c r="AX240" s="55"/>
      <c r="AY240" s="55"/>
      <c r="AZ240" s="55"/>
      <c r="BA240" s="55"/>
      <c r="BB240" s="55"/>
      <c r="BC240" s="55"/>
      <c r="BD240" s="55"/>
      <c r="BE240" s="55"/>
      <c r="BF240" s="55"/>
      <c r="BG240" s="55" t="s">
        <v>139</v>
      </c>
      <c r="BH240" s="55"/>
      <c r="BI240" s="55"/>
      <c r="BJ240" s="55"/>
      <c r="BK240" s="55"/>
      <c r="BL240" s="55"/>
    </row>
    <row r="241" spans="1:79" ht="39.950000000000003" customHeight="1" x14ac:dyDescent="0.2">
      <c r="A241" s="97"/>
      <c r="B241" s="97"/>
      <c r="C241" s="97"/>
      <c r="D241" s="97"/>
      <c r="E241" s="97"/>
      <c r="F241" s="97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 t="s">
        <v>17</v>
      </c>
      <c r="AX241" s="55"/>
      <c r="AY241" s="55"/>
      <c r="AZ241" s="55"/>
      <c r="BA241" s="55"/>
      <c r="BB241" s="55" t="s">
        <v>16</v>
      </c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</row>
    <row r="242" spans="1:79" ht="15" customHeight="1" x14ac:dyDescent="0.2">
      <c r="A242" s="55">
        <v>1</v>
      </c>
      <c r="B242" s="55"/>
      <c r="C242" s="55"/>
      <c r="D242" s="55"/>
      <c r="E242" s="55"/>
      <c r="F242" s="55"/>
      <c r="G242" s="55">
        <v>2</v>
      </c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>
        <v>3</v>
      </c>
      <c r="U242" s="55"/>
      <c r="V242" s="55"/>
      <c r="W242" s="55"/>
      <c r="X242" s="55"/>
      <c r="Y242" s="55"/>
      <c r="Z242" s="55">
        <v>4</v>
      </c>
      <c r="AA242" s="55"/>
      <c r="AB242" s="55"/>
      <c r="AC242" s="55"/>
      <c r="AD242" s="55"/>
      <c r="AE242" s="55">
        <v>5</v>
      </c>
      <c r="AF242" s="55"/>
      <c r="AG242" s="55"/>
      <c r="AH242" s="55"/>
      <c r="AI242" s="55"/>
      <c r="AJ242" s="55"/>
      <c r="AK242" s="55">
        <v>6</v>
      </c>
      <c r="AL242" s="55"/>
      <c r="AM242" s="55"/>
      <c r="AN242" s="55"/>
      <c r="AO242" s="55"/>
      <c r="AP242" s="55"/>
      <c r="AQ242" s="55">
        <v>7</v>
      </c>
      <c r="AR242" s="55"/>
      <c r="AS242" s="55"/>
      <c r="AT242" s="55"/>
      <c r="AU242" s="55"/>
      <c r="AV242" s="55"/>
      <c r="AW242" s="55">
        <v>8</v>
      </c>
      <c r="AX242" s="55"/>
      <c r="AY242" s="55"/>
      <c r="AZ242" s="55"/>
      <c r="BA242" s="55"/>
      <c r="BB242" s="55">
        <v>9</v>
      </c>
      <c r="BC242" s="55"/>
      <c r="BD242" s="55"/>
      <c r="BE242" s="55"/>
      <c r="BF242" s="55"/>
      <c r="BG242" s="55">
        <v>10</v>
      </c>
      <c r="BH242" s="55"/>
      <c r="BI242" s="55"/>
      <c r="BJ242" s="55"/>
      <c r="BK242" s="55"/>
      <c r="BL242" s="55"/>
    </row>
    <row r="243" spans="1:79" s="1" customFormat="1" ht="12" hidden="1" customHeight="1" x14ac:dyDescent="0.2">
      <c r="A243" s="79" t="s">
        <v>64</v>
      </c>
      <c r="B243" s="79"/>
      <c r="C243" s="79"/>
      <c r="D243" s="79"/>
      <c r="E243" s="79"/>
      <c r="F243" s="79"/>
      <c r="G243" s="121" t="s">
        <v>57</v>
      </c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04" t="s">
        <v>80</v>
      </c>
      <c r="U243" s="104"/>
      <c r="V243" s="104"/>
      <c r="W243" s="104"/>
      <c r="X243" s="104"/>
      <c r="Y243" s="104"/>
      <c r="Z243" s="104" t="s">
        <v>81</v>
      </c>
      <c r="AA243" s="104"/>
      <c r="AB243" s="104"/>
      <c r="AC243" s="104"/>
      <c r="AD243" s="104"/>
      <c r="AE243" s="104" t="s">
        <v>82</v>
      </c>
      <c r="AF243" s="104"/>
      <c r="AG243" s="104"/>
      <c r="AH243" s="104"/>
      <c r="AI243" s="104"/>
      <c r="AJ243" s="104"/>
      <c r="AK243" s="104" t="s">
        <v>83</v>
      </c>
      <c r="AL243" s="104"/>
      <c r="AM243" s="104"/>
      <c r="AN243" s="104"/>
      <c r="AO243" s="104"/>
      <c r="AP243" s="104"/>
      <c r="AQ243" s="131" t="s">
        <v>99</v>
      </c>
      <c r="AR243" s="104"/>
      <c r="AS243" s="104"/>
      <c r="AT243" s="104"/>
      <c r="AU243" s="104"/>
      <c r="AV243" s="104"/>
      <c r="AW243" s="104" t="s">
        <v>84</v>
      </c>
      <c r="AX243" s="104"/>
      <c r="AY243" s="104"/>
      <c r="AZ243" s="104"/>
      <c r="BA243" s="104"/>
      <c r="BB243" s="104" t="s">
        <v>85</v>
      </c>
      <c r="BC243" s="104"/>
      <c r="BD243" s="104"/>
      <c r="BE243" s="104"/>
      <c r="BF243" s="104"/>
      <c r="BG243" s="131" t="s">
        <v>100</v>
      </c>
      <c r="BH243" s="104"/>
      <c r="BI243" s="104"/>
      <c r="BJ243" s="104"/>
      <c r="BK243" s="104"/>
      <c r="BL243" s="104"/>
      <c r="CA243" s="1" t="s">
        <v>50</v>
      </c>
    </row>
    <row r="244" spans="1:79" s="6" customFormat="1" ht="12.75" customHeight="1" x14ac:dyDescent="0.2">
      <c r="A244" s="122"/>
      <c r="B244" s="122"/>
      <c r="C244" s="122"/>
      <c r="D244" s="122"/>
      <c r="E244" s="122"/>
      <c r="F244" s="122"/>
      <c r="G244" s="123" t="s">
        <v>147</v>
      </c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>
        <f>IF(ISNUMBER(AK244),AK244,0)-IF(ISNUMBER(AE244),AE244,0)</f>
        <v>0</v>
      </c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>
        <f>IF(ISNUMBER(Z244),Z244,0)+IF(ISNUMBER(AK244),AK244,0)</f>
        <v>0</v>
      </c>
      <c r="BH244" s="112"/>
      <c r="BI244" s="112"/>
      <c r="BJ244" s="112"/>
      <c r="BK244" s="112"/>
      <c r="BL244" s="112"/>
      <c r="CA244" s="6" t="s">
        <v>51</v>
      </c>
    </row>
    <row r="246" spans="1:79" ht="14.25" customHeight="1" x14ac:dyDescent="0.2">
      <c r="A246" s="34" t="s">
        <v>258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79" ht="15" customHeight="1" x14ac:dyDescent="0.2">
      <c r="A247" s="48" t="s">
        <v>238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</row>
    <row r="248" spans="1:79" ht="18" customHeight="1" x14ac:dyDescent="0.2">
      <c r="A248" s="55" t="s">
        <v>135</v>
      </c>
      <c r="B248" s="55"/>
      <c r="C248" s="55"/>
      <c r="D248" s="55"/>
      <c r="E248" s="55"/>
      <c r="F248" s="55"/>
      <c r="G248" s="55" t="s">
        <v>19</v>
      </c>
      <c r="H248" s="55"/>
      <c r="I248" s="55"/>
      <c r="J248" s="55"/>
      <c r="K248" s="55"/>
      <c r="L248" s="55"/>
      <c r="M248" s="55"/>
      <c r="N248" s="55"/>
      <c r="O248" s="55"/>
      <c r="P248" s="55"/>
      <c r="Q248" s="55" t="s">
        <v>244</v>
      </c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 t="s">
        <v>255</v>
      </c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</row>
    <row r="249" spans="1:79" ht="42.95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 t="s">
        <v>140</v>
      </c>
      <c r="R249" s="55"/>
      <c r="S249" s="55"/>
      <c r="T249" s="55"/>
      <c r="U249" s="55"/>
      <c r="V249" s="97" t="s">
        <v>141</v>
      </c>
      <c r="W249" s="97"/>
      <c r="X249" s="97"/>
      <c r="Y249" s="97"/>
      <c r="Z249" s="55" t="s">
        <v>142</v>
      </c>
      <c r="AA249" s="55"/>
      <c r="AB249" s="55"/>
      <c r="AC249" s="55"/>
      <c r="AD249" s="55"/>
      <c r="AE249" s="55"/>
      <c r="AF249" s="55"/>
      <c r="AG249" s="55"/>
      <c r="AH249" s="55"/>
      <c r="AI249" s="55"/>
      <c r="AJ249" s="55" t="s">
        <v>143</v>
      </c>
      <c r="AK249" s="55"/>
      <c r="AL249" s="55"/>
      <c r="AM249" s="55"/>
      <c r="AN249" s="55"/>
      <c r="AO249" s="55" t="s">
        <v>20</v>
      </c>
      <c r="AP249" s="55"/>
      <c r="AQ249" s="55"/>
      <c r="AR249" s="55"/>
      <c r="AS249" s="55"/>
      <c r="AT249" s="97" t="s">
        <v>144</v>
      </c>
      <c r="AU249" s="97"/>
      <c r="AV249" s="97"/>
      <c r="AW249" s="97"/>
      <c r="AX249" s="55" t="s">
        <v>142</v>
      </c>
      <c r="AY249" s="55"/>
      <c r="AZ249" s="55"/>
      <c r="BA249" s="55"/>
      <c r="BB249" s="55"/>
      <c r="BC249" s="55"/>
      <c r="BD249" s="55"/>
      <c r="BE249" s="55"/>
      <c r="BF249" s="55"/>
      <c r="BG249" s="55"/>
      <c r="BH249" s="55" t="s">
        <v>145</v>
      </c>
      <c r="BI249" s="55"/>
      <c r="BJ249" s="55"/>
      <c r="BK249" s="55"/>
      <c r="BL249" s="55"/>
    </row>
    <row r="250" spans="1:79" ht="63" customHeight="1" x14ac:dyDescent="0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97"/>
      <c r="W250" s="97"/>
      <c r="X250" s="97"/>
      <c r="Y250" s="97"/>
      <c r="Z250" s="55" t="s">
        <v>17</v>
      </c>
      <c r="AA250" s="55"/>
      <c r="AB250" s="55"/>
      <c r="AC250" s="55"/>
      <c r="AD250" s="55"/>
      <c r="AE250" s="55" t="s">
        <v>16</v>
      </c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97"/>
      <c r="AU250" s="97"/>
      <c r="AV250" s="97"/>
      <c r="AW250" s="97"/>
      <c r="AX250" s="55" t="s">
        <v>17</v>
      </c>
      <c r="AY250" s="55"/>
      <c r="AZ250" s="55"/>
      <c r="BA250" s="55"/>
      <c r="BB250" s="55"/>
      <c r="BC250" s="55" t="s">
        <v>16</v>
      </c>
      <c r="BD250" s="55"/>
      <c r="BE250" s="55"/>
      <c r="BF250" s="55"/>
      <c r="BG250" s="55"/>
      <c r="BH250" s="55"/>
      <c r="BI250" s="55"/>
      <c r="BJ250" s="55"/>
      <c r="BK250" s="55"/>
      <c r="BL250" s="55"/>
    </row>
    <row r="251" spans="1:79" ht="15" customHeight="1" x14ac:dyDescent="0.2">
      <c r="A251" s="55">
        <v>1</v>
      </c>
      <c r="B251" s="55"/>
      <c r="C251" s="55"/>
      <c r="D251" s="55"/>
      <c r="E251" s="55"/>
      <c r="F251" s="55"/>
      <c r="G251" s="55">
        <v>2</v>
      </c>
      <c r="H251" s="55"/>
      <c r="I251" s="55"/>
      <c r="J251" s="55"/>
      <c r="K251" s="55"/>
      <c r="L251" s="55"/>
      <c r="M251" s="55"/>
      <c r="N251" s="55"/>
      <c r="O251" s="55"/>
      <c r="P251" s="55"/>
      <c r="Q251" s="55">
        <v>3</v>
      </c>
      <c r="R251" s="55"/>
      <c r="S251" s="55"/>
      <c r="T251" s="55"/>
      <c r="U251" s="55"/>
      <c r="V251" s="55">
        <v>4</v>
      </c>
      <c r="W251" s="55"/>
      <c r="X251" s="55"/>
      <c r="Y251" s="55"/>
      <c r="Z251" s="55">
        <v>5</v>
      </c>
      <c r="AA251" s="55"/>
      <c r="AB251" s="55"/>
      <c r="AC251" s="55"/>
      <c r="AD251" s="55"/>
      <c r="AE251" s="55">
        <v>6</v>
      </c>
      <c r="AF251" s="55"/>
      <c r="AG251" s="55"/>
      <c r="AH251" s="55"/>
      <c r="AI251" s="55"/>
      <c r="AJ251" s="55">
        <v>7</v>
      </c>
      <c r="AK251" s="55"/>
      <c r="AL251" s="55"/>
      <c r="AM251" s="55"/>
      <c r="AN251" s="55"/>
      <c r="AO251" s="55">
        <v>8</v>
      </c>
      <c r="AP251" s="55"/>
      <c r="AQ251" s="55"/>
      <c r="AR251" s="55"/>
      <c r="AS251" s="55"/>
      <c r="AT251" s="55">
        <v>9</v>
      </c>
      <c r="AU251" s="55"/>
      <c r="AV251" s="55"/>
      <c r="AW251" s="55"/>
      <c r="AX251" s="55">
        <v>10</v>
      </c>
      <c r="AY251" s="55"/>
      <c r="AZ251" s="55"/>
      <c r="BA251" s="55"/>
      <c r="BB251" s="55"/>
      <c r="BC251" s="55">
        <v>11</v>
      </c>
      <c r="BD251" s="55"/>
      <c r="BE251" s="55"/>
      <c r="BF251" s="55"/>
      <c r="BG251" s="55"/>
      <c r="BH251" s="55">
        <v>12</v>
      </c>
      <c r="BI251" s="55"/>
      <c r="BJ251" s="55"/>
      <c r="BK251" s="55"/>
      <c r="BL251" s="55"/>
    </row>
    <row r="252" spans="1:79" s="1" customFormat="1" ht="12" hidden="1" customHeight="1" x14ac:dyDescent="0.2">
      <c r="A252" s="79" t="s">
        <v>64</v>
      </c>
      <c r="B252" s="79"/>
      <c r="C252" s="79"/>
      <c r="D252" s="79"/>
      <c r="E252" s="79"/>
      <c r="F252" s="79"/>
      <c r="G252" s="121" t="s">
        <v>57</v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04" t="s">
        <v>80</v>
      </c>
      <c r="R252" s="104"/>
      <c r="S252" s="104"/>
      <c r="T252" s="104"/>
      <c r="U252" s="104"/>
      <c r="V252" s="104" t="s">
        <v>81</v>
      </c>
      <c r="W252" s="104"/>
      <c r="X252" s="104"/>
      <c r="Y252" s="104"/>
      <c r="Z252" s="104" t="s">
        <v>82</v>
      </c>
      <c r="AA252" s="104"/>
      <c r="AB252" s="104"/>
      <c r="AC252" s="104"/>
      <c r="AD252" s="104"/>
      <c r="AE252" s="104" t="s">
        <v>83</v>
      </c>
      <c r="AF252" s="104"/>
      <c r="AG252" s="104"/>
      <c r="AH252" s="104"/>
      <c r="AI252" s="104"/>
      <c r="AJ252" s="131" t="s">
        <v>101</v>
      </c>
      <c r="AK252" s="104"/>
      <c r="AL252" s="104"/>
      <c r="AM252" s="104"/>
      <c r="AN252" s="104"/>
      <c r="AO252" s="104" t="s">
        <v>84</v>
      </c>
      <c r="AP252" s="104"/>
      <c r="AQ252" s="104"/>
      <c r="AR252" s="104"/>
      <c r="AS252" s="104"/>
      <c r="AT252" s="131" t="s">
        <v>102</v>
      </c>
      <c r="AU252" s="104"/>
      <c r="AV252" s="104"/>
      <c r="AW252" s="104"/>
      <c r="AX252" s="104" t="s">
        <v>85</v>
      </c>
      <c r="AY252" s="104"/>
      <c r="AZ252" s="104"/>
      <c r="BA252" s="104"/>
      <c r="BB252" s="104"/>
      <c r="BC252" s="104" t="s">
        <v>86</v>
      </c>
      <c r="BD252" s="104"/>
      <c r="BE252" s="104"/>
      <c r="BF252" s="104"/>
      <c r="BG252" s="104"/>
      <c r="BH252" s="131" t="s">
        <v>101</v>
      </c>
      <c r="BI252" s="104"/>
      <c r="BJ252" s="104"/>
      <c r="BK252" s="104"/>
      <c r="BL252" s="104"/>
      <c r="CA252" s="1" t="s">
        <v>52</v>
      </c>
    </row>
    <row r="253" spans="1:79" s="25" customFormat="1" ht="25.5" customHeight="1" x14ac:dyDescent="0.2">
      <c r="A253" s="103">
        <v>2240</v>
      </c>
      <c r="B253" s="103"/>
      <c r="C253" s="103"/>
      <c r="D253" s="103"/>
      <c r="E253" s="103"/>
      <c r="F253" s="103"/>
      <c r="G253" s="62" t="s">
        <v>179</v>
      </c>
      <c r="H253" s="63"/>
      <c r="I253" s="63"/>
      <c r="J253" s="63"/>
      <c r="K253" s="63"/>
      <c r="L253" s="63"/>
      <c r="M253" s="63"/>
      <c r="N253" s="63"/>
      <c r="O253" s="63"/>
      <c r="P253" s="64"/>
      <c r="Q253" s="113">
        <v>43500</v>
      </c>
      <c r="R253" s="113"/>
      <c r="S253" s="113"/>
      <c r="T253" s="113"/>
      <c r="U253" s="113"/>
      <c r="V253" s="113">
        <v>5000</v>
      </c>
      <c r="W253" s="113"/>
      <c r="X253" s="113"/>
      <c r="Y253" s="113"/>
      <c r="Z253" s="113">
        <v>5000</v>
      </c>
      <c r="AA253" s="113"/>
      <c r="AB253" s="113"/>
      <c r="AC253" s="113"/>
      <c r="AD253" s="113"/>
      <c r="AE253" s="113">
        <v>0</v>
      </c>
      <c r="AF253" s="113"/>
      <c r="AG253" s="113"/>
      <c r="AH253" s="113"/>
      <c r="AI253" s="113"/>
      <c r="AJ253" s="113">
        <f>IF(ISNUMBER(Q253),Q253,0)-IF(ISNUMBER(Z253),Z253,0)</f>
        <v>38500</v>
      </c>
      <c r="AK253" s="113"/>
      <c r="AL253" s="113"/>
      <c r="AM253" s="113"/>
      <c r="AN253" s="113"/>
      <c r="AO253" s="113">
        <v>0</v>
      </c>
      <c r="AP253" s="113"/>
      <c r="AQ253" s="113"/>
      <c r="AR253" s="113"/>
      <c r="AS253" s="113"/>
      <c r="AT253" s="113">
        <f>IF(ISNUMBER(V253),V253,0)-IF(ISNUMBER(Z253),Z253,0)-IF(ISNUMBER(AE253),AE253,0)</f>
        <v>0</v>
      </c>
      <c r="AU253" s="113"/>
      <c r="AV253" s="113"/>
      <c r="AW253" s="113"/>
      <c r="AX253" s="113">
        <v>0</v>
      </c>
      <c r="AY253" s="113"/>
      <c r="AZ253" s="113"/>
      <c r="BA253" s="113"/>
      <c r="BB253" s="113"/>
      <c r="BC253" s="113">
        <v>0</v>
      </c>
      <c r="BD253" s="113"/>
      <c r="BE253" s="113"/>
      <c r="BF253" s="113"/>
      <c r="BG253" s="113"/>
      <c r="BH253" s="113">
        <f>IF(ISNUMBER(AO253),AO253,0)-IF(ISNUMBER(AX253),AX253,0)</f>
        <v>0</v>
      </c>
      <c r="BI253" s="113"/>
      <c r="BJ253" s="113"/>
      <c r="BK253" s="113"/>
      <c r="BL253" s="113"/>
      <c r="CA253" s="25" t="s">
        <v>53</v>
      </c>
    </row>
    <row r="254" spans="1:79" s="6" customFormat="1" ht="12.75" customHeight="1" x14ac:dyDescent="0.2">
      <c r="A254" s="122"/>
      <c r="B254" s="122"/>
      <c r="C254" s="122"/>
      <c r="D254" s="122"/>
      <c r="E254" s="122"/>
      <c r="F254" s="122"/>
      <c r="G254" s="115" t="s">
        <v>147</v>
      </c>
      <c r="H254" s="116"/>
      <c r="I254" s="116"/>
      <c r="J254" s="116"/>
      <c r="K254" s="116"/>
      <c r="L254" s="116"/>
      <c r="M254" s="116"/>
      <c r="N254" s="116"/>
      <c r="O254" s="116"/>
      <c r="P254" s="117"/>
      <c r="Q254" s="112">
        <v>43500</v>
      </c>
      <c r="R254" s="112"/>
      <c r="S254" s="112"/>
      <c r="T254" s="112"/>
      <c r="U254" s="112"/>
      <c r="V254" s="112">
        <v>5000</v>
      </c>
      <c r="W254" s="112"/>
      <c r="X254" s="112"/>
      <c r="Y254" s="112"/>
      <c r="Z254" s="112">
        <v>5000</v>
      </c>
      <c r="AA254" s="112"/>
      <c r="AB254" s="112"/>
      <c r="AC254" s="112"/>
      <c r="AD254" s="112"/>
      <c r="AE254" s="112">
        <v>0</v>
      </c>
      <c r="AF254" s="112"/>
      <c r="AG254" s="112"/>
      <c r="AH254" s="112"/>
      <c r="AI254" s="112"/>
      <c r="AJ254" s="112">
        <f>IF(ISNUMBER(Q254),Q254,0)-IF(ISNUMBER(Z254),Z254,0)</f>
        <v>38500</v>
      </c>
      <c r="AK254" s="112"/>
      <c r="AL254" s="112"/>
      <c r="AM254" s="112"/>
      <c r="AN254" s="112"/>
      <c r="AO254" s="112">
        <v>0</v>
      </c>
      <c r="AP254" s="112"/>
      <c r="AQ254" s="112"/>
      <c r="AR254" s="112"/>
      <c r="AS254" s="112"/>
      <c r="AT254" s="112">
        <f>IF(ISNUMBER(V254),V254,0)-IF(ISNUMBER(Z254),Z254,0)-IF(ISNUMBER(AE254),AE254,0)</f>
        <v>0</v>
      </c>
      <c r="AU254" s="112"/>
      <c r="AV254" s="112"/>
      <c r="AW254" s="112"/>
      <c r="AX254" s="112">
        <v>0</v>
      </c>
      <c r="AY254" s="112"/>
      <c r="AZ254" s="112"/>
      <c r="BA254" s="112"/>
      <c r="BB254" s="112"/>
      <c r="BC254" s="112">
        <v>0</v>
      </c>
      <c r="BD254" s="112"/>
      <c r="BE254" s="112"/>
      <c r="BF254" s="112"/>
      <c r="BG254" s="112"/>
      <c r="BH254" s="112">
        <f>IF(ISNUMBER(AO254),AO254,0)-IF(ISNUMBER(AX254),AX254,0)</f>
        <v>0</v>
      </c>
      <c r="BI254" s="112"/>
      <c r="BJ254" s="112"/>
      <c r="BK254" s="112"/>
      <c r="BL254" s="112"/>
    </row>
    <row r="256" spans="1:79" ht="14.25" customHeight="1" x14ac:dyDescent="0.2">
      <c r="A256" s="34" t="s">
        <v>245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</row>
    <row r="257" spans="1:79" ht="15" customHeight="1" x14ac:dyDescent="0.2">
      <c r="A257" s="48" t="s">
        <v>238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</row>
    <row r="258" spans="1:79" ht="42.95" customHeight="1" x14ac:dyDescent="0.2">
      <c r="A258" s="97" t="s">
        <v>135</v>
      </c>
      <c r="B258" s="97"/>
      <c r="C258" s="97"/>
      <c r="D258" s="97"/>
      <c r="E258" s="97"/>
      <c r="F258" s="97"/>
      <c r="G258" s="55" t="s">
        <v>19</v>
      </c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 t="s">
        <v>15</v>
      </c>
      <c r="U258" s="55"/>
      <c r="V258" s="55"/>
      <c r="W258" s="55"/>
      <c r="X258" s="55"/>
      <c r="Y258" s="55"/>
      <c r="Z258" s="55" t="s">
        <v>14</v>
      </c>
      <c r="AA258" s="55"/>
      <c r="AB258" s="55"/>
      <c r="AC258" s="55"/>
      <c r="AD258" s="55"/>
      <c r="AE258" s="55" t="s">
        <v>241</v>
      </c>
      <c r="AF258" s="55"/>
      <c r="AG258" s="55"/>
      <c r="AH258" s="55"/>
      <c r="AI258" s="55"/>
      <c r="AJ258" s="55"/>
      <c r="AK258" s="55" t="s">
        <v>246</v>
      </c>
      <c r="AL258" s="55"/>
      <c r="AM258" s="55"/>
      <c r="AN258" s="55"/>
      <c r="AO258" s="55"/>
      <c r="AP258" s="55"/>
      <c r="AQ258" s="55" t="s">
        <v>259</v>
      </c>
      <c r="AR258" s="55"/>
      <c r="AS258" s="55"/>
      <c r="AT258" s="55"/>
      <c r="AU258" s="55"/>
      <c r="AV258" s="55"/>
      <c r="AW258" s="55" t="s">
        <v>18</v>
      </c>
      <c r="AX258" s="55"/>
      <c r="AY258" s="55"/>
      <c r="AZ258" s="55"/>
      <c r="BA258" s="55"/>
      <c r="BB258" s="55"/>
      <c r="BC258" s="55"/>
      <c r="BD258" s="55"/>
      <c r="BE258" s="55" t="s">
        <v>156</v>
      </c>
      <c r="BF258" s="55"/>
      <c r="BG258" s="55"/>
      <c r="BH258" s="55"/>
      <c r="BI258" s="55"/>
      <c r="BJ258" s="55"/>
      <c r="BK258" s="55"/>
      <c r="BL258" s="55"/>
    </row>
    <row r="259" spans="1:79" ht="21.75" customHeight="1" x14ac:dyDescent="0.2">
      <c r="A259" s="97"/>
      <c r="B259" s="97"/>
      <c r="C259" s="97"/>
      <c r="D259" s="97"/>
      <c r="E259" s="97"/>
      <c r="F259" s="97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</row>
    <row r="260" spans="1:79" ht="15" customHeight="1" x14ac:dyDescent="0.2">
      <c r="A260" s="55">
        <v>1</v>
      </c>
      <c r="B260" s="55"/>
      <c r="C260" s="55"/>
      <c r="D260" s="55"/>
      <c r="E260" s="55"/>
      <c r="F260" s="55"/>
      <c r="G260" s="55">
        <v>2</v>
      </c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>
        <v>3</v>
      </c>
      <c r="U260" s="55"/>
      <c r="V260" s="55"/>
      <c r="W260" s="55"/>
      <c r="X260" s="55"/>
      <c r="Y260" s="55"/>
      <c r="Z260" s="55">
        <v>4</v>
      </c>
      <c r="AA260" s="55"/>
      <c r="AB260" s="55"/>
      <c r="AC260" s="55"/>
      <c r="AD260" s="55"/>
      <c r="AE260" s="55">
        <v>5</v>
      </c>
      <c r="AF260" s="55"/>
      <c r="AG260" s="55"/>
      <c r="AH260" s="55"/>
      <c r="AI260" s="55"/>
      <c r="AJ260" s="55"/>
      <c r="AK260" s="55">
        <v>6</v>
      </c>
      <c r="AL260" s="55"/>
      <c r="AM260" s="55"/>
      <c r="AN260" s="55"/>
      <c r="AO260" s="55"/>
      <c r="AP260" s="55"/>
      <c r="AQ260" s="55">
        <v>7</v>
      </c>
      <c r="AR260" s="55"/>
      <c r="AS260" s="55"/>
      <c r="AT260" s="55"/>
      <c r="AU260" s="55"/>
      <c r="AV260" s="55"/>
      <c r="AW260" s="79">
        <v>8</v>
      </c>
      <c r="AX260" s="79"/>
      <c r="AY260" s="79"/>
      <c r="AZ260" s="79"/>
      <c r="BA260" s="79"/>
      <c r="BB260" s="79"/>
      <c r="BC260" s="79"/>
      <c r="BD260" s="79"/>
      <c r="BE260" s="79">
        <v>9</v>
      </c>
      <c r="BF260" s="79"/>
      <c r="BG260" s="79"/>
      <c r="BH260" s="79"/>
      <c r="BI260" s="79"/>
      <c r="BJ260" s="79"/>
      <c r="BK260" s="79"/>
      <c r="BL260" s="79"/>
    </row>
    <row r="261" spans="1:79" s="1" customFormat="1" ht="18.75" hidden="1" customHeight="1" x14ac:dyDescent="0.2">
      <c r="A261" s="79" t="s">
        <v>64</v>
      </c>
      <c r="B261" s="79"/>
      <c r="C261" s="79"/>
      <c r="D261" s="79"/>
      <c r="E261" s="79"/>
      <c r="F261" s="79"/>
      <c r="G261" s="121" t="s">
        <v>57</v>
      </c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04" t="s">
        <v>80</v>
      </c>
      <c r="U261" s="104"/>
      <c r="V261" s="104"/>
      <c r="W261" s="104"/>
      <c r="X261" s="104"/>
      <c r="Y261" s="104"/>
      <c r="Z261" s="104" t="s">
        <v>81</v>
      </c>
      <c r="AA261" s="104"/>
      <c r="AB261" s="104"/>
      <c r="AC261" s="104"/>
      <c r="AD261" s="104"/>
      <c r="AE261" s="104" t="s">
        <v>82</v>
      </c>
      <c r="AF261" s="104"/>
      <c r="AG261" s="104"/>
      <c r="AH261" s="104"/>
      <c r="AI261" s="104"/>
      <c r="AJ261" s="104"/>
      <c r="AK261" s="104" t="s">
        <v>83</v>
      </c>
      <c r="AL261" s="104"/>
      <c r="AM261" s="104"/>
      <c r="AN261" s="104"/>
      <c r="AO261" s="104"/>
      <c r="AP261" s="104"/>
      <c r="AQ261" s="104" t="s">
        <v>84</v>
      </c>
      <c r="AR261" s="104"/>
      <c r="AS261" s="104"/>
      <c r="AT261" s="104"/>
      <c r="AU261" s="104"/>
      <c r="AV261" s="104"/>
      <c r="AW261" s="121" t="s">
        <v>87</v>
      </c>
      <c r="AX261" s="121"/>
      <c r="AY261" s="121"/>
      <c r="AZ261" s="121"/>
      <c r="BA261" s="121"/>
      <c r="BB261" s="121"/>
      <c r="BC261" s="121"/>
      <c r="BD261" s="121"/>
      <c r="BE261" s="121" t="s">
        <v>88</v>
      </c>
      <c r="BF261" s="121"/>
      <c r="BG261" s="121"/>
      <c r="BH261" s="121"/>
      <c r="BI261" s="121"/>
      <c r="BJ261" s="121"/>
      <c r="BK261" s="121"/>
      <c r="BL261" s="121"/>
      <c r="CA261" s="1" t="s">
        <v>54</v>
      </c>
    </row>
    <row r="262" spans="1:79" s="6" customFormat="1" ht="12.75" customHeight="1" x14ac:dyDescent="0.2">
      <c r="A262" s="122"/>
      <c r="B262" s="122"/>
      <c r="C262" s="122"/>
      <c r="D262" s="122"/>
      <c r="E262" s="122"/>
      <c r="F262" s="122"/>
      <c r="G262" s="123" t="s">
        <v>147</v>
      </c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3"/>
      <c r="BJ262" s="123"/>
      <c r="BK262" s="123"/>
      <c r="BL262" s="123"/>
      <c r="CA262" s="6" t="s">
        <v>55</v>
      </c>
    </row>
    <row r="264" spans="1:79" ht="14.25" customHeight="1" x14ac:dyDescent="0.2">
      <c r="A264" s="34" t="s">
        <v>247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</row>
    <row r="265" spans="1:79" ht="15" customHeight="1" x14ac:dyDescent="0.2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</row>
    <row r="266" spans="1:79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8" spans="1:79" ht="14.25" x14ac:dyDescent="0.2">
      <c r="A268" s="34" t="s">
        <v>274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</row>
    <row r="269" spans="1:79" ht="14.25" x14ac:dyDescent="0.2">
      <c r="A269" s="34" t="s">
        <v>248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79" ht="15" customHeight="1" x14ac:dyDescent="0.2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</row>
    <row r="271" spans="1:79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4" spans="1:58" ht="18.95" customHeight="1" x14ac:dyDescent="0.2">
      <c r="A274" s="132" t="s">
        <v>281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22"/>
      <c r="AC274" s="22"/>
      <c r="AD274" s="22"/>
      <c r="AE274" s="22"/>
      <c r="AF274" s="22"/>
      <c r="AG274" s="22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22"/>
      <c r="AR274" s="22"/>
      <c r="AS274" s="22"/>
      <c r="AT274" s="22"/>
      <c r="AU274" s="137" t="s">
        <v>283</v>
      </c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</row>
    <row r="275" spans="1:58" ht="12.75" customHeight="1" x14ac:dyDescent="0.2">
      <c r="AB275" s="23"/>
      <c r="AC275" s="23"/>
      <c r="AD275" s="23"/>
      <c r="AE275" s="23"/>
      <c r="AF275" s="23"/>
      <c r="AG275" s="23"/>
      <c r="AH275" s="135" t="s">
        <v>1</v>
      </c>
      <c r="AI275" s="135"/>
      <c r="AJ275" s="135"/>
      <c r="AK275" s="135"/>
      <c r="AL275" s="135"/>
      <c r="AM275" s="135"/>
      <c r="AN275" s="135"/>
      <c r="AO275" s="135"/>
      <c r="AP275" s="135"/>
      <c r="AQ275" s="23"/>
      <c r="AR275" s="23"/>
      <c r="AS275" s="23"/>
      <c r="AT275" s="23"/>
      <c r="AU275" s="135" t="s">
        <v>160</v>
      </c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</row>
    <row r="276" spans="1:58" ht="15" x14ac:dyDescent="0.2">
      <c r="AB276" s="23"/>
      <c r="AC276" s="23"/>
      <c r="AD276" s="23"/>
      <c r="AE276" s="23"/>
      <c r="AF276" s="23"/>
      <c r="AG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3"/>
      <c r="AR276" s="23"/>
      <c r="AS276" s="23"/>
      <c r="AT276" s="23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</row>
    <row r="277" spans="1:58" ht="18" customHeight="1" x14ac:dyDescent="0.2">
      <c r="A277" s="132" t="s">
        <v>282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23"/>
      <c r="AC277" s="23"/>
      <c r="AD277" s="23"/>
      <c r="AE277" s="23"/>
      <c r="AF277" s="23"/>
      <c r="AG277" s="2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23"/>
      <c r="AR277" s="23"/>
      <c r="AS277" s="23"/>
      <c r="AT277" s="23"/>
      <c r="AU277" s="134" t="s">
        <v>284</v>
      </c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</row>
    <row r="278" spans="1:58" ht="12" customHeight="1" x14ac:dyDescent="0.2">
      <c r="AB278" s="23"/>
      <c r="AC278" s="23"/>
      <c r="AD278" s="23"/>
      <c r="AE278" s="23"/>
      <c r="AF278" s="23"/>
      <c r="AG278" s="23"/>
      <c r="AH278" s="135" t="s">
        <v>1</v>
      </c>
      <c r="AI278" s="135"/>
      <c r="AJ278" s="135"/>
      <c r="AK278" s="135"/>
      <c r="AL278" s="135"/>
      <c r="AM278" s="135"/>
      <c r="AN278" s="135"/>
      <c r="AO278" s="135"/>
      <c r="AP278" s="135"/>
      <c r="AQ278" s="23"/>
      <c r="AR278" s="23"/>
      <c r="AS278" s="23"/>
      <c r="AT278" s="23"/>
      <c r="AU278" s="135" t="s">
        <v>160</v>
      </c>
      <c r="AV278" s="135"/>
      <c r="AW278" s="135"/>
      <c r="AX278" s="135"/>
      <c r="AY278" s="135"/>
      <c r="AZ278" s="135"/>
      <c r="BA278" s="135"/>
      <c r="BB278" s="135"/>
      <c r="BC278" s="135"/>
      <c r="BD278" s="135"/>
      <c r="BE278" s="135"/>
      <c r="BF278" s="135"/>
    </row>
  </sheetData>
  <mergeCells count="1943">
    <mergeCell ref="Z254:AD254"/>
    <mergeCell ref="AE254:AI254"/>
    <mergeCell ref="BJ203:BL203"/>
    <mergeCell ref="AR203:AT203"/>
    <mergeCell ref="AU203:AW203"/>
    <mergeCell ref="AX203:AZ203"/>
    <mergeCell ref="BA203:BC203"/>
    <mergeCell ref="BD203:BF203"/>
    <mergeCell ref="BG203:BI20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A201:C201"/>
    <mergeCell ref="D201:V201"/>
    <mergeCell ref="W201:Y201"/>
    <mergeCell ref="Z201:AB201"/>
    <mergeCell ref="AC201:AE201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BA199:BC199"/>
    <mergeCell ref="BD199:BF199"/>
    <mergeCell ref="BG199:BI199"/>
    <mergeCell ref="BJ199:BL199"/>
    <mergeCell ref="A200:C20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Z184:AD184"/>
    <mergeCell ref="AE184:AI184"/>
    <mergeCell ref="AJ184:AN184"/>
    <mergeCell ref="AO184:AS184"/>
    <mergeCell ref="AT184:AX184"/>
    <mergeCell ref="AY184:BC184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AO187:AS187"/>
    <mergeCell ref="AT187:AX187"/>
    <mergeCell ref="AY187:BC187"/>
    <mergeCell ref="BD187:BH187"/>
    <mergeCell ref="BE174:BI174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T124:AX124"/>
    <mergeCell ref="AY124:BC124"/>
    <mergeCell ref="BD124:BH124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BE132:BI132"/>
    <mergeCell ref="BJ132:BN132"/>
    <mergeCell ref="BO132:BS132"/>
    <mergeCell ref="BT132:BX132"/>
    <mergeCell ref="BT131:BX131"/>
    <mergeCell ref="A132:C132"/>
    <mergeCell ref="Z123:AD123"/>
    <mergeCell ref="AE123:AI123"/>
    <mergeCell ref="AJ123:AN123"/>
    <mergeCell ref="AO123:AS123"/>
    <mergeCell ref="D122:T122"/>
    <mergeCell ref="U122:Y122"/>
    <mergeCell ref="Z122:AD122"/>
    <mergeCell ref="AE122:AI122"/>
    <mergeCell ref="AJ122:AN122"/>
    <mergeCell ref="AO122:AS122"/>
    <mergeCell ref="A121:C121"/>
    <mergeCell ref="D121:T121"/>
    <mergeCell ref="U121:Y121"/>
    <mergeCell ref="Z121:AD121"/>
    <mergeCell ref="AE121:AI121"/>
    <mergeCell ref="AJ121:AN121"/>
    <mergeCell ref="AO121:AS121"/>
    <mergeCell ref="BB112:BF112"/>
    <mergeCell ref="BG112:BK112"/>
    <mergeCell ref="BL112:BP112"/>
    <mergeCell ref="BQ112:BT112"/>
    <mergeCell ref="BU112:BY112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0:AM110"/>
    <mergeCell ref="AN110:AR110"/>
    <mergeCell ref="AS110:AW110"/>
    <mergeCell ref="AX110:BA110"/>
    <mergeCell ref="BB110:BF110"/>
    <mergeCell ref="BG110:BK110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109:C109"/>
    <mergeCell ref="D109:T109"/>
    <mergeCell ref="U109:Y109"/>
    <mergeCell ref="Z109:AD109"/>
    <mergeCell ref="AE109:AH109"/>
    <mergeCell ref="AI109:AM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277:AA277"/>
    <mergeCell ref="AH277:AP277"/>
    <mergeCell ref="AU277:BF277"/>
    <mergeCell ref="AH278:AP278"/>
    <mergeCell ref="AU278:BF278"/>
    <mergeCell ref="A31:D31"/>
    <mergeCell ref="E31:T31"/>
    <mergeCell ref="U31:Y31"/>
    <mergeCell ref="Z31:AD31"/>
    <mergeCell ref="AE31:AH31"/>
    <mergeCell ref="A270:BL270"/>
    <mergeCell ref="A274:AA274"/>
    <mergeCell ref="AH274:AP274"/>
    <mergeCell ref="AU274:BF274"/>
    <mergeCell ref="AH275:AP275"/>
    <mergeCell ref="AU275:BF275"/>
    <mergeCell ref="AW262:BD262"/>
    <mergeCell ref="BE262:BL262"/>
    <mergeCell ref="A264:BL264"/>
    <mergeCell ref="A265:BL265"/>
    <mergeCell ref="A268:BL268"/>
    <mergeCell ref="A269:BL269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Q261:AV261"/>
    <mergeCell ref="AW261:BD261"/>
    <mergeCell ref="BE261:BL261"/>
    <mergeCell ref="A262:F262"/>
    <mergeCell ref="G262:S262"/>
    <mergeCell ref="T262:Y262"/>
    <mergeCell ref="Z262:AD262"/>
    <mergeCell ref="AE262:AJ262"/>
    <mergeCell ref="AK262:AP262"/>
    <mergeCell ref="AQ262:AV262"/>
    <mergeCell ref="A261:F261"/>
    <mergeCell ref="G261:S261"/>
    <mergeCell ref="T261:Y261"/>
    <mergeCell ref="Z261:AD261"/>
    <mergeCell ref="AE261:AJ261"/>
    <mergeCell ref="AK261:AP261"/>
    <mergeCell ref="BE258:BL259"/>
    <mergeCell ref="A260:F260"/>
    <mergeCell ref="G260:S260"/>
    <mergeCell ref="T260:Y260"/>
    <mergeCell ref="Z260:AD260"/>
    <mergeCell ref="AE260:AJ260"/>
    <mergeCell ref="AK260:AP260"/>
    <mergeCell ref="AQ260:AV260"/>
    <mergeCell ref="AW260:BD260"/>
    <mergeCell ref="BE260:BL260"/>
    <mergeCell ref="A256:BL256"/>
    <mergeCell ref="A257:BL257"/>
    <mergeCell ref="A258:F259"/>
    <mergeCell ref="G258:S259"/>
    <mergeCell ref="T258:Y259"/>
    <mergeCell ref="Z258:AD259"/>
    <mergeCell ref="AE258:AJ259"/>
    <mergeCell ref="AK258:AP259"/>
    <mergeCell ref="AQ258:AV259"/>
    <mergeCell ref="AW258:BD259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T249:AW250"/>
    <mergeCell ref="AX249:BG249"/>
    <mergeCell ref="BH249:BL250"/>
    <mergeCell ref="Z250:AD250"/>
    <mergeCell ref="AE250:AI250"/>
    <mergeCell ref="AX250:BB250"/>
    <mergeCell ref="BC250:BG250"/>
    <mergeCell ref="A247:BL247"/>
    <mergeCell ref="A248:F250"/>
    <mergeCell ref="G248:P250"/>
    <mergeCell ref="Q248:AN248"/>
    <mergeCell ref="AO248:BL248"/>
    <mergeCell ref="Q249:U250"/>
    <mergeCell ref="V249:Y250"/>
    <mergeCell ref="Z249:AI249"/>
    <mergeCell ref="AJ249:AN250"/>
    <mergeCell ref="AO249:AS250"/>
    <mergeCell ref="AK244:AP244"/>
    <mergeCell ref="AQ244:AV244"/>
    <mergeCell ref="AW244:BA244"/>
    <mergeCell ref="BB244:BF244"/>
    <mergeCell ref="BG244:BL244"/>
    <mergeCell ref="A246:BL246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Q240:AV241"/>
    <mergeCell ref="AW240:BF240"/>
    <mergeCell ref="BG240:BL241"/>
    <mergeCell ref="AW241:BA241"/>
    <mergeCell ref="BB241:BF241"/>
    <mergeCell ref="A242:F242"/>
    <mergeCell ref="G242:S242"/>
    <mergeCell ref="T242:Y242"/>
    <mergeCell ref="Z242:AD242"/>
    <mergeCell ref="AE242:AJ242"/>
    <mergeCell ref="A240:F241"/>
    <mergeCell ref="G240:S241"/>
    <mergeCell ref="T240:Y241"/>
    <mergeCell ref="Z240:AD241"/>
    <mergeCell ref="AE240:AJ241"/>
    <mergeCell ref="AK240:AP241"/>
    <mergeCell ref="BP230:BS230"/>
    <mergeCell ref="A233:BL233"/>
    <mergeCell ref="A234:BL234"/>
    <mergeCell ref="A237:BL237"/>
    <mergeCell ref="A238:BL238"/>
    <mergeCell ref="A239:BL239"/>
    <mergeCell ref="AO230:AR230"/>
    <mergeCell ref="AS230:AW230"/>
    <mergeCell ref="AX230:BA230"/>
    <mergeCell ref="BB230:BF230"/>
    <mergeCell ref="BG230:BJ230"/>
    <mergeCell ref="BK230:BO230"/>
    <mergeCell ref="BB229:BF229"/>
    <mergeCell ref="BG229:BJ229"/>
    <mergeCell ref="BK229:BO229"/>
    <mergeCell ref="BP229:BS229"/>
    <mergeCell ref="A230:M230"/>
    <mergeCell ref="N230:U230"/>
    <mergeCell ref="V230:Z230"/>
    <mergeCell ref="AA230:AE230"/>
    <mergeCell ref="AF230:AI230"/>
    <mergeCell ref="AJ230:AN230"/>
    <mergeCell ref="BP228:BS228"/>
    <mergeCell ref="A229:M229"/>
    <mergeCell ref="N229:U229"/>
    <mergeCell ref="V229:Z229"/>
    <mergeCell ref="AA229:AE229"/>
    <mergeCell ref="AF229:AI229"/>
    <mergeCell ref="AJ229:AN229"/>
    <mergeCell ref="AO229:AR229"/>
    <mergeCell ref="AS229:AW229"/>
    <mergeCell ref="AX229:BA229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AA227:AE227"/>
    <mergeCell ref="AF227:AI227"/>
    <mergeCell ref="AJ227:AN227"/>
    <mergeCell ref="AO227:AR227"/>
    <mergeCell ref="AS227:AW227"/>
    <mergeCell ref="AX227:BA227"/>
    <mergeCell ref="A224:BL224"/>
    <mergeCell ref="A225:BM225"/>
    <mergeCell ref="A226:M227"/>
    <mergeCell ref="N226:U227"/>
    <mergeCell ref="V226:Z227"/>
    <mergeCell ref="AA226:AI226"/>
    <mergeCell ref="AJ226:AR226"/>
    <mergeCell ref="AS226:BA226"/>
    <mergeCell ref="BB226:BJ226"/>
    <mergeCell ref="BK226:BS226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Z221:BD221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P218:AT218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215:BL215"/>
    <mergeCell ref="A216:BD216"/>
    <mergeCell ref="A217:F218"/>
    <mergeCell ref="G217:S218"/>
    <mergeCell ref="T217:Z218"/>
    <mergeCell ref="AA217:AO217"/>
    <mergeCell ref="AP217:BD217"/>
    <mergeCell ref="AA218:AE218"/>
    <mergeCell ref="AF218:AJ218"/>
    <mergeCell ref="AK218:AO218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08:BS208"/>
    <mergeCell ref="A209:F210"/>
    <mergeCell ref="G209:S210"/>
    <mergeCell ref="T209:Z210"/>
    <mergeCell ref="AA209:AO209"/>
    <mergeCell ref="AP209:BD209"/>
    <mergeCell ref="BE209:BS209"/>
    <mergeCell ref="AA210:AE210"/>
    <mergeCell ref="AF210:AJ210"/>
    <mergeCell ref="AK210:AO210"/>
    <mergeCell ref="BA200:BC200"/>
    <mergeCell ref="BD200:BF200"/>
    <mergeCell ref="BG200:BI200"/>
    <mergeCell ref="BJ200:BL200"/>
    <mergeCell ref="A206:BL206"/>
    <mergeCell ref="A207:BS207"/>
    <mergeCell ref="AF201:AH201"/>
    <mergeCell ref="AI201:AK201"/>
    <mergeCell ref="AL201:AN201"/>
    <mergeCell ref="AO201:AQ201"/>
    <mergeCell ref="AI200:AK200"/>
    <mergeCell ref="AL200:AN200"/>
    <mergeCell ref="AO200:AQ200"/>
    <mergeCell ref="AR200:AT200"/>
    <mergeCell ref="AU200:AW200"/>
    <mergeCell ref="AX200:AZ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A198:C198"/>
    <mergeCell ref="D198:V198"/>
    <mergeCell ref="W198:Y198"/>
    <mergeCell ref="Z198:AB198"/>
    <mergeCell ref="AC198:AE198"/>
    <mergeCell ref="AF198:AH198"/>
    <mergeCell ref="BJ196:BL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BG195:BL195"/>
    <mergeCell ref="W196:AB196"/>
    <mergeCell ref="AC196:AH196"/>
    <mergeCell ref="AI196:AN196"/>
    <mergeCell ref="AO196:AT196"/>
    <mergeCell ref="AU196:AW197"/>
    <mergeCell ref="AX196:AZ197"/>
    <mergeCell ref="BA196:BC197"/>
    <mergeCell ref="BD196:BF197"/>
    <mergeCell ref="BG196:BI197"/>
    <mergeCell ref="A195:C197"/>
    <mergeCell ref="D195:V197"/>
    <mergeCell ref="W195:AH195"/>
    <mergeCell ref="AI195:AT195"/>
    <mergeCell ref="AU195:AZ195"/>
    <mergeCell ref="BA195:BF195"/>
    <mergeCell ref="AT182:AX182"/>
    <mergeCell ref="AY182:BC182"/>
    <mergeCell ref="BD182:BH182"/>
    <mergeCell ref="BI182:BM182"/>
    <mergeCell ref="BN182:BR182"/>
    <mergeCell ref="A194:BL194"/>
    <mergeCell ref="BI183:BM183"/>
    <mergeCell ref="BN183:BR183"/>
    <mergeCell ref="A184:T184"/>
    <mergeCell ref="U184:Y184"/>
    <mergeCell ref="A182:T182"/>
    <mergeCell ref="U182:Y182"/>
    <mergeCell ref="Z182:AD182"/>
    <mergeCell ref="AE182:AI182"/>
    <mergeCell ref="AJ182:AN182"/>
    <mergeCell ref="AO182:AS182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57:AT157"/>
    <mergeCell ref="AU157:AY157"/>
    <mergeCell ref="AZ157:BD157"/>
    <mergeCell ref="BE157:BI157"/>
    <mergeCell ref="A176:BL176"/>
    <mergeCell ref="A177:BR177"/>
    <mergeCell ref="BE158:BI158"/>
    <mergeCell ref="A159:C159"/>
    <mergeCell ref="D159:P159"/>
    <mergeCell ref="Q159:U159"/>
    <mergeCell ref="BE159:BI159"/>
    <mergeCell ref="A160:C160"/>
    <mergeCell ref="D160:P160"/>
    <mergeCell ref="Q160:U160"/>
    <mergeCell ref="V160:AE160"/>
    <mergeCell ref="AF160:AJ160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3:BX13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0:AS120"/>
    <mergeCell ref="AT120:AX120"/>
    <mergeCell ref="AY120:BC120"/>
    <mergeCell ref="BD120:BH120"/>
    <mergeCell ref="A127:BL127"/>
    <mergeCell ref="A128:BL128"/>
    <mergeCell ref="AT121:AX121"/>
    <mergeCell ref="AY121:BC121"/>
    <mergeCell ref="BD121:BH121"/>
    <mergeCell ref="A122:C122"/>
    <mergeCell ref="AT122:AX122"/>
    <mergeCell ref="AY122:BC122"/>
    <mergeCell ref="BD122:BH122"/>
    <mergeCell ref="A123:C123"/>
    <mergeCell ref="D123:T123"/>
    <mergeCell ref="U123:Y123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118:C118"/>
    <mergeCell ref="D118:T118"/>
    <mergeCell ref="U118:Y118"/>
    <mergeCell ref="Z118:AD118"/>
    <mergeCell ref="AE118:AI118"/>
    <mergeCell ref="AJ118:AN118"/>
    <mergeCell ref="AE117:AI117"/>
    <mergeCell ref="AJ117:AN117"/>
    <mergeCell ref="AO117:AS117"/>
    <mergeCell ref="AT117:AX117"/>
    <mergeCell ref="AY117:BC117"/>
    <mergeCell ref="BD117:BH117"/>
    <mergeCell ref="BQ108:BT108"/>
    <mergeCell ref="BU108:BY108"/>
    <mergeCell ref="A114:BL114"/>
    <mergeCell ref="A115:BH115"/>
    <mergeCell ref="A116:C117"/>
    <mergeCell ref="D116:T117"/>
    <mergeCell ref="U116:AN116"/>
    <mergeCell ref="AO116:BH116"/>
    <mergeCell ref="U117:Y117"/>
    <mergeCell ref="Z117:AD117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N109:AR109"/>
    <mergeCell ref="AS109:AW109"/>
    <mergeCell ref="AX109:BA109"/>
    <mergeCell ref="BL110:BP110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7:BA107"/>
    <mergeCell ref="BB107:BF107"/>
    <mergeCell ref="BG107:BK107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X105:BA105"/>
    <mergeCell ref="BB105:BF105"/>
    <mergeCell ref="BG105:BK105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97:BF97"/>
    <mergeCell ref="BG97:BK97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R80:AV80"/>
    <mergeCell ref="AW80:BA80"/>
    <mergeCell ref="BG83:BK83"/>
    <mergeCell ref="A84:D84"/>
    <mergeCell ref="E84:W84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8 A200 A120">
    <cfRule type="cellIs" dxfId="82" priority="87" stopIfTrue="1" operator="equal">
      <formula>A107</formula>
    </cfRule>
  </conditionalFormatting>
  <conditionalFormatting sqref="A133:C133 A157:C157">
    <cfRule type="cellIs" dxfId="81" priority="88" stopIfTrue="1" operator="equal">
      <formula>A132</formula>
    </cfRule>
    <cfRule type="cellIs" dxfId="80" priority="89" stopIfTrue="1" operator="equal">
      <formula>0</formula>
    </cfRule>
  </conditionalFormatting>
  <conditionalFormatting sqref="A109">
    <cfRule type="cellIs" dxfId="79" priority="86" stopIfTrue="1" operator="equal">
      <formula>A108</formula>
    </cfRule>
  </conditionalFormatting>
  <conditionalFormatting sqref="A110">
    <cfRule type="cellIs" dxfId="78" priority="85" stopIfTrue="1" operator="equal">
      <formula>A109</formula>
    </cfRule>
  </conditionalFormatting>
  <conditionalFormatting sqref="A111">
    <cfRule type="cellIs" dxfId="77" priority="84" stopIfTrue="1" operator="equal">
      <formula>A110</formula>
    </cfRule>
  </conditionalFormatting>
  <conditionalFormatting sqref="A112">
    <cfRule type="cellIs" dxfId="76" priority="83" stopIfTrue="1" operator="equal">
      <formula>A111</formula>
    </cfRule>
  </conditionalFormatting>
  <conditionalFormatting sqref="A125">
    <cfRule type="cellIs" dxfId="75" priority="91" stopIfTrue="1" operator="equal">
      <formula>A120</formula>
    </cfRule>
  </conditionalFormatting>
  <conditionalFormatting sqref="A121">
    <cfRule type="cellIs" dxfId="74" priority="81" stopIfTrue="1" operator="equal">
      <formula>A120</formula>
    </cfRule>
  </conditionalFormatting>
  <conditionalFormatting sqref="A122">
    <cfRule type="cellIs" dxfId="73" priority="80" stopIfTrue="1" operator="equal">
      <formula>A121</formula>
    </cfRule>
  </conditionalFormatting>
  <conditionalFormatting sqref="A123">
    <cfRule type="cellIs" dxfId="72" priority="79" stopIfTrue="1" operator="equal">
      <formula>A122</formula>
    </cfRule>
  </conditionalFormatting>
  <conditionalFormatting sqref="A124">
    <cfRule type="cellIs" dxfId="71" priority="78" stopIfTrue="1" operator="equal">
      <formula>A123</formula>
    </cfRule>
  </conditionalFormatting>
  <conditionalFormatting sqref="A201">
    <cfRule type="cellIs" dxfId="70" priority="4" stopIfTrue="1" operator="equal">
      <formula>A200</formula>
    </cfRule>
  </conditionalFormatting>
  <conditionalFormatting sqref="A134:C134">
    <cfRule type="cellIs" dxfId="69" priority="75" stopIfTrue="1" operator="equal">
      <formula>A133</formula>
    </cfRule>
    <cfRule type="cellIs" dxfId="68" priority="76" stopIfTrue="1" operator="equal">
      <formula>0</formula>
    </cfRule>
  </conditionalFormatting>
  <conditionalFormatting sqref="A135:C135">
    <cfRule type="cellIs" dxfId="67" priority="73" stopIfTrue="1" operator="equal">
      <formula>A134</formula>
    </cfRule>
    <cfRule type="cellIs" dxfId="66" priority="74" stopIfTrue="1" operator="equal">
      <formula>0</formula>
    </cfRule>
  </conditionalFormatting>
  <conditionalFormatting sqref="A136:C136">
    <cfRule type="cellIs" dxfId="65" priority="71" stopIfTrue="1" operator="equal">
      <formula>A135</formula>
    </cfRule>
    <cfRule type="cellIs" dxfId="64" priority="72" stopIfTrue="1" operator="equal">
      <formula>0</formula>
    </cfRule>
  </conditionalFormatting>
  <conditionalFormatting sqref="A137:C137">
    <cfRule type="cellIs" dxfId="63" priority="69" stopIfTrue="1" operator="equal">
      <formula>A136</formula>
    </cfRule>
    <cfRule type="cellIs" dxfId="62" priority="70" stopIfTrue="1" operator="equal">
      <formula>0</formula>
    </cfRule>
  </conditionalFormatting>
  <conditionalFormatting sqref="A138:C138">
    <cfRule type="cellIs" dxfId="61" priority="67" stopIfTrue="1" operator="equal">
      <formula>A137</formula>
    </cfRule>
    <cfRule type="cellIs" dxfId="60" priority="68" stopIfTrue="1" operator="equal">
      <formula>0</formula>
    </cfRule>
  </conditionalFormatting>
  <conditionalFormatting sqref="A139:C139">
    <cfRule type="cellIs" dxfId="59" priority="65" stopIfTrue="1" operator="equal">
      <formula>A138</formula>
    </cfRule>
    <cfRule type="cellIs" dxfId="58" priority="66" stopIfTrue="1" operator="equal">
      <formula>0</formula>
    </cfRule>
  </conditionalFormatting>
  <conditionalFormatting sqref="A140:C140">
    <cfRule type="cellIs" dxfId="57" priority="63" stopIfTrue="1" operator="equal">
      <formula>A139</formula>
    </cfRule>
    <cfRule type="cellIs" dxfId="56" priority="64" stopIfTrue="1" operator="equal">
      <formula>0</formula>
    </cfRule>
  </conditionalFormatting>
  <conditionalFormatting sqref="A141:C141">
    <cfRule type="cellIs" dxfId="55" priority="61" stopIfTrue="1" operator="equal">
      <formula>A140</formula>
    </cfRule>
    <cfRule type="cellIs" dxfId="54" priority="62" stopIfTrue="1" operator="equal">
      <formula>0</formula>
    </cfRule>
  </conditionalFormatting>
  <conditionalFormatting sqref="A142:C142">
    <cfRule type="cellIs" dxfId="53" priority="59" stopIfTrue="1" operator="equal">
      <formula>A141</formula>
    </cfRule>
    <cfRule type="cellIs" dxfId="52" priority="60" stopIfTrue="1" operator="equal">
      <formula>0</formula>
    </cfRule>
  </conditionalFormatting>
  <conditionalFormatting sqref="A143:C143">
    <cfRule type="cellIs" dxfId="51" priority="57" stopIfTrue="1" operator="equal">
      <formula>A142</formula>
    </cfRule>
    <cfRule type="cellIs" dxfId="50" priority="58" stopIfTrue="1" operator="equal">
      <formula>0</formula>
    </cfRule>
  </conditionalFormatting>
  <conditionalFormatting sqref="A144:C144">
    <cfRule type="cellIs" dxfId="49" priority="55" stopIfTrue="1" operator="equal">
      <formula>A143</formula>
    </cfRule>
    <cfRule type="cellIs" dxfId="48" priority="56" stopIfTrue="1" operator="equal">
      <formula>0</formula>
    </cfRule>
  </conditionalFormatting>
  <conditionalFormatting sqref="A145:C145">
    <cfRule type="cellIs" dxfId="47" priority="53" stopIfTrue="1" operator="equal">
      <formula>A144</formula>
    </cfRule>
    <cfRule type="cellIs" dxfId="46" priority="54" stopIfTrue="1" operator="equal">
      <formula>0</formula>
    </cfRule>
  </conditionalFormatting>
  <conditionalFormatting sqref="A146:C146">
    <cfRule type="cellIs" dxfId="45" priority="51" stopIfTrue="1" operator="equal">
      <formula>A145</formula>
    </cfRule>
    <cfRule type="cellIs" dxfId="44" priority="52" stopIfTrue="1" operator="equal">
      <formula>0</formula>
    </cfRule>
  </conditionalFormatting>
  <conditionalFormatting sqref="A147:C147">
    <cfRule type="cellIs" dxfId="43" priority="49" stopIfTrue="1" operator="equal">
      <formula>A146</formula>
    </cfRule>
    <cfRule type="cellIs" dxfId="42" priority="50" stopIfTrue="1" operator="equal">
      <formula>0</formula>
    </cfRule>
  </conditionalFormatting>
  <conditionalFormatting sqref="A148:C148">
    <cfRule type="cellIs" dxfId="41" priority="47" stopIfTrue="1" operator="equal">
      <formula>A147</formula>
    </cfRule>
    <cfRule type="cellIs" dxfId="40" priority="48" stopIfTrue="1" operator="equal">
      <formula>0</formula>
    </cfRule>
  </conditionalFormatting>
  <conditionalFormatting sqref="A149:C149">
    <cfRule type="cellIs" dxfId="39" priority="45" stopIfTrue="1" operator="equal">
      <formula>A148</formula>
    </cfRule>
    <cfRule type="cellIs" dxfId="38" priority="46" stopIfTrue="1" operator="equal">
      <formula>0</formula>
    </cfRule>
  </conditionalFormatting>
  <conditionalFormatting sqref="A150:C150">
    <cfRule type="cellIs" dxfId="37" priority="43" stopIfTrue="1" operator="equal">
      <formula>A149</formula>
    </cfRule>
    <cfRule type="cellIs" dxfId="36" priority="44" stopIfTrue="1" operator="equal">
      <formula>0</formula>
    </cfRule>
  </conditionalFormatting>
  <conditionalFormatting sqref="A158:C158">
    <cfRule type="cellIs" dxfId="35" priority="39" stopIfTrue="1" operator="equal">
      <formula>A157</formula>
    </cfRule>
    <cfRule type="cellIs" dxfId="34" priority="40" stopIfTrue="1" operator="equal">
      <formula>0</formula>
    </cfRule>
  </conditionalFormatting>
  <conditionalFormatting sqref="A159:C159">
    <cfRule type="cellIs" dxfId="33" priority="37" stopIfTrue="1" operator="equal">
      <formula>A158</formula>
    </cfRule>
    <cfRule type="cellIs" dxfId="32" priority="38" stopIfTrue="1" operator="equal">
      <formula>0</formula>
    </cfRule>
  </conditionalFormatting>
  <conditionalFormatting sqref="A160:C160">
    <cfRule type="cellIs" dxfId="31" priority="35" stopIfTrue="1" operator="equal">
      <formula>A159</formula>
    </cfRule>
    <cfRule type="cellIs" dxfId="30" priority="36" stopIfTrue="1" operator="equal">
      <formula>0</formula>
    </cfRule>
  </conditionalFormatting>
  <conditionalFormatting sqref="A161:C161">
    <cfRule type="cellIs" dxfId="29" priority="33" stopIfTrue="1" operator="equal">
      <formula>A160</formula>
    </cfRule>
    <cfRule type="cellIs" dxfId="28" priority="34" stopIfTrue="1" operator="equal">
      <formula>0</formula>
    </cfRule>
  </conditionalFormatting>
  <conditionalFormatting sqref="A162:C162">
    <cfRule type="cellIs" dxfId="27" priority="31" stopIfTrue="1" operator="equal">
      <formula>A161</formula>
    </cfRule>
    <cfRule type="cellIs" dxfId="26" priority="32" stopIfTrue="1" operator="equal">
      <formula>0</formula>
    </cfRule>
  </conditionalFormatting>
  <conditionalFormatting sqref="A163:C163">
    <cfRule type="cellIs" dxfId="25" priority="29" stopIfTrue="1" operator="equal">
      <formula>A162</formula>
    </cfRule>
    <cfRule type="cellIs" dxfId="24" priority="30" stopIfTrue="1" operator="equal">
      <formula>0</formula>
    </cfRule>
  </conditionalFormatting>
  <conditionalFormatting sqref="A164:C164">
    <cfRule type="cellIs" dxfId="23" priority="27" stopIfTrue="1" operator="equal">
      <formula>A163</formula>
    </cfRule>
    <cfRule type="cellIs" dxfId="22" priority="28" stopIfTrue="1" operator="equal">
      <formula>0</formula>
    </cfRule>
  </conditionalFormatting>
  <conditionalFormatting sqref="A165:C165">
    <cfRule type="cellIs" dxfId="21" priority="25" stopIfTrue="1" operator="equal">
      <formula>A164</formula>
    </cfRule>
    <cfRule type="cellIs" dxfId="20" priority="26" stopIfTrue="1" operator="equal">
      <formula>0</formula>
    </cfRule>
  </conditionalFormatting>
  <conditionalFormatting sqref="A166:C166">
    <cfRule type="cellIs" dxfId="19" priority="23" stopIfTrue="1" operator="equal">
      <formula>A165</formula>
    </cfRule>
    <cfRule type="cellIs" dxfId="18" priority="24" stopIfTrue="1" operator="equal">
      <formula>0</formula>
    </cfRule>
  </conditionalFormatting>
  <conditionalFormatting sqref="A167:C167">
    <cfRule type="cellIs" dxfId="17" priority="21" stopIfTrue="1" operator="equal">
      <formula>A166</formula>
    </cfRule>
    <cfRule type="cellIs" dxfId="16" priority="22" stopIfTrue="1" operator="equal">
      <formula>0</formula>
    </cfRule>
  </conditionalFormatting>
  <conditionalFormatting sqref="A168:C168">
    <cfRule type="cellIs" dxfId="15" priority="19" stopIfTrue="1" operator="equal">
      <formula>A167</formula>
    </cfRule>
    <cfRule type="cellIs" dxfId="14" priority="20" stopIfTrue="1" operator="equal">
      <formula>0</formula>
    </cfRule>
  </conditionalFormatting>
  <conditionalFormatting sqref="A169:C169">
    <cfRule type="cellIs" dxfId="13" priority="17" stopIfTrue="1" operator="equal">
      <formula>A168</formula>
    </cfRule>
    <cfRule type="cellIs" dxfId="12" priority="18" stopIfTrue="1" operator="equal">
      <formula>0</formula>
    </cfRule>
  </conditionalFormatting>
  <conditionalFormatting sqref="A170:C170">
    <cfRule type="cellIs" dxfId="11" priority="15" stopIfTrue="1" operator="equal">
      <formula>A169</formula>
    </cfRule>
    <cfRule type="cellIs" dxfId="10" priority="16" stopIfTrue="1" operator="equal">
      <formula>0</formula>
    </cfRule>
  </conditionalFormatting>
  <conditionalFormatting sqref="A171:C171">
    <cfRule type="cellIs" dxfId="9" priority="13" stopIfTrue="1" operator="equal">
      <formula>A170</formula>
    </cfRule>
    <cfRule type="cellIs" dxfId="8" priority="14" stopIfTrue="1" operator="equal">
      <formula>0</formula>
    </cfRule>
  </conditionalFormatting>
  <conditionalFormatting sqref="A172:C172">
    <cfRule type="cellIs" dxfId="7" priority="11" stopIfTrue="1" operator="equal">
      <formula>A171</formula>
    </cfRule>
    <cfRule type="cellIs" dxfId="6" priority="12" stopIfTrue="1" operator="equal">
      <formula>0</formula>
    </cfRule>
  </conditionalFormatting>
  <conditionalFormatting sqref="A173:C173">
    <cfRule type="cellIs" dxfId="5" priority="9" stopIfTrue="1" operator="equal">
      <formula>A172</formula>
    </cfRule>
    <cfRule type="cellIs" dxfId="4" priority="10" stopIfTrue="1" operator="equal">
      <formula>0</formula>
    </cfRule>
  </conditionalFormatting>
  <conditionalFormatting sqref="A174:C174">
    <cfRule type="cellIs" dxfId="3" priority="7" stopIfTrue="1" operator="equal">
      <formula>A173</formula>
    </cfRule>
    <cfRule type="cellIs" dxfId="2" priority="8" stopIfTrue="1" operator="equal">
      <formula>0</formula>
    </cfRule>
  </conditionalFormatting>
  <conditionalFormatting sqref="A202">
    <cfRule type="cellIs" dxfId="1" priority="3" stopIfTrue="1" operator="equal">
      <formula>A201</formula>
    </cfRule>
  </conditionalFormatting>
  <conditionalFormatting sqref="A203">
    <cfRule type="cellIs" dxfId="0" priority="2" stopIfTrue="1" operator="equal">
      <formula>A202</formula>
    </cfRule>
  </conditionalFormatting>
  <pageMargins left="0.78740157480314965" right="0.31496062992125984" top="0.39370078740157483" bottom="0.39370078740157483" header="0" footer="0"/>
  <pageSetup paperSize="9" scale="60" fitToHeight="500" orientation="landscape" r:id="rId1"/>
  <headerFooter alignWithMargins="0"/>
  <rowBreaks count="6" manualBreakCount="6">
    <brk id="45" max="76" man="1"/>
    <brk id="91" max="76" man="1"/>
    <brk id="126" max="76" man="1"/>
    <brk id="151" max="76" man="1"/>
    <brk id="175" max="76" man="1"/>
    <brk id="23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КПК1014081</vt:lpstr>
      <vt:lpstr>'Додаток2 КПК1014081'!Область_печати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2024-01-02T14:34:49Z</cp:lastPrinted>
  <dcterms:created xsi:type="dcterms:W3CDTF">2016-07-02T12:27:50Z</dcterms:created>
  <dcterms:modified xsi:type="dcterms:W3CDTF">2024-01-03T13:02:34Z</dcterms:modified>
</cp:coreProperties>
</file>