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паспорт з 01.01.2020" sheetId="1" r:id="rId1"/>
    <sheet name="Лист1" sheetId="2" r:id="rId2"/>
  </sheets>
  <externalReferences>
    <externalReference r:id="rId5"/>
  </externalReferences>
  <definedNames>
    <definedName name="_xlnm.Print_Area" localSheetId="0">'паспорт з 01.01.2020'!$A$1:$G$93</definedName>
  </definedNames>
  <calcPr fullCalcOnLoad="1"/>
</workbook>
</file>

<file path=xl/sharedStrings.xml><?xml version="1.0" encoding="utf-8"?>
<sst xmlns="http://schemas.openxmlformats.org/spreadsheetml/2006/main" count="118" uniqueCount="79">
  <si>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</si>
  <si>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</si>
  <si>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</si>
  <si>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</si>
  <si>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</si>
  <si>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</si>
  <si>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</si>
  <si>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</si>
  <si>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</si>
  <si>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</si>
  <si>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</si>
  <si>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</si>
  <si>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</si>
  <si>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</si>
  <si>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</si>
  <si>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</si>
  <si>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</si>
  <si>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</si>
  <si>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</si>
  <si>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</si>
  <si>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</si>
  <si>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</si>
  <si>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</si>
  <si>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</si>
  <si>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</si>
  <si>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</si>
  <si>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</si>
  <si>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</si>
  <si>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</si>
  <si>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</si>
  <si>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</si>
  <si>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</si>
  <si>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</si>
  <si>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</si>
  <si>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</si>
  <si>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</si>
  <si>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</si>
  <si>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</si>
  <si>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</si>
  <si>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</si>
  <si>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</si>
  <si>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</si>
  <si>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</si>
  <si>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</si>
  <si>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</si>
  <si>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</si>
  <si>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</si>
  <si>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</si>
  <si>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Наказ управління культури, інформації та туризиу Дунаєвецької міської ради</t>
  </si>
  <si>
    <t>Управління культури, інформації та туризму Дунаєвецької міської ради</t>
  </si>
  <si>
    <t xml:space="preserve">Надання спеціальної освіти школами естетичного виховання (музичними,художніми, хореографічними, театральними, хоровими, мистецькими ) </t>
  </si>
  <si>
    <t xml:space="preserve">Задоволення творчих потреб інтересів творчих дітей,  їх естетичне  виховання, розвиток та збагачення духовного потенціалу   </t>
  </si>
  <si>
    <t>Забезпечення надання початкової музичної, хореографічної освіти, з образотворчого мистецтва та художнього промислу </t>
  </si>
  <si>
    <t>В т. ч.батьківська плата</t>
  </si>
  <si>
    <t>од.</t>
  </si>
  <si>
    <t>грн.</t>
  </si>
  <si>
    <t>Протокол  засідання педради</t>
  </si>
  <si>
    <t>Розрахунок годин</t>
  </si>
  <si>
    <t>кошторис</t>
  </si>
  <si>
    <t>Наказ про зарахування дітей</t>
  </si>
  <si>
    <t>осіб</t>
  </si>
  <si>
    <t>Наказ по школі</t>
  </si>
  <si>
    <t xml:space="preserve">Розрахунок </t>
  </si>
  <si>
    <t>дні</t>
  </si>
  <si>
    <t>журнал відвідувнь</t>
  </si>
  <si>
    <t>%</t>
  </si>
  <si>
    <t>розрахунок</t>
  </si>
  <si>
    <t>Начальник управління культури, туризму та інформації Дунаєвецької міської ради</t>
  </si>
  <si>
    <t>Бец А.В.</t>
  </si>
  <si>
    <t>Фінансове управління Дунаєвецької міської ради</t>
  </si>
  <si>
    <t>Начальник фінансового управління</t>
  </si>
  <si>
    <t>Абзалова Т.В.</t>
  </si>
  <si>
    <t xml:space="preserve">Мета бюджетної програми: Духовне та естетичне виховання дітей та молоді </t>
  </si>
  <si>
    <t>бюджетної програми місцевого бюджету на 2020 рік</t>
  </si>
  <si>
    <t>0960</t>
  </si>
  <si>
    <t>Створення належних умов для діяльності працівників та функціонування  дитячої  школи мистецтв</t>
  </si>
  <si>
    <t xml:space="preserve">Конституція України, Бюджетний Кодекс України, Закон України «Про Державний бюджет України на 2020 рік» від 14.11.2019р. №294-IX, Закон України «Про культуру» від 14.12.2010 № 2778-VI, Закон України "Про освіту" від 23.05.1991 № 1060-XII, Закон України "Про позашкільну освіту" від 22.06.2000 № 1841-III, Закон України від  14.12.2010 № 2778-VI «Про культуру»; Рішення сесії Дунаєвецької міської ради "Про  міський бюджет на 2020 рік" №5-63/2019р. від 20.12.2019, зі змінами станом на 19.08.2020 року. Наказ МФУ «Про деякі питання запровадження програмно-цільового методу складання та виконання   місцевих бюджетів» від 26.08.2014 р. № 836; Наказ МФУ, Міністерства культури і туризму України від 01.10.2010р № 1150/41 «Про затвердження Типового переліку бюджетних програм та результативних показників їх виконання для місцевих бюджетів у галузі «Культура» 
</t>
  </si>
  <si>
    <t>Обсяг бюджетних призначень / бюджетних асигнувань - 8058215  гривень, у тому числі загального фонду -7471605 гривень та спеціального фонду -586610 гривень.</t>
  </si>
  <si>
    <t>від  04 вересня  2020 року № 89-н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</si>
</sst>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0" fontId="48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5" fillId="0" borderId="0" xfId="0" applyFont="1" applyBorder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8" fillId="0" borderId="0" xfId="0" applyFont="1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4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top" wrapText="1"/>
    </xf>
    <xf numFmtId="0" fontId="45" fillId="0" borderId="11" xfId="0" applyFont="1" applyBorder="1" applyAlignment="1">
      <alignment horizontal="left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9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center" wrapText="1"/>
    </xf>
    <xf numFmtId="0" fontId="44" fillId="0" borderId="0" xfId="0" applyFont="1" applyAlignment="1">
      <alignment horizontal="justify" vertical="center" wrapText="1"/>
    </xf>
    <xf numFmtId="0" fontId="45" fillId="0" borderId="0" xfId="0" applyFont="1" applyAlignment="1">
      <alignment horizontal="left"/>
    </xf>
    <xf numFmtId="0" fontId="44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&#1087;&#1072;&#1089;&#1087;&#1086;&#1088;&#1090;&#1072;%202020&#1088;\1011100%2003.10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ПК0114060"/>
    </sheetNames>
    <sheetDataSet>
      <sheetData sheetId="0">
        <row r="59">
          <cell r="H59" t="str">
            <v>Кількість установ</v>
          </cell>
          <cell r="AE59" t="str">
            <v>статут</v>
          </cell>
        </row>
        <row r="60">
          <cell r="H60" t="str">
            <v>в т. ч. дитяча школа мистецтв</v>
          </cell>
          <cell r="AE60" t="str">
            <v>статут</v>
          </cell>
        </row>
        <row r="61">
          <cell r="H61" t="str">
            <v>Середнє число ставок-всього</v>
          </cell>
          <cell r="AE61" t="str">
            <v>штатний розпис</v>
          </cell>
        </row>
        <row r="62">
          <cell r="H62" t="str">
            <v>Середнє число окладів  керівних працівників</v>
          </cell>
          <cell r="AE62" t="str">
            <v>штатний розпис</v>
          </cell>
        </row>
        <row r="63">
          <cell r="H63" t="str">
            <v>Середнє число окладів  керівних народних колективів</v>
          </cell>
          <cell r="AE63" t="str">
            <v>штатний розпис</v>
          </cell>
        </row>
        <row r="64">
          <cell r="H64" t="str">
            <v>Середнє число ставок педагогічного персоналу</v>
          </cell>
          <cell r="AE64" t="str">
            <v>тарифікація</v>
          </cell>
        </row>
        <row r="65">
          <cell r="AE65" t="str">
            <v>штатний розпис</v>
          </cell>
        </row>
        <row r="66">
          <cell r="H66" t="str">
            <v>Середнє число ставок обслуговуючого та технічного персоналу</v>
          </cell>
        </row>
        <row r="67">
          <cell r="H67" t="str">
            <v>Кількість відділень</v>
          </cell>
        </row>
        <row r="68">
          <cell r="H68" t="str">
            <v>Кількість класів</v>
          </cell>
        </row>
        <row r="69">
          <cell r="H69" t="str">
            <v>Видатки на отримання освіти у школах естетичного виховання-всього</v>
          </cell>
        </row>
        <row r="81">
          <cell r="G81" t="str">
            <v>Середня кількість учнів, які отримують освіту у школах естетичного виховання,-всього</v>
          </cell>
        </row>
        <row r="82">
          <cell r="G82" t="str">
            <v>Середня кількість учнів, які  звільнені від плати за навчання</v>
          </cell>
        </row>
        <row r="94">
          <cell r="G94" t="str">
            <v>Чисельність учнів  на одну педагогічну ставку</v>
          </cell>
        </row>
        <row r="95">
          <cell r="G95" t="str">
            <v>Кількість, діто-днів</v>
          </cell>
        </row>
        <row r="96">
          <cell r="G96" t="str">
            <v>Витрати на навчання одного учня, який отримує освіту в школі естетичного виховання</v>
          </cell>
        </row>
        <row r="97">
          <cell r="G97" t="str">
            <v>В т. ч. за рахунок батьківської плати</v>
          </cell>
        </row>
        <row r="103">
          <cell r="G103" t="str">
            <v>Кількість днів відвідування учнями школи естетичного виховання </v>
          </cell>
        </row>
        <row r="104">
          <cell r="G104" t="str">
            <v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v>
          </cell>
        </row>
        <row r="105">
          <cell r="G105" t="str">
            <v>Відсоток обсягу батьківської плати за навчання в загальному обсязі видатків на отримання освіти у школах естетичного виховання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SheetLayoutView="100" zoomScalePageLayoutView="0" workbookViewId="0" topLeftCell="A1">
      <selection activeCell="E10" sqref="E10:G10"/>
    </sheetView>
  </sheetViews>
  <sheetFormatPr defaultColWidth="21.57421875" defaultRowHeight="15"/>
  <cols>
    <col min="1" max="1" width="6.57421875" style="2" customWidth="1"/>
    <col min="2" max="2" width="69.140625" style="2" customWidth="1"/>
    <col min="3" max="3" width="21.57421875" style="2" customWidth="1"/>
    <col min="4" max="4" width="29.8515625" style="2" customWidth="1"/>
    <col min="5" max="5" width="21.57421875" style="2" customWidth="1"/>
    <col min="6" max="6" width="33.00390625" style="2" customWidth="1"/>
    <col min="7" max="7" width="33.421875" style="2" customWidth="1"/>
    <col min="8" max="38" width="10.28125" style="2" customWidth="1"/>
    <col min="39" max="16384" width="21.57421875" style="2" customWidth="1"/>
  </cols>
  <sheetData>
    <row r="1" spans="6:7" ht="15">
      <c r="F1" s="57" t="s">
        <v>37</v>
      </c>
      <c r="G1" s="58"/>
    </row>
    <row r="2" spans="6:7" ht="15">
      <c r="F2" s="58"/>
      <c r="G2" s="58"/>
    </row>
    <row r="3" spans="6:7" ht="32.25" customHeight="1">
      <c r="F3" s="58"/>
      <c r="G3" s="58"/>
    </row>
    <row r="4" spans="1:5" ht="15.75">
      <c r="A4" s="15"/>
      <c r="E4" s="15" t="s">
        <v>0</v>
      </c>
    </row>
    <row r="5" spans="1:7" ht="15.75">
      <c r="A5" s="15"/>
      <c r="E5" s="59"/>
      <c r="F5" s="59"/>
      <c r="G5" s="59"/>
    </row>
    <row r="6" spans="1:7" ht="15.75">
      <c r="A6" s="15"/>
      <c r="B6" s="15"/>
      <c r="E6" s="60" t="s">
        <v>48</v>
      </c>
      <c r="F6" s="60"/>
      <c r="G6" s="60"/>
    </row>
    <row r="7" spans="1:7" ht="15" customHeight="1">
      <c r="A7" s="15"/>
      <c r="E7" s="61" t="s">
        <v>1</v>
      </c>
      <c r="F7" s="61"/>
      <c r="G7" s="61"/>
    </row>
    <row r="8" spans="1:7" ht="15.75">
      <c r="A8" s="15"/>
      <c r="B8" s="15"/>
      <c r="E8" s="62"/>
      <c r="F8" s="62"/>
      <c r="G8" s="62"/>
    </row>
    <row r="9" spans="1:7" ht="15" customHeight="1">
      <c r="A9" s="15"/>
      <c r="E9" s="63"/>
      <c r="F9" s="63"/>
      <c r="G9" s="63"/>
    </row>
    <row r="10" spans="1:7" ht="15.75">
      <c r="A10" s="15"/>
      <c r="E10" s="55" t="s">
        <v>78</v>
      </c>
      <c r="F10" s="55"/>
      <c r="G10" s="55"/>
    </row>
    <row r="13" spans="1:7" ht="15.75">
      <c r="A13" s="56" t="s">
        <v>2</v>
      </c>
      <c r="B13" s="56"/>
      <c r="C13" s="56"/>
      <c r="D13" s="56"/>
      <c r="E13" s="56"/>
      <c r="F13" s="56"/>
      <c r="G13" s="56"/>
    </row>
    <row r="14" spans="1:7" ht="15.75">
      <c r="A14" s="56" t="s">
        <v>73</v>
      </c>
      <c r="B14" s="56"/>
      <c r="C14" s="56"/>
      <c r="D14" s="56"/>
      <c r="E14" s="56"/>
      <c r="F14" s="56"/>
      <c r="G14" s="56"/>
    </row>
    <row r="17" spans="1:16" ht="15">
      <c r="A17" s="16" t="s">
        <v>38</v>
      </c>
      <c r="B17" s="40">
        <v>1000000</v>
      </c>
      <c r="C17" s="16"/>
      <c r="D17" s="64" t="s">
        <v>49</v>
      </c>
      <c r="E17" s="64"/>
      <c r="F17" s="64"/>
      <c r="G17" s="29">
        <v>42732053</v>
      </c>
      <c r="H17" s="23"/>
      <c r="I17" s="23"/>
      <c r="J17" s="23"/>
      <c r="K17" s="23"/>
      <c r="L17" s="69"/>
      <c r="M17" s="69"/>
      <c r="N17" s="23"/>
      <c r="O17" s="69"/>
      <c r="P17" s="69"/>
    </row>
    <row r="18" spans="1:16" ht="28.5" customHeight="1">
      <c r="A18" s="71" t="s">
        <v>46</v>
      </c>
      <c r="B18" s="71"/>
      <c r="C18" s="71"/>
      <c r="D18" s="67" t="s">
        <v>1</v>
      </c>
      <c r="E18" s="67"/>
      <c r="F18" s="17"/>
      <c r="G18" s="30" t="s">
        <v>39</v>
      </c>
      <c r="H18" s="27"/>
      <c r="I18" s="72"/>
      <c r="J18" s="72"/>
      <c r="K18" s="72"/>
      <c r="L18" s="73"/>
      <c r="M18" s="73"/>
      <c r="N18" s="24"/>
      <c r="O18" s="74"/>
      <c r="P18" s="74"/>
    </row>
    <row r="19" spans="1:16" ht="15">
      <c r="A19" s="18" t="s">
        <v>40</v>
      </c>
      <c r="B19" s="31">
        <v>1010000</v>
      </c>
      <c r="C19" s="18"/>
      <c r="D19" s="65" t="s">
        <v>49</v>
      </c>
      <c r="E19" s="65"/>
      <c r="F19" s="65"/>
      <c r="G19" s="31">
        <v>42732053</v>
      </c>
      <c r="H19" s="25"/>
      <c r="I19" s="25"/>
      <c r="J19" s="25"/>
      <c r="K19" s="25"/>
      <c r="L19" s="25"/>
      <c r="M19" s="25"/>
      <c r="N19" s="25"/>
      <c r="O19" s="25"/>
      <c r="P19" s="25"/>
    </row>
    <row r="20" spans="1:16" ht="23.25" customHeight="1">
      <c r="A20" s="71" t="s">
        <v>42</v>
      </c>
      <c r="B20" s="71"/>
      <c r="C20" s="71"/>
      <c r="D20" s="75" t="s">
        <v>29</v>
      </c>
      <c r="E20" s="75"/>
      <c r="F20" s="17"/>
      <c r="G20" s="30" t="s">
        <v>39</v>
      </c>
      <c r="H20" s="27"/>
      <c r="I20" s="72"/>
      <c r="J20" s="72"/>
      <c r="K20" s="72"/>
      <c r="L20" s="72"/>
      <c r="M20" s="72"/>
      <c r="N20" s="24"/>
      <c r="O20" s="74"/>
      <c r="P20" s="74"/>
    </row>
    <row r="21" spans="1:16" ht="41.25" customHeight="1">
      <c r="A21" s="36" t="s">
        <v>41</v>
      </c>
      <c r="B21" s="20">
        <v>1011100</v>
      </c>
      <c r="C21" s="41">
        <v>1100</v>
      </c>
      <c r="D21" s="47" t="s">
        <v>74</v>
      </c>
      <c r="E21" s="77" t="s">
        <v>50</v>
      </c>
      <c r="F21" s="77"/>
      <c r="G21" s="20">
        <v>6821810100</v>
      </c>
      <c r="H21" s="26"/>
      <c r="I21" s="19"/>
      <c r="J21" s="26"/>
      <c r="K21" s="70"/>
      <c r="L21" s="70"/>
      <c r="M21" s="70"/>
      <c r="N21" s="70"/>
      <c r="O21" s="70"/>
      <c r="P21" s="26"/>
    </row>
    <row r="22" spans="2:16" ht="56.25" customHeight="1">
      <c r="B22" s="21" t="s">
        <v>42</v>
      </c>
      <c r="C22" s="22" t="s">
        <v>43</v>
      </c>
      <c r="D22" s="17" t="s">
        <v>44</v>
      </c>
      <c r="E22" s="71" t="s">
        <v>47</v>
      </c>
      <c r="F22" s="71"/>
      <c r="G22" s="22" t="s">
        <v>45</v>
      </c>
      <c r="H22" s="28"/>
      <c r="I22" s="21"/>
      <c r="J22" s="21"/>
      <c r="K22" s="72"/>
      <c r="L22" s="72"/>
      <c r="M22" s="72"/>
      <c r="N22" s="72"/>
      <c r="O22" s="72"/>
      <c r="P22" s="24"/>
    </row>
    <row r="23" spans="1:7" ht="42" customHeight="1">
      <c r="A23" s="13" t="s">
        <v>3</v>
      </c>
      <c r="B23" s="55" t="s">
        <v>77</v>
      </c>
      <c r="C23" s="55"/>
      <c r="D23" s="55"/>
      <c r="E23" s="55"/>
      <c r="F23" s="55"/>
      <c r="G23" s="55"/>
    </row>
    <row r="24" spans="1:7" ht="93.75" customHeight="1">
      <c r="A24" s="13" t="s">
        <v>4</v>
      </c>
      <c r="B24" s="78" t="s">
        <v>76</v>
      </c>
      <c r="C24" s="78"/>
      <c r="D24" s="78"/>
      <c r="E24" s="78"/>
      <c r="F24" s="78"/>
      <c r="G24" s="78"/>
    </row>
    <row r="25" spans="1:7" ht="15.75">
      <c r="A25" s="13" t="s">
        <v>5</v>
      </c>
      <c r="B25" s="55" t="s">
        <v>30</v>
      </c>
      <c r="C25" s="55"/>
      <c r="D25" s="55"/>
      <c r="E25" s="55"/>
      <c r="F25" s="55"/>
      <c r="G25" s="55"/>
    </row>
    <row r="26" ht="15.75">
      <c r="A26" s="1"/>
    </row>
    <row r="27" spans="1:7" ht="15.75">
      <c r="A27" s="11" t="s">
        <v>7</v>
      </c>
      <c r="B27" s="66" t="s">
        <v>31</v>
      </c>
      <c r="C27" s="66"/>
      <c r="D27" s="66"/>
      <c r="E27" s="66"/>
      <c r="F27" s="66"/>
      <c r="G27" s="66"/>
    </row>
    <row r="28" spans="1:7" ht="24" customHeight="1">
      <c r="A28" s="11"/>
      <c r="B28" s="66" t="s">
        <v>51</v>
      </c>
      <c r="C28" s="66"/>
      <c r="D28" s="66"/>
      <c r="E28" s="66"/>
      <c r="F28" s="66"/>
      <c r="G28" s="66"/>
    </row>
    <row r="29" spans="1:7" ht="15.75">
      <c r="A29" s="11"/>
      <c r="B29" s="66"/>
      <c r="C29" s="66"/>
      <c r="D29" s="66"/>
      <c r="E29" s="66"/>
      <c r="F29" s="66"/>
      <c r="G29" s="66"/>
    </row>
    <row r="30" ht="15.75">
      <c r="A30" s="1"/>
    </row>
    <row r="31" spans="1:7" ht="15.75">
      <c r="A31" s="6" t="s">
        <v>6</v>
      </c>
      <c r="B31" s="79" t="s">
        <v>72</v>
      </c>
      <c r="C31" s="79"/>
      <c r="D31" s="79"/>
      <c r="E31" s="79"/>
      <c r="F31" s="79"/>
      <c r="G31" s="79"/>
    </row>
    <row r="32" spans="1:7" ht="15.75">
      <c r="A32" s="13" t="s">
        <v>9</v>
      </c>
      <c r="B32" s="55" t="s">
        <v>32</v>
      </c>
      <c r="C32" s="55"/>
      <c r="D32" s="55"/>
      <c r="E32" s="55"/>
      <c r="F32" s="55"/>
      <c r="G32" s="55"/>
    </row>
    <row r="33" spans="1:7" ht="15.75">
      <c r="A33" s="13"/>
      <c r="B33" s="12"/>
      <c r="C33" s="12"/>
      <c r="D33" s="12"/>
      <c r="E33" s="12"/>
      <c r="F33" s="12"/>
      <c r="G33" s="12"/>
    </row>
    <row r="34" spans="1:7" ht="15.75">
      <c r="A34" s="11" t="s">
        <v>7</v>
      </c>
      <c r="B34" s="66" t="s">
        <v>8</v>
      </c>
      <c r="C34" s="66"/>
      <c r="D34" s="66"/>
      <c r="E34" s="66"/>
      <c r="F34" s="66"/>
      <c r="G34" s="66"/>
    </row>
    <row r="35" spans="1:7" ht="29.25" customHeight="1">
      <c r="A35" s="11"/>
      <c r="B35" s="66" t="s">
        <v>52</v>
      </c>
      <c r="C35" s="66"/>
      <c r="D35" s="66"/>
      <c r="E35" s="66"/>
      <c r="F35" s="66"/>
      <c r="G35" s="66"/>
    </row>
    <row r="36" spans="1:7" ht="15.75">
      <c r="A36" s="11"/>
      <c r="B36" s="66"/>
      <c r="C36" s="66"/>
      <c r="D36" s="66"/>
      <c r="E36" s="66"/>
      <c r="F36" s="66"/>
      <c r="G36" s="66"/>
    </row>
    <row r="37" spans="1:7" ht="15.75">
      <c r="A37" s="11"/>
      <c r="B37" s="66"/>
      <c r="C37" s="66"/>
      <c r="D37" s="66"/>
      <c r="E37" s="66"/>
      <c r="F37" s="66"/>
      <c r="G37" s="66"/>
    </row>
    <row r="38" spans="1:7" ht="15.75">
      <c r="A38" s="13"/>
      <c r="B38" s="12"/>
      <c r="C38" s="12"/>
      <c r="D38" s="12"/>
      <c r="E38" s="12"/>
      <c r="F38" s="12"/>
      <c r="G38" s="12"/>
    </row>
    <row r="39" spans="1:7" ht="15.75">
      <c r="A39" s="13" t="s">
        <v>15</v>
      </c>
      <c r="B39" s="7" t="s">
        <v>11</v>
      </c>
      <c r="C39" s="12"/>
      <c r="D39" s="12"/>
      <c r="E39" s="12"/>
      <c r="F39" s="12"/>
      <c r="G39" s="12"/>
    </row>
    <row r="40" spans="1:5" ht="15.75">
      <c r="A40" s="1"/>
      <c r="E40" s="42" t="s">
        <v>10</v>
      </c>
    </row>
    <row r="41" spans="1:5" ht="15.75">
      <c r="A41" s="11" t="s">
        <v>7</v>
      </c>
      <c r="B41" s="11" t="s">
        <v>11</v>
      </c>
      <c r="C41" s="11" t="s">
        <v>12</v>
      </c>
      <c r="D41" s="11" t="s">
        <v>13</v>
      </c>
      <c r="E41" s="11" t="s">
        <v>14</v>
      </c>
    </row>
    <row r="42" spans="1:5" ht="15.75">
      <c r="A42" s="11">
        <v>1</v>
      </c>
      <c r="B42" s="11">
        <v>2</v>
      </c>
      <c r="C42" s="11">
        <v>3</v>
      </c>
      <c r="D42" s="11">
        <v>4</v>
      </c>
      <c r="E42" s="11">
        <v>5</v>
      </c>
    </row>
    <row r="43" spans="1:5" ht="63" customHeight="1">
      <c r="A43" s="11">
        <v>1</v>
      </c>
      <c r="B43" s="49" t="s">
        <v>75</v>
      </c>
      <c r="C43" s="11">
        <v>7471605</v>
      </c>
      <c r="D43" s="11">
        <v>586610</v>
      </c>
      <c r="E43" s="11">
        <f>SUM(C43+D43)</f>
        <v>8058215</v>
      </c>
    </row>
    <row r="44" spans="1:5" ht="15.75">
      <c r="A44" s="11"/>
      <c r="B44" s="11"/>
      <c r="C44" s="11"/>
      <c r="D44" s="11"/>
      <c r="E44" s="11"/>
    </row>
    <row r="45" spans="1:5" ht="15.75">
      <c r="A45" s="66" t="s">
        <v>14</v>
      </c>
      <c r="B45" s="66"/>
      <c r="C45" s="11">
        <f>SUM(C43)</f>
        <v>7471605</v>
      </c>
      <c r="D45" s="11">
        <f>SUM(D43)</f>
        <v>586610</v>
      </c>
      <c r="E45" s="11">
        <f>SUM(E43)</f>
        <v>8058215</v>
      </c>
    </row>
    <row r="46" spans="1:7" s="50" customFormat="1" ht="15.75">
      <c r="A46" s="51"/>
      <c r="B46" s="52"/>
      <c r="C46" s="52"/>
      <c r="D46" s="52"/>
      <c r="E46" s="52"/>
      <c r="F46" s="52"/>
      <c r="G46" s="52"/>
    </row>
    <row r="47" spans="1:7" ht="15.75">
      <c r="A47" s="39" t="s">
        <v>18</v>
      </c>
      <c r="B47" s="55" t="s">
        <v>16</v>
      </c>
      <c r="C47" s="55"/>
      <c r="D47" s="55"/>
      <c r="E47" s="55"/>
      <c r="F47" s="55"/>
      <c r="G47" s="55"/>
    </row>
    <row r="48" spans="1:5" ht="15.75">
      <c r="A48" s="1"/>
      <c r="E48" s="42" t="s">
        <v>10</v>
      </c>
    </row>
    <row r="49" spans="1:5" ht="15.75">
      <c r="A49" s="11" t="s">
        <v>7</v>
      </c>
      <c r="B49" s="11" t="s">
        <v>17</v>
      </c>
      <c r="C49" s="11" t="s">
        <v>12</v>
      </c>
      <c r="D49" s="11" t="s">
        <v>13</v>
      </c>
      <c r="E49" s="11" t="s">
        <v>14</v>
      </c>
    </row>
    <row r="50" spans="1:5" ht="15.75">
      <c r="A50" s="11">
        <v>1</v>
      </c>
      <c r="B50" s="11">
        <v>2</v>
      </c>
      <c r="C50" s="11">
        <v>3</v>
      </c>
      <c r="D50" s="11">
        <v>4</v>
      </c>
      <c r="E50" s="11">
        <v>5</v>
      </c>
    </row>
    <row r="51" spans="1:5" ht="15.75">
      <c r="A51" s="11"/>
      <c r="B51" s="4"/>
      <c r="C51" s="4"/>
      <c r="D51" s="4"/>
      <c r="E51" s="4"/>
    </row>
    <row r="52" spans="1:5" ht="15.75">
      <c r="A52" s="11"/>
      <c r="B52" s="4"/>
      <c r="C52" s="4"/>
      <c r="D52" s="4"/>
      <c r="E52" s="4"/>
    </row>
    <row r="53" spans="1:5" ht="15.75">
      <c r="A53" s="66" t="s">
        <v>14</v>
      </c>
      <c r="B53" s="66"/>
      <c r="C53" s="4"/>
      <c r="D53" s="4"/>
      <c r="E53" s="4"/>
    </row>
    <row r="54" ht="15.75">
      <c r="A54" s="1"/>
    </row>
    <row r="55" spans="1:7" ht="15.75">
      <c r="A55" s="13" t="s">
        <v>33</v>
      </c>
      <c r="B55" s="55" t="s">
        <v>19</v>
      </c>
      <c r="C55" s="55"/>
      <c r="D55" s="55"/>
      <c r="E55" s="55"/>
      <c r="F55" s="55"/>
      <c r="G55" s="55"/>
    </row>
    <row r="56" ht="15.75">
      <c r="A56" s="1"/>
    </row>
    <row r="57" spans="1:7" ht="46.5" customHeight="1">
      <c r="A57" s="11" t="s">
        <v>7</v>
      </c>
      <c r="B57" s="11" t="s">
        <v>20</v>
      </c>
      <c r="C57" s="11" t="s">
        <v>21</v>
      </c>
      <c r="D57" s="11" t="s">
        <v>22</v>
      </c>
      <c r="E57" s="11" t="s">
        <v>12</v>
      </c>
      <c r="F57" s="11" t="s">
        <v>13</v>
      </c>
      <c r="G57" s="11" t="s">
        <v>14</v>
      </c>
    </row>
    <row r="58" spans="1:7" ht="15.75">
      <c r="A58" s="11">
        <v>1</v>
      </c>
      <c r="B58" s="11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</row>
    <row r="59" spans="1:7" s="45" customFormat="1" ht="15.75">
      <c r="A59" s="43">
        <v>1</v>
      </c>
      <c r="B59" s="44" t="s">
        <v>23</v>
      </c>
      <c r="C59" s="43"/>
      <c r="D59" s="43"/>
      <c r="E59" s="43"/>
      <c r="F59" s="43"/>
      <c r="G59" s="43"/>
    </row>
    <row r="60" spans="1:7" s="33" customFormat="1" ht="21" customHeight="1">
      <c r="A60" s="37"/>
      <c r="B60" s="38" t="str">
        <f>'[1]КПК0114060'!H59</f>
        <v>Кількість установ</v>
      </c>
      <c r="C60" s="32" t="s">
        <v>54</v>
      </c>
      <c r="D60" s="37" t="str">
        <f>'[1]КПК0114060'!AE59</f>
        <v>статут</v>
      </c>
      <c r="E60" s="32">
        <v>1</v>
      </c>
      <c r="F60" s="32"/>
      <c r="G60" s="32">
        <f>SUM(E60+F60)</f>
        <v>1</v>
      </c>
    </row>
    <row r="61" spans="1:7" s="33" customFormat="1" ht="15.75" customHeight="1">
      <c r="A61" s="37"/>
      <c r="B61" s="38" t="str">
        <f>'[1]КПК0114060'!H60</f>
        <v>в т. ч. дитяча школа мистецтв</v>
      </c>
      <c r="C61" s="32" t="s">
        <v>54</v>
      </c>
      <c r="D61" s="37" t="str">
        <f>'[1]КПК0114060'!AE60</f>
        <v>статут</v>
      </c>
      <c r="E61" s="32">
        <v>1</v>
      </c>
      <c r="F61" s="32"/>
      <c r="G61" s="32">
        <f aca="true" t="shared" si="0" ref="G61:G73">SUM(E61+F61)</f>
        <v>1</v>
      </c>
    </row>
    <row r="62" spans="1:7" s="33" customFormat="1" ht="15.75" customHeight="1">
      <c r="A62" s="37"/>
      <c r="B62" s="38" t="str">
        <f>'[1]КПК0114060'!H61</f>
        <v>Середнє число ставок-всього</v>
      </c>
      <c r="C62" s="32" t="s">
        <v>54</v>
      </c>
      <c r="D62" s="37" t="str">
        <f>'[1]КПК0114060'!AE61</f>
        <v>штатний розпис</v>
      </c>
      <c r="E62" s="46">
        <v>70.55</v>
      </c>
      <c r="F62" s="46">
        <v>3.17</v>
      </c>
      <c r="G62" s="46">
        <f t="shared" si="0"/>
        <v>73.72</v>
      </c>
    </row>
    <row r="63" spans="1:7" s="33" customFormat="1" ht="15.75" customHeight="1">
      <c r="A63" s="37"/>
      <c r="B63" s="38" t="str">
        <f>'[1]КПК0114060'!H62</f>
        <v>Середнє число окладів  керівних працівників</v>
      </c>
      <c r="C63" s="32" t="s">
        <v>54</v>
      </c>
      <c r="D63" s="37" t="str">
        <f>'[1]КПК0114060'!AE62</f>
        <v>штатний розпис</v>
      </c>
      <c r="E63" s="46">
        <v>3.34</v>
      </c>
      <c r="F63" s="46"/>
      <c r="G63" s="46">
        <f t="shared" si="0"/>
        <v>3.34</v>
      </c>
    </row>
    <row r="64" spans="1:7" s="33" customFormat="1" ht="15.75" customHeight="1">
      <c r="A64" s="37"/>
      <c r="B64" s="38" t="str">
        <f>'[1]КПК0114060'!H63</f>
        <v>Середнє число окладів  керівних народних колективів</v>
      </c>
      <c r="C64" s="32" t="s">
        <v>54</v>
      </c>
      <c r="D64" s="37" t="str">
        <f>'[1]КПК0114060'!AE63</f>
        <v>штатний розпис</v>
      </c>
      <c r="E64" s="46">
        <v>3.5</v>
      </c>
      <c r="F64" s="46"/>
      <c r="G64" s="46">
        <f t="shared" si="0"/>
        <v>3.5</v>
      </c>
    </row>
    <row r="65" spans="1:7" s="33" customFormat="1" ht="15.75" customHeight="1">
      <c r="A65" s="37"/>
      <c r="B65" s="38" t="str">
        <f>'[1]КПК0114060'!H64</f>
        <v>Середнє число ставок педагогічного персоналу</v>
      </c>
      <c r="C65" s="32" t="s">
        <v>54</v>
      </c>
      <c r="D65" s="37" t="str">
        <f>'[1]КПК0114060'!AE64</f>
        <v>тарифікація</v>
      </c>
      <c r="E65" s="46">
        <v>57.21</v>
      </c>
      <c r="F65" s="46">
        <v>3.17</v>
      </c>
      <c r="G65" s="46">
        <f t="shared" si="0"/>
        <v>60.38</v>
      </c>
    </row>
    <row r="66" spans="1:7" s="33" customFormat="1" ht="15.75" customHeight="1">
      <c r="A66" s="37"/>
      <c r="B66" s="38" t="str">
        <f>'[1]КПК0114060'!H66</f>
        <v>Середнє число ставок обслуговуючого та технічного персоналу</v>
      </c>
      <c r="C66" s="32" t="s">
        <v>54</v>
      </c>
      <c r="D66" s="37" t="str">
        <f>'[1]КПК0114060'!AE65</f>
        <v>штатний розпис</v>
      </c>
      <c r="E66" s="46">
        <v>6.5</v>
      </c>
      <c r="F66" s="46"/>
      <c r="G66" s="46">
        <f t="shared" si="0"/>
        <v>6.5</v>
      </c>
    </row>
    <row r="67" spans="1:7" s="33" customFormat="1" ht="15.75" customHeight="1">
      <c r="A67" s="37"/>
      <c r="B67" s="38" t="str">
        <f>'[1]КПК0114060'!H67</f>
        <v>Кількість відділень</v>
      </c>
      <c r="C67" s="32" t="s">
        <v>54</v>
      </c>
      <c r="D67" s="37" t="s">
        <v>56</v>
      </c>
      <c r="E67" s="46">
        <v>3</v>
      </c>
      <c r="F67" s="46"/>
      <c r="G67" s="46">
        <f t="shared" si="0"/>
        <v>3</v>
      </c>
    </row>
    <row r="68" spans="1:7" s="33" customFormat="1" ht="15.75" customHeight="1">
      <c r="A68" s="37"/>
      <c r="B68" s="38" t="str">
        <f>'[1]КПК0114060'!H68</f>
        <v>Кількість класів</v>
      </c>
      <c r="C68" s="32" t="s">
        <v>54</v>
      </c>
      <c r="D68" s="37" t="s">
        <v>57</v>
      </c>
      <c r="E68" s="46">
        <v>42</v>
      </c>
      <c r="F68" s="46"/>
      <c r="G68" s="46">
        <f t="shared" si="0"/>
        <v>42</v>
      </c>
    </row>
    <row r="69" spans="1:7" ht="15.75" customHeight="1">
      <c r="A69" s="37"/>
      <c r="B69" s="38" t="str">
        <f>'[1]КПК0114060'!H69</f>
        <v>Видатки на отримання освіти у школах естетичного виховання-всього</v>
      </c>
      <c r="C69" s="11" t="s">
        <v>55</v>
      </c>
      <c r="D69" s="37" t="s">
        <v>58</v>
      </c>
      <c r="E69" s="46">
        <v>7471605</v>
      </c>
      <c r="F69" s="46">
        <v>586610</v>
      </c>
      <c r="G69" s="46">
        <f t="shared" si="0"/>
        <v>8058215</v>
      </c>
    </row>
    <row r="70" spans="1:7" s="33" customFormat="1" ht="15.75" customHeight="1">
      <c r="A70" s="37"/>
      <c r="B70" s="38" t="s">
        <v>53</v>
      </c>
      <c r="C70" s="32" t="s">
        <v>55</v>
      </c>
      <c r="D70" s="37" t="s">
        <v>59</v>
      </c>
      <c r="E70" s="46"/>
      <c r="F70" s="46">
        <v>540170</v>
      </c>
      <c r="G70" s="46">
        <f t="shared" si="0"/>
        <v>540170</v>
      </c>
    </row>
    <row r="71" spans="1:7" s="45" customFormat="1" ht="15.75" customHeight="1">
      <c r="A71" s="43">
        <v>2</v>
      </c>
      <c r="B71" s="44" t="s">
        <v>24</v>
      </c>
      <c r="C71" s="43"/>
      <c r="D71" s="43"/>
      <c r="E71" s="48"/>
      <c r="F71" s="48"/>
      <c r="G71" s="48"/>
    </row>
    <row r="72" spans="1:7" s="33" customFormat="1" ht="30.75" customHeight="1">
      <c r="A72" s="32"/>
      <c r="B72" s="38" t="str">
        <f>'[1]КПК0114060'!G81</f>
        <v>Середня кількість учнів, які отримують освіту у школах естетичного виховання,-всього</v>
      </c>
      <c r="C72" s="32" t="s">
        <v>60</v>
      </c>
      <c r="D72" s="32" t="s">
        <v>59</v>
      </c>
      <c r="E72" s="46">
        <v>551</v>
      </c>
      <c r="F72" s="46"/>
      <c r="G72" s="46">
        <f t="shared" si="0"/>
        <v>551</v>
      </c>
    </row>
    <row r="73" spans="1:7" ht="15" customHeight="1">
      <c r="A73" s="4"/>
      <c r="B73" s="38" t="str">
        <f>'[1]КПК0114060'!G82</f>
        <v>Середня кількість учнів, які  звільнені від плати за навчання</v>
      </c>
      <c r="C73" s="11" t="s">
        <v>60</v>
      </c>
      <c r="D73" s="11" t="s">
        <v>61</v>
      </c>
      <c r="E73" s="46">
        <v>160</v>
      </c>
      <c r="F73" s="46"/>
      <c r="G73" s="46">
        <f t="shared" si="0"/>
        <v>160</v>
      </c>
    </row>
    <row r="74" spans="1:7" s="35" customFormat="1" ht="15" customHeight="1">
      <c r="A74" s="34"/>
      <c r="B74" s="38" t="str">
        <f>'[1]КПК0114060'!G103</f>
        <v>Кількість днів відвідування учнями школи естетичного виховання </v>
      </c>
      <c r="C74" s="34" t="s">
        <v>63</v>
      </c>
      <c r="D74" s="34" t="s">
        <v>64</v>
      </c>
      <c r="E74" s="46">
        <v>102486</v>
      </c>
      <c r="F74" s="46"/>
      <c r="G74" s="46">
        <v>102486</v>
      </c>
    </row>
    <row r="75" spans="1:7" s="45" customFormat="1" ht="15" customHeight="1">
      <c r="A75" s="43">
        <v>3</v>
      </c>
      <c r="B75" s="44" t="s">
        <v>25</v>
      </c>
      <c r="C75" s="43"/>
      <c r="D75" s="43"/>
      <c r="E75" s="48"/>
      <c r="F75" s="48"/>
      <c r="G75" s="48"/>
    </row>
    <row r="76" spans="1:7" s="33" customFormat="1" ht="15" customHeight="1">
      <c r="A76" s="32"/>
      <c r="B76" s="38" t="str">
        <f>'[1]КПК0114060'!G94</f>
        <v>Чисельність учнів  на одну педагогічну ставку</v>
      </c>
      <c r="C76" s="32" t="s">
        <v>60</v>
      </c>
      <c r="D76" s="32" t="s">
        <v>62</v>
      </c>
      <c r="E76" s="46">
        <v>8</v>
      </c>
      <c r="F76" s="46"/>
      <c r="G76" s="46"/>
    </row>
    <row r="77" spans="1:7" s="33" customFormat="1" ht="15" customHeight="1">
      <c r="A77" s="32"/>
      <c r="B77" s="38" t="str">
        <f>'[1]КПК0114060'!G95</f>
        <v>Кількість, діто-днів</v>
      </c>
      <c r="C77" s="32"/>
      <c r="D77" s="32" t="s">
        <v>62</v>
      </c>
      <c r="E77" s="46">
        <v>186</v>
      </c>
      <c r="F77" s="46"/>
      <c r="G77" s="46"/>
    </row>
    <row r="78" spans="1:7" s="50" customFormat="1" ht="31.5" customHeight="1">
      <c r="A78" s="53"/>
      <c r="B78" s="54" t="str">
        <f>'[1]КПК0114060'!G96</f>
        <v>Витрати на навчання одного учня, який отримує освіту в школі естетичного виховання</v>
      </c>
      <c r="C78" s="53" t="s">
        <v>55</v>
      </c>
      <c r="D78" s="53" t="s">
        <v>62</v>
      </c>
      <c r="E78" s="53">
        <v>13560.08</v>
      </c>
      <c r="F78" s="53">
        <v>1064.63</v>
      </c>
      <c r="G78" s="53">
        <v>14624.71</v>
      </c>
    </row>
    <row r="79" spans="1:7" s="50" customFormat="1" ht="15" customHeight="1">
      <c r="A79" s="53"/>
      <c r="B79" s="54" t="str">
        <f>'[1]КПК0114060'!G97</f>
        <v>В т. ч. за рахунок батьківської плати</v>
      </c>
      <c r="C79" s="53" t="s">
        <v>55</v>
      </c>
      <c r="D79" s="53" t="s">
        <v>62</v>
      </c>
      <c r="E79" s="53"/>
      <c r="F79" s="53">
        <v>980.34</v>
      </c>
      <c r="G79" s="53">
        <v>980.34</v>
      </c>
    </row>
    <row r="80" spans="1:7" s="45" customFormat="1" ht="15" customHeight="1">
      <c r="A80" s="43">
        <v>4</v>
      </c>
      <c r="B80" s="44" t="s">
        <v>26</v>
      </c>
      <c r="C80" s="43"/>
      <c r="D80" s="43"/>
      <c r="E80" s="48"/>
      <c r="F80" s="48"/>
      <c r="G80" s="48"/>
    </row>
    <row r="81" spans="1:7" s="35" customFormat="1" ht="47.25" customHeight="1">
      <c r="A81" s="34"/>
      <c r="B81" s="38" t="str">
        <f>'[1]КПК0114060'!G104</f>
        <v>Динаміка збільшення чисельності учнів, які отримують освіту у школах естетичного виховання у плановому періоді по відношенню фактичного показника попереднього періоду</v>
      </c>
      <c r="C81" s="34" t="s">
        <v>65</v>
      </c>
      <c r="D81" s="34" t="s">
        <v>66</v>
      </c>
      <c r="E81" s="46">
        <v>100</v>
      </c>
      <c r="F81" s="46"/>
      <c r="G81" s="46"/>
    </row>
    <row r="82" spans="1:7" ht="30" customHeight="1">
      <c r="A82" s="4"/>
      <c r="B82" s="38" t="str">
        <f>'[1]КПК0114060'!G105</f>
        <v>Відсоток обсягу батьківської плати за навчання в загальному обсязі видатків на отримання освіти у школах естетичного виховання</v>
      </c>
      <c r="C82" s="11" t="s">
        <v>65</v>
      </c>
      <c r="D82" s="11" t="s">
        <v>66</v>
      </c>
      <c r="E82" s="46"/>
      <c r="F82" s="46">
        <v>7</v>
      </c>
      <c r="G82" s="46">
        <v>7</v>
      </c>
    </row>
    <row r="83" ht="15" customHeight="1">
      <c r="A83" s="1"/>
    </row>
    <row r="84" ht="15" customHeight="1">
      <c r="A84" s="1"/>
    </row>
    <row r="85" spans="1:4" ht="15.75" customHeight="1">
      <c r="A85" s="76" t="s">
        <v>67</v>
      </c>
      <c r="B85" s="76"/>
      <c r="C85" s="76"/>
      <c r="D85" s="15"/>
    </row>
    <row r="86" spans="1:7" ht="32.25" customHeight="1">
      <c r="A86" s="76"/>
      <c r="B86" s="76"/>
      <c r="C86" s="76"/>
      <c r="D86" s="14"/>
      <c r="E86" s="5"/>
      <c r="F86" s="68" t="s">
        <v>68</v>
      </c>
      <c r="G86" s="68"/>
    </row>
    <row r="87" spans="1:7" ht="15.75">
      <c r="A87" s="3"/>
      <c r="B87" s="13"/>
      <c r="D87" s="10" t="s">
        <v>27</v>
      </c>
      <c r="F87" s="61" t="s">
        <v>36</v>
      </c>
      <c r="G87" s="61"/>
    </row>
    <row r="88" spans="1:4" ht="15.75">
      <c r="A88" s="55" t="s">
        <v>28</v>
      </c>
      <c r="B88" s="55"/>
      <c r="C88" s="13"/>
      <c r="D88" s="13"/>
    </row>
    <row r="89" spans="1:4" ht="15.75">
      <c r="A89" s="80" t="s">
        <v>69</v>
      </c>
      <c r="B89" s="80"/>
      <c r="C89" s="13"/>
      <c r="D89" s="13"/>
    </row>
    <row r="90" spans="1:7" ht="45.75" customHeight="1">
      <c r="A90" s="55" t="s">
        <v>70</v>
      </c>
      <c r="B90" s="55"/>
      <c r="C90" s="55"/>
      <c r="D90" s="14"/>
      <c r="E90" s="5"/>
      <c r="F90" s="68" t="s">
        <v>71</v>
      </c>
      <c r="G90" s="68"/>
    </row>
    <row r="91" spans="1:7" ht="15.75">
      <c r="A91" s="15"/>
      <c r="B91" s="13"/>
      <c r="C91" s="13"/>
      <c r="D91" s="10" t="s">
        <v>27</v>
      </c>
      <c r="F91" s="61" t="s">
        <v>36</v>
      </c>
      <c r="G91" s="61"/>
    </row>
    <row r="92" ht="15">
      <c r="A92" s="8" t="s">
        <v>34</v>
      </c>
    </row>
    <row r="93" ht="15">
      <c r="A93" s="9" t="s">
        <v>35</v>
      </c>
    </row>
  </sheetData>
  <sheetProtection/>
  <mergeCells count="53">
    <mergeCell ref="B31:G31"/>
    <mergeCell ref="A89:B89"/>
    <mergeCell ref="N21:O21"/>
    <mergeCell ref="K22:L22"/>
    <mergeCell ref="M22:O22"/>
    <mergeCell ref="A88:B88"/>
    <mergeCell ref="B32:G32"/>
    <mergeCell ref="A20:C20"/>
    <mergeCell ref="D20:E20"/>
    <mergeCell ref="E22:F22"/>
    <mergeCell ref="F87:G87"/>
    <mergeCell ref="B25:G25"/>
    <mergeCell ref="B27:G27"/>
    <mergeCell ref="A85:C86"/>
    <mergeCell ref="F86:G86"/>
    <mergeCell ref="E21:F21"/>
    <mergeCell ref="B24:G24"/>
    <mergeCell ref="O17:P17"/>
    <mergeCell ref="I18:K18"/>
    <mergeCell ref="L18:M18"/>
    <mergeCell ref="O18:P18"/>
    <mergeCell ref="I20:K20"/>
    <mergeCell ref="L20:M20"/>
    <mergeCell ref="O20:P20"/>
    <mergeCell ref="A90:C90"/>
    <mergeCell ref="F90:G90"/>
    <mergeCell ref="F91:G91"/>
    <mergeCell ref="L17:M17"/>
    <mergeCell ref="K21:M21"/>
    <mergeCell ref="A45:B45"/>
    <mergeCell ref="B47:G47"/>
    <mergeCell ref="A53:B53"/>
    <mergeCell ref="B55:G55"/>
    <mergeCell ref="A18:C18"/>
    <mergeCell ref="D17:F17"/>
    <mergeCell ref="D19:F19"/>
    <mergeCell ref="B35:G35"/>
    <mergeCell ref="B36:G36"/>
    <mergeCell ref="B37:G37"/>
    <mergeCell ref="B28:G28"/>
    <mergeCell ref="B29:G29"/>
    <mergeCell ref="B23:G23"/>
    <mergeCell ref="B34:G34"/>
    <mergeCell ref="D18:E18"/>
    <mergeCell ref="E10:G10"/>
    <mergeCell ref="A13:G13"/>
    <mergeCell ref="A14:G14"/>
    <mergeCell ref="F1:G3"/>
    <mergeCell ref="E5:G5"/>
    <mergeCell ref="E6:G6"/>
    <mergeCell ref="E7:G7"/>
    <mergeCell ref="E8:G8"/>
    <mergeCell ref="E9:G9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67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5" sqref="T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2020-05-29T23:17:21Z</cp:lastPrinted>
  <dcterms:created xsi:type="dcterms:W3CDTF">2018-12-28T08:43:53Z</dcterms:created>
  <dcterms:modified xsi:type="dcterms:W3CDTF">2020-09-08T12:39:12Z</dcterms:modified>
  <cp:category/>
  <cp:version/>
  <cp:contentType/>
  <cp:contentStatus/>
</cp:coreProperties>
</file>