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20" windowWidth="17520" windowHeight="6915"/>
  </bookViews>
  <sheets>
    <sheet name="0116030" sheetId="2" r:id="rId1"/>
  </sheets>
  <definedNames>
    <definedName name="_xlnm.Print_Area" localSheetId="0">'0116030'!$A$1:$BL$140</definedName>
  </definedNames>
  <calcPr calcId="145621" refMode="R1C1"/>
</workbook>
</file>

<file path=xl/calcChain.xml><?xml version="1.0" encoding="utf-8"?>
<calcChain xmlns="http://schemas.openxmlformats.org/spreadsheetml/2006/main">
  <c r="BE120" i="2" l="1"/>
  <c r="BE104" i="2"/>
  <c r="BE88" i="2"/>
  <c r="BE112" i="2"/>
  <c r="BE73" i="2"/>
  <c r="BE68" i="2"/>
  <c r="BE63" i="2"/>
  <c r="BE72" i="2"/>
  <c r="BE67" i="2"/>
  <c r="BE62" i="2"/>
  <c r="BE96" i="2"/>
  <c r="BE80" i="2"/>
  <c r="BE77" i="2"/>
  <c r="BE130" i="2"/>
  <c r="BE128" i="2"/>
  <c r="BE126" i="2"/>
  <c r="BE119" i="2"/>
  <c r="BE118" i="2"/>
  <c r="BE117" i="2"/>
  <c r="BE116" i="2"/>
  <c r="BE115" i="2"/>
  <c r="BE114" i="2"/>
  <c r="BE113" i="2"/>
  <c r="BE111" i="2"/>
  <c r="BE110" i="2"/>
  <c r="BE109" i="2"/>
  <c r="BE103" i="2"/>
  <c r="BE102" i="2"/>
  <c r="BE101" i="2"/>
  <c r="BE100" i="2"/>
  <c r="BE99" i="2"/>
  <c r="BE98" i="2"/>
  <c r="BE97" i="2"/>
  <c r="BE95" i="2"/>
  <c r="BE94" i="2"/>
  <c r="BE93" i="2"/>
  <c r="BE87" i="2"/>
  <c r="BE86" i="2"/>
  <c r="BE85" i="2"/>
  <c r="BE84" i="2"/>
  <c r="BE83" i="2"/>
  <c r="BE82" i="2"/>
  <c r="BE81" i="2"/>
  <c r="BE79" i="2"/>
  <c r="BE78" i="2"/>
  <c r="BE71" i="2"/>
  <c r="BE66" i="2"/>
  <c r="BE61" i="2"/>
  <c r="AR53" i="2"/>
  <c r="AR54" i="2"/>
  <c r="AS45" i="2"/>
  <c r="AS44" i="2"/>
  <c r="AS46" i="2" s="1"/>
  <c r="AK46" i="2"/>
  <c r="AC46" i="2"/>
  <c r="AJ54" i="2"/>
  <c r="AB54" i="2"/>
</calcChain>
</file>

<file path=xl/sharedStrings.xml><?xml version="1.0" encoding="utf-8"?>
<sst xmlns="http://schemas.openxmlformats.org/spreadsheetml/2006/main" count="310" uniqueCount="164">
  <si>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</si>
  <si>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</si>
  <si>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</si>
  <si>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</si>
  <si>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</si>
  <si>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</si>
  <si>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</si>
  <si>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</si>
  <si>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</si>
  <si>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</si>
  <si>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</si>
  <si>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</si>
  <si>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</si>
  <si>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</si>
  <si>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</si>
  <si>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p4.10</t>
  </si>
  <si>
    <t>od_vim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</si>
  <si>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</si>
  <si>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</si>
  <si>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</si>
  <si>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</si>
  <si>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</si>
  <si>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</si>
  <si>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</si>
  <si>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</si>
  <si>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</si>
  <si>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</si>
  <si>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</si>
  <si>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</si>
  <si>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</si>
  <si>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</si>
  <si>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</si>
  <si>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</si>
  <si>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</si>
  <si>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</si>
  <si>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</si>
  <si>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</si>
  <si>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</si>
  <si>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</si>
  <si>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</si>
  <si>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</si>
  <si>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</si>
  <si>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</si>
  <si>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</si>
  <si>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</si>
  <si>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</si>
  <si>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</si>
  <si>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</si>
  <si>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</si>
  <si>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</si>
  <si>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</si>
  <si>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</si>
  <si>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</si>
  <si>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</si>
  <si>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</si>
  <si>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</si>
  <si>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</si>
  <si>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</si>
  <si>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0100000</t>
  </si>
  <si>
    <t>гривень</t>
  </si>
  <si>
    <t>0110000</t>
  </si>
  <si>
    <t>Затрат</t>
  </si>
  <si>
    <t>грн.</t>
  </si>
  <si>
    <t>Продукту</t>
  </si>
  <si>
    <t>Ефективності</t>
  </si>
  <si>
    <t>Дунаєвецька міська рада</t>
  </si>
  <si>
    <t>од.</t>
  </si>
  <si>
    <t>тис.грн.</t>
  </si>
  <si>
    <t>розрахунок</t>
  </si>
  <si>
    <t>04060714</t>
  </si>
  <si>
    <t>0116030</t>
  </si>
  <si>
    <t>Організація благоустрою населених пунктів</t>
  </si>
  <si>
    <t xml:space="preserve">                                                                                                                              Утримання  об`єктів дорожнього господарства на належному рівні</t>
  </si>
  <si>
    <t>Забезпечення утримання в належному технічному стані об`єктів дорожнього господарства</t>
  </si>
  <si>
    <t>Забезпечення облаштування  та утримання окремої території (парку, скверу, тощо)</t>
  </si>
  <si>
    <t>Забезпечення функціонування громадських вбиралень</t>
  </si>
  <si>
    <t>кв.м</t>
  </si>
  <si>
    <t xml:space="preserve">площа  тротуарів, які потребують зимового утримання </t>
  </si>
  <si>
    <t>площа  тротуарів, які підлягають зимовому утриманню</t>
  </si>
  <si>
    <t>Забезпечення облаштування та утримання окремої території (парку, скверу тощо)</t>
  </si>
  <si>
    <t>м/пог.</t>
  </si>
  <si>
    <t>кВт</t>
  </si>
  <si>
    <t>м/куб</t>
  </si>
  <si>
    <t>шт.</t>
  </si>
  <si>
    <t xml:space="preserve">середня  вартість 1 кВт елекроенергії,  для вуличного освітлення </t>
  </si>
  <si>
    <t xml:space="preserve">кількість  громадських вбиралень,які планують обслуговувати </t>
  </si>
  <si>
    <t>середні витрати на обслуговування 1 громадської вбиральні</t>
  </si>
  <si>
    <t>0620</t>
  </si>
  <si>
    <t>чол</t>
  </si>
  <si>
    <t>штатний розпис</t>
  </si>
  <si>
    <t>чол.</t>
  </si>
  <si>
    <t>середня вартість  1кв.м. зимового утримання тротуарів</t>
  </si>
  <si>
    <t>протяжність мережі вуличного освітлення, що потребує поточного ремонту та технічного обслуговування</t>
  </si>
  <si>
    <t xml:space="preserve">обсяг елекроенергії, необхідної для вуличного освітлення </t>
  </si>
  <si>
    <t>кількість об'єктів (ставок,парк),які потрібно охороняти</t>
  </si>
  <si>
    <t>протяжність мережі вуличного освітлення, що підлягає поточному ремонту та технічному обслуговуванню</t>
  </si>
  <si>
    <t xml:space="preserve">обсяг елекроенергії, яку планується використати для вуличного освітлення </t>
  </si>
  <si>
    <t xml:space="preserve">середні витрати на технічне обслуговування та поточний ремонт 1м/пог мережі вуличного освітлення </t>
  </si>
  <si>
    <t xml:space="preserve">кількість двірників, що потребують утримання за рахунок фінансової підтримки </t>
  </si>
  <si>
    <t xml:space="preserve">кількість двірників, які планують  утримувати за рахунок фінансової підтримки </t>
  </si>
  <si>
    <t>кількість  громадських вбиралень, які потребують обслуговування</t>
  </si>
  <si>
    <t>кількість об'єктів (ставок,парк), які планується охороняти</t>
  </si>
  <si>
    <t>витрати на утримання 1двірника за рахунок фінансової підтримки        ( на рік)</t>
  </si>
  <si>
    <t>середня вартість охорони 1 об'єкта (ставок, парк)</t>
  </si>
  <si>
    <t>Фінансове управління Дунаєвецької міської ради</t>
  </si>
  <si>
    <t xml:space="preserve">Дунаєвецька міська рада </t>
  </si>
  <si>
    <t>найменування головного розпорядника коштів</t>
  </si>
  <si>
    <t>місцевого бюджету</t>
  </si>
  <si>
    <t xml:space="preserve">Міський голова </t>
  </si>
  <si>
    <t>В.В.Заяць</t>
  </si>
  <si>
    <t>бюджетної програми місцевого бюджету на 2021 рік</t>
  </si>
  <si>
    <t>Програма реформування і розвитку житлово-комунального господарства Дунаєвецької міської ради  на 2021-2025 роки</t>
  </si>
  <si>
    <t>кількість  чергових пожежних автомобілів,  які потрібно утримувати</t>
  </si>
  <si>
    <t>кількість  чергових пожежних автомобілів,  які планують  утримувати</t>
  </si>
  <si>
    <t xml:space="preserve">                                                                                                                          Забезпечення облаштування  та утримання благоустрою Дунаєвецької  міської територіальної громади</t>
  </si>
  <si>
    <t>кількість дерев по м.Дунаївці та населених пунктах громади , які потребують вирізання (вирубування)</t>
  </si>
  <si>
    <t xml:space="preserve">кількість дерев по м.Дунаївці та населених пунктах громади , які потребують підрізання </t>
  </si>
  <si>
    <t xml:space="preserve">середні витрати вирізання (вирубування ) 1 дерева по м.Дунаївці та населених пунктах громади </t>
  </si>
  <si>
    <t xml:space="preserve">середні витрати підрізання 1 дерева по м.Дунаївці та населених пунктах громади </t>
  </si>
  <si>
    <t>кількість дерев по м.Дунаївці та населених пунктах громади , які планують  вирізати (вирубати)</t>
  </si>
  <si>
    <t xml:space="preserve">кількість дерев по м.Дунаївці та населених пунктах громади , які планують  підрізати </t>
  </si>
  <si>
    <t>об'єм ТПВ , які необхідно вивезти</t>
  </si>
  <si>
    <t>об'єм  ТПВ,  які планується вивезти</t>
  </si>
  <si>
    <t xml:space="preserve">середні витрати на збирання та вивіз 1 м/куб  ТПВ </t>
  </si>
  <si>
    <t xml:space="preserve">витрати на утримання  чергового пожежного автомобіля </t>
  </si>
  <si>
    <t xml:space="preserve">кількість  послуг з демонтажу об"єктів дозвілля, що потрібно надати </t>
  </si>
  <si>
    <t xml:space="preserve">кількість  населених пунктів громади, де потрібно облаштувати автобусні зупинки </t>
  </si>
  <si>
    <t xml:space="preserve">кількість  послуг з демонтажу об"єктів дозвілля,які планують надати </t>
  </si>
  <si>
    <t xml:space="preserve">кількість  населених пунктів громади, де планують провести облаштування автобусних  зупинок </t>
  </si>
  <si>
    <t>витрати послугу з демонтажу об"єкту дозвілля</t>
  </si>
  <si>
    <t>середні витрати на облаштування автобусної  зупинки  в 1 населеному пункті</t>
  </si>
  <si>
    <t xml:space="preserve">Начальник бюджетного відділу </t>
  </si>
  <si>
    <t>І.В.Шевчук</t>
  </si>
  <si>
    <t>Створення сприятливих умов для життєдіяльності людини довкілля, збереження і охорона навколишнього природного середовища, забезпечення санітарного та епідемічного благополуччя населення</t>
  </si>
  <si>
    <t>кількість вулиць  по м.Дунаївці, які потребують поточного ремонту  тротуару</t>
  </si>
  <si>
    <t>кількість вулиць  по м.Дунаївці, де планують проведення  поточного ремонту  тротуару</t>
  </si>
  <si>
    <t>середня вартість  поточного ремонту тротуару по 1 вулиці в м.Дунаївці</t>
  </si>
  <si>
    <t>середня вартість поточного ремонту  мосту, оголовків та приямків по 1 населеному пункту територіальної громади</t>
  </si>
  <si>
    <t xml:space="preserve">кількість населених пунків територіальної громади, де планують проведення поточного ремонту мосту, оголовків та приямків </t>
  </si>
  <si>
    <t xml:space="preserve">кількість населених пунків територіальної громади,по яких необхідно провести поточний ремонт мосту, оголовків та приямків </t>
  </si>
  <si>
    <t>кількість населених пунктів, по яких необхідно здійснити ліквідації нелегальних сміттєзвалищ механізованим способом</t>
  </si>
  <si>
    <t>адм. од.</t>
  </si>
  <si>
    <t>кількість населених пунктів, по яких планують здійснити ліквідації нелегальних сміттєзвалищ механізованим способом</t>
  </si>
  <si>
    <t>тер.од</t>
  </si>
  <si>
    <t>середні витрати  на ліквідацію нелегальних сміттєзвалищ механізованим способом  по 1 населеному пункту</t>
  </si>
  <si>
    <t xml:space="preserve">кількість сміттєвих майданчиків по населеним пунктам громади,які потребують поточного ремонту </t>
  </si>
  <si>
    <t xml:space="preserve">кількість сміттєвих майданчиків по населеним пунктам громади,де планують проведення поточного ремонту </t>
  </si>
  <si>
    <t>середні витрати на проведення поточного ремонту 1 сміттєвого  майданчика</t>
  </si>
  <si>
    <t xml:space="preserve">кількість проектів по капітальному ремотну тротуарів по м.Дунаївці,які необхідно провести </t>
  </si>
  <si>
    <t xml:space="preserve">кількість проектів по капітальному ремотну тротуарів по м.Дунаївці,які планують  провести </t>
  </si>
  <si>
    <t>витрати на капітальний  ремотн тротуару по м.Дунаївці</t>
  </si>
  <si>
    <t xml:space="preserve">кількість проектів по капітальному ремонту прибудинкового проїзду в м.Дунаївці,які потребують проведення капітального  ремонту </t>
  </si>
  <si>
    <t xml:space="preserve">кількість проектів по капітальному ремонту прибудинкового проїзду в м.Дунаївці, де планують  проведення капітального  ремонту </t>
  </si>
  <si>
    <t>витрати на проведення по капітальному ремонту прибудинкового проїзду в м.Дунаївці</t>
  </si>
  <si>
    <t xml:space="preserve">кількість обладнання (сміттєвоз) для КП "Благоустрій Дунаєвеччини",які потребно придбати </t>
  </si>
  <si>
    <t xml:space="preserve">кількість обладнання (сміттєвоз) для КП "Благоустрій Дунаєвеччини",що планують придбати </t>
  </si>
  <si>
    <t>витрати на придбання обладнання для КП "Благоустрій Дунаєвеччини"</t>
  </si>
  <si>
    <t>кількість старостинських округів,які планують  залучення прибиральників територій на умовах договорів ЦПХ</t>
  </si>
  <si>
    <t>кількість старостинських округів,які потребують залучення прибиральників територій на умовах договорів ЦПХ</t>
  </si>
  <si>
    <t>середні витрати на прибиральника території на умовах договорів ЦПХ по 1  старостинському окрузі</t>
  </si>
  <si>
    <t>Розпорядження міського голови від 24.03.2021 року № 91/2021-р.</t>
  </si>
  <si>
    <t xml:space="preserve">Бюджетний кодекс України, Закон України "Про місцеве самоврядування в Україні",Закон України «Про Державний бюджет України на 2021 рік» від  15.12.2020р.№ 1082-IХ , Закон України “Про благоустрій населених пунктів України” від 06.09.2005 р. №2807-IV,  Закон України “Про житлово-комунальні послуги” від 09.11.2017 р. №2189-VІІІ, Програма реформування і розвитку житлово-комунального господарства Дунаєвецької міської ради  на 2021-2025 роки, рішення сесії Дунаєвецької міської ради від 22.12.2020 року № 9-3/2020р  "Про міський бюджет  на 2021 рік"із змінами станом на 16.03.2021. </t>
  </si>
  <si>
    <t>(ініціали/ініціал, прізвище)</t>
  </si>
  <si>
    <t>24.03.2021р.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</si>
</sst>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0" borderId="0" xfId="0" applyFont="1" applyFill="1"/>
    <xf numFmtId="0" fontId="2" fillId="3" borderId="0" xfId="0" applyFont="1" applyFill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4" fontId="2" fillId="0" borderId="2" xfId="0" applyNumberFormat="1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left" vertical="center" wrapText="1"/>
    </xf>
    <xf numFmtId="0" fontId="2" fillId="2" borderId="3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13" fillId="2" borderId="1" xfId="0" quotePrefix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3" fontId="9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3" borderId="0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7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49" fontId="13" fillId="0" borderId="1" xfId="0" quotePrefix="1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left" vertical="center" wrapText="1"/>
    </xf>
    <xf numFmtId="0" fontId="2" fillId="3" borderId="4" xfId="0" applyNumberFormat="1" applyFont="1" applyFill="1" applyBorder="1" applyAlignment="1">
      <alignment horizontal="left" vertical="center" wrapText="1"/>
    </xf>
    <xf numFmtId="0" fontId="2" fillId="3" borderId="5" xfId="0" applyNumberFormat="1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/>
  </cellXfs>
  <cellStyles count="1">
    <cellStyle name="Обычный" xfId="0" builtinId="0"/>
  </cellStyles>
  <dxfs count="8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40"/>
  <sheetViews>
    <sheetView tabSelected="1" zoomScaleNormal="100" zoomScaleSheetLayoutView="100" workbookViewId="0">
      <selection activeCell="L140" sqref="L140"/>
    </sheetView>
  </sheetViews>
  <sheetFormatPr defaultRowHeight="12.75" x14ac:dyDescent="0.2"/>
  <cols>
    <col min="1" max="2" width="2.85546875" style="1" customWidth="1"/>
    <col min="3" max="3" width="8" style="1" customWidth="1"/>
    <col min="4" max="6" width="2.85546875" style="1" hidden="1" customWidth="1"/>
    <col min="7" max="19" width="2.85546875" style="1" customWidth="1"/>
    <col min="20" max="20" width="5.28515625" style="1" customWidth="1"/>
    <col min="21" max="24" width="2.85546875" style="1" customWidth="1"/>
    <col min="25" max="26" width="2.28515625" style="1" customWidth="1"/>
    <col min="27" max="54" width="2.85546875" style="1" customWidth="1"/>
    <col min="55" max="55" width="3" style="1" customWidth="1"/>
    <col min="56" max="64" width="2.85546875" style="1" customWidth="1"/>
    <col min="65" max="76" width="3" style="1" customWidth="1"/>
    <col min="77" max="77" width="4.5703125" style="1" customWidth="1"/>
    <col min="78" max="78" width="5.28515625" style="1" hidden="1" customWidth="1"/>
    <col min="79" max="16384" width="9.140625" style="1"/>
  </cols>
  <sheetData>
    <row r="1" spans="1:78" ht="44.25" customHeight="1" x14ac:dyDescent="0.2">
      <c r="AO1" s="129" t="s">
        <v>31</v>
      </c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</row>
    <row r="2" spans="1:78" ht="15" customHeight="1" x14ac:dyDescent="0.2">
      <c r="AO2" s="122" t="s">
        <v>0</v>
      </c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</row>
    <row r="3" spans="1:78" ht="15" hidden="1" customHeight="1" x14ac:dyDescent="0.2"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</row>
    <row r="4" spans="1:78" ht="14.25" customHeight="1" x14ac:dyDescent="0.2">
      <c r="AO4" s="122" t="s">
        <v>105</v>
      </c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32"/>
      <c r="BL4" s="32"/>
    </row>
    <row r="5" spans="1:78" ht="14.25" customHeight="1" x14ac:dyDescent="0.2">
      <c r="AO5" s="134" t="s">
        <v>106</v>
      </c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32"/>
    </row>
    <row r="6" spans="1:78" ht="14.25" customHeight="1" x14ac:dyDescent="0.2">
      <c r="AO6" s="134" t="s">
        <v>107</v>
      </c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32"/>
    </row>
    <row r="7" spans="1:78" ht="16.5" customHeight="1" x14ac:dyDescent="0.2">
      <c r="AO7" s="132" t="s">
        <v>160</v>
      </c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</row>
    <row r="8" spans="1:78" ht="15.75" customHeight="1" x14ac:dyDescent="0.2">
      <c r="A8" s="130" t="s">
        <v>17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</row>
    <row r="9" spans="1:78" ht="15.75" customHeight="1" x14ac:dyDescent="0.2">
      <c r="A9" s="130" t="s">
        <v>110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</row>
    <row r="10" spans="1:78" customFormat="1" ht="14.25" customHeight="1" x14ac:dyDescent="0.2">
      <c r="A10" s="17" t="s">
        <v>47</v>
      </c>
      <c r="B10" s="114" t="s">
        <v>58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26"/>
      <c r="N10" s="117" t="s">
        <v>65</v>
      </c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27"/>
      <c r="AU10" s="136" t="s">
        <v>69</v>
      </c>
      <c r="AV10" s="136"/>
      <c r="AW10" s="136"/>
      <c r="AX10" s="136"/>
      <c r="AY10" s="136"/>
      <c r="AZ10" s="136"/>
      <c r="BA10" s="136"/>
      <c r="BB10" s="136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8" customFormat="1" ht="22.5" customHeight="1" x14ac:dyDescent="0.2">
      <c r="A11" s="25"/>
      <c r="B11" s="116" t="s">
        <v>50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25"/>
      <c r="N11" s="128" t="s">
        <v>56</v>
      </c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25"/>
      <c r="AU11" s="116" t="s">
        <v>49</v>
      </c>
      <c r="AV11" s="116"/>
      <c r="AW11" s="116"/>
      <c r="AX11" s="116"/>
      <c r="AY11" s="116"/>
      <c r="AZ11" s="116"/>
      <c r="BA11" s="116"/>
      <c r="BB11" s="116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</row>
    <row r="12" spans="1:78" customFormat="1" hidden="1" x14ac:dyDescent="0.2">
      <c r="BE12" s="21"/>
      <c r="BF12" s="21"/>
      <c r="BG12" s="21"/>
      <c r="BH12" s="21"/>
      <c r="BI12" s="21"/>
      <c r="BJ12" s="21"/>
      <c r="BK12" s="21"/>
      <c r="BL12" s="21"/>
    </row>
    <row r="13" spans="1:78" customFormat="1" ht="14.1" customHeight="1" x14ac:dyDescent="0.2">
      <c r="A13" s="28" t="s">
        <v>4</v>
      </c>
      <c r="B13" s="114" t="s">
        <v>60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26"/>
      <c r="N13" s="117" t="s">
        <v>65</v>
      </c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27"/>
      <c r="AU13" s="136" t="s">
        <v>69</v>
      </c>
      <c r="AV13" s="137"/>
      <c r="AW13" s="137"/>
      <c r="AX13" s="137"/>
      <c r="AY13" s="137"/>
      <c r="AZ13" s="137"/>
      <c r="BA13" s="137"/>
      <c r="BB13" s="137"/>
      <c r="BC13" s="18"/>
      <c r="BD13" s="18"/>
      <c r="BE13" s="18"/>
      <c r="BF13" s="18"/>
      <c r="BG13" s="18"/>
      <c r="BH13" s="18"/>
      <c r="BI13" s="18"/>
      <c r="BJ13" s="18"/>
      <c r="BK13" s="18"/>
      <c r="BL13" s="19"/>
      <c r="BM13" s="22"/>
      <c r="BN13" s="22"/>
      <c r="BO13" s="18"/>
      <c r="BP13" s="18"/>
      <c r="BQ13" s="18"/>
      <c r="BR13" s="18"/>
      <c r="BS13" s="18"/>
      <c r="BT13" s="18"/>
      <c r="BU13" s="18"/>
      <c r="BV13" s="18"/>
    </row>
    <row r="14" spans="1:78" customFormat="1" ht="23.25" customHeight="1" x14ac:dyDescent="0.2">
      <c r="A14" s="24"/>
      <c r="B14" s="116" t="s">
        <v>50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25"/>
      <c r="N14" s="128" t="s">
        <v>55</v>
      </c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25"/>
      <c r="AU14" s="116" t="s">
        <v>49</v>
      </c>
      <c r="AV14" s="116"/>
      <c r="AW14" s="116"/>
      <c r="AX14" s="116"/>
      <c r="AY14" s="116"/>
      <c r="AZ14" s="116"/>
      <c r="BA14" s="116"/>
      <c r="BB14" s="116"/>
      <c r="BC14" s="20"/>
      <c r="BD14" s="20"/>
      <c r="BE14" s="20"/>
      <c r="BF14" s="20"/>
      <c r="BG14" s="20"/>
      <c r="BH14" s="20"/>
      <c r="BI14" s="20"/>
      <c r="BJ14" s="20"/>
      <c r="BK14" s="23"/>
      <c r="BL14" s="20"/>
      <c r="BM14" s="22"/>
      <c r="BN14" s="22"/>
      <c r="BO14" s="20"/>
      <c r="BP14" s="20"/>
      <c r="BQ14" s="20"/>
      <c r="BR14" s="20"/>
      <c r="BS14" s="20"/>
      <c r="BT14" s="20"/>
      <c r="BU14" s="20"/>
      <c r="BV14" s="20"/>
    </row>
    <row r="15" spans="1:78" customFormat="1" hidden="1" x14ac:dyDescent="0.2"/>
    <row r="16" spans="1:78" customFormat="1" ht="21" customHeight="1" x14ac:dyDescent="0.2">
      <c r="A16" s="17" t="s">
        <v>48</v>
      </c>
      <c r="B16" s="114" t="s">
        <v>70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N16" s="114">
        <v>6030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8"/>
      <c r="AA16" s="114" t="s">
        <v>87</v>
      </c>
      <c r="AB16" s="115"/>
      <c r="AC16" s="115"/>
      <c r="AD16" s="115"/>
      <c r="AE16" s="115"/>
      <c r="AF16" s="115"/>
      <c r="AG16" s="115"/>
      <c r="AH16" s="115"/>
      <c r="AI16" s="115"/>
      <c r="AJ16" s="18"/>
      <c r="AK16" s="126" t="s">
        <v>71</v>
      </c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8"/>
      <c r="BE16" s="112">
        <v>22507000000</v>
      </c>
      <c r="BF16" s="113"/>
      <c r="BG16" s="113"/>
      <c r="BH16" s="113"/>
      <c r="BI16" s="113"/>
      <c r="BJ16" s="113"/>
      <c r="BK16" s="113"/>
      <c r="BL16" s="113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</row>
    <row r="17" spans="1:78" customFormat="1" ht="25.5" customHeight="1" x14ac:dyDescent="0.2">
      <c r="B17" s="116" t="s">
        <v>50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N17" s="116" t="s">
        <v>51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20"/>
      <c r="AA17" s="125" t="s">
        <v>52</v>
      </c>
      <c r="AB17" s="125"/>
      <c r="AC17" s="125"/>
      <c r="AD17" s="125"/>
      <c r="AE17" s="125"/>
      <c r="AF17" s="125"/>
      <c r="AG17" s="125"/>
      <c r="AH17" s="125"/>
      <c r="AI17" s="125"/>
      <c r="AJ17" s="20"/>
      <c r="AK17" s="127" t="s">
        <v>53</v>
      </c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20"/>
      <c r="BE17" s="116" t="s">
        <v>54</v>
      </c>
      <c r="BF17" s="116"/>
      <c r="BG17" s="116"/>
      <c r="BH17" s="116"/>
      <c r="BI17" s="116"/>
      <c r="BJ17" s="116"/>
      <c r="BK17" s="116"/>
      <c r="BL17" s="116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</row>
    <row r="18" spans="1:78" ht="24.95" customHeight="1" x14ac:dyDescent="0.2">
      <c r="A18" s="119" t="s">
        <v>45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21">
        <v>11178000</v>
      </c>
      <c r="V18" s="121"/>
      <c r="W18" s="121"/>
      <c r="X18" s="121"/>
      <c r="Y18" s="121"/>
      <c r="Z18" s="121"/>
      <c r="AA18" s="121"/>
      <c r="AB18" s="121"/>
      <c r="AC18" s="121"/>
      <c r="AD18" s="121"/>
      <c r="AE18" s="120" t="s">
        <v>46</v>
      </c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1">
        <v>9915200</v>
      </c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00" t="s">
        <v>19</v>
      </c>
      <c r="BE18" s="100"/>
      <c r="BF18" s="100"/>
      <c r="BG18" s="100"/>
      <c r="BH18" s="100"/>
      <c r="BI18" s="100"/>
      <c r="BJ18" s="100"/>
      <c r="BK18" s="100"/>
      <c r="BL18" s="100"/>
    </row>
    <row r="19" spans="1:78" ht="26.25" customHeight="1" x14ac:dyDescent="0.2">
      <c r="A19" s="100" t="s">
        <v>18</v>
      </c>
      <c r="B19" s="100"/>
      <c r="C19" s="100"/>
      <c r="D19" s="100"/>
      <c r="E19" s="100"/>
      <c r="F19" s="100"/>
      <c r="G19" s="100"/>
      <c r="H19" s="100"/>
      <c r="I19" s="121">
        <v>1262800</v>
      </c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00" t="s">
        <v>20</v>
      </c>
      <c r="U19" s="100"/>
      <c r="V19" s="100"/>
      <c r="W19" s="100"/>
      <c r="X19" s="7"/>
      <c r="Y19" s="7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8"/>
      <c r="AO19" s="8"/>
      <c r="AP19" s="8"/>
      <c r="AQ19" s="8"/>
      <c r="AR19" s="8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8"/>
      <c r="BE19" s="8"/>
      <c r="BF19" s="8"/>
      <c r="BG19" s="8"/>
      <c r="BH19" s="8"/>
      <c r="BI19" s="8"/>
      <c r="BJ19" s="5"/>
      <c r="BK19" s="5"/>
      <c r="BL19" s="5"/>
      <c r="BO19" s="43"/>
      <c r="BP19" s="43"/>
      <c r="BQ19" s="43"/>
      <c r="BR19" s="43"/>
      <c r="BS19" s="43"/>
      <c r="BT19" s="43"/>
      <c r="BU19" s="43"/>
      <c r="BV19" s="43"/>
      <c r="BW19" s="43"/>
    </row>
    <row r="20" spans="1:78" ht="15.75" customHeight="1" x14ac:dyDescent="0.2">
      <c r="A20" s="122" t="s">
        <v>33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O20" s="43"/>
      <c r="BP20" s="43"/>
      <c r="BQ20" s="43"/>
      <c r="BR20" s="43"/>
      <c r="BS20" s="43"/>
      <c r="BT20" s="43"/>
      <c r="BU20" s="43"/>
      <c r="BV20" s="43"/>
      <c r="BW20" s="43"/>
    </row>
    <row r="21" spans="1:78" ht="40.5" customHeight="1" x14ac:dyDescent="0.2">
      <c r="A21" s="123" t="s">
        <v>161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N21" s="42"/>
      <c r="BO21" s="43"/>
      <c r="BP21" s="43"/>
      <c r="BQ21" s="43"/>
      <c r="BR21" s="43"/>
      <c r="BS21" s="43"/>
      <c r="BT21" s="43"/>
      <c r="BU21" s="43"/>
      <c r="BV21" s="43"/>
      <c r="BW21" s="43"/>
    </row>
    <row r="22" spans="1:78" ht="6.75" customHeight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O22" s="43"/>
      <c r="BP22" s="43"/>
      <c r="BQ22" s="43"/>
      <c r="BR22" s="43"/>
      <c r="BS22" s="43"/>
      <c r="BT22" s="43"/>
      <c r="BU22" s="43"/>
      <c r="BV22" s="43"/>
      <c r="BW22" s="43"/>
    </row>
    <row r="23" spans="1:78" ht="15.75" customHeight="1" x14ac:dyDescent="0.2">
      <c r="A23" s="100" t="s">
        <v>32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/>
      <c r="BK23" s="100"/>
      <c r="BL23" s="100"/>
      <c r="BO23" s="43"/>
      <c r="BP23" s="43"/>
      <c r="BQ23" s="43"/>
      <c r="BR23" s="43"/>
      <c r="BS23" s="43"/>
      <c r="BT23" s="43"/>
      <c r="BU23" s="43"/>
      <c r="BV23" s="43"/>
      <c r="BW23" s="43"/>
    </row>
    <row r="24" spans="1:78" ht="18.75" customHeight="1" x14ac:dyDescent="0.2">
      <c r="A24" s="108" t="s">
        <v>24</v>
      </c>
      <c r="B24" s="108"/>
      <c r="C24" s="108"/>
      <c r="D24" s="108"/>
      <c r="E24" s="108"/>
      <c r="F24" s="108"/>
      <c r="G24" s="102" t="s">
        <v>36</v>
      </c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4"/>
    </row>
    <row r="25" spans="1:78" ht="15.75" hidden="1" x14ac:dyDescent="0.2">
      <c r="A25" s="101">
        <v>1</v>
      </c>
      <c r="B25" s="101"/>
      <c r="C25" s="101"/>
      <c r="D25" s="101"/>
      <c r="E25" s="101"/>
      <c r="F25" s="101"/>
      <c r="G25" s="102">
        <v>2</v>
      </c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4"/>
    </row>
    <row r="26" spans="1:78" ht="10.5" hidden="1" customHeight="1" x14ac:dyDescent="0.2">
      <c r="A26" s="58" t="s">
        <v>29</v>
      </c>
      <c r="B26" s="58"/>
      <c r="C26" s="58"/>
      <c r="D26" s="58"/>
      <c r="E26" s="58"/>
      <c r="F26" s="58"/>
      <c r="G26" s="77" t="s">
        <v>7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9"/>
      <c r="BZ26" s="1" t="s">
        <v>44</v>
      </c>
    </row>
    <row r="27" spans="1:78" ht="17.25" customHeight="1" x14ac:dyDescent="0.2">
      <c r="A27" s="58">
        <v>1</v>
      </c>
      <c r="B27" s="58"/>
      <c r="C27" s="58"/>
      <c r="D27" s="58"/>
      <c r="E27" s="58"/>
      <c r="F27" s="58"/>
      <c r="G27" s="109" t="s">
        <v>133</v>
      </c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1"/>
      <c r="BZ27" s="1" t="s">
        <v>43</v>
      </c>
    </row>
    <row r="28" spans="1:78" ht="6.75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</row>
    <row r="29" spans="1:78" ht="15.95" customHeight="1" x14ac:dyDescent="0.2">
      <c r="A29" s="100" t="s">
        <v>34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0"/>
    </row>
    <row r="30" spans="1:78" ht="15.95" customHeight="1" x14ac:dyDescent="0.2">
      <c r="A30" s="138" t="s">
        <v>71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/>
      <c r="BI30" s="124"/>
      <c r="BJ30" s="124"/>
      <c r="BK30" s="124"/>
      <c r="BL30" s="124"/>
    </row>
    <row r="31" spans="1:78" ht="15.75" customHeight="1" x14ac:dyDescent="0.2">
      <c r="A31" s="100" t="s">
        <v>35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</row>
    <row r="32" spans="1:78" ht="13.5" customHeight="1" x14ac:dyDescent="0.2">
      <c r="A32" s="108" t="s">
        <v>24</v>
      </c>
      <c r="B32" s="108"/>
      <c r="C32" s="108"/>
      <c r="D32" s="108"/>
      <c r="E32" s="108"/>
      <c r="F32" s="108"/>
      <c r="G32" s="102" t="s">
        <v>21</v>
      </c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4"/>
    </row>
    <row r="33" spans="1:78" ht="15.75" hidden="1" x14ac:dyDescent="0.2">
      <c r="A33" s="101">
        <v>1</v>
      </c>
      <c r="B33" s="101"/>
      <c r="C33" s="101"/>
      <c r="D33" s="101"/>
      <c r="E33" s="101"/>
      <c r="F33" s="101"/>
      <c r="G33" s="102">
        <v>2</v>
      </c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4"/>
    </row>
    <row r="34" spans="1:78" ht="10.5" hidden="1" customHeight="1" x14ac:dyDescent="0.2">
      <c r="A34" s="58" t="s">
        <v>6</v>
      </c>
      <c r="B34" s="58"/>
      <c r="C34" s="58"/>
      <c r="D34" s="58"/>
      <c r="E34" s="58"/>
      <c r="F34" s="58"/>
      <c r="G34" s="77" t="s">
        <v>7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9"/>
      <c r="BZ34" s="1" t="s">
        <v>11</v>
      </c>
    </row>
    <row r="35" spans="1:78" ht="16.5" customHeight="1" x14ac:dyDescent="0.2">
      <c r="A35" s="58">
        <v>1</v>
      </c>
      <c r="B35" s="58"/>
      <c r="C35" s="58"/>
      <c r="D35" s="58"/>
      <c r="E35" s="58"/>
      <c r="F35" s="58"/>
      <c r="G35" s="109" t="s">
        <v>114</v>
      </c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1"/>
      <c r="BZ35" s="1" t="s">
        <v>12</v>
      </c>
    </row>
    <row r="36" spans="1:78" ht="19.5" customHeight="1" x14ac:dyDescent="0.2">
      <c r="A36" s="58">
        <v>2</v>
      </c>
      <c r="B36" s="58"/>
      <c r="C36" s="58"/>
      <c r="D36" s="58"/>
      <c r="E36" s="58"/>
      <c r="F36" s="58"/>
      <c r="G36" s="84" t="s">
        <v>72</v>
      </c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6"/>
    </row>
    <row r="37" spans="1:78" ht="15.75" customHeight="1" x14ac:dyDescent="0.2">
      <c r="A37" s="100" t="s">
        <v>37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</row>
    <row r="38" spans="1:78" ht="14.25" customHeight="1" x14ac:dyDescent="0.2">
      <c r="A38" s="139" t="s">
        <v>59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4"/>
      <c r="BB38" s="14"/>
      <c r="BC38" s="14"/>
      <c r="BD38" s="14"/>
      <c r="BE38" s="14"/>
      <c r="BF38" s="14"/>
      <c r="BG38" s="14"/>
      <c r="BH38" s="14"/>
      <c r="BI38" s="4"/>
      <c r="BJ38" s="4"/>
      <c r="BK38" s="4"/>
      <c r="BL38" s="4"/>
    </row>
    <row r="39" spans="1:78" ht="15.95" customHeight="1" x14ac:dyDescent="0.2">
      <c r="A39" s="58" t="s">
        <v>24</v>
      </c>
      <c r="B39" s="58"/>
      <c r="C39" s="58"/>
      <c r="D39" s="94" t="s">
        <v>22</v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6"/>
      <c r="AC39" s="58" t="s">
        <v>25</v>
      </c>
      <c r="AD39" s="58"/>
      <c r="AE39" s="58"/>
      <c r="AF39" s="58"/>
      <c r="AG39" s="58"/>
      <c r="AH39" s="58"/>
      <c r="AI39" s="58"/>
      <c r="AJ39" s="58"/>
      <c r="AK39" s="58" t="s">
        <v>26</v>
      </c>
      <c r="AL39" s="58"/>
      <c r="AM39" s="58"/>
      <c r="AN39" s="58"/>
      <c r="AO39" s="58"/>
      <c r="AP39" s="58"/>
      <c r="AQ39" s="58"/>
      <c r="AR39" s="58"/>
      <c r="AS39" s="58" t="s">
        <v>23</v>
      </c>
      <c r="AT39" s="58"/>
      <c r="AU39" s="58"/>
      <c r="AV39" s="58"/>
      <c r="AW39" s="58"/>
      <c r="AX39" s="58"/>
      <c r="AY39" s="58"/>
      <c r="AZ39" s="58"/>
      <c r="BA39" s="11"/>
      <c r="BB39" s="11"/>
      <c r="BC39" s="11"/>
      <c r="BD39" s="11"/>
      <c r="BE39" s="11"/>
      <c r="BF39" s="11"/>
      <c r="BG39" s="11"/>
      <c r="BH39" s="11"/>
    </row>
    <row r="40" spans="1:78" ht="7.5" customHeight="1" x14ac:dyDescent="0.2">
      <c r="A40" s="58"/>
      <c r="B40" s="58"/>
      <c r="C40" s="58"/>
      <c r="D40" s="97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9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11"/>
      <c r="BB40" s="11"/>
      <c r="BC40" s="11"/>
      <c r="BD40" s="11"/>
      <c r="BE40" s="11"/>
      <c r="BF40" s="11"/>
      <c r="BG40" s="11"/>
      <c r="BH40" s="11"/>
    </row>
    <row r="41" spans="1:78" ht="15.75" x14ac:dyDescent="0.2">
      <c r="A41" s="101">
        <v>1</v>
      </c>
      <c r="B41" s="101"/>
      <c r="C41" s="101"/>
      <c r="D41" s="105">
        <v>2</v>
      </c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7"/>
      <c r="AC41" s="101">
        <v>3</v>
      </c>
      <c r="AD41" s="101"/>
      <c r="AE41" s="101"/>
      <c r="AF41" s="101"/>
      <c r="AG41" s="101"/>
      <c r="AH41" s="101"/>
      <c r="AI41" s="101"/>
      <c r="AJ41" s="101"/>
      <c r="AK41" s="101">
        <v>4</v>
      </c>
      <c r="AL41" s="101"/>
      <c r="AM41" s="101"/>
      <c r="AN41" s="101"/>
      <c r="AO41" s="101"/>
      <c r="AP41" s="101"/>
      <c r="AQ41" s="101"/>
      <c r="AR41" s="101"/>
      <c r="AS41" s="101">
        <v>5</v>
      </c>
      <c r="AT41" s="101"/>
      <c r="AU41" s="101"/>
      <c r="AV41" s="101"/>
      <c r="AW41" s="101"/>
      <c r="AX41" s="101"/>
      <c r="AY41" s="101"/>
      <c r="AZ41" s="101"/>
      <c r="BA41" s="11"/>
      <c r="BB41" s="11"/>
      <c r="BC41" s="11"/>
      <c r="BD41" s="11"/>
      <c r="BE41" s="11"/>
      <c r="BF41" s="11"/>
      <c r="BG41" s="11"/>
      <c r="BH41" s="11"/>
    </row>
    <row r="42" spans="1:78" s="2" customFormat="1" ht="12.75" hidden="1" customHeight="1" x14ac:dyDescent="0.2">
      <c r="A42" s="58" t="s">
        <v>6</v>
      </c>
      <c r="B42" s="58"/>
      <c r="C42" s="58"/>
      <c r="D42" s="44" t="s">
        <v>7</v>
      </c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6"/>
      <c r="AC42" s="76" t="s">
        <v>8</v>
      </c>
      <c r="AD42" s="76"/>
      <c r="AE42" s="76"/>
      <c r="AF42" s="76"/>
      <c r="AG42" s="76"/>
      <c r="AH42" s="76"/>
      <c r="AI42" s="76"/>
      <c r="AJ42" s="76"/>
      <c r="AK42" s="76" t="s">
        <v>9</v>
      </c>
      <c r="AL42" s="76"/>
      <c r="AM42" s="76"/>
      <c r="AN42" s="76"/>
      <c r="AO42" s="76"/>
      <c r="AP42" s="76"/>
      <c r="AQ42" s="76"/>
      <c r="AR42" s="76"/>
      <c r="AS42" s="54" t="s">
        <v>10</v>
      </c>
      <c r="AT42" s="76"/>
      <c r="AU42" s="76"/>
      <c r="AV42" s="76"/>
      <c r="AW42" s="76"/>
      <c r="AX42" s="76"/>
      <c r="AY42" s="76"/>
      <c r="AZ42" s="76"/>
      <c r="BA42" s="12"/>
      <c r="BB42" s="13"/>
      <c r="BC42" s="13"/>
      <c r="BD42" s="13"/>
      <c r="BE42" s="13"/>
      <c r="BF42" s="13"/>
      <c r="BG42" s="13"/>
      <c r="BH42" s="13"/>
      <c r="BZ42" s="2" t="s">
        <v>13</v>
      </c>
    </row>
    <row r="43" spans="1:78" s="2" customFormat="1" ht="28.5" customHeight="1" x14ac:dyDescent="0.2">
      <c r="A43" s="58">
        <v>1</v>
      </c>
      <c r="B43" s="58"/>
      <c r="C43" s="58"/>
      <c r="D43" s="84" t="s">
        <v>73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6"/>
      <c r="AC43" s="70">
        <v>894300</v>
      </c>
      <c r="AD43" s="70"/>
      <c r="AE43" s="70"/>
      <c r="AF43" s="70"/>
      <c r="AG43" s="70"/>
      <c r="AH43" s="70"/>
      <c r="AI43" s="70"/>
      <c r="AJ43" s="70"/>
      <c r="AK43" s="70">
        <v>232800</v>
      </c>
      <c r="AL43" s="70"/>
      <c r="AM43" s="70"/>
      <c r="AN43" s="70"/>
      <c r="AO43" s="70"/>
      <c r="AP43" s="70"/>
      <c r="AQ43" s="70"/>
      <c r="AR43" s="70"/>
      <c r="AS43" s="142">
        <v>1127100</v>
      </c>
      <c r="AT43" s="143"/>
      <c r="AU43" s="143"/>
      <c r="AV43" s="143"/>
      <c r="AW43" s="143"/>
      <c r="AX43" s="143"/>
      <c r="AY43" s="143"/>
      <c r="AZ43" s="144"/>
      <c r="BA43" s="140"/>
      <c r="BB43" s="141"/>
      <c r="BC43" s="141"/>
      <c r="BD43" s="141"/>
      <c r="BE43" s="141"/>
      <c r="BF43" s="13"/>
      <c r="BG43" s="13"/>
      <c r="BH43" s="13"/>
    </row>
    <row r="44" spans="1:78" s="2" customFormat="1" ht="25.5" customHeight="1" x14ac:dyDescent="0.2">
      <c r="A44" s="58">
        <v>2</v>
      </c>
      <c r="B44" s="58"/>
      <c r="C44" s="58"/>
      <c r="D44" s="84" t="s">
        <v>74</v>
      </c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6"/>
      <c r="AC44" s="70">
        <v>8843500</v>
      </c>
      <c r="AD44" s="70"/>
      <c r="AE44" s="70"/>
      <c r="AF44" s="70"/>
      <c r="AG44" s="70"/>
      <c r="AH44" s="70"/>
      <c r="AI44" s="70"/>
      <c r="AJ44" s="70"/>
      <c r="AK44" s="73">
        <v>1030000</v>
      </c>
      <c r="AL44" s="73"/>
      <c r="AM44" s="73"/>
      <c r="AN44" s="73"/>
      <c r="AO44" s="73"/>
      <c r="AP44" s="73"/>
      <c r="AQ44" s="73"/>
      <c r="AR44" s="73"/>
      <c r="AS44" s="70">
        <f>AC44+AK44</f>
        <v>9873500</v>
      </c>
      <c r="AT44" s="70"/>
      <c r="AU44" s="70"/>
      <c r="AV44" s="70"/>
      <c r="AW44" s="70"/>
      <c r="AX44" s="70"/>
      <c r="AY44" s="70"/>
      <c r="AZ44" s="70"/>
      <c r="BA44" s="140"/>
      <c r="BB44" s="141"/>
      <c r="BC44" s="141"/>
      <c r="BD44" s="141"/>
      <c r="BE44" s="175"/>
      <c r="BF44" s="175"/>
      <c r="BG44" s="175"/>
      <c r="BH44" s="175"/>
      <c r="BI44" s="175"/>
      <c r="BJ44" s="175"/>
      <c r="BK44" s="175"/>
      <c r="BL44" s="175"/>
      <c r="BM44" s="175"/>
    </row>
    <row r="45" spans="1:78" s="2" customFormat="1" ht="21.75" customHeight="1" x14ac:dyDescent="0.2">
      <c r="A45" s="58">
        <v>3</v>
      </c>
      <c r="B45" s="58"/>
      <c r="C45" s="58"/>
      <c r="D45" s="84" t="s">
        <v>75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6"/>
      <c r="AC45" s="70">
        <v>177400</v>
      </c>
      <c r="AD45" s="70"/>
      <c r="AE45" s="70"/>
      <c r="AF45" s="70"/>
      <c r="AG45" s="70"/>
      <c r="AH45" s="70"/>
      <c r="AI45" s="70"/>
      <c r="AJ45" s="70"/>
      <c r="AK45" s="73">
        <v>0</v>
      </c>
      <c r="AL45" s="73"/>
      <c r="AM45" s="73"/>
      <c r="AN45" s="73"/>
      <c r="AO45" s="73"/>
      <c r="AP45" s="73"/>
      <c r="AQ45" s="73"/>
      <c r="AR45" s="73"/>
      <c r="AS45" s="70">
        <f>AC45+AK45</f>
        <v>177400</v>
      </c>
      <c r="AT45" s="70"/>
      <c r="AU45" s="70"/>
      <c r="AV45" s="70"/>
      <c r="AW45" s="70"/>
      <c r="AX45" s="70"/>
      <c r="AY45" s="70"/>
      <c r="AZ45" s="70"/>
      <c r="BA45" s="12"/>
      <c r="BB45" s="13"/>
      <c r="BC45" s="40"/>
      <c r="BD45" s="13"/>
      <c r="BE45" s="13"/>
      <c r="BF45" s="13"/>
      <c r="BG45" s="13"/>
      <c r="BH45" s="13"/>
    </row>
    <row r="46" spans="1:78" s="2" customFormat="1" ht="18.75" customHeight="1" x14ac:dyDescent="0.2">
      <c r="A46" s="82"/>
      <c r="B46" s="82"/>
      <c r="C46" s="82"/>
      <c r="D46" s="89" t="s">
        <v>57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0">
        <f>SUM(AC43:AJ45)</f>
        <v>9915200</v>
      </c>
      <c r="AD46" s="80"/>
      <c r="AE46" s="80"/>
      <c r="AF46" s="80"/>
      <c r="AG46" s="80"/>
      <c r="AH46" s="80"/>
      <c r="AI46" s="80"/>
      <c r="AJ46" s="80"/>
      <c r="AK46" s="80">
        <f>SUM(AK43:AR45)</f>
        <v>1262800</v>
      </c>
      <c r="AL46" s="80"/>
      <c r="AM46" s="80"/>
      <c r="AN46" s="80"/>
      <c r="AO46" s="80"/>
      <c r="AP46" s="80"/>
      <c r="AQ46" s="80"/>
      <c r="AR46" s="80"/>
      <c r="AS46" s="80">
        <f>SUM(AS43:AZ45)</f>
        <v>11178000</v>
      </c>
      <c r="AT46" s="80"/>
      <c r="AU46" s="80"/>
      <c r="AV46" s="80"/>
      <c r="AW46" s="80"/>
      <c r="AX46" s="80"/>
      <c r="AY46" s="80"/>
      <c r="AZ46" s="80"/>
      <c r="BA46" s="29"/>
      <c r="BB46" s="29"/>
      <c r="BC46" s="29"/>
      <c r="BD46" s="29"/>
      <c r="BE46" s="29"/>
      <c r="BF46" s="29"/>
      <c r="BG46" s="29"/>
      <c r="BH46" s="29"/>
    </row>
    <row r="47" spans="1:78" ht="15.75" customHeight="1" x14ac:dyDescent="0.2">
      <c r="A47" s="93" t="s">
        <v>38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</row>
    <row r="48" spans="1:78" ht="15" customHeight="1" x14ac:dyDescent="0.2">
      <c r="A48" s="88" t="s">
        <v>59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</row>
    <row r="49" spans="1:78" ht="15.95" customHeight="1" x14ac:dyDescent="0.2">
      <c r="A49" s="58" t="s">
        <v>24</v>
      </c>
      <c r="B49" s="58"/>
      <c r="C49" s="58"/>
      <c r="D49" s="94" t="s">
        <v>30</v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6"/>
      <c r="AB49" s="58" t="s">
        <v>25</v>
      </c>
      <c r="AC49" s="58"/>
      <c r="AD49" s="58"/>
      <c r="AE49" s="58"/>
      <c r="AF49" s="58"/>
      <c r="AG49" s="58"/>
      <c r="AH49" s="58"/>
      <c r="AI49" s="58"/>
      <c r="AJ49" s="58" t="s">
        <v>26</v>
      </c>
      <c r="AK49" s="58"/>
      <c r="AL49" s="58"/>
      <c r="AM49" s="58"/>
      <c r="AN49" s="58"/>
      <c r="AO49" s="58"/>
      <c r="AP49" s="58"/>
      <c r="AQ49" s="58"/>
      <c r="AR49" s="58" t="s">
        <v>23</v>
      </c>
      <c r="AS49" s="58"/>
      <c r="AT49" s="58"/>
      <c r="AU49" s="58"/>
      <c r="AV49" s="58"/>
      <c r="AW49" s="58"/>
      <c r="AX49" s="58"/>
      <c r="AY49" s="58"/>
    </row>
    <row r="50" spans="1:78" ht="1.5" customHeight="1" x14ac:dyDescent="0.2">
      <c r="A50" s="58"/>
      <c r="B50" s="58"/>
      <c r="C50" s="58"/>
      <c r="D50" s="97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9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</row>
    <row r="51" spans="1:78" ht="15.75" customHeight="1" x14ac:dyDescent="0.2">
      <c r="A51" s="58">
        <v>1</v>
      </c>
      <c r="B51" s="58"/>
      <c r="C51" s="58"/>
      <c r="D51" s="44">
        <v>2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6"/>
      <c r="AB51" s="58">
        <v>3</v>
      </c>
      <c r="AC51" s="58"/>
      <c r="AD51" s="58"/>
      <c r="AE51" s="58"/>
      <c r="AF51" s="58"/>
      <c r="AG51" s="58"/>
      <c r="AH51" s="58"/>
      <c r="AI51" s="58"/>
      <c r="AJ51" s="58">
        <v>4</v>
      </c>
      <c r="AK51" s="58"/>
      <c r="AL51" s="58"/>
      <c r="AM51" s="58"/>
      <c r="AN51" s="58"/>
      <c r="AO51" s="58"/>
      <c r="AP51" s="58"/>
      <c r="AQ51" s="58"/>
      <c r="AR51" s="58">
        <v>5</v>
      </c>
      <c r="AS51" s="58"/>
      <c r="AT51" s="58"/>
      <c r="AU51" s="58"/>
      <c r="AV51" s="58"/>
      <c r="AW51" s="58"/>
      <c r="AX51" s="58"/>
      <c r="AY51" s="58"/>
    </row>
    <row r="52" spans="1:78" ht="12.75" hidden="1" customHeight="1" x14ac:dyDescent="0.2">
      <c r="A52" s="58" t="s">
        <v>6</v>
      </c>
      <c r="B52" s="58"/>
      <c r="C52" s="58"/>
      <c r="D52" s="77" t="s">
        <v>7</v>
      </c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9"/>
      <c r="AB52" s="76" t="s">
        <v>8</v>
      </c>
      <c r="AC52" s="76"/>
      <c r="AD52" s="76"/>
      <c r="AE52" s="76"/>
      <c r="AF52" s="76"/>
      <c r="AG52" s="76"/>
      <c r="AH52" s="76"/>
      <c r="AI52" s="76"/>
      <c r="AJ52" s="76" t="s">
        <v>9</v>
      </c>
      <c r="AK52" s="76"/>
      <c r="AL52" s="76"/>
      <c r="AM52" s="76"/>
      <c r="AN52" s="76"/>
      <c r="AO52" s="76"/>
      <c r="AP52" s="76"/>
      <c r="AQ52" s="76"/>
      <c r="AR52" s="76" t="s">
        <v>10</v>
      </c>
      <c r="AS52" s="76"/>
      <c r="AT52" s="76"/>
      <c r="AU52" s="76"/>
      <c r="AV52" s="76"/>
      <c r="AW52" s="76"/>
      <c r="AX52" s="76"/>
      <c r="AY52" s="76"/>
      <c r="BZ52" s="1" t="s">
        <v>14</v>
      </c>
    </row>
    <row r="53" spans="1:78" ht="28.5" customHeight="1" x14ac:dyDescent="0.2">
      <c r="A53" s="58">
        <v>1</v>
      </c>
      <c r="B53" s="58"/>
      <c r="C53" s="58"/>
      <c r="D53" s="84" t="s">
        <v>111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6"/>
      <c r="AB53" s="81">
        <v>9915200</v>
      </c>
      <c r="AC53" s="81"/>
      <c r="AD53" s="81"/>
      <c r="AE53" s="81"/>
      <c r="AF53" s="81"/>
      <c r="AG53" s="81"/>
      <c r="AH53" s="81"/>
      <c r="AI53" s="81"/>
      <c r="AJ53" s="54">
        <v>1262800</v>
      </c>
      <c r="AK53" s="54"/>
      <c r="AL53" s="54"/>
      <c r="AM53" s="54"/>
      <c r="AN53" s="54"/>
      <c r="AO53" s="54"/>
      <c r="AP53" s="54"/>
      <c r="AQ53" s="54"/>
      <c r="AR53" s="70">
        <f>AB53+AJ53</f>
        <v>11178000</v>
      </c>
      <c r="AS53" s="70"/>
      <c r="AT53" s="70"/>
      <c r="AU53" s="70"/>
      <c r="AV53" s="70"/>
      <c r="AW53" s="70"/>
      <c r="AX53" s="70"/>
      <c r="AY53" s="70"/>
    </row>
    <row r="54" spans="1:78" s="2" customFormat="1" ht="12.75" customHeight="1" x14ac:dyDescent="0.2">
      <c r="A54" s="82"/>
      <c r="B54" s="82"/>
      <c r="C54" s="82"/>
      <c r="D54" s="89" t="s">
        <v>23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80">
        <f>SUM(AB53:AI53)</f>
        <v>9915200</v>
      </c>
      <c r="AC54" s="80"/>
      <c r="AD54" s="80"/>
      <c r="AE54" s="80"/>
      <c r="AF54" s="80"/>
      <c r="AG54" s="80"/>
      <c r="AH54" s="80"/>
      <c r="AI54" s="80"/>
      <c r="AJ54" s="80">
        <f>SUM(AJ53:AQ53)</f>
        <v>1262800</v>
      </c>
      <c r="AK54" s="80"/>
      <c r="AL54" s="80"/>
      <c r="AM54" s="80"/>
      <c r="AN54" s="80"/>
      <c r="AO54" s="80"/>
      <c r="AP54" s="80"/>
      <c r="AQ54" s="80"/>
      <c r="AR54" s="92">
        <f>SUM(AR53:AY53)</f>
        <v>11178000</v>
      </c>
      <c r="AS54" s="92"/>
      <c r="AT54" s="92"/>
      <c r="AU54" s="92"/>
      <c r="AV54" s="92"/>
      <c r="AW54" s="92"/>
      <c r="AX54" s="92"/>
      <c r="AY54" s="92"/>
    </row>
    <row r="55" spans="1:78" ht="15.75" customHeight="1" x14ac:dyDescent="0.2">
      <c r="A55" s="83" t="s">
        <v>39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</row>
    <row r="56" spans="1:78" ht="24" customHeight="1" x14ac:dyDescent="0.2">
      <c r="A56" s="58" t="s">
        <v>24</v>
      </c>
      <c r="B56" s="58"/>
      <c r="C56" s="58"/>
      <c r="D56" s="58"/>
      <c r="E56" s="58"/>
      <c r="F56" s="58"/>
      <c r="G56" s="44" t="s">
        <v>40</v>
      </c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6"/>
      <c r="Z56" s="58" t="s">
        <v>2</v>
      </c>
      <c r="AA56" s="58"/>
      <c r="AB56" s="58"/>
      <c r="AC56" s="58"/>
      <c r="AD56" s="58"/>
      <c r="AE56" s="58" t="s">
        <v>1</v>
      </c>
      <c r="AF56" s="58"/>
      <c r="AG56" s="58"/>
      <c r="AH56" s="58"/>
      <c r="AI56" s="58"/>
      <c r="AJ56" s="58"/>
      <c r="AK56" s="58"/>
      <c r="AL56" s="58"/>
      <c r="AM56" s="58"/>
      <c r="AN56" s="58"/>
      <c r="AO56" s="44" t="s">
        <v>25</v>
      </c>
      <c r="AP56" s="45"/>
      <c r="AQ56" s="45"/>
      <c r="AR56" s="45"/>
      <c r="AS56" s="45"/>
      <c r="AT56" s="45"/>
      <c r="AU56" s="45"/>
      <c r="AV56" s="46"/>
      <c r="AW56" s="44" t="s">
        <v>26</v>
      </c>
      <c r="AX56" s="45"/>
      <c r="AY56" s="45"/>
      <c r="AZ56" s="45"/>
      <c r="BA56" s="45"/>
      <c r="BB56" s="45"/>
      <c r="BC56" s="45"/>
      <c r="BD56" s="46"/>
      <c r="BE56" s="44" t="s">
        <v>23</v>
      </c>
      <c r="BF56" s="45"/>
      <c r="BG56" s="45"/>
      <c r="BH56" s="45"/>
      <c r="BI56" s="45"/>
      <c r="BJ56" s="45"/>
      <c r="BK56" s="45"/>
      <c r="BL56" s="46"/>
    </row>
    <row r="57" spans="1:78" ht="15.75" customHeight="1" x14ac:dyDescent="0.2">
      <c r="A57" s="58">
        <v>1</v>
      </c>
      <c r="B57" s="58"/>
      <c r="C57" s="58"/>
      <c r="D57" s="58"/>
      <c r="E57" s="58"/>
      <c r="F57" s="58"/>
      <c r="G57" s="44">
        <v>2</v>
      </c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6"/>
      <c r="Z57" s="58">
        <v>3</v>
      </c>
      <c r="AA57" s="58"/>
      <c r="AB57" s="58"/>
      <c r="AC57" s="58"/>
      <c r="AD57" s="58"/>
      <c r="AE57" s="58">
        <v>4</v>
      </c>
      <c r="AF57" s="58"/>
      <c r="AG57" s="58"/>
      <c r="AH57" s="58"/>
      <c r="AI57" s="58"/>
      <c r="AJ57" s="58"/>
      <c r="AK57" s="58"/>
      <c r="AL57" s="58"/>
      <c r="AM57" s="58"/>
      <c r="AN57" s="58"/>
      <c r="AO57" s="58">
        <v>5</v>
      </c>
      <c r="AP57" s="58"/>
      <c r="AQ57" s="58"/>
      <c r="AR57" s="58"/>
      <c r="AS57" s="58"/>
      <c r="AT57" s="58"/>
      <c r="AU57" s="58"/>
      <c r="AV57" s="58"/>
      <c r="AW57" s="58">
        <v>6</v>
      </c>
      <c r="AX57" s="58"/>
      <c r="AY57" s="58"/>
      <c r="AZ57" s="58"/>
      <c r="BA57" s="58"/>
      <c r="BB57" s="58"/>
      <c r="BC57" s="58"/>
      <c r="BD57" s="58"/>
      <c r="BE57" s="58">
        <v>7</v>
      </c>
      <c r="BF57" s="58"/>
      <c r="BG57" s="58"/>
      <c r="BH57" s="58"/>
      <c r="BI57" s="58"/>
      <c r="BJ57" s="58"/>
      <c r="BK57" s="58"/>
      <c r="BL57" s="58"/>
    </row>
    <row r="58" spans="1:78" ht="12.75" hidden="1" customHeight="1" x14ac:dyDescent="0.2">
      <c r="A58" s="58" t="s">
        <v>29</v>
      </c>
      <c r="B58" s="58"/>
      <c r="C58" s="58"/>
      <c r="D58" s="58"/>
      <c r="E58" s="58"/>
      <c r="F58" s="58"/>
      <c r="G58" s="77" t="s">
        <v>7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9"/>
      <c r="Z58" s="58" t="s">
        <v>16</v>
      </c>
      <c r="AA58" s="58"/>
      <c r="AB58" s="58"/>
      <c r="AC58" s="58"/>
      <c r="AD58" s="58"/>
      <c r="AE58" s="87" t="s">
        <v>28</v>
      </c>
      <c r="AF58" s="87"/>
      <c r="AG58" s="87"/>
      <c r="AH58" s="87"/>
      <c r="AI58" s="87"/>
      <c r="AJ58" s="87"/>
      <c r="AK58" s="87"/>
      <c r="AL58" s="87"/>
      <c r="AM58" s="87"/>
      <c r="AN58" s="77"/>
      <c r="AO58" s="76" t="s">
        <v>8</v>
      </c>
      <c r="AP58" s="76"/>
      <c r="AQ58" s="76"/>
      <c r="AR58" s="76"/>
      <c r="AS58" s="76"/>
      <c r="AT58" s="76"/>
      <c r="AU58" s="76"/>
      <c r="AV58" s="76"/>
      <c r="AW58" s="76" t="s">
        <v>27</v>
      </c>
      <c r="AX58" s="76"/>
      <c r="AY58" s="76"/>
      <c r="AZ58" s="76"/>
      <c r="BA58" s="76"/>
      <c r="BB58" s="76"/>
      <c r="BC58" s="76"/>
      <c r="BD58" s="76"/>
      <c r="BE58" s="76" t="s">
        <v>10</v>
      </c>
      <c r="BF58" s="76"/>
      <c r="BG58" s="76"/>
      <c r="BH58" s="76"/>
      <c r="BI58" s="76"/>
      <c r="BJ58" s="76"/>
      <c r="BK58" s="76"/>
      <c r="BL58" s="76"/>
      <c r="BZ58" s="1" t="s">
        <v>15</v>
      </c>
    </row>
    <row r="59" spans="1:78" ht="29.25" customHeight="1" x14ac:dyDescent="0.2">
      <c r="A59" s="58"/>
      <c r="B59" s="58"/>
      <c r="C59" s="58"/>
      <c r="D59" s="58"/>
      <c r="E59" s="58"/>
      <c r="F59" s="58"/>
      <c r="G59" s="67" t="s">
        <v>73</v>
      </c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9"/>
      <c r="Z59" s="54"/>
      <c r="AA59" s="54"/>
      <c r="AB59" s="54"/>
      <c r="AC59" s="54"/>
      <c r="AD59" s="54"/>
      <c r="AE59" s="50"/>
      <c r="AF59" s="50"/>
      <c r="AG59" s="50"/>
      <c r="AH59" s="50"/>
      <c r="AI59" s="50"/>
      <c r="AJ59" s="50"/>
      <c r="AK59" s="50"/>
      <c r="AL59" s="50"/>
      <c r="AM59" s="50"/>
      <c r="AN59" s="51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</row>
    <row r="60" spans="1:78" ht="15.6" customHeight="1" x14ac:dyDescent="0.2">
      <c r="A60" s="58"/>
      <c r="B60" s="58"/>
      <c r="C60" s="58"/>
      <c r="D60" s="58"/>
      <c r="E60" s="58"/>
      <c r="F60" s="58"/>
      <c r="G60" s="67" t="s">
        <v>61</v>
      </c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9"/>
      <c r="Z60" s="54"/>
      <c r="AA60" s="54"/>
      <c r="AB60" s="54"/>
      <c r="AC60" s="54"/>
      <c r="AD60" s="54"/>
      <c r="AE60" s="50"/>
      <c r="AF60" s="50"/>
      <c r="AG60" s="50"/>
      <c r="AH60" s="50"/>
      <c r="AI60" s="50"/>
      <c r="AJ60" s="50"/>
      <c r="AK60" s="50"/>
      <c r="AL60" s="50"/>
      <c r="AM60" s="50"/>
      <c r="AN60" s="51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145"/>
      <c r="BF60" s="145"/>
      <c r="BG60" s="145"/>
      <c r="BH60" s="145"/>
      <c r="BI60" s="145"/>
      <c r="BJ60" s="145"/>
      <c r="BK60" s="145"/>
      <c r="BL60" s="145"/>
    </row>
    <row r="61" spans="1:78" ht="20.25" customHeight="1" x14ac:dyDescent="0.2">
      <c r="A61" s="58">
        <v>1</v>
      </c>
      <c r="B61" s="58"/>
      <c r="C61" s="58"/>
      <c r="D61" s="58"/>
      <c r="E61" s="58"/>
      <c r="F61" s="58"/>
      <c r="G61" s="47" t="s">
        <v>77</v>
      </c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9"/>
      <c r="Z61" s="54" t="s">
        <v>76</v>
      </c>
      <c r="AA61" s="54"/>
      <c r="AB61" s="54"/>
      <c r="AC61" s="54"/>
      <c r="AD61" s="54"/>
      <c r="AE61" s="50" t="s">
        <v>68</v>
      </c>
      <c r="AF61" s="50"/>
      <c r="AG61" s="50"/>
      <c r="AH61" s="50"/>
      <c r="AI61" s="50"/>
      <c r="AJ61" s="50"/>
      <c r="AK61" s="50"/>
      <c r="AL61" s="50"/>
      <c r="AM61" s="50"/>
      <c r="AN61" s="51"/>
      <c r="AO61" s="81">
        <v>53000</v>
      </c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145">
        <f>AO61</f>
        <v>53000</v>
      </c>
      <c r="BF61" s="145"/>
      <c r="BG61" s="145"/>
      <c r="BH61" s="145"/>
      <c r="BI61" s="145"/>
      <c r="BJ61" s="145"/>
      <c r="BK61" s="145"/>
      <c r="BL61" s="145"/>
    </row>
    <row r="62" spans="1:78" ht="27.75" customHeight="1" x14ac:dyDescent="0.2">
      <c r="A62" s="58">
        <v>2</v>
      </c>
      <c r="B62" s="58"/>
      <c r="C62" s="58"/>
      <c r="D62" s="58"/>
      <c r="E62" s="58"/>
      <c r="F62" s="58"/>
      <c r="G62" s="47" t="s">
        <v>134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9"/>
      <c r="Z62" s="54" t="s">
        <v>83</v>
      </c>
      <c r="AA62" s="54"/>
      <c r="AB62" s="54"/>
      <c r="AC62" s="54"/>
      <c r="AD62" s="54"/>
      <c r="AE62" s="50" t="s">
        <v>68</v>
      </c>
      <c r="AF62" s="50"/>
      <c r="AG62" s="50"/>
      <c r="AH62" s="50"/>
      <c r="AI62" s="50"/>
      <c r="AJ62" s="50"/>
      <c r="AK62" s="50"/>
      <c r="AL62" s="50"/>
      <c r="AM62" s="50"/>
      <c r="AN62" s="51"/>
      <c r="AO62" s="81">
        <v>8</v>
      </c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145">
        <f>AO62</f>
        <v>8</v>
      </c>
      <c r="BF62" s="145"/>
      <c r="BG62" s="145"/>
      <c r="BH62" s="145"/>
      <c r="BI62" s="145"/>
      <c r="BJ62" s="145"/>
      <c r="BK62" s="145"/>
      <c r="BL62" s="145"/>
    </row>
    <row r="63" spans="1:78" ht="27.75" customHeight="1" x14ac:dyDescent="0.2">
      <c r="A63" s="58">
        <v>3</v>
      </c>
      <c r="B63" s="58"/>
      <c r="C63" s="58"/>
      <c r="D63" s="58"/>
      <c r="E63" s="58"/>
      <c r="F63" s="58"/>
      <c r="G63" s="47" t="s">
        <v>139</v>
      </c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9"/>
      <c r="Z63" s="54" t="s">
        <v>83</v>
      </c>
      <c r="AA63" s="54"/>
      <c r="AB63" s="54"/>
      <c r="AC63" s="54"/>
      <c r="AD63" s="54"/>
      <c r="AE63" s="50" t="s">
        <v>68</v>
      </c>
      <c r="AF63" s="50"/>
      <c r="AG63" s="50"/>
      <c r="AH63" s="50"/>
      <c r="AI63" s="50"/>
      <c r="AJ63" s="50"/>
      <c r="AK63" s="50"/>
      <c r="AL63" s="50"/>
      <c r="AM63" s="50"/>
      <c r="AN63" s="51"/>
      <c r="AO63" s="81">
        <v>9</v>
      </c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1"/>
      <c r="BB63" s="81"/>
      <c r="BC63" s="81"/>
      <c r="BD63" s="81"/>
      <c r="BE63" s="145">
        <f>AO63</f>
        <v>9</v>
      </c>
      <c r="BF63" s="145"/>
      <c r="BG63" s="145"/>
      <c r="BH63" s="145"/>
      <c r="BI63" s="145"/>
      <c r="BJ63" s="145"/>
      <c r="BK63" s="145"/>
      <c r="BL63" s="145"/>
    </row>
    <row r="64" spans="1:78" ht="27.75" customHeight="1" x14ac:dyDescent="0.2">
      <c r="A64" s="58">
        <v>4</v>
      </c>
      <c r="B64" s="58"/>
      <c r="C64" s="58"/>
      <c r="D64" s="58"/>
      <c r="E64" s="58"/>
      <c r="F64" s="58"/>
      <c r="G64" s="47" t="s">
        <v>148</v>
      </c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9"/>
      <c r="Z64" s="54" t="s">
        <v>83</v>
      </c>
      <c r="AA64" s="54"/>
      <c r="AB64" s="54"/>
      <c r="AC64" s="54"/>
      <c r="AD64" s="54"/>
      <c r="AE64" s="50" t="s">
        <v>68</v>
      </c>
      <c r="AF64" s="50"/>
      <c r="AG64" s="50"/>
      <c r="AH64" s="50"/>
      <c r="AI64" s="50"/>
      <c r="AJ64" s="50"/>
      <c r="AK64" s="50"/>
      <c r="AL64" s="50"/>
      <c r="AM64" s="50"/>
      <c r="AN64" s="51"/>
      <c r="AO64" s="81"/>
      <c r="AP64" s="81"/>
      <c r="AQ64" s="81"/>
      <c r="AR64" s="81"/>
      <c r="AS64" s="81"/>
      <c r="AT64" s="81"/>
      <c r="AU64" s="81"/>
      <c r="AV64" s="81"/>
      <c r="AW64" s="81">
        <v>1</v>
      </c>
      <c r="AX64" s="81"/>
      <c r="AY64" s="81"/>
      <c r="AZ64" s="81"/>
      <c r="BA64" s="81"/>
      <c r="BB64" s="81"/>
      <c r="BC64" s="81"/>
      <c r="BD64" s="81"/>
      <c r="BE64" s="145">
        <v>1</v>
      </c>
      <c r="BF64" s="145"/>
      <c r="BG64" s="145"/>
      <c r="BH64" s="145"/>
      <c r="BI64" s="145"/>
      <c r="BJ64" s="145"/>
      <c r="BK64" s="145"/>
      <c r="BL64" s="145"/>
    </row>
    <row r="65" spans="1:64" ht="15" customHeight="1" x14ac:dyDescent="0.2">
      <c r="A65" s="58"/>
      <c r="B65" s="58"/>
      <c r="C65" s="58"/>
      <c r="D65" s="58"/>
      <c r="E65" s="58"/>
      <c r="F65" s="58"/>
      <c r="G65" s="67" t="s">
        <v>63</v>
      </c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9"/>
      <c r="Z65" s="54"/>
      <c r="AA65" s="54"/>
      <c r="AB65" s="54"/>
      <c r="AC65" s="54"/>
      <c r="AD65" s="54"/>
      <c r="AE65" s="50"/>
      <c r="AF65" s="50"/>
      <c r="AG65" s="50"/>
      <c r="AH65" s="50"/>
      <c r="AI65" s="50"/>
      <c r="AJ65" s="50"/>
      <c r="AK65" s="50"/>
      <c r="AL65" s="50"/>
      <c r="AM65" s="50"/>
      <c r="AN65" s="51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145"/>
      <c r="BF65" s="145"/>
      <c r="BG65" s="145"/>
      <c r="BH65" s="145"/>
      <c r="BI65" s="145"/>
      <c r="BJ65" s="145"/>
      <c r="BK65" s="145"/>
      <c r="BL65" s="145"/>
    </row>
    <row r="66" spans="1:64" ht="20.25" customHeight="1" x14ac:dyDescent="0.2">
      <c r="A66" s="58">
        <v>1</v>
      </c>
      <c r="B66" s="58"/>
      <c r="C66" s="58"/>
      <c r="D66" s="58"/>
      <c r="E66" s="58"/>
      <c r="F66" s="58"/>
      <c r="G66" s="47" t="s">
        <v>78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54" t="s">
        <v>76</v>
      </c>
      <c r="AA66" s="54"/>
      <c r="AB66" s="54"/>
      <c r="AC66" s="54"/>
      <c r="AD66" s="54"/>
      <c r="AE66" s="50" t="s">
        <v>68</v>
      </c>
      <c r="AF66" s="50"/>
      <c r="AG66" s="50"/>
      <c r="AH66" s="50"/>
      <c r="AI66" s="50"/>
      <c r="AJ66" s="50"/>
      <c r="AK66" s="50"/>
      <c r="AL66" s="50"/>
      <c r="AM66" s="50"/>
      <c r="AN66" s="51"/>
      <c r="AO66" s="81">
        <v>53000</v>
      </c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145">
        <f t="shared" ref="BE66:BE130" si="0">AO66</f>
        <v>53000</v>
      </c>
      <c r="BF66" s="145"/>
      <c r="BG66" s="145"/>
      <c r="BH66" s="145"/>
      <c r="BI66" s="145"/>
      <c r="BJ66" s="145"/>
      <c r="BK66" s="145"/>
      <c r="BL66" s="145"/>
    </row>
    <row r="67" spans="1:64" ht="27.75" customHeight="1" x14ac:dyDescent="0.2">
      <c r="A67" s="58">
        <v>2</v>
      </c>
      <c r="B67" s="58"/>
      <c r="C67" s="58"/>
      <c r="D67" s="58"/>
      <c r="E67" s="58"/>
      <c r="F67" s="58"/>
      <c r="G67" s="47" t="s">
        <v>135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4" t="s">
        <v>83</v>
      </c>
      <c r="AA67" s="54"/>
      <c r="AB67" s="54"/>
      <c r="AC67" s="54"/>
      <c r="AD67" s="54"/>
      <c r="AE67" s="50" t="s">
        <v>68</v>
      </c>
      <c r="AF67" s="50"/>
      <c r="AG67" s="50"/>
      <c r="AH67" s="50"/>
      <c r="AI67" s="50"/>
      <c r="AJ67" s="50"/>
      <c r="AK67" s="50"/>
      <c r="AL67" s="50"/>
      <c r="AM67" s="50"/>
      <c r="AN67" s="51"/>
      <c r="AO67" s="81">
        <v>8</v>
      </c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145">
        <f>AO67</f>
        <v>8</v>
      </c>
      <c r="BF67" s="145"/>
      <c r="BG67" s="145"/>
      <c r="BH67" s="145"/>
      <c r="BI67" s="145"/>
      <c r="BJ67" s="145"/>
      <c r="BK67" s="145"/>
      <c r="BL67" s="145"/>
    </row>
    <row r="68" spans="1:64" ht="27.75" customHeight="1" x14ac:dyDescent="0.2">
      <c r="A68" s="58">
        <v>3</v>
      </c>
      <c r="B68" s="58"/>
      <c r="C68" s="58"/>
      <c r="D68" s="58"/>
      <c r="E68" s="58"/>
      <c r="F68" s="58"/>
      <c r="G68" s="47" t="s">
        <v>138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4" t="s">
        <v>83</v>
      </c>
      <c r="AA68" s="54"/>
      <c r="AB68" s="54"/>
      <c r="AC68" s="54"/>
      <c r="AD68" s="54"/>
      <c r="AE68" s="50" t="s">
        <v>68</v>
      </c>
      <c r="AF68" s="50"/>
      <c r="AG68" s="50"/>
      <c r="AH68" s="50"/>
      <c r="AI68" s="50"/>
      <c r="AJ68" s="50"/>
      <c r="AK68" s="50"/>
      <c r="AL68" s="50"/>
      <c r="AM68" s="50"/>
      <c r="AN68" s="51"/>
      <c r="AO68" s="81">
        <v>9</v>
      </c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145">
        <f>AO68</f>
        <v>9</v>
      </c>
      <c r="BF68" s="145"/>
      <c r="BG68" s="145"/>
      <c r="BH68" s="145"/>
      <c r="BI68" s="145"/>
      <c r="BJ68" s="145"/>
      <c r="BK68" s="145"/>
      <c r="BL68" s="145"/>
    </row>
    <row r="69" spans="1:64" ht="27.75" customHeight="1" x14ac:dyDescent="0.2">
      <c r="A69" s="58">
        <v>4</v>
      </c>
      <c r="B69" s="58"/>
      <c r="C69" s="58"/>
      <c r="D69" s="58"/>
      <c r="E69" s="58"/>
      <c r="F69" s="58"/>
      <c r="G69" s="47" t="s">
        <v>149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4" t="s">
        <v>83</v>
      </c>
      <c r="AA69" s="54"/>
      <c r="AB69" s="54"/>
      <c r="AC69" s="54"/>
      <c r="AD69" s="54"/>
      <c r="AE69" s="50" t="s">
        <v>68</v>
      </c>
      <c r="AF69" s="50"/>
      <c r="AG69" s="50"/>
      <c r="AH69" s="50"/>
      <c r="AI69" s="50"/>
      <c r="AJ69" s="50"/>
      <c r="AK69" s="50"/>
      <c r="AL69" s="50"/>
      <c r="AM69" s="50"/>
      <c r="AN69" s="51"/>
      <c r="AO69" s="81"/>
      <c r="AP69" s="81"/>
      <c r="AQ69" s="81"/>
      <c r="AR69" s="81"/>
      <c r="AS69" s="81"/>
      <c r="AT69" s="81"/>
      <c r="AU69" s="81"/>
      <c r="AV69" s="81"/>
      <c r="AW69" s="81">
        <v>1</v>
      </c>
      <c r="AX69" s="81"/>
      <c r="AY69" s="81"/>
      <c r="AZ69" s="81"/>
      <c r="BA69" s="81"/>
      <c r="BB69" s="81"/>
      <c r="BC69" s="81"/>
      <c r="BD69" s="81"/>
      <c r="BE69" s="145">
        <v>1</v>
      </c>
      <c r="BF69" s="145"/>
      <c r="BG69" s="145"/>
      <c r="BH69" s="145"/>
      <c r="BI69" s="145"/>
      <c r="BJ69" s="145"/>
      <c r="BK69" s="145"/>
      <c r="BL69" s="145"/>
    </row>
    <row r="70" spans="1:64" ht="12.75" customHeight="1" x14ac:dyDescent="0.2">
      <c r="A70" s="58"/>
      <c r="B70" s="58"/>
      <c r="C70" s="58"/>
      <c r="D70" s="58"/>
      <c r="E70" s="58"/>
      <c r="F70" s="58"/>
      <c r="G70" s="67" t="s">
        <v>64</v>
      </c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9"/>
      <c r="Z70" s="54"/>
      <c r="AA70" s="54"/>
      <c r="AB70" s="54"/>
      <c r="AC70" s="54"/>
      <c r="AD70" s="54"/>
      <c r="AE70" s="50"/>
      <c r="AF70" s="50"/>
      <c r="AG70" s="50"/>
      <c r="AH70" s="50"/>
      <c r="AI70" s="50"/>
      <c r="AJ70" s="50"/>
      <c r="AK70" s="50"/>
      <c r="AL70" s="50"/>
      <c r="AM70" s="50"/>
      <c r="AN70" s="51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52"/>
      <c r="BF70" s="52"/>
      <c r="BG70" s="52"/>
      <c r="BH70" s="52"/>
      <c r="BI70" s="52"/>
      <c r="BJ70" s="52"/>
      <c r="BK70" s="52"/>
      <c r="BL70" s="52"/>
    </row>
    <row r="71" spans="1:64" ht="20.25" customHeight="1" x14ac:dyDescent="0.2">
      <c r="A71" s="58">
        <v>1</v>
      </c>
      <c r="B71" s="58"/>
      <c r="C71" s="58"/>
      <c r="D71" s="58"/>
      <c r="E71" s="58"/>
      <c r="F71" s="58"/>
      <c r="G71" s="47" t="s">
        <v>91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4" t="s">
        <v>62</v>
      </c>
      <c r="AA71" s="54"/>
      <c r="AB71" s="54"/>
      <c r="AC71" s="54"/>
      <c r="AD71" s="54"/>
      <c r="AE71" s="74" t="s">
        <v>68</v>
      </c>
      <c r="AF71" s="74"/>
      <c r="AG71" s="74"/>
      <c r="AH71" s="74"/>
      <c r="AI71" s="74"/>
      <c r="AJ71" s="74"/>
      <c r="AK71" s="74"/>
      <c r="AL71" s="74"/>
      <c r="AM71" s="74"/>
      <c r="AN71" s="75"/>
      <c r="AO71" s="65">
        <v>2</v>
      </c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52">
        <f t="shared" si="0"/>
        <v>2</v>
      </c>
      <c r="BF71" s="52"/>
      <c r="BG71" s="52"/>
      <c r="BH71" s="52"/>
      <c r="BI71" s="52"/>
      <c r="BJ71" s="52"/>
      <c r="BK71" s="52"/>
      <c r="BL71" s="52"/>
    </row>
    <row r="72" spans="1:64" ht="28.5" customHeight="1" x14ac:dyDescent="0.2">
      <c r="A72" s="58">
        <v>2</v>
      </c>
      <c r="B72" s="58"/>
      <c r="C72" s="58"/>
      <c r="D72" s="58"/>
      <c r="E72" s="58"/>
      <c r="F72" s="58"/>
      <c r="G72" s="47" t="s">
        <v>136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4" t="s">
        <v>62</v>
      </c>
      <c r="AA72" s="54"/>
      <c r="AB72" s="54"/>
      <c r="AC72" s="54"/>
      <c r="AD72" s="54"/>
      <c r="AE72" s="74" t="s">
        <v>68</v>
      </c>
      <c r="AF72" s="74"/>
      <c r="AG72" s="74"/>
      <c r="AH72" s="74"/>
      <c r="AI72" s="74"/>
      <c r="AJ72" s="74"/>
      <c r="AK72" s="74"/>
      <c r="AL72" s="74"/>
      <c r="AM72" s="74"/>
      <c r="AN72" s="75"/>
      <c r="AO72" s="53">
        <v>43750</v>
      </c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>
        <f>AO72</f>
        <v>43750</v>
      </c>
      <c r="BF72" s="53"/>
      <c r="BG72" s="53"/>
      <c r="BH72" s="53"/>
      <c r="BI72" s="53"/>
      <c r="BJ72" s="53"/>
      <c r="BK72" s="53"/>
      <c r="BL72" s="53"/>
    </row>
    <row r="73" spans="1:64" ht="27.75" customHeight="1" x14ac:dyDescent="0.2">
      <c r="A73" s="58">
        <v>3</v>
      </c>
      <c r="B73" s="58"/>
      <c r="C73" s="58"/>
      <c r="D73" s="58"/>
      <c r="E73" s="58"/>
      <c r="F73" s="58"/>
      <c r="G73" s="47" t="s">
        <v>137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4" t="s">
        <v>62</v>
      </c>
      <c r="AA73" s="54"/>
      <c r="AB73" s="54"/>
      <c r="AC73" s="54"/>
      <c r="AD73" s="54"/>
      <c r="AE73" s="50" t="s">
        <v>68</v>
      </c>
      <c r="AF73" s="50"/>
      <c r="AG73" s="50"/>
      <c r="AH73" s="50"/>
      <c r="AI73" s="50"/>
      <c r="AJ73" s="50"/>
      <c r="AK73" s="50"/>
      <c r="AL73" s="50"/>
      <c r="AM73" s="50"/>
      <c r="AN73" s="51"/>
      <c r="AO73" s="53">
        <v>48690</v>
      </c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>
        <f>AO73</f>
        <v>48690</v>
      </c>
      <c r="BF73" s="53"/>
      <c r="BG73" s="53"/>
      <c r="BH73" s="53"/>
      <c r="BI73" s="53"/>
      <c r="BJ73" s="53"/>
      <c r="BK73" s="53"/>
      <c r="BL73" s="53"/>
    </row>
    <row r="74" spans="1:64" ht="27.75" customHeight="1" x14ac:dyDescent="0.2">
      <c r="A74" s="58">
        <v>4</v>
      </c>
      <c r="B74" s="58"/>
      <c r="C74" s="58"/>
      <c r="D74" s="58"/>
      <c r="E74" s="58"/>
      <c r="F74" s="58"/>
      <c r="G74" s="47" t="s">
        <v>150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4" t="s">
        <v>67</v>
      </c>
      <c r="AA74" s="54"/>
      <c r="AB74" s="54"/>
      <c r="AC74" s="54"/>
      <c r="AD74" s="54"/>
      <c r="AE74" s="50" t="s">
        <v>68</v>
      </c>
      <c r="AF74" s="50"/>
      <c r="AG74" s="50"/>
      <c r="AH74" s="50"/>
      <c r="AI74" s="50"/>
      <c r="AJ74" s="50"/>
      <c r="AK74" s="50"/>
      <c r="AL74" s="50"/>
      <c r="AM74" s="50"/>
      <c r="AN74" s="51"/>
      <c r="AO74" s="70"/>
      <c r="AP74" s="70"/>
      <c r="AQ74" s="70"/>
      <c r="AR74" s="70"/>
      <c r="AS74" s="70"/>
      <c r="AT74" s="70"/>
      <c r="AU74" s="70"/>
      <c r="AV74" s="70"/>
      <c r="AW74" s="53">
        <v>232.8</v>
      </c>
      <c r="AX74" s="53"/>
      <c r="AY74" s="53"/>
      <c r="AZ74" s="53"/>
      <c r="BA74" s="53"/>
      <c r="BB74" s="53"/>
      <c r="BC74" s="53"/>
      <c r="BD74" s="53"/>
      <c r="BE74" s="53">
        <v>232.8</v>
      </c>
      <c r="BF74" s="53"/>
      <c r="BG74" s="53"/>
      <c r="BH74" s="53"/>
      <c r="BI74" s="53"/>
      <c r="BJ74" s="53"/>
      <c r="BK74" s="53"/>
      <c r="BL74" s="53"/>
    </row>
    <row r="75" spans="1:64" ht="30.75" customHeight="1" x14ac:dyDescent="0.2">
      <c r="A75" s="58"/>
      <c r="B75" s="58"/>
      <c r="C75" s="58"/>
      <c r="D75" s="58"/>
      <c r="E75" s="58"/>
      <c r="F75" s="58"/>
      <c r="G75" s="67" t="s">
        <v>79</v>
      </c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9"/>
      <c r="Z75" s="54"/>
      <c r="AA75" s="54"/>
      <c r="AB75" s="54"/>
      <c r="AC75" s="54"/>
      <c r="AD75" s="54"/>
      <c r="AE75" s="50"/>
      <c r="AF75" s="50"/>
      <c r="AG75" s="50"/>
      <c r="AH75" s="50"/>
      <c r="AI75" s="50"/>
      <c r="AJ75" s="50"/>
      <c r="AK75" s="50"/>
      <c r="AL75" s="50"/>
      <c r="AM75" s="50"/>
      <c r="AN75" s="51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146"/>
      <c r="BF75" s="146"/>
      <c r="BG75" s="146"/>
      <c r="BH75" s="146"/>
      <c r="BI75" s="146"/>
      <c r="BJ75" s="146"/>
      <c r="BK75" s="146"/>
      <c r="BL75" s="146"/>
    </row>
    <row r="76" spans="1:64" ht="12.75" customHeight="1" x14ac:dyDescent="0.2">
      <c r="A76" s="58"/>
      <c r="B76" s="58"/>
      <c r="C76" s="58"/>
      <c r="D76" s="58"/>
      <c r="E76" s="58"/>
      <c r="F76" s="58"/>
      <c r="G76" s="67" t="s">
        <v>61</v>
      </c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9"/>
      <c r="Z76" s="54"/>
      <c r="AA76" s="54"/>
      <c r="AB76" s="54"/>
      <c r="AC76" s="54"/>
      <c r="AD76" s="54"/>
      <c r="AE76" s="50"/>
      <c r="AF76" s="50"/>
      <c r="AG76" s="50"/>
      <c r="AH76" s="50"/>
      <c r="AI76" s="50"/>
      <c r="AJ76" s="50"/>
      <c r="AK76" s="50"/>
      <c r="AL76" s="50"/>
      <c r="AM76" s="50"/>
      <c r="AN76" s="51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146"/>
      <c r="BF76" s="146"/>
      <c r="BG76" s="146"/>
      <c r="BH76" s="146"/>
      <c r="BI76" s="146"/>
      <c r="BJ76" s="146"/>
      <c r="BK76" s="146"/>
      <c r="BL76" s="146"/>
    </row>
    <row r="77" spans="1:64" ht="26.25" customHeight="1" x14ac:dyDescent="0.2">
      <c r="A77" s="58">
        <v>1</v>
      </c>
      <c r="B77" s="58"/>
      <c r="C77" s="58"/>
      <c r="D77" s="58"/>
      <c r="E77" s="58"/>
      <c r="F77" s="58"/>
      <c r="G77" s="47" t="s">
        <v>92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4" t="s">
        <v>80</v>
      </c>
      <c r="AA77" s="54"/>
      <c r="AB77" s="54"/>
      <c r="AC77" s="54"/>
      <c r="AD77" s="54"/>
      <c r="AE77" s="50" t="s">
        <v>68</v>
      </c>
      <c r="AF77" s="50"/>
      <c r="AG77" s="50"/>
      <c r="AH77" s="50"/>
      <c r="AI77" s="50"/>
      <c r="AJ77" s="50"/>
      <c r="AK77" s="50"/>
      <c r="AL77" s="50"/>
      <c r="AM77" s="50"/>
      <c r="AN77" s="51"/>
      <c r="AO77" s="70">
        <v>32000</v>
      </c>
      <c r="AP77" s="70"/>
      <c r="AQ77" s="70"/>
      <c r="AR77" s="70"/>
      <c r="AS77" s="70"/>
      <c r="AT77" s="70"/>
      <c r="AU77" s="70"/>
      <c r="AV77" s="70"/>
      <c r="AW77" s="65"/>
      <c r="AX77" s="65"/>
      <c r="AY77" s="65"/>
      <c r="AZ77" s="65"/>
      <c r="BA77" s="65"/>
      <c r="BB77" s="65"/>
      <c r="BC77" s="65"/>
      <c r="BD77" s="65"/>
      <c r="BE77" s="66">
        <f t="shared" si="0"/>
        <v>32000</v>
      </c>
      <c r="BF77" s="66"/>
      <c r="BG77" s="66"/>
      <c r="BH77" s="66"/>
      <c r="BI77" s="66"/>
      <c r="BJ77" s="66"/>
      <c r="BK77" s="66"/>
      <c r="BL77" s="66"/>
    </row>
    <row r="78" spans="1:64" ht="18" customHeight="1" x14ac:dyDescent="0.2">
      <c r="A78" s="58">
        <v>2</v>
      </c>
      <c r="B78" s="58"/>
      <c r="C78" s="58"/>
      <c r="D78" s="58"/>
      <c r="E78" s="58"/>
      <c r="F78" s="58"/>
      <c r="G78" s="47" t="s">
        <v>93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4" t="s">
        <v>81</v>
      </c>
      <c r="AA78" s="54"/>
      <c r="AB78" s="54"/>
      <c r="AC78" s="54"/>
      <c r="AD78" s="54"/>
      <c r="AE78" s="50" t="s">
        <v>68</v>
      </c>
      <c r="AF78" s="50"/>
      <c r="AG78" s="50"/>
      <c r="AH78" s="50"/>
      <c r="AI78" s="50"/>
      <c r="AJ78" s="50"/>
      <c r="AK78" s="50"/>
      <c r="AL78" s="50"/>
      <c r="AM78" s="50"/>
      <c r="AN78" s="51"/>
      <c r="AO78" s="70">
        <v>430950</v>
      </c>
      <c r="AP78" s="70"/>
      <c r="AQ78" s="70"/>
      <c r="AR78" s="70"/>
      <c r="AS78" s="70"/>
      <c r="AT78" s="70"/>
      <c r="AU78" s="70"/>
      <c r="AV78" s="70"/>
      <c r="AW78" s="65"/>
      <c r="AX78" s="65"/>
      <c r="AY78" s="65"/>
      <c r="AZ78" s="65"/>
      <c r="BA78" s="65"/>
      <c r="BB78" s="65"/>
      <c r="BC78" s="65"/>
      <c r="BD78" s="65"/>
      <c r="BE78" s="66">
        <f t="shared" si="0"/>
        <v>430950</v>
      </c>
      <c r="BF78" s="66"/>
      <c r="BG78" s="66"/>
      <c r="BH78" s="66"/>
      <c r="BI78" s="66"/>
      <c r="BJ78" s="66"/>
      <c r="BK78" s="66"/>
      <c r="BL78" s="66"/>
    </row>
    <row r="79" spans="1:64" ht="15.75" customHeight="1" x14ac:dyDescent="0.2">
      <c r="A79" s="58">
        <v>3</v>
      </c>
      <c r="B79" s="58"/>
      <c r="C79" s="58"/>
      <c r="D79" s="58"/>
      <c r="E79" s="58"/>
      <c r="F79" s="58"/>
      <c r="G79" s="47" t="s">
        <v>121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9"/>
      <c r="Z79" s="54" t="s">
        <v>82</v>
      </c>
      <c r="AA79" s="54"/>
      <c r="AB79" s="54"/>
      <c r="AC79" s="54"/>
      <c r="AD79" s="54"/>
      <c r="AE79" s="50" t="s">
        <v>68</v>
      </c>
      <c r="AF79" s="50"/>
      <c r="AG79" s="50"/>
      <c r="AH79" s="50"/>
      <c r="AI79" s="50"/>
      <c r="AJ79" s="50"/>
      <c r="AK79" s="50"/>
      <c r="AL79" s="50"/>
      <c r="AM79" s="50"/>
      <c r="AN79" s="51"/>
      <c r="AO79" s="73">
        <v>5606</v>
      </c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66">
        <f t="shared" si="0"/>
        <v>5606</v>
      </c>
      <c r="BF79" s="66"/>
      <c r="BG79" s="66"/>
      <c r="BH79" s="66"/>
      <c r="BI79" s="66"/>
      <c r="BJ79" s="66"/>
      <c r="BK79" s="66"/>
      <c r="BL79" s="66"/>
    </row>
    <row r="80" spans="1:64" ht="33.75" customHeight="1" x14ac:dyDescent="0.2">
      <c r="A80" s="58">
        <v>4</v>
      </c>
      <c r="B80" s="58"/>
      <c r="C80" s="58"/>
      <c r="D80" s="58"/>
      <c r="E80" s="58"/>
      <c r="F80" s="58"/>
      <c r="G80" s="47" t="s">
        <v>140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4" t="s">
        <v>141</v>
      </c>
      <c r="AA80" s="54"/>
      <c r="AB80" s="54"/>
      <c r="AC80" s="54"/>
      <c r="AD80" s="54"/>
      <c r="AE80" s="50" t="s">
        <v>68</v>
      </c>
      <c r="AF80" s="50"/>
      <c r="AG80" s="50"/>
      <c r="AH80" s="50"/>
      <c r="AI80" s="50"/>
      <c r="AJ80" s="50"/>
      <c r="AK80" s="50"/>
      <c r="AL80" s="50"/>
      <c r="AM80" s="50"/>
      <c r="AN80" s="51"/>
      <c r="AO80" s="73">
        <v>51</v>
      </c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66">
        <f>AO80</f>
        <v>51</v>
      </c>
      <c r="BF80" s="66"/>
      <c r="BG80" s="66"/>
      <c r="BH80" s="66"/>
      <c r="BI80" s="66"/>
      <c r="BJ80" s="66"/>
      <c r="BK80" s="66"/>
      <c r="BL80" s="66"/>
    </row>
    <row r="81" spans="1:64" ht="27" customHeight="1" x14ac:dyDescent="0.2">
      <c r="A81" s="58">
        <v>5</v>
      </c>
      <c r="B81" s="58"/>
      <c r="C81" s="58"/>
      <c r="D81" s="58"/>
      <c r="E81" s="58"/>
      <c r="F81" s="58"/>
      <c r="G81" s="47" t="s">
        <v>98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9"/>
      <c r="Z81" s="54" t="s">
        <v>88</v>
      </c>
      <c r="AA81" s="54"/>
      <c r="AB81" s="54"/>
      <c r="AC81" s="54"/>
      <c r="AD81" s="54"/>
      <c r="AE81" s="50" t="s">
        <v>89</v>
      </c>
      <c r="AF81" s="50"/>
      <c r="AG81" s="50"/>
      <c r="AH81" s="50"/>
      <c r="AI81" s="50"/>
      <c r="AJ81" s="50"/>
      <c r="AK81" s="50"/>
      <c r="AL81" s="50"/>
      <c r="AM81" s="50"/>
      <c r="AN81" s="51"/>
      <c r="AO81" s="70">
        <v>18</v>
      </c>
      <c r="AP81" s="70"/>
      <c r="AQ81" s="70"/>
      <c r="AR81" s="70"/>
      <c r="AS81" s="70"/>
      <c r="AT81" s="70"/>
      <c r="AU81" s="70"/>
      <c r="AV81" s="70"/>
      <c r="AW81" s="65"/>
      <c r="AX81" s="65"/>
      <c r="AY81" s="65"/>
      <c r="AZ81" s="65"/>
      <c r="BA81" s="65"/>
      <c r="BB81" s="65"/>
      <c r="BC81" s="65"/>
      <c r="BD81" s="65"/>
      <c r="BE81" s="66">
        <f t="shared" si="0"/>
        <v>18</v>
      </c>
      <c r="BF81" s="66"/>
      <c r="BG81" s="66"/>
      <c r="BH81" s="66"/>
      <c r="BI81" s="66"/>
      <c r="BJ81" s="66"/>
      <c r="BK81" s="66"/>
      <c r="BL81" s="66"/>
    </row>
    <row r="82" spans="1:64" ht="21.75" customHeight="1" x14ac:dyDescent="0.2">
      <c r="A82" s="58">
        <v>6</v>
      </c>
      <c r="B82" s="58"/>
      <c r="C82" s="58"/>
      <c r="D82" s="58"/>
      <c r="E82" s="58"/>
      <c r="F82" s="58"/>
      <c r="G82" s="47" t="s">
        <v>94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54" t="s">
        <v>66</v>
      </c>
      <c r="AA82" s="54"/>
      <c r="AB82" s="54"/>
      <c r="AC82" s="54"/>
      <c r="AD82" s="54"/>
      <c r="AE82" s="50" t="s">
        <v>68</v>
      </c>
      <c r="AF82" s="50"/>
      <c r="AG82" s="50"/>
      <c r="AH82" s="50"/>
      <c r="AI82" s="50"/>
      <c r="AJ82" s="50"/>
      <c r="AK82" s="50"/>
      <c r="AL82" s="50"/>
      <c r="AM82" s="50"/>
      <c r="AN82" s="51"/>
      <c r="AO82" s="70">
        <v>2</v>
      </c>
      <c r="AP82" s="70"/>
      <c r="AQ82" s="70"/>
      <c r="AR82" s="70"/>
      <c r="AS82" s="70"/>
      <c r="AT82" s="70"/>
      <c r="AU82" s="70"/>
      <c r="AV82" s="70"/>
      <c r="AW82" s="65"/>
      <c r="AX82" s="65"/>
      <c r="AY82" s="65"/>
      <c r="AZ82" s="65"/>
      <c r="BA82" s="65"/>
      <c r="BB82" s="65"/>
      <c r="BC82" s="65"/>
      <c r="BD82" s="65"/>
      <c r="BE82" s="66">
        <f t="shared" si="0"/>
        <v>2</v>
      </c>
      <c r="BF82" s="66"/>
      <c r="BG82" s="66"/>
      <c r="BH82" s="66"/>
      <c r="BI82" s="66"/>
      <c r="BJ82" s="66"/>
      <c r="BK82" s="66"/>
      <c r="BL82" s="66"/>
    </row>
    <row r="83" spans="1:64" s="41" customFormat="1" ht="27.75" customHeight="1" x14ac:dyDescent="0.2">
      <c r="A83" s="62">
        <v>7</v>
      </c>
      <c r="B83" s="62"/>
      <c r="C83" s="62"/>
      <c r="D83" s="62"/>
      <c r="E83" s="62"/>
      <c r="F83" s="62"/>
      <c r="G83" s="55" t="s">
        <v>115</v>
      </c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7"/>
      <c r="Z83" s="73" t="s">
        <v>83</v>
      </c>
      <c r="AA83" s="73"/>
      <c r="AB83" s="73"/>
      <c r="AC83" s="73"/>
      <c r="AD83" s="73"/>
      <c r="AE83" s="74" t="s">
        <v>68</v>
      </c>
      <c r="AF83" s="74"/>
      <c r="AG83" s="74"/>
      <c r="AH83" s="74"/>
      <c r="AI83" s="74"/>
      <c r="AJ83" s="74"/>
      <c r="AK83" s="74"/>
      <c r="AL83" s="74"/>
      <c r="AM83" s="74"/>
      <c r="AN83" s="75"/>
      <c r="AO83" s="70">
        <v>300</v>
      </c>
      <c r="AP83" s="70"/>
      <c r="AQ83" s="70"/>
      <c r="AR83" s="70"/>
      <c r="AS83" s="70"/>
      <c r="AT83" s="70"/>
      <c r="AU83" s="70"/>
      <c r="AV83" s="70"/>
      <c r="AW83" s="65"/>
      <c r="AX83" s="65"/>
      <c r="AY83" s="65"/>
      <c r="AZ83" s="65"/>
      <c r="BA83" s="65"/>
      <c r="BB83" s="65"/>
      <c r="BC83" s="65"/>
      <c r="BD83" s="65"/>
      <c r="BE83" s="66">
        <f t="shared" si="0"/>
        <v>300</v>
      </c>
      <c r="BF83" s="66"/>
      <c r="BG83" s="66"/>
      <c r="BH83" s="66"/>
      <c r="BI83" s="66"/>
      <c r="BJ83" s="66"/>
      <c r="BK83" s="66"/>
      <c r="BL83" s="66"/>
    </row>
    <row r="84" spans="1:64" s="41" customFormat="1" ht="28.5" customHeight="1" x14ac:dyDescent="0.2">
      <c r="A84" s="62">
        <v>8</v>
      </c>
      <c r="B84" s="62"/>
      <c r="C84" s="62"/>
      <c r="D84" s="62"/>
      <c r="E84" s="62"/>
      <c r="F84" s="62"/>
      <c r="G84" s="55" t="s">
        <v>116</v>
      </c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7"/>
      <c r="Z84" s="73" t="s">
        <v>83</v>
      </c>
      <c r="AA84" s="73"/>
      <c r="AB84" s="73"/>
      <c r="AC84" s="73"/>
      <c r="AD84" s="73"/>
      <c r="AE84" s="74" t="s">
        <v>68</v>
      </c>
      <c r="AF84" s="74"/>
      <c r="AG84" s="74"/>
      <c r="AH84" s="74"/>
      <c r="AI84" s="74"/>
      <c r="AJ84" s="74"/>
      <c r="AK84" s="74"/>
      <c r="AL84" s="74"/>
      <c r="AM84" s="74"/>
      <c r="AN84" s="75"/>
      <c r="AO84" s="70">
        <v>1500</v>
      </c>
      <c r="AP84" s="70"/>
      <c r="AQ84" s="70"/>
      <c r="AR84" s="70"/>
      <c r="AS84" s="70"/>
      <c r="AT84" s="70"/>
      <c r="AU84" s="70"/>
      <c r="AV84" s="70"/>
      <c r="AW84" s="65"/>
      <c r="AX84" s="65"/>
      <c r="AY84" s="65"/>
      <c r="AZ84" s="65"/>
      <c r="BA84" s="65"/>
      <c r="BB84" s="65"/>
      <c r="BC84" s="65"/>
      <c r="BD84" s="65"/>
      <c r="BE84" s="66">
        <f t="shared" si="0"/>
        <v>1500</v>
      </c>
      <c r="BF84" s="66"/>
      <c r="BG84" s="66"/>
      <c r="BH84" s="66"/>
      <c r="BI84" s="66"/>
      <c r="BJ84" s="66"/>
      <c r="BK84" s="66"/>
      <c r="BL84" s="66"/>
    </row>
    <row r="85" spans="1:64" ht="26.25" customHeight="1" x14ac:dyDescent="0.2">
      <c r="A85" s="58">
        <v>9</v>
      </c>
      <c r="B85" s="58"/>
      <c r="C85" s="58"/>
      <c r="D85" s="58"/>
      <c r="E85" s="58"/>
      <c r="F85" s="58"/>
      <c r="G85" s="47" t="s">
        <v>112</v>
      </c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9"/>
      <c r="Z85" s="54" t="s">
        <v>83</v>
      </c>
      <c r="AA85" s="54"/>
      <c r="AB85" s="54"/>
      <c r="AC85" s="54"/>
      <c r="AD85" s="54"/>
      <c r="AE85" s="50" t="s">
        <v>68</v>
      </c>
      <c r="AF85" s="50"/>
      <c r="AG85" s="50"/>
      <c r="AH85" s="50"/>
      <c r="AI85" s="50"/>
      <c r="AJ85" s="50"/>
      <c r="AK85" s="50"/>
      <c r="AL85" s="50"/>
      <c r="AM85" s="50"/>
      <c r="AN85" s="51"/>
      <c r="AO85" s="66">
        <v>1</v>
      </c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>
        <f t="shared" si="0"/>
        <v>1</v>
      </c>
      <c r="BF85" s="66"/>
      <c r="BG85" s="66"/>
      <c r="BH85" s="66"/>
      <c r="BI85" s="66"/>
      <c r="BJ85" s="66"/>
      <c r="BK85" s="66"/>
      <c r="BL85" s="66"/>
    </row>
    <row r="86" spans="1:64" ht="26.25" customHeight="1" x14ac:dyDescent="0.2">
      <c r="A86" s="58">
        <v>10</v>
      </c>
      <c r="B86" s="58"/>
      <c r="C86" s="58"/>
      <c r="D86" s="58"/>
      <c r="E86" s="58"/>
      <c r="F86" s="58"/>
      <c r="G86" s="47" t="s">
        <v>125</v>
      </c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9"/>
      <c r="Z86" s="54" t="s">
        <v>83</v>
      </c>
      <c r="AA86" s="54"/>
      <c r="AB86" s="54"/>
      <c r="AC86" s="54"/>
      <c r="AD86" s="54"/>
      <c r="AE86" s="50" t="s">
        <v>68</v>
      </c>
      <c r="AF86" s="50"/>
      <c r="AG86" s="50"/>
      <c r="AH86" s="50"/>
      <c r="AI86" s="50"/>
      <c r="AJ86" s="50"/>
      <c r="AK86" s="50"/>
      <c r="AL86" s="50"/>
      <c r="AM86" s="50"/>
      <c r="AN86" s="51"/>
      <c r="AO86" s="66">
        <v>1</v>
      </c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>
        <f t="shared" si="0"/>
        <v>1</v>
      </c>
      <c r="BF86" s="66"/>
      <c r="BG86" s="66"/>
      <c r="BH86" s="66"/>
      <c r="BI86" s="66"/>
      <c r="BJ86" s="66"/>
      <c r="BK86" s="66"/>
      <c r="BL86" s="66"/>
    </row>
    <row r="87" spans="1:64" ht="26.25" customHeight="1" x14ac:dyDescent="0.2">
      <c r="A87" s="58">
        <v>11</v>
      </c>
      <c r="B87" s="58"/>
      <c r="C87" s="58"/>
      <c r="D87" s="58"/>
      <c r="E87" s="58"/>
      <c r="F87" s="58"/>
      <c r="G87" s="47" t="s">
        <v>126</v>
      </c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9"/>
      <c r="Z87" s="54" t="s">
        <v>83</v>
      </c>
      <c r="AA87" s="54"/>
      <c r="AB87" s="54"/>
      <c r="AC87" s="54"/>
      <c r="AD87" s="54"/>
      <c r="AE87" s="50" t="s">
        <v>68</v>
      </c>
      <c r="AF87" s="50"/>
      <c r="AG87" s="50"/>
      <c r="AH87" s="50"/>
      <c r="AI87" s="50"/>
      <c r="AJ87" s="50"/>
      <c r="AK87" s="50"/>
      <c r="AL87" s="50"/>
      <c r="AM87" s="50"/>
      <c r="AN87" s="51"/>
      <c r="AO87" s="66">
        <v>5</v>
      </c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>
        <f t="shared" si="0"/>
        <v>5</v>
      </c>
      <c r="BF87" s="66"/>
      <c r="BG87" s="66"/>
      <c r="BH87" s="66"/>
      <c r="BI87" s="66"/>
      <c r="BJ87" s="66"/>
      <c r="BK87" s="66"/>
      <c r="BL87" s="66"/>
    </row>
    <row r="88" spans="1:64" ht="26.25" customHeight="1" x14ac:dyDescent="0.2">
      <c r="A88" s="58">
        <v>12</v>
      </c>
      <c r="B88" s="58"/>
      <c r="C88" s="58"/>
      <c r="D88" s="58"/>
      <c r="E88" s="58"/>
      <c r="F88" s="58"/>
      <c r="G88" s="47" t="s">
        <v>145</v>
      </c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9"/>
      <c r="Z88" s="54" t="s">
        <v>83</v>
      </c>
      <c r="AA88" s="54"/>
      <c r="AB88" s="54"/>
      <c r="AC88" s="54"/>
      <c r="AD88" s="54"/>
      <c r="AE88" s="50" t="s">
        <v>68</v>
      </c>
      <c r="AF88" s="50"/>
      <c r="AG88" s="50"/>
      <c r="AH88" s="50"/>
      <c r="AI88" s="50"/>
      <c r="AJ88" s="50"/>
      <c r="AK88" s="50"/>
      <c r="AL88" s="50"/>
      <c r="AM88" s="50"/>
      <c r="AN88" s="51"/>
      <c r="AO88" s="66">
        <v>8</v>
      </c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>
        <f>AO88</f>
        <v>8</v>
      </c>
      <c r="BF88" s="66"/>
      <c r="BG88" s="66"/>
      <c r="BH88" s="66"/>
      <c r="BI88" s="66"/>
      <c r="BJ88" s="66"/>
      <c r="BK88" s="66"/>
      <c r="BL88" s="66"/>
    </row>
    <row r="89" spans="1:64" ht="26.25" customHeight="1" x14ac:dyDescent="0.2">
      <c r="A89" s="58">
        <v>13</v>
      </c>
      <c r="B89" s="58"/>
      <c r="C89" s="58"/>
      <c r="D89" s="58"/>
      <c r="E89" s="58"/>
      <c r="F89" s="58"/>
      <c r="G89" s="47" t="s">
        <v>151</v>
      </c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9"/>
      <c r="Z89" s="54" t="s">
        <v>83</v>
      </c>
      <c r="AA89" s="54"/>
      <c r="AB89" s="54"/>
      <c r="AC89" s="54"/>
      <c r="AD89" s="54"/>
      <c r="AE89" s="50" t="s">
        <v>68</v>
      </c>
      <c r="AF89" s="50"/>
      <c r="AG89" s="50"/>
      <c r="AH89" s="50"/>
      <c r="AI89" s="50"/>
      <c r="AJ89" s="50"/>
      <c r="AK89" s="50"/>
      <c r="AL89" s="50"/>
      <c r="AM89" s="50"/>
      <c r="AN89" s="51"/>
      <c r="AO89" s="66"/>
      <c r="AP89" s="66"/>
      <c r="AQ89" s="66"/>
      <c r="AR89" s="66"/>
      <c r="AS89" s="66"/>
      <c r="AT89" s="66"/>
      <c r="AU89" s="66"/>
      <c r="AV89" s="66"/>
      <c r="AW89" s="66">
        <v>1</v>
      </c>
      <c r="AX89" s="66"/>
      <c r="AY89" s="66"/>
      <c r="AZ89" s="66"/>
      <c r="BA89" s="66"/>
      <c r="BB89" s="66"/>
      <c r="BC89" s="66"/>
      <c r="BD89" s="66"/>
      <c r="BE89" s="66">
        <v>1</v>
      </c>
      <c r="BF89" s="66"/>
      <c r="BG89" s="66"/>
      <c r="BH89" s="66"/>
      <c r="BI89" s="66"/>
      <c r="BJ89" s="66"/>
      <c r="BK89" s="66"/>
      <c r="BL89" s="66"/>
    </row>
    <row r="90" spans="1:64" ht="26.25" customHeight="1" x14ac:dyDescent="0.2">
      <c r="A90" s="58">
        <v>14</v>
      </c>
      <c r="B90" s="58"/>
      <c r="C90" s="58"/>
      <c r="D90" s="58"/>
      <c r="E90" s="58"/>
      <c r="F90" s="58"/>
      <c r="G90" s="47" t="s">
        <v>154</v>
      </c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9"/>
      <c r="Z90" s="54" t="s">
        <v>83</v>
      </c>
      <c r="AA90" s="54"/>
      <c r="AB90" s="54"/>
      <c r="AC90" s="54"/>
      <c r="AD90" s="54"/>
      <c r="AE90" s="50" t="s">
        <v>68</v>
      </c>
      <c r="AF90" s="50"/>
      <c r="AG90" s="50"/>
      <c r="AH90" s="50"/>
      <c r="AI90" s="50"/>
      <c r="AJ90" s="50"/>
      <c r="AK90" s="50"/>
      <c r="AL90" s="50"/>
      <c r="AM90" s="50"/>
      <c r="AN90" s="51"/>
      <c r="AO90" s="66"/>
      <c r="AP90" s="66"/>
      <c r="AQ90" s="66"/>
      <c r="AR90" s="66"/>
      <c r="AS90" s="66"/>
      <c r="AT90" s="66"/>
      <c r="AU90" s="66"/>
      <c r="AV90" s="66"/>
      <c r="AW90" s="66">
        <v>1</v>
      </c>
      <c r="AX90" s="66"/>
      <c r="AY90" s="66"/>
      <c r="AZ90" s="66"/>
      <c r="BA90" s="66"/>
      <c r="BB90" s="66"/>
      <c r="BC90" s="66"/>
      <c r="BD90" s="66"/>
      <c r="BE90" s="66">
        <v>1</v>
      </c>
      <c r="BF90" s="66"/>
      <c r="BG90" s="66"/>
      <c r="BH90" s="66"/>
      <c r="BI90" s="66"/>
      <c r="BJ90" s="66"/>
      <c r="BK90" s="66"/>
      <c r="BL90" s="66"/>
    </row>
    <row r="91" spans="1:64" ht="26.25" customHeight="1" x14ac:dyDescent="0.2">
      <c r="A91" s="58">
        <v>15</v>
      </c>
      <c r="B91" s="58"/>
      <c r="C91" s="58"/>
      <c r="D91" s="58"/>
      <c r="E91" s="58"/>
      <c r="F91" s="58"/>
      <c r="G91" s="47" t="s">
        <v>158</v>
      </c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9"/>
      <c r="Z91" s="54" t="s">
        <v>83</v>
      </c>
      <c r="AA91" s="54"/>
      <c r="AB91" s="54"/>
      <c r="AC91" s="54"/>
      <c r="AD91" s="54"/>
      <c r="AE91" s="50" t="s">
        <v>68</v>
      </c>
      <c r="AF91" s="50"/>
      <c r="AG91" s="50"/>
      <c r="AH91" s="50"/>
      <c r="AI91" s="50"/>
      <c r="AJ91" s="50"/>
      <c r="AK91" s="50"/>
      <c r="AL91" s="50"/>
      <c r="AM91" s="50"/>
      <c r="AN91" s="51"/>
      <c r="AO91" s="66">
        <v>27</v>
      </c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>
        <v>27</v>
      </c>
      <c r="BF91" s="66"/>
      <c r="BG91" s="66"/>
      <c r="BH91" s="66"/>
      <c r="BI91" s="66"/>
      <c r="BJ91" s="66"/>
      <c r="BK91" s="66"/>
      <c r="BL91" s="66"/>
    </row>
    <row r="92" spans="1:64" ht="15" customHeight="1" x14ac:dyDescent="0.2">
      <c r="A92" s="58"/>
      <c r="B92" s="58"/>
      <c r="C92" s="58"/>
      <c r="D92" s="58"/>
      <c r="E92" s="58"/>
      <c r="F92" s="58"/>
      <c r="G92" s="67" t="s">
        <v>63</v>
      </c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9"/>
      <c r="Z92" s="54"/>
      <c r="AA92" s="54"/>
      <c r="AB92" s="54"/>
      <c r="AC92" s="54"/>
      <c r="AD92" s="54"/>
      <c r="AE92" s="50"/>
      <c r="AF92" s="50"/>
      <c r="AG92" s="50"/>
      <c r="AH92" s="50"/>
      <c r="AI92" s="50"/>
      <c r="AJ92" s="50"/>
      <c r="AK92" s="50"/>
      <c r="AL92" s="50"/>
      <c r="AM92" s="50"/>
      <c r="AN92" s="51"/>
      <c r="AO92" s="70"/>
      <c r="AP92" s="70"/>
      <c r="AQ92" s="70"/>
      <c r="AR92" s="70"/>
      <c r="AS92" s="70"/>
      <c r="AT92" s="70"/>
      <c r="AU92" s="70"/>
      <c r="AV92" s="70"/>
      <c r="AW92" s="65"/>
      <c r="AX92" s="65"/>
      <c r="AY92" s="65"/>
      <c r="AZ92" s="65"/>
      <c r="BA92" s="65"/>
      <c r="BB92" s="65"/>
      <c r="BC92" s="65"/>
      <c r="BD92" s="65"/>
      <c r="BE92" s="66"/>
      <c r="BF92" s="66"/>
      <c r="BG92" s="66"/>
      <c r="BH92" s="66"/>
      <c r="BI92" s="66"/>
      <c r="BJ92" s="66"/>
      <c r="BK92" s="66"/>
      <c r="BL92" s="66"/>
    </row>
    <row r="93" spans="1:64" ht="27.75" customHeight="1" x14ac:dyDescent="0.2">
      <c r="A93" s="58">
        <v>1</v>
      </c>
      <c r="B93" s="58"/>
      <c r="C93" s="58"/>
      <c r="D93" s="58"/>
      <c r="E93" s="58"/>
      <c r="F93" s="58"/>
      <c r="G93" s="47" t="s">
        <v>95</v>
      </c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9"/>
      <c r="Z93" s="54" t="s">
        <v>80</v>
      </c>
      <c r="AA93" s="54"/>
      <c r="AB93" s="54"/>
      <c r="AC93" s="54"/>
      <c r="AD93" s="54"/>
      <c r="AE93" s="50" t="s">
        <v>68</v>
      </c>
      <c r="AF93" s="50"/>
      <c r="AG93" s="50"/>
      <c r="AH93" s="50"/>
      <c r="AI93" s="50"/>
      <c r="AJ93" s="50"/>
      <c r="AK93" s="50"/>
      <c r="AL93" s="50"/>
      <c r="AM93" s="50"/>
      <c r="AN93" s="51"/>
      <c r="AO93" s="70">
        <v>32000</v>
      </c>
      <c r="AP93" s="70"/>
      <c r="AQ93" s="70"/>
      <c r="AR93" s="70"/>
      <c r="AS93" s="70"/>
      <c r="AT93" s="70"/>
      <c r="AU93" s="70"/>
      <c r="AV93" s="70"/>
      <c r="AW93" s="65"/>
      <c r="AX93" s="65"/>
      <c r="AY93" s="65"/>
      <c r="AZ93" s="65"/>
      <c r="BA93" s="65"/>
      <c r="BB93" s="65"/>
      <c r="BC93" s="65"/>
      <c r="BD93" s="65"/>
      <c r="BE93" s="66">
        <f t="shared" si="0"/>
        <v>32000</v>
      </c>
      <c r="BF93" s="66"/>
      <c r="BG93" s="66"/>
      <c r="BH93" s="66"/>
      <c r="BI93" s="66"/>
      <c r="BJ93" s="66"/>
      <c r="BK93" s="66"/>
      <c r="BL93" s="66"/>
    </row>
    <row r="94" spans="1:64" ht="27.75" customHeight="1" x14ac:dyDescent="0.2">
      <c r="A94" s="58">
        <v>2</v>
      </c>
      <c r="B94" s="58"/>
      <c r="C94" s="58"/>
      <c r="D94" s="58"/>
      <c r="E94" s="58"/>
      <c r="F94" s="58"/>
      <c r="G94" s="47" t="s">
        <v>96</v>
      </c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9"/>
      <c r="Z94" s="54" t="s">
        <v>81</v>
      </c>
      <c r="AA94" s="54"/>
      <c r="AB94" s="54"/>
      <c r="AC94" s="54"/>
      <c r="AD94" s="54"/>
      <c r="AE94" s="50" t="s">
        <v>68</v>
      </c>
      <c r="AF94" s="50"/>
      <c r="AG94" s="50"/>
      <c r="AH94" s="50"/>
      <c r="AI94" s="50"/>
      <c r="AJ94" s="50"/>
      <c r="AK94" s="50"/>
      <c r="AL94" s="50"/>
      <c r="AM94" s="50"/>
      <c r="AN94" s="51"/>
      <c r="AO94" s="70">
        <v>430950</v>
      </c>
      <c r="AP94" s="70"/>
      <c r="AQ94" s="70"/>
      <c r="AR94" s="70"/>
      <c r="AS94" s="70"/>
      <c r="AT94" s="70"/>
      <c r="AU94" s="70"/>
      <c r="AV94" s="70"/>
      <c r="AW94" s="65"/>
      <c r="AX94" s="65"/>
      <c r="AY94" s="65"/>
      <c r="AZ94" s="65"/>
      <c r="BA94" s="65"/>
      <c r="BB94" s="65"/>
      <c r="BC94" s="65"/>
      <c r="BD94" s="65"/>
      <c r="BE94" s="66">
        <f t="shared" si="0"/>
        <v>430950</v>
      </c>
      <c r="BF94" s="66"/>
      <c r="BG94" s="66"/>
      <c r="BH94" s="66"/>
      <c r="BI94" s="66"/>
      <c r="BJ94" s="66"/>
      <c r="BK94" s="66"/>
      <c r="BL94" s="66"/>
    </row>
    <row r="95" spans="1:64" ht="12.75" customHeight="1" x14ac:dyDescent="0.2">
      <c r="A95" s="58">
        <v>3</v>
      </c>
      <c r="B95" s="58"/>
      <c r="C95" s="58"/>
      <c r="D95" s="58"/>
      <c r="E95" s="58"/>
      <c r="F95" s="58"/>
      <c r="G95" s="47" t="s">
        <v>122</v>
      </c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9"/>
      <c r="Z95" s="54" t="s">
        <v>82</v>
      </c>
      <c r="AA95" s="54"/>
      <c r="AB95" s="54"/>
      <c r="AC95" s="54"/>
      <c r="AD95" s="54"/>
      <c r="AE95" s="50" t="s">
        <v>68</v>
      </c>
      <c r="AF95" s="50"/>
      <c r="AG95" s="50"/>
      <c r="AH95" s="50"/>
      <c r="AI95" s="50"/>
      <c r="AJ95" s="50"/>
      <c r="AK95" s="50"/>
      <c r="AL95" s="50"/>
      <c r="AM95" s="50"/>
      <c r="AN95" s="51"/>
      <c r="AO95" s="70">
        <v>5606</v>
      </c>
      <c r="AP95" s="70"/>
      <c r="AQ95" s="70"/>
      <c r="AR95" s="70"/>
      <c r="AS95" s="70"/>
      <c r="AT95" s="70"/>
      <c r="AU95" s="70"/>
      <c r="AV95" s="70"/>
      <c r="AW95" s="65"/>
      <c r="AX95" s="65"/>
      <c r="AY95" s="65"/>
      <c r="AZ95" s="65"/>
      <c r="BA95" s="65"/>
      <c r="BB95" s="65"/>
      <c r="BC95" s="65"/>
      <c r="BD95" s="65"/>
      <c r="BE95" s="66">
        <f t="shared" si="0"/>
        <v>5606</v>
      </c>
      <c r="BF95" s="66"/>
      <c r="BG95" s="66"/>
      <c r="BH95" s="66"/>
      <c r="BI95" s="66"/>
      <c r="BJ95" s="66"/>
      <c r="BK95" s="66"/>
      <c r="BL95" s="66"/>
    </row>
    <row r="96" spans="1:64" ht="33.75" customHeight="1" x14ac:dyDescent="0.2">
      <c r="A96" s="58">
        <v>4</v>
      </c>
      <c r="B96" s="58"/>
      <c r="C96" s="58"/>
      <c r="D96" s="58"/>
      <c r="E96" s="58"/>
      <c r="F96" s="58"/>
      <c r="G96" s="47" t="s">
        <v>142</v>
      </c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9"/>
      <c r="Z96" s="54" t="s">
        <v>143</v>
      </c>
      <c r="AA96" s="54"/>
      <c r="AB96" s="54"/>
      <c r="AC96" s="54"/>
      <c r="AD96" s="54"/>
      <c r="AE96" s="50" t="s">
        <v>68</v>
      </c>
      <c r="AF96" s="50"/>
      <c r="AG96" s="50"/>
      <c r="AH96" s="50"/>
      <c r="AI96" s="50"/>
      <c r="AJ96" s="50"/>
      <c r="AK96" s="50"/>
      <c r="AL96" s="50"/>
      <c r="AM96" s="50"/>
      <c r="AN96" s="51"/>
      <c r="AO96" s="163">
        <v>51</v>
      </c>
      <c r="AP96" s="163"/>
      <c r="AQ96" s="163"/>
      <c r="AR96" s="163"/>
      <c r="AS96" s="163"/>
      <c r="AT96" s="163"/>
      <c r="AU96" s="163"/>
      <c r="AV96" s="163"/>
      <c r="AW96" s="163"/>
      <c r="AX96" s="163"/>
      <c r="AY96" s="163"/>
      <c r="AZ96" s="163"/>
      <c r="BA96" s="163"/>
      <c r="BB96" s="163"/>
      <c r="BC96" s="163"/>
      <c r="BD96" s="163"/>
      <c r="BE96" s="71">
        <f t="shared" si="0"/>
        <v>51</v>
      </c>
      <c r="BF96" s="71"/>
      <c r="BG96" s="71"/>
      <c r="BH96" s="71"/>
      <c r="BI96" s="71"/>
      <c r="BJ96" s="71"/>
      <c r="BK96" s="71"/>
      <c r="BL96" s="71"/>
    </row>
    <row r="97" spans="1:64" ht="26.25" customHeight="1" x14ac:dyDescent="0.2">
      <c r="A97" s="58">
        <v>5</v>
      </c>
      <c r="B97" s="58"/>
      <c r="C97" s="58"/>
      <c r="D97" s="58"/>
      <c r="E97" s="58"/>
      <c r="F97" s="58"/>
      <c r="G97" s="47" t="s">
        <v>99</v>
      </c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9"/>
      <c r="Z97" s="54" t="s">
        <v>90</v>
      </c>
      <c r="AA97" s="54"/>
      <c r="AB97" s="54"/>
      <c r="AC97" s="54"/>
      <c r="AD97" s="54"/>
      <c r="AE97" s="50" t="s">
        <v>89</v>
      </c>
      <c r="AF97" s="50"/>
      <c r="AG97" s="50"/>
      <c r="AH97" s="50"/>
      <c r="AI97" s="50"/>
      <c r="AJ97" s="50"/>
      <c r="AK97" s="50"/>
      <c r="AL97" s="50"/>
      <c r="AM97" s="50"/>
      <c r="AN97" s="51"/>
      <c r="AO97" s="155">
        <v>18</v>
      </c>
      <c r="AP97" s="155"/>
      <c r="AQ97" s="155"/>
      <c r="AR97" s="155"/>
      <c r="AS97" s="155"/>
      <c r="AT97" s="155"/>
      <c r="AU97" s="155"/>
      <c r="AV97" s="155"/>
      <c r="AW97" s="72"/>
      <c r="AX97" s="72"/>
      <c r="AY97" s="72"/>
      <c r="AZ97" s="72"/>
      <c r="BA97" s="72"/>
      <c r="BB97" s="72"/>
      <c r="BC97" s="72"/>
      <c r="BD97" s="72"/>
      <c r="BE97" s="71">
        <f t="shared" si="0"/>
        <v>18</v>
      </c>
      <c r="BF97" s="71"/>
      <c r="BG97" s="71"/>
      <c r="BH97" s="71"/>
      <c r="BI97" s="71"/>
      <c r="BJ97" s="71"/>
      <c r="BK97" s="71"/>
      <c r="BL97" s="71"/>
    </row>
    <row r="98" spans="1:64" ht="21" customHeight="1" x14ac:dyDescent="0.2">
      <c r="A98" s="58">
        <v>6</v>
      </c>
      <c r="B98" s="58"/>
      <c r="C98" s="58"/>
      <c r="D98" s="58"/>
      <c r="E98" s="58"/>
      <c r="F98" s="58"/>
      <c r="G98" s="47" t="s">
        <v>101</v>
      </c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9"/>
      <c r="Z98" s="54" t="s">
        <v>66</v>
      </c>
      <c r="AA98" s="54"/>
      <c r="AB98" s="54"/>
      <c r="AC98" s="54"/>
      <c r="AD98" s="54"/>
      <c r="AE98" s="50" t="s">
        <v>68</v>
      </c>
      <c r="AF98" s="50"/>
      <c r="AG98" s="50"/>
      <c r="AH98" s="50"/>
      <c r="AI98" s="50"/>
      <c r="AJ98" s="50"/>
      <c r="AK98" s="50"/>
      <c r="AL98" s="50"/>
      <c r="AM98" s="50"/>
      <c r="AN98" s="51"/>
      <c r="AO98" s="70">
        <v>2</v>
      </c>
      <c r="AP98" s="70"/>
      <c r="AQ98" s="70"/>
      <c r="AR98" s="70"/>
      <c r="AS98" s="70"/>
      <c r="AT98" s="70"/>
      <c r="AU98" s="70"/>
      <c r="AV98" s="70"/>
      <c r="AW98" s="65"/>
      <c r="AX98" s="65"/>
      <c r="AY98" s="65"/>
      <c r="AZ98" s="65"/>
      <c r="BA98" s="65"/>
      <c r="BB98" s="65"/>
      <c r="BC98" s="65"/>
      <c r="BD98" s="65"/>
      <c r="BE98" s="66">
        <f t="shared" si="0"/>
        <v>2</v>
      </c>
      <c r="BF98" s="66"/>
      <c r="BG98" s="66"/>
      <c r="BH98" s="66"/>
      <c r="BI98" s="66"/>
      <c r="BJ98" s="66"/>
      <c r="BK98" s="66"/>
      <c r="BL98" s="66"/>
    </row>
    <row r="99" spans="1:64" s="41" customFormat="1" ht="27.75" customHeight="1" x14ac:dyDescent="0.2">
      <c r="A99" s="62">
        <v>7</v>
      </c>
      <c r="B99" s="62"/>
      <c r="C99" s="62"/>
      <c r="D99" s="62"/>
      <c r="E99" s="62"/>
      <c r="F99" s="62"/>
      <c r="G99" s="55" t="s">
        <v>119</v>
      </c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7"/>
      <c r="Z99" s="73" t="s">
        <v>83</v>
      </c>
      <c r="AA99" s="73"/>
      <c r="AB99" s="73"/>
      <c r="AC99" s="73"/>
      <c r="AD99" s="73"/>
      <c r="AE99" s="74" t="s">
        <v>68</v>
      </c>
      <c r="AF99" s="74"/>
      <c r="AG99" s="74"/>
      <c r="AH99" s="74"/>
      <c r="AI99" s="74"/>
      <c r="AJ99" s="74"/>
      <c r="AK99" s="74"/>
      <c r="AL99" s="74"/>
      <c r="AM99" s="74"/>
      <c r="AN99" s="75"/>
      <c r="AO99" s="70">
        <v>300</v>
      </c>
      <c r="AP99" s="70"/>
      <c r="AQ99" s="70"/>
      <c r="AR99" s="70"/>
      <c r="AS99" s="70"/>
      <c r="AT99" s="70"/>
      <c r="AU99" s="70"/>
      <c r="AV99" s="70"/>
      <c r="AW99" s="65"/>
      <c r="AX99" s="65"/>
      <c r="AY99" s="65"/>
      <c r="AZ99" s="65"/>
      <c r="BA99" s="65"/>
      <c r="BB99" s="65"/>
      <c r="BC99" s="65"/>
      <c r="BD99" s="65"/>
      <c r="BE99" s="66">
        <f t="shared" si="0"/>
        <v>300</v>
      </c>
      <c r="BF99" s="66"/>
      <c r="BG99" s="66"/>
      <c r="BH99" s="66"/>
      <c r="BI99" s="66"/>
      <c r="BJ99" s="66"/>
      <c r="BK99" s="66"/>
      <c r="BL99" s="66"/>
    </row>
    <row r="100" spans="1:64" s="41" customFormat="1" ht="28.5" customHeight="1" x14ac:dyDescent="0.2">
      <c r="A100" s="62">
        <v>8</v>
      </c>
      <c r="B100" s="62"/>
      <c r="C100" s="62"/>
      <c r="D100" s="62"/>
      <c r="E100" s="62"/>
      <c r="F100" s="62"/>
      <c r="G100" s="55" t="s">
        <v>120</v>
      </c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7"/>
      <c r="Z100" s="73" t="s">
        <v>83</v>
      </c>
      <c r="AA100" s="73"/>
      <c r="AB100" s="73"/>
      <c r="AC100" s="73"/>
      <c r="AD100" s="73"/>
      <c r="AE100" s="74" t="s">
        <v>68</v>
      </c>
      <c r="AF100" s="74"/>
      <c r="AG100" s="74"/>
      <c r="AH100" s="74"/>
      <c r="AI100" s="74"/>
      <c r="AJ100" s="74"/>
      <c r="AK100" s="74"/>
      <c r="AL100" s="74"/>
      <c r="AM100" s="74"/>
      <c r="AN100" s="75"/>
      <c r="AO100" s="70">
        <v>1500</v>
      </c>
      <c r="AP100" s="70"/>
      <c r="AQ100" s="70"/>
      <c r="AR100" s="70"/>
      <c r="AS100" s="70"/>
      <c r="AT100" s="70"/>
      <c r="AU100" s="70"/>
      <c r="AV100" s="70"/>
      <c r="AW100" s="65"/>
      <c r="AX100" s="65"/>
      <c r="AY100" s="65"/>
      <c r="AZ100" s="65"/>
      <c r="BA100" s="65"/>
      <c r="BB100" s="65"/>
      <c r="BC100" s="65"/>
      <c r="BD100" s="65"/>
      <c r="BE100" s="66">
        <f t="shared" si="0"/>
        <v>1500</v>
      </c>
      <c r="BF100" s="66"/>
      <c r="BG100" s="66"/>
      <c r="BH100" s="66"/>
      <c r="BI100" s="66"/>
      <c r="BJ100" s="66"/>
      <c r="BK100" s="66"/>
      <c r="BL100" s="66"/>
    </row>
    <row r="101" spans="1:64" ht="16.5" customHeight="1" x14ac:dyDescent="0.2">
      <c r="A101" s="58">
        <v>9</v>
      </c>
      <c r="B101" s="58"/>
      <c r="C101" s="58"/>
      <c r="D101" s="58"/>
      <c r="E101" s="58"/>
      <c r="F101" s="58"/>
      <c r="G101" s="47" t="s">
        <v>113</v>
      </c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9"/>
      <c r="Z101" s="54" t="s">
        <v>83</v>
      </c>
      <c r="AA101" s="54"/>
      <c r="AB101" s="54"/>
      <c r="AC101" s="54"/>
      <c r="AD101" s="54"/>
      <c r="AE101" s="50" t="s">
        <v>68</v>
      </c>
      <c r="AF101" s="50"/>
      <c r="AG101" s="50"/>
      <c r="AH101" s="50"/>
      <c r="AI101" s="50"/>
      <c r="AJ101" s="50"/>
      <c r="AK101" s="50"/>
      <c r="AL101" s="50"/>
      <c r="AM101" s="50"/>
      <c r="AN101" s="51"/>
      <c r="AO101" s="66">
        <v>1</v>
      </c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>
        <f t="shared" si="0"/>
        <v>1</v>
      </c>
      <c r="BF101" s="66"/>
      <c r="BG101" s="66"/>
      <c r="BH101" s="66"/>
      <c r="BI101" s="66"/>
      <c r="BJ101" s="66"/>
      <c r="BK101" s="66"/>
      <c r="BL101" s="66"/>
    </row>
    <row r="102" spans="1:64" ht="26.25" customHeight="1" x14ac:dyDescent="0.2">
      <c r="A102" s="58">
        <v>10</v>
      </c>
      <c r="B102" s="58"/>
      <c r="C102" s="58"/>
      <c r="D102" s="58"/>
      <c r="E102" s="58"/>
      <c r="F102" s="58"/>
      <c r="G102" s="47" t="s">
        <v>127</v>
      </c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9"/>
      <c r="Z102" s="54" t="s">
        <v>83</v>
      </c>
      <c r="AA102" s="54"/>
      <c r="AB102" s="54"/>
      <c r="AC102" s="54"/>
      <c r="AD102" s="54"/>
      <c r="AE102" s="50" t="s">
        <v>68</v>
      </c>
      <c r="AF102" s="50"/>
      <c r="AG102" s="50"/>
      <c r="AH102" s="50"/>
      <c r="AI102" s="50"/>
      <c r="AJ102" s="50"/>
      <c r="AK102" s="50"/>
      <c r="AL102" s="50"/>
      <c r="AM102" s="50"/>
      <c r="AN102" s="51"/>
      <c r="AO102" s="66">
        <v>1</v>
      </c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>
        <f t="shared" si="0"/>
        <v>1</v>
      </c>
      <c r="BF102" s="66"/>
      <c r="BG102" s="66"/>
      <c r="BH102" s="66"/>
      <c r="BI102" s="66"/>
      <c r="BJ102" s="66"/>
      <c r="BK102" s="66"/>
      <c r="BL102" s="66"/>
    </row>
    <row r="103" spans="1:64" ht="26.25" customHeight="1" x14ac:dyDescent="0.2">
      <c r="A103" s="58">
        <v>11</v>
      </c>
      <c r="B103" s="58"/>
      <c r="C103" s="58"/>
      <c r="D103" s="58"/>
      <c r="E103" s="58"/>
      <c r="F103" s="58"/>
      <c r="G103" s="47" t="s">
        <v>128</v>
      </c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9"/>
      <c r="Z103" s="54" t="s">
        <v>83</v>
      </c>
      <c r="AA103" s="54"/>
      <c r="AB103" s="54"/>
      <c r="AC103" s="54"/>
      <c r="AD103" s="54"/>
      <c r="AE103" s="50" t="s">
        <v>68</v>
      </c>
      <c r="AF103" s="50"/>
      <c r="AG103" s="50"/>
      <c r="AH103" s="50"/>
      <c r="AI103" s="50"/>
      <c r="AJ103" s="50"/>
      <c r="AK103" s="50"/>
      <c r="AL103" s="50"/>
      <c r="AM103" s="50"/>
      <c r="AN103" s="51"/>
      <c r="AO103" s="66">
        <v>5</v>
      </c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>
        <f t="shared" si="0"/>
        <v>5</v>
      </c>
      <c r="BF103" s="66"/>
      <c r="BG103" s="66"/>
      <c r="BH103" s="66"/>
      <c r="BI103" s="66"/>
      <c r="BJ103" s="66"/>
      <c r="BK103" s="66"/>
      <c r="BL103" s="66"/>
    </row>
    <row r="104" spans="1:64" ht="26.25" customHeight="1" x14ac:dyDescent="0.2">
      <c r="A104" s="58">
        <v>12</v>
      </c>
      <c r="B104" s="58"/>
      <c r="C104" s="58"/>
      <c r="D104" s="58"/>
      <c r="E104" s="58"/>
      <c r="F104" s="58"/>
      <c r="G104" s="47" t="s">
        <v>146</v>
      </c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9"/>
      <c r="Z104" s="54" t="s">
        <v>83</v>
      </c>
      <c r="AA104" s="54"/>
      <c r="AB104" s="54"/>
      <c r="AC104" s="54"/>
      <c r="AD104" s="54"/>
      <c r="AE104" s="50" t="s">
        <v>68</v>
      </c>
      <c r="AF104" s="50"/>
      <c r="AG104" s="50"/>
      <c r="AH104" s="50"/>
      <c r="AI104" s="50"/>
      <c r="AJ104" s="50"/>
      <c r="AK104" s="50"/>
      <c r="AL104" s="50"/>
      <c r="AM104" s="50"/>
      <c r="AN104" s="51"/>
      <c r="AO104" s="66">
        <v>8</v>
      </c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>
        <f t="shared" si="0"/>
        <v>8</v>
      </c>
      <c r="BF104" s="66"/>
      <c r="BG104" s="66"/>
      <c r="BH104" s="66"/>
      <c r="BI104" s="66"/>
      <c r="BJ104" s="66"/>
      <c r="BK104" s="66"/>
      <c r="BL104" s="66"/>
    </row>
    <row r="105" spans="1:64" ht="26.25" customHeight="1" x14ac:dyDescent="0.2">
      <c r="A105" s="58">
        <v>13</v>
      </c>
      <c r="B105" s="58"/>
      <c r="C105" s="58"/>
      <c r="D105" s="58"/>
      <c r="E105" s="58"/>
      <c r="F105" s="58"/>
      <c r="G105" s="47" t="s">
        <v>152</v>
      </c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9"/>
      <c r="Z105" s="54" t="s">
        <v>83</v>
      </c>
      <c r="AA105" s="54"/>
      <c r="AB105" s="54"/>
      <c r="AC105" s="54"/>
      <c r="AD105" s="54"/>
      <c r="AE105" s="50" t="s">
        <v>68</v>
      </c>
      <c r="AF105" s="50"/>
      <c r="AG105" s="50"/>
      <c r="AH105" s="50"/>
      <c r="AI105" s="50"/>
      <c r="AJ105" s="50"/>
      <c r="AK105" s="50"/>
      <c r="AL105" s="50"/>
      <c r="AM105" s="50"/>
      <c r="AN105" s="51"/>
      <c r="AO105" s="66"/>
      <c r="AP105" s="66"/>
      <c r="AQ105" s="66"/>
      <c r="AR105" s="66"/>
      <c r="AS105" s="66"/>
      <c r="AT105" s="66"/>
      <c r="AU105" s="66"/>
      <c r="AV105" s="66"/>
      <c r="AW105" s="66">
        <v>1</v>
      </c>
      <c r="AX105" s="66"/>
      <c r="AY105" s="66"/>
      <c r="AZ105" s="66"/>
      <c r="BA105" s="66"/>
      <c r="BB105" s="66"/>
      <c r="BC105" s="66"/>
      <c r="BD105" s="66"/>
      <c r="BE105" s="66">
        <v>1</v>
      </c>
      <c r="BF105" s="66"/>
      <c r="BG105" s="66"/>
      <c r="BH105" s="66"/>
      <c r="BI105" s="66"/>
      <c r="BJ105" s="66"/>
      <c r="BK105" s="66"/>
      <c r="BL105" s="66"/>
    </row>
    <row r="106" spans="1:64" ht="26.25" customHeight="1" x14ac:dyDescent="0.2">
      <c r="A106" s="58">
        <v>14</v>
      </c>
      <c r="B106" s="58"/>
      <c r="C106" s="58"/>
      <c r="D106" s="58"/>
      <c r="E106" s="58"/>
      <c r="F106" s="58"/>
      <c r="G106" s="47" t="s">
        <v>155</v>
      </c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9"/>
      <c r="Z106" s="54" t="s">
        <v>83</v>
      </c>
      <c r="AA106" s="54"/>
      <c r="AB106" s="54"/>
      <c r="AC106" s="54"/>
      <c r="AD106" s="54"/>
      <c r="AE106" s="50" t="s">
        <v>68</v>
      </c>
      <c r="AF106" s="50"/>
      <c r="AG106" s="50"/>
      <c r="AH106" s="50"/>
      <c r="AI106" s="50"/>
      <c r="AJ106" s="50"/>
      <c r="AK106" s="50"/>
      <c r="AL106" s="50"/>
      <c r="AM106" s="50"/>
      <c r="AN106" s="51"/>
      <c r="AO106" s="66"/>
      <c r="AP106" s="66"/>
      <c r="AQ106" s="66"/>
      <c r="AR106" s="66"/>
      <c r="AS106" s="66"/>
      <c r="AT106" s="66"/>
      <c r="AU106" s="66"/>
      <c r="AV106" s="66"/>
      <c r="AW106" s="66">
        <v>1</v>
      </c>
      <c r="AX106" s="66"/>
      <c r="AY106" s="66"/>
      <c r="AZ106" s="66"/>
      <c r="BA106" s="66"/>
      <c r="BB106" s="66"/>
      <c r="BC106" s="66"/>
      <c r="BD106" s="66"/>
      <c r="BE106" s="66">
        <v>1</v>
      </c>
      <c r="BF106" s="66"/>
      <c r="BG106" s="66"/>
      <c r="BH106" s="66"/>
      <c r="BI106" s="66"/>
      <c r="BJ106" s="66"/>
      <c r="BK106" s="66"/>
      <c r="BL106" s="66"/>
    </row>
    <row r="107" spans="1:64" ht="26.25" customHeight="1" x14ac:dyDescent="0.2">
      <c r="A107" s="58">
        <v>15</v>
      </c>
      <c r="B107" s="58"/>
      <c r="C107" s="58"/>
      <c r="D107" s="58"/>
      <c r="E107" s="58"/>
      <c r="F107" s="58"/>
      <c r="G107" s="47" t="s">
        <v>157</v>
      </c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9"/>
      <c r="Z107" s="54" t="s">
        <v>83</v>
      </c>
      <c r="AA107" s="54"/>
      <c r="AB107" s="54"/>
      <c r="AC107" s="54"/>
      <c r="AD107" s="54"/>
      <c r="AE107" s="50" t="s">
        <v>68</v>
      </c>
      <c r="AF107" s="50"/>
      <c r="AG107" s="50"/>
      <c r="AH107" s="50"/>
      <c r="AI107" s="50"/>
      <c r="AJ107" s="50"/>
      <c r="AK107" s="50"/>
      <c r="AL107" s="50"/>
      <c r="AM107" s="50"/>
      <c r="AN107" s="51"/>
      <c r="AO107" s="66">
        <v>27</v>
      </c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>
        <v>27</v>
      </c>
      <c r="BF107" s="66"/>
      <c r="BG107" s="66"/>
      <c r="BH107" s="66"/>
      <c r="BI107" s="66"/>
      <c r="BJ107" s="66"/>
      <c r="BK107" s="66"/>
      <c r="BL107" s="66"/>
    </row>
    <row r="108" spans="1:64" ht="15.75" customHeight="1" x14ac:dyDescent="0.2">
      <c r="A108" s="44"/>
      <c r="B108" s="45"/>
      <c r="C108" s="45"/>
      <c r="D108" s="45"/>
      <c r="E108" s="45"/>
      <c r="F108" s="46"/>
      <c r="G108" s="67" t="s">
        <v>64</v>
      </c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9"/>
      <c r="Z108" s="47"/>
      <c r="AA108" s="48"/>
      <c r="AB108" s="48"/>
      <c r="AC108" s="48"/>
      <c r="AD108" s="49"/>
      <c r="AE108" s="51"/>
      <c r="AF108" s="160"/>
      <c r="AG108" s="160"/>
      <c r="AH108" s="160"/>
      <c r="AI108" s="160"/>
      <c r="AJ108" s="160"/>
      <c r="AK108" s="160"/>
      <c r="AL108" s="160"/>
      <c r="AM108" s="160"/>
      <c r="AN108" s="161"/>
      <c r="AO108" s="142"/>
      <c r="AP108" s="143"/>
      <c r="AQ108" s="143"/>
      <c r="AR108" s="143"/>
      <c r="AS108" s="143"/>
      <c r="AT108" s="143"/>
      <c r="AU108" s="143"/>
      <c r="AV108" s="144"/>
      <c r="AW108" s="152"/>
      <c r="AX108" s="153"/>
      <c r="AY108" s="153"/>
      <c r="AZ108" s="153"/>
      <c r="BA108" s="153"/>
      <c r="BB108" s="153"/>
      <c r="BC108" s="153"/>
      <c r="BD108" s="154"/>
      <c r="BE108" s="146"/>
      <c r="BF108" s="146"/>
      <c r="BG108" s="146"/>
      <c r="BH108" s="146"/>
      <c r="BI108" s="146"/>
      <c r="BJ108" s="146"/>
      <c r="BK108" s="146"/>
      <c r="BL108" s="146"/>
    </row>
    <row r="109" spans="1:64" ht="26.25" customHeight="1" x14ac:dyDescent="0.2">
      <c r="A109" s="44">
        <v>1</v>
      </c>
      <c r="B109" s="45"/>
      <c r="C109" s="45"/>
      <c r="D109" s="45"/>
      <c r="E109" s="45"/>
      <c r="F109" s="46"/>
      <c r="G109" s="47" t="s">
        <v>97</v>
      </c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9"/>
      <c r="Z109" s="47" t="s">
        <v>62</v>
      </c>
      <c r="AA109" s="48"/>
      <c r="AB109" s="48"/>
      <c r="AC109" s="48"/>
      <c r="AD109" s="49"/>
      <c r="AE109" s="75" t="s">
        <v>68</v>
      </c>
      <c r="AF109" s="150"/>
      <c r="AG109" s="150"/>
      <c r="AH109" s="150"/>
      <c r="AI109" s="150"/>
      <c r="AJ109" s="150"/>
      <c r="AK109" s="150"/>
      <c r="AL109" s="150"/>
      <c r="AM109" s="150"/>
      <c r="AN109" s="151"/>
      <c r="AO109" s="152">
        <v>59.32</v>
      </c>
      <c r="AP109" s="153"/>
      <c r="AQ109" s="153"/>
      <c r="AR109" s="153"/>
      <c r="AS109" s="153"/>
      <c r="AT109" s="153"/>
      <c r="AU109" s="153"/>
      <c r="AV109" s="154"/>
      <c r="AW109" s="152"/>
      <c r="AX109" s="153"/>
      <c r="AY109" s="153"/>
      <c r="AZ109" s="153"/>
      <c r="BA109" s="153"/>
      <c r="BB109" s="153"/>
      <c r="BC109" s="153"/>
      <c r="BD109" s="154"/>
      <c r="BE109" s="52">
        <f t="shared" si="0"/>
        <v>59.32</v>
      </c>
      <c r="BF109" s="52"/>
      <c r="BG109" s="52"/>
      <c r="BH109" s="52"/>
      <c r="BI109" s="52"/>
      <c r="BJ109" s="52"/>
      <c r="BK109" s="52"/>
      <c r="BL109" s="52"/>
    </row>
    <row r="110" spans="1:64" ht="20.25" customHeight="1" x14ac:dyDescent="0.2">
      <c r="A110" s="44">
        <v>2</v>
      </c>
      <c r="B110" s="45"/>
      <c r="C110" s="45"/>
      <c r="D110" s="45"/>
      <c r="E110" s="45"/>
      <c r="F110" s="46"/>
      <c r="G110" s="59" t="s">
        <v>84</v>
      </c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1"/>
      <c r="Z110" s="59" t="s">
        <v>81</v>
      </c>
      <c r="AA110" s="60"/>
      <c r="AB110" s="60"/>
      <c r="AC110" s="60"/>
      <c r="AD110" s="61"/>
      <c r="AE110" s="147" t="s">
        <v>68</v>
      </c>
      <c r="AF110" s="148"/>
      <c r="AG110" s="148"/>
      <c r="AH110" s="148"/>
      <c r="AI110" s="148"/>
      <c r="AJ110" s="148"/>
      <c r="AK110" s="148"/>
      <c r="AL110" s="148"/>
      <c r="AM110" s="148"/>
      <c r="AN110" s="149"/>
      <c r="AO110" s="156">
        <v>3.11</v>
      </c>
      <c r="AP110" s="157"/>
      <c r="AQ110" s="157"/>
      <c r="AR110" s="157"/>
      <c r="AS110" s="157"/>
      <c r="AT110" s="157"/>
      <c r="AU110" s="157"/>
      <c r="AV110" s="158"/>
      <c r="AW110" s="156"/>
      <c r="AX110" s="157"/>
      <c r="AY110" s="157"/>
      <c r="AZ110" s="157"/>
      <c r="BA110" s="157"/>
      <c r="BB110" s="157"/>
      <c r="BC110" s="157"/>
      <c r="BD110" s="158"/>
      <c r="BE110" s="162">
        <f t="shared" si="0"/>
        <v>3.11</v>
      </c>
      <c r="BF110" s="162"/>
      <c r="BG110" s="162"/>
      <c r="BH110" s="162"/>
      <c r="BI110" s="162"/>
      <c r="BJ110" s="162"/>
      <c r="BK110" s="162"/>
      <c r="BL110" s="162"/>
    </row>
    <row r="111" spans="1:64" ht="20.25" customHeight="1" x14ac:dyDescent="0.2">
      <c r="A111" s="44">
        <v>3</v>
      </c>
      <c r="B111" s="45"/>
      <c r="C111" s="45"/>
      <c r="D111" s="45"/>
      <c r="E111" s="45"/>
      <c r="F111" s="46"/>
      <c r="G111" s="59" t="s">
        <v>123</v>
      </c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1"/>
      <c r="Z111" s="59" t="s">
        <v>62</v>
      </c>
      <c r="AA111" s="60"/>
      <c r="AB111" s="60"/>
      <c r="AC111" s="60"/>
      <c r="AD111" s="61"/>
      <c r="AE111" s="147" t="s">
        <v>68</v>
      </c>
      <c r="AF111" s="148"/>
      <c r="AG111" s="148"/>
      <c r="AH111" s="148"/>
      <c r="AI111" s="148"/>
      <c r="AJ111" s="148"/>
      <c r="AK111" s="148"/>
      <c r="AL111" s="148"/>
      <c r="AM111" s="148"/>
      <c r="AN111" s="149"/>
      <c r="AO111" s="156">
        <v>214.09</v>
      </c>
      <c r="AP111" s="157"/>
      <c r="AQ111" s="157"/>
      <c r="AR111" s="157"/>
      <c r="AS111" s="157"/>
      <c r="AT111" s="157"/>
      <c r="AU111" s="157"/>
      <c r="AV111" s="158"/>
      <c r="AW111" s="156"/>
      <c r="AX111" s="157"/>
      <c r="AY111" s="157"/>
      <c r="AZ111" s="157"/>
      <c r="BA111" s="157"/>
      <c r="BB111" s="157"/>
      <c r="BC111" s="157"/>
      <c r="BD111" s="158"/>
      <c r="BE111" s="162">
        <f t="shared" si="0"/>
        <v>214.09</v>
      </c>
      <c r="BF111" s="162"/>
      <c r="BG111" s="162"/>
      <c r="BH111" s="162"/>
      <c r="BI111" s="162"/>
      <c r="BJ111" s="162"/>
      <c r="BK111" s="162"/>
      <c r="BL111" s="162"/>
    </row>
    <row r="112" spans="1:64" ht="25.5" customHeight="1" x14ac:dyDescent="0.2">
      <c r="A112" s="44">
        <v>4</v>
      </c>
      <c r="B112" s="45"/>
      <c r="C112" s="45"/>
      <c r="D112" s="45"/>
      <c r="E112" s="45"/>
      <c r="F112" s="46"/>
      <c r="G112" s="59" t="s">
        <v>144</v>
      </c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1"/>
      <c r="Z112" s="59" t="s">
        <v>62</v>
      </c>
      <c r="AA112" s="60"/>
      <c r="AB112" s="60"/>
      <c r="AC112" s="60"/>
      <c r="AD112" s="61"/>
      <c r="AE112" s="147" t="s">
        <v>68</v>
      </c>
      <c r="AF112" s="148"/>
      <c r="AG112" s="148"/>
      <c r="AH112" s="148"/>
      <c r="AI112" s="148"/>
      <c r="AJ112" s="148"/>
      <c r="AK112" s="148"/>
      <c r="AL112" s="148"/>
      <c r="AM112" s="148"/>
      <c r="AN112" s="149"/>
      <c r="AO112" s="156">
        <v>8980.39</v>
      </c>
      <c r="AP112" s="157"/>
      <c r="AQ112" s="157"/>
      <c r="AR112" s="157"/>
      <c r="AS112" s="157"/>
      <c r="AT112" s="157"/>
      <c r="AU112" s="157"/>
      <c r="AV112" s="158"/>
      <c r="AW112" s="156"/>
      <c r="AX112" s="157"/>
      <c r="AY112" s="157"/>
      <c r="AZ112" s="157"/>
      <c r="BA112" s="157"/>
      <c r="BB112" s="157"/>
      <c r="BC112" s="157"/>
      <c r="BD112" s="158"/>
      <c r="BE112" s="162">
        <f>AO112</f>
        <v>8980.39</v>
      </c>
      <c r="BF112" s="162"/>
      <c r="BG112" s="162"/>
      <c r="BH112" s="162"/>
      <c r="BI112" s="162"/>
      <c r="BJ112" s="162"/>
      <c r="BK112" s="162"/>
      <c r="BL112" s="162"/>
    </row>
    <row r="113" spans="1:67" ht="28.5" customHeight="1" x14ac:dyDescent="0.2">
      <c r="A113" s="58">
        <v>5</v>
      </c>
      <c r="B113" s="58"/>
      <c r="C113" s="58"/>
      <c r="D113" s="58"/>
      <c r="E113" s="58"/>
      <c r="F113" s="58"/>
      <c r="G113" s="47" t="s">
        <v>102</v>
      </c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9"/>
      <c r="Z113" s="54" t="s">
        <v>67</v>
      </c>
      <c r="AA113" s="54"/>
      <c r="AB113" s="54"/>
      <c r="AC113" s="54"/>
      <c r="AD113" s="54"/>
      <c r="AE113" s="50" t="s">
        <v>68</v>
      </c>
      <c r="AF113" s="50"/>
      <c r="AG113" s="50"/>
      <c r="AH113" s="50"/>
      <c r="AI113" s="50"/>
      <c r="AJ113" s="50"/>
      <c r="AK113" s="50"/>
      <c r="AL113" s="50"/>
      <c r="AM113" s="50"/>
      <c r="AN113" s="51"/>
      <c r="AO113" s="52">
        <v>100.93</v>
      </c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>
        <f t="shared" si="0"/>
        <v>100.93</v>
      </c>
      <c r="BF113" s="52"/>
      <c r="BG113" s="52"/>
      <c r="BH113" s="52"/>
      <c r="BI113" s="52"/>
      <c r="BJ113" s="52"/>
      <c r="BK113" s="52"/>
      <c r="BL113" s="52"/>
      <c r="BM113" s="41"/>
      <c r="BN113" s="63"/>
      <c r="BO113" s="63"/>
    </row>
    <row r="114" spans="1:67" ht="19.5" customHeight="1" x14ac:dyDescent="0.2">
      <c r="A114" s="58">
        <v>6</v>
      </c>
      <c r="B114" s="58"/>
      <c r="C114" s="58"/>
      <c r="D114" s="58"/>
      <c r="E114" s="58"/>
      <c r="F114" s="58"/>
      <c r="G114" s="47" t="s">
        <v>103</v>
      </c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9"/>
      <c r="Z114" s="54" t="s">
        <v>67</v>
      </c>
      <c r="AA114" s="54"/>
      <c r="AB114" s="54"/>
      <c r="AC114" s="54"/>
      <c r="AD114" s="54"/>
      <c r="AE114" s="50" t="s">
        <v>68</v>
      </c>
      <c r="AF114" s="50"/>
      <c r="AG114" s="50"/>
      <c r="AH114" s="50"/>
      <c r="AI114" s="50"/>
      <c r="AJ114" s="50"/>
      <c r="AK114" s="50"/>
      <c r="AL114" s="50"/>
      <c r="AM114" s="50"/>
      <c r="AN114" s="51"/>
      <c r="AO114" s="64">
        <v>49.7</v>
      </c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52">
        <f t="shared" si="0"/>
        <v>49.7</v>
      </c>
      <c r="BF114" s="52"/>
      <c r="BG114" s="52"/>
      <c r="BH114" s="52"/>
      <c r="BI114" s="52"/>
      <c r="BJ114" s="52"/>
      <c r="BK114" s="52"/>
      <c r="BL114" s="52"/>
    </row>
    <row r="115" spans="1:67" s="41" customFormat="1" ht="30" customHeight="1" x14ac:dyDescent="0.2">
      <c r="A115" s="62">
        <v>7</v>
      </c>
      <c r="B115" s="62"/>
      <c r="C115" s="62"/>
      <c r="D115" s="62"/>
      <c r="E115" s="62"/>
      <c r="F115" s="62"/>
      <c r="G115" s="55" t="s">
        <v>117</v>
      </c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7"/>
      <c r="Z115" s="73" t="s">
        <v>62</v>
      </c>
      <c r="AA115" s="73"/>
      <c r="AB115" s="73"/>
      <c r="AC115" s="73"/>
      <c r="AD115" s="73"/>
      <c r="AE115" s="74" t="s">
        <v>68</v>
      </c>
      <c r="AF115" s="74"/>
      <c r="AG115" s="74"/>
      <c r="AH115" s="74"/>
      <c r="AI115" s="74"/>
      <c r="AJ115" s="74"/>
      <c r="AK115" s="74"/>
      <c r="AL115" s="74"/>
      <c r="AM115" s="74"/>
      <c r="AN115" s="75"/>
      <c r="AO115" s="70">
        <v>2533</v>
      </c>
      <c r="AP115" s="70"/>
      <c r="AQ115" s="70"/>
      <c r="AR115" s="70"/>
      <c r="AS115" s="70"/>
      <c r="AT115" s="70"/>
      <c r="AU115" s="70"/>
      <c r="AV115" s="70"/>
      <c r="AW115" s="65"/>
      <c r="AX115" s="65"/>
      <c r="AY115" s="65"/>
      <c r="AZ115" s="65"/>
      <c r="BA115" s="65"/>
      <c r="BB115" s="65"/>
      <c r="BC115" s="65"/>
      <c r="BD115" s="65"/>
      <c r="BE115" s="145">
        <f t="shared" si="0"/>
        <v>2533</v>
      </c>
      <c r="BF115" s="145"/>
      <c r="BG115" s="145"/>
      <c r="BH115" s="145"/>
      <c r="BI115" s="145"/>
      <c r="BJ115" s="145"/>
      <c r="BK115" s="145"/>
      <c r="BL115" s="145"/>
    </row>
    <row r="116" spans="1:67" s="41" customFormat="1" ht="30" customHeight="1" x14ac:dyDescent="0.2">
      <c r="A116" s="62">
        <v>8</v>
      </c>
      <c r="B116" s="62"/>
      <c r="C116" s="62"/>
      <c r="D116" s="62"/>
      <c r="E116" s="62"/>
      <c r="F116" s="62"/>
      <c r="G116" s="55" t="s">
        <v>118</v>
      </c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7"/>
      <c r="Z116" s="73" t="s">
        <v>62</v>
      </c>
      <c r="AA116" s="73"/>
      <c r="AB116" s="73"/>
      <c r="AC116" s="73"/>
      <c r="AD116" s="73"/>
      <c r="AE116" s="74" t="s">
        <v>68</v>
      </c>
      <c r="AF116" s="74"/>
      <c r="AG116" s="74"/>
      <c r="AH116" s="74"/>
      <c r="AI116" s="74"/>
      <c r="AJ116" s="74"/>
      <c r="AK116" s="74"/>
      <c r="AL116" s="74"/>
      <c r="AM116" s="74"/>
      <c r="AN116" s="75"/>
      <c r="AO116" s="70">
        <v>160</v>
      </c>
      <c r="AP116" s="70"/>
      <c r="AQ116" s="70"/>
      <c r="AR116" s="70"/>
      <c r="AS116" s="70"/>
      <c r="AT116" s="70"/>
      <c r="AU116" s="70"/>
      <c r="AV116" s="70"/>
      <c r="AW116" s="65"/>
      <c r="AX116" s="65"/>
      <c r="AY116" s="65"/>
      <c r="AZ116" s="65"/>
      <c r="BA116" s="65"/>
      <c r="BB116" s="65"/>
      <c r="BC116" s="65"/>
      <c r="BD116" s="65"/>
      <c r="BE116" s="145">
        <f t="shared" si="0"/>
        <v>160</v>
      </c>
      <c r="BF116" s="145"/>
      <c r="BG116" s="145"/>
      <c r="BH116" s="145"/>
      <c r="BI116" s="145"/>
      <c r="BJ116" s="145"/>
      <c r="BK116" s="145"/>
      <c r="BL116" s="145"/>
    </row>
    <row r="117" spans="1:67" ht="16.5" customHeight="1" x14ac:dyDescent="0.2">
      <c r="A117" s="58">
        <v>9</v>
      </c>
      <c r="B117" s="58"/>
      <c r="C117" s="58"/>
      <c r="D117" s="58"/>
      <c r="E117" s="58"/>
      <c r="F117" s="58"/>
      <c r="G117" s="47" t="s">
        <v>124</v>
      </c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9"/>
      <c r="Z117" s="54" t="s">
        <v>67</v>
      </c>
      <c r="AA117" s="54"/>
      <c r="AB117" s="54"/>
      <c r="AC117" s="54"/>
      <c r="AD117" s="54"/>
      <c r="AE117" s="50" t="s">
        <v>68</v>
      </c>
      <c r="AF117" s="50"/>
      <c r="AG117" s="50"/>
      <c r="AH117" s="50"/>
      <c r="AI117" s="50"/>
      <c r="AJ117" s="50"/>
      <c r="AK117" s="50"/>
      <c r="AL117" s="50"/>
      <c r="AM117" s="50"/>
      <c r="AN117" s="51"/>
      <c r="AO117" s="53">
        <v>441.5</v>
      </c>
      <c r="AP117" s="53"/>
      <c r="AQ117" s="53"/>
      <c r="AR117" s="53"/>
      <c r="AS117" s="53"/>
      <c r="AT117" s="53"/>
      <c r="AU117" s="53"/>
      <c r="AV117" s="53"/>
      <c r="AW117" s="145"/>
      <c r="AX117" s="145"/>
      <c r="AY117" s="145"/>
      <c r="AZ117" s="145"/>
      <c r="BA117" s="145"/>
      <c r="BB117" s="145"/>
      <c r="BC117" s="145"/>
      <c r="BD117" s="145"/>
      <c r="BE117" s="159">
        <f t="shared" si="0"/>
        <v>441.5</v>
      </c>
      <c r="BF117" s="159"/>
      <c r="BG117" s="159"/>
      <c r="BH117" s="159"/>
      <c r="BI117" s="159"/>
      <c r="BJ117" s="159"/>
      <c r="BK117" s="159"/>
      <c r="BL117" s="159"/>
      <c r="BM117" s="41"/>
      <c r="BN117" s="63"/>
      <c r="BO117" s="63"/>
    </row>
    <row r="118" spans="1:67" ht="26.25" customHeight="1" x14ac:dyDescent="0.2">
      <c r="A118" s="58">
        <v>10</v>
      </c>
      <c r="B118" s="58"/>
      <c r="C118" s="58"/>
      <c r="D118" s="58"/>
      <c r="E118" s="58"/>
      <c r="F118" s="58"/>
      <c r="G118" s="47" t="s">
        <v>129</v>
      </c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9"/>
      <c r="Z118" s="54" t="s">
        <v>67</v>
      </c>
      <c r="AA118" s="54"/>
      <c r="AB118" s="54"/>
      <c r="AC118" s="54"/>
      <c r="AD118" s="54"/>
      <c r="AE118" s="50" t="s">
        <v>68</v>
      </c>
      <c r="AF118" s="50"/>
      <c r="AG118" s="50"/>
      <c r="AH118" s="50"/>
      <c r="AI118" s="50"/>
      <c r="AJ118" s="50"/>
      <c r="AK118" s="50"/>
      <c r="AL118" s="50"/>
      <c r="AM118" s="50"/>
      <c r="AN118" s="51"/>
      <c r="AO118" s="146">
        <v>21.8</v>
      </c>
      <c r="AP118" s="146"/>
      <c r="AQ118" s="146"/>
      <c r="AR118" s="146"/>
      <c r="AS118" s="146"/>
      <c r="AT118" s="146"/>
      <c r="AU118" s="146"/>
      <c r="AV118" s="146"/>
      <c r="AW118" s="52"/>
      <c r="AX118" s="52"/>
      <c r="AY118" s="52"/>
      <c r="AZ118" s="52"/>
      <c r="BA118" s="52"/>
      <c r="BB118" s="52"/>
      <c r="BC118" s="52"/>
      <c r="BD118" s="52"/>
      <c r="BE118" s="52">
        <f t="shared" si="0"/>
        <v>21.8</v>
      </c>
      <c r="BF118" s="52"/>
      <c r="BG118" s="52"/>
      <c r="BH118" s="52"/>
      <c r="BI118" s="52"/>
      <c r="BJ118" s="52"/>
      <c r="BK118" s="52"/>
      <c r="BL118" s="52"/>
    </row>
    <row r="119" spans="1:67" ht="26.25" customHeight="1" x14ac:dyDescent="0.2">
      <c r="A119" s="58">
        <v>11</v>
      </c>
      <c r="B119" s="58"/>
      <c r="C119" s="58"/>
      <c r="D119" s="58"/>
      <c r="E119" s="58"/>
      <c r="F119" s="58"/>
      <c r="G119" s="47" t="s">
        <v>130</v>
      </c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9"/>
      <c r="Z119" s="54" t="s">
        <v>67</v>
      </c>
      <c r="AA119" s="54"/>
      <c r="AB119" s="54"/>
      <c r="AC119" s="54"/>
      <c r="AD119" s="54"/>
      <c r="AE119" s="50" t="s">
        <v>68</v>
      </c>
      <c r="AF119" s="50"/>
      <c r="AG119" s="50"/>
      <c r="AH119" s="50"/>
      <c r="AI119" s="50"/>
      <c r="AJ119" s="50"/>
      <c r="AK119" s="50"/>
      <c r="AL119" s="50"/>
      <c r="AM119" s="50"/>
      <c r="AN119" s="51"/>
      <c r="AO119" s="146">
        <v>14.8</v>
      </c>
      <c r="AP119" s="146"/>
      <c r="AQ119" s="146"/>
      <c r="AR119" s="146"/>
      <c r="AS119" s="146"/>
      <c r="AT119" s="146"/>
      <c r="AU119" s="146"/>
      <c r="AV119" s="146"/>
      <c r="AW119" s="52"/>
      <c r="AX119" s="52"/>
      <c r="AY119" s="52"/>
      <c r="AZ119" s="52"/>
      <c r="BA119" s="52"/>
      <c r="BB119" s="52"/>
      <c r="BC119" s="52"/>
      <c r="BD119" s="52"/>
      <c r="BE119" s="52">
        <f t="shared" si="0"/>
        <v>14.8</v>
      </c>
      <c r="BF119" s="52"/>
      <c r="BG119" s="52"/>
      <c r="BH119" s="52"/>
      <c r="BI119" s="52"/>
      <c r="BJ119" s="52"/>
      <c r="BK119" s="52"/>
      <c r="BL119" s="52"/>
    </row>
    <row r="120" spans="1:67" ht="26.25" customHeight="1" x14ac:dyDescent="0.2">
      <c r="A120" s="58">
        <v>12</v>
      </c>
      <c r="B120" s="58"/>
      <c r="C120" s="58"/>
      <c r="D120" s="58"/>
      <c r="E120" s="58"/>
      <c r="F120" s="58"/>
      <c r="G120" s="47" t="s">
        <v>147</v>
      </c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9"/>
      <c r="Z120" s="54" t="s">
        <v>62</v>
      </c>
      <c r="AA120" s="54"/>
      <c r="AB120" s="54"/>
      <c r="AC120" s="54"/>
      <c r="AD120" s="54"/>
      <c r="AE120" s="50" t="s">
        <v>68</v>
      </c>
      <c r="AF120" s="50"/>
      <c r="AG120" s="50"/>
      <c r="AH120" s="50"/>
      <c r="AI120" s="50"/>
      <c r="AJ120" s="50"/>
      <c r="AK120" s="50"/>
      <c r="AL120" s="50"/>
      <c r="AM120" s="50"/>
      <c r="AN120" s="51"/>
      <c r="AO120" s="53">
        <v>44225</v>
      </c>
      <c r="AP120" s="53"/>
      <c r="AQ120" s="53"/>
      <c r="AR120" s="53"/>
      <c r="AS120" s="53"/>
      <c r="AT120" s="53"/>
      <c r="AU120" s="53"/>
      <c r="AV120" s="53"/>
      <c r="AW120" s="159"/>
      <c r="AX120" s="159"/>
      <c r="AY120" s="159"/>
      <c r="AZ120" s="159"/>
      <c r="BA120" s="159"/>
      <c r="BB120" s="159"/>
      <c r="BC120" s="159"/>
      <c r="BD120" s="159"/>
      <c r="BE120" s="159">
        <f>AO120</f>
        <v>44225</v>
      </c>
      <c r="BF120" s="159"/>
      <c r="BG120" s="159"/>
      <c r="BH120" s="159"/>
      <c r="BI120" s="159"/>
      <c r="BJ120" s="159"/>
      <c r="BK120" s="159"/>
      <c r="BL120" s="159"/>
    </row>
    <row r="121" spans="1:67" ht="26.25" customHeight="1" x14ac:dyDescent="0.2">
      <c r="A121" s="58">
        <v>13</v>
      </c>
      <c r="B121" s="58"/>
      <c r="C121" s="58"/>
      <c r="D121" s="58"/>
      <c r="E121" s="58"/>
      <c r="F121" s="58"/>
      <c r="G121" s="47" t="s">
        <v>153</v>
      </c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9"/>
      <c r="Z121" s="54" t="s">
        <v>67</v>
      </c>
      <c r="AA121" s="54"/>
      <c r="AB121" s="54"/>
      <c r="AC121" s="54"/>
      <c r="AD121" s="54"/>
      <c r="AE121" s="50" t="s">
        <v>68</v>
      </c>
      <c r="AF121" s="50"/>
      <c r="AG121" s="50"/>
      <c r="AH121" s="50"/>
      <c r="AI121" s="50"/>
      <c r="AJ121" s="50"/>
      <c r="AK121" s="50"/>
      <c r="AL121" s="50"/>
      <c r="AM121" s="50"/>
      <c r="AN121" s="51"/>
      <c r="AO121" s="66"/>
      <c r="AP121" s="66"/>
      <c r="AQ121" s="66"/>
      <c r="AR121" s="66"/>
      <c r="AS121" s="66"/>
      <c r="AT121" s="66"/>
      <c r="AU121" s="66"/>
      <c r="AV121" s="66"/>
      <c r="AW121" s="159">
        <v>600</v>
      </c>
      <c r="AX121" s="159"/>
      <c r="AY121" s="159"/>
      <c r="AZ121" s="159"/>
      <c r="BA121" s="159"/>
      <c r="BB121" s="159"/>
      <c r="BC121" s="159"/>
      <c r="BD121" s="159"/>
      <c r="BE121" s="159">
        <v>600</v>
      </c>
      <c r="BF121" s="159"/>
      <c r="BG121" s="159"/>
      <c r="BH121" s="159"/>
      <c r="BI121" s="159"/>
      <c r="BJ121" s="159"/>
      <c r="BK121" s="159"/>
      <c r="BL121" s="159"/>
    </row>
    <row r="122" spans="1:67" ht="26.25" customHeight="1" x14ac:dyDescent="0.2">
      <c r="A122" s="58">
        <v>14</v>
      </c>
      <c r="B122" s="58"/>
      <c r="C122" s="58"/>
      <c r="D122" s="58"/>
      <c r="E122" s="58"/>
      <c r="F122" s="58"/>
      <c r="G122" s="47" t="s">
        <v>156</v>
      </c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9"/>
      <c r="Z122" s="54" t="s">
        <v>67</v>
      </c>
      <c r="AA122" s="54"/>
      <c r="AB122" s="54"/>
      <c r="AC122" s="54"/>
      <c r="AD122" s="54"/>
      <c r="AE122" s="50" t="s">
        <v>68</v>
      </c>
      <c r="AF122" s="50"/>
      <c r="AG122" s="50"/>
      <c r="AH122" s="50"/>
      <c r="AI122" s="50"/>
      <c r="AJ122" s="50"/>
      <c r="AK122" s="50"/>
      <c r="AL122" s="50"/>
      <c r="AM122" s="50"/>
      <c r="AN122" s="51"/>
      <c r="AO122" s="66"/>
      <c r="AP122" s="66"/>
      <c r="AQ122" s="66"/>
      <c r="AR122" s="66"/>
      <c r="AS122" s="66"/>
      <c r="AT122" s="66"/>
      <c r="AU122" s="66"/>
      <c r="AV122" s="66"/>
      <c r="AW122" s="159">
        <v>430</v>
      </c>
      <c r="AX122" s="159"/>
      <c r="AY122" s="159"/>
      <c r="AZ122" s="159"/>
      <c r="BA122" s="159"/>
      <c r="BB122" s="159"/>
      <c r="BC122" s="159"/>
      <c r="BD122" s="159"/>
      <c r="BE122" s="159">
        <v>430</v>
      </c>
      <c r="BF122" s="159"/>
      <c r="BG122" s="159"/>
      <c r="BH122" s="159"/>
      <c r="BI122" s="159"/>
      <c r="BJ122" s="159"/>
      <c r="BK122" s="159"/>
      <c r="BL122" s="159"/>
    </row>
    <row r="123" spans="1:67" ht="26.25" customHeight="1" x14ac:dyDescent="0.2">
      <c r="A123" s="58">
        <v>15</v>
      </c>
      <c r="B123" s="58"/>
      <c r="C123" s="58"/>
      <c r="D123" s="58"/>
      <c r="E123" s="58"/>
      <c r="F123" s="58"/>
      <c r="G123" s="47" t="s">
        <v>159</v>
      </c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9"/>
      <c r="Z123" s="54" t="s">
        <v>62</v>
      </c>
      <c r="AA123" s="54"/>
      <c r="AB123" s="54"/>
      <c r="AC123" s="54"/>
      <c r="AD123" s="54"/>
      <c r="AE123" s="50" t="s">
        <v>68</v>
      </c>
      <c r="AF123" s="50"/>
      <c r="AG123" s="50"/>
      <c r="AH123" s="50"/>
      <c r="AI123" s="50"/>
      <c r="AJ123" s="50"/>
      <c r="AK123" s="50"/>
      <c r="AL123" s="50"/>
      <c r="AM123" s="50"/>
      <c r="AN123" s="51"/>
      <c r="AO123" s="146">
        <v>5185.1899999999996</v>
      </c>
      <c r="AP123" s="146"/>
      <c r="AQ123" s="146"/>
      <c r="AR123" s="146"/>
      <c r="AS123" s="146"/>
      <c r="AT123" s="146"/>
      <c r="AU123" s="146"/>
      <c r="AV123" s="146"/>
      <c r="AW123" s="145"/>
      <c r="AX123" s="145"/>
      <c r="AY123" s="145"/>
      <c r="AZ123" s="145"/>
      <c r="BA123" s="145"/>
      <c r="BB123" s="145"/>
      <c r="BC123" s="145"/>
      <c r="BD123" s="145"/>
      <c r="BE123" s="52">
        <v>5185.1899999999996</v>
      </c>
      <c r="BF123" s="52"/>
      <c r="BG123" s="52"/>
      <c r="BH123" s="52"/>
      <c r="BI123" s="52"/>
      <c r="BJ123" s="52"/>
      <c r="BK123" s="52"/>
      <c r="BL123" s="52"/>
    </row>
    <row r="124" spans="1:67" ht="18" customHeight="1" x14ac:dyDescent="0.2">
      <c r="A124" s="58"/>
      <c r="B124" s="58"/>
      <c r="C124" s="58"/>
      <c r="D124" s="58"/>
      <c r="E124" s="58"/>
      <c r="F124" s="58"/>
      <c r="G124" s="67" t="s">
        <v>75</v>
      </c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9"/>
      <c r="Z124" s="54"/>
      <c r="AA124" s="54"/>
      <c r="AB124" s="54"/>
      <c r="AC124" s="54"/>
      <c r="AD124" s="54"/>
      <c r="AE124" s="50"/>
      <c r="AF124" s="50"/>
      <c r="AG124" s="50"/>
      <c r="AH124" s="50"/>
      <c r="AI124" s="50"/>
      <c r="AJ124" s="50"/>
      <c r="AK124" s="50"/>
      <c r="AL124" s="50"/>
      <c r="AM124" s="50"/>
      <c r="AN124" s="51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159"/>
      <c r="BF124" s="159"/>
      <c r="BG124" s="159"/>
      <c r="BH124" s="159"/>
      <c r="BI124" s="159"/>
      <c r="BJ124" s="159"/>
      <c r="BK124" s="159"/>
      <c r="BL124" s="159"/>
    </row>
    <row r="125" spans="1:67" ht="12" customHeight="1" x14ac:dyDescent="0.2">
      <c r="A125" s="58"/>
      <c r="B125" s="58"/>
      <c r="C125" s="58"/>
      <c r="D125" s="58"/>
      <c r="E125" s="58"/>
      <c r="F125" s="58"/>
      <c r="G125" s="67" t="s">
        <v>61</v>
      </c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9"/>
      <c r="Z125" s="54"/>
      <c r="AA125" s="54"/>
      <c r="AB125" s="54"/>
      <c r="AC125" s="54"/>
      <c r="AD125" s="54"/>
      <c r="AE125" s="50"/>
      <c r="AF125" s="50"/>
      <c r="AG125" s="50"/>
      <c r="AH125" s="50"/>
      <c r="AI125" s="50"/>
      <c r="AJ125" s="50"/>
      <c r="AK125" s="50"/>
      <c r="AL125" s="50"/>
      <c r="AM125" s="50"/>
      <c r="AN125" s="51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52"/>
      <c r="BF125" s="52"/>
      <c r="BG125" s="52"/>
      <c r="BH125" s="52"/>
      <c r="BI125" s="52"/>
      <c r="BJ125" s="52"/>
      <c r="BK125" s="52"/>
      <c r="BL125" s="52"/>
    </row>
    <row r="126" spans="1:67" ht="15.75" customHeight="1" x14ac:dyDescent="0.2">
      <c r="A126" s="58">
        <v>1</v>
      </c>
      <c r="B126" s="58"/>
      <c r="C126" s="58"/>
      <c r="D126" s="58"/>
      <c r="E126" s="58"/>
      <c r="F126" s="58"/>
      <c r="G126" s="47" t="s">
        <v>100</v>
      </c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9"/>
      <c r="Z126" s="54" t="s">
        <v>66</v>
      </c>
      <c r="AA126" s="54"/>
      <c r="AB126" s="54"/>
      <c r="AC126" s="54"/>
      <c r="AD126" s="54"/>
      <c r="AE126" s="50" t="s">
        <v>68</v>
      </c>
      <c r="AF126" s="50"/>
      <c r="AG126" s="50"/>
      <c r="AH126" s="50"/>
      <c r="AI126" s="50"/>
      <c r="AJ126" s="50"/>
      <c r="AK126" s="50"/>
      <c r="AL126" s="50"/>
      <c r="AM126" s="50"/>
      <c r="AN126" s="51"/>
      <c r="AO126" s="81">
        <v>2</v>
      </c>
      <c r="AP126" s="81"/>
      <c r="AQ126" s="81"/>
      <c r="AR126" s="81"/>
      <c r="AS126" s="81"/>
      <c r="AT126" s="81"/>
      <c r="AU126" s="81"/>
      <c r="AV126" s="81"/>
      <c r="AW126" s="64"/>
      <c r="AX126" s="64"/>
      <c r="AY126" s="64"/>
      <c r="AZ126" s="64"/>
      <c r="BA126" s="64"/>
      <c r="BB126" s="64"/>
      <c r="BC126" s="64"/>
      <c r="BD126" s="64"/>
      <c r="BE126" s="145">
        <f t="shared" si="0"/>
        <v>2</v>
      </c>
      <c r="BF126" s="145"/>
      <c r="BG126" s="145"/>
      <c r="BH126" s="145"/>
      <c r="BI126" s="145"/>
      <c r="BJ126" s="145"/>
      <c r="BK126" s="145"/>
      <c r="BL126" s="145"/>
    </row>
    <row r="127" spans="1:67" ht="15.75" customHeight="1" x14ac:dyDescent="0.2">
      <c r="A127" s="58"/>
      <c r="B127" s="58"/>
      <c r="C127" s="58"/>
      <c r="D127" s="58"/>
      <c r="E127" s="58"/>
      <c r="F127" s="58"/>
      <c r="G127" s="67" t="s">
        <v>63</v>
      </c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9"/>
      <c r="Z127" s="54"/>
      <c r="AA127" s="54"/>
      <c r="AB127" s="54"/>
      <c r="AC127" s="54"/>
      <c r="AD127" s="54"/>
      <c r="AE127" s="50"/>
      <c r="AF127" s="50"/>
      <c r="AG127" s="50"/>
      <c r="AH127" s="50"/>
      <c r="AI127" s="50"/>
      <c r="AJ127" s="50"/>
      <c r="AK127" s="50"/>
      <c r="AL127" s="50"/>
      <c r="AM127" s="50"/>
      <c r="AN127" s="51"/>
      <c r="AO127" s="81"/>
      <c r="AP127" s="81"/>
      <c r="AQ127" s="81"/>
      <c r="AR127" s="81"/>
      <c r="AS127" s="81"/>
      <c r="AT127" s="81"/>
      <c r="AU127" s="81"/>
      <c r="AV127" s="81"/>
      <c r="AW127" s="64"/>
      <c r="AX127" s="64"/>
      <c r="AY127" s="64"/>
      <c r="AZ127" s="64"/>
      <c r="BA127" s="64"/>
      <c r="BB127" s="64"/>
      <c r="BC127" s="64"/>
      <c r="BD127" s="64"/>
      <c r="BE127" s="145"/>
      <c r="BF127" s="145"/>
      <c r="BG127" s="145"/>
      <c r="BH127" s="145"/>
      <c r="BI127" s="145"/>
      <c r="BJ127" s="145"/>
      <c r="BK127" s="145"/>
      <c r="BL127" s="145"/>
    </row>
    <row r="128" spans="1:67" ht="14.25" customHeight="1" x14ac:dyDescent="0.2">
      <c r="A128" s="58">
        <v>1</v>
      </c>
      <c r="B128" s="58"/>
      <c r="C128" s="58"/>
      <c r="D128" s="58"/>
      <c r="E128" s="58"/>
      <c r="F128" s="58"/>
      <c r="G128" s="47" t="s">
        <v>85</v>
      </c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9"/>
      <c r="Z128" s="54" t="s">
        <v>66</v>
      </c>
      <c r="AA128" s="54"/>
      <c r="AB128" s="54"/>
      <c r="AC128" s="54"/>
      <c r="AD128" s="54"/>
      <c r="AE128" s="50" t="s">
        <v>68</v>
      </c>
      <c r="AF128" s="50"/>
      <c r="AG128" s="50"/>
      <c r="AH128" s="50"/>
      <c r="AI128" s="50"/>
      <c r="AJ128" s="50"/>
      <c r="AK128" s="50"/>
      <c r="AL128" s="50"/>
      <c r="AM128" s="50"/>
      <c r="AN128" s="51"/>
      <c r="AO128" s="81">
        <v>2</v>
      </c>
      <c r="AP128" s="81"/>
      <c r="AQ128" s="81"/>
      <c r="AR128" s="81"/>
      <c r="AS128" s="81"/>
      <c r="AT128" s="81"/>
      <c r="AU128" s="81"/>
      <c r="AV128" s="81"/>
      <c r="AW128" s="64"/>
      <c r="AX128" s="64"/>
      <c r="AY128" s="64"/>
      <c r="AZ128" s="64"/>
      <c r="BA128" s="64"/>
      <c r="BB128" s="64"/>
      <c r="BC128" s="64"/>
      <c r="BD128" s="64"/>
      <c r="BE128" s="145">
        <f t="shared" si="0"/>
        <v>2</v>
      </c>
      <c r="BF128" s="145"/>
      <c r="BG128" s="145"/>
      <c r="BH128" s="145"/>
      <c r="BI128" s="145"/>
      <c r="BJ128" s="145"/>
      <c r="BK128" s="145"/>
      <c r="BL128" s="145"/>
    </row>
    <row r="129" spans="1:64" ht="12.75" customHeight="1" x14ac:dyDescent="0.2">
      <c r="A129" s="58"/>
      <c r="B129" s="58"/>
      <c r="C129" s="58"/>
      <c r="D129" s="58"/>
      <c r="E129" s="58"/>
      <c r="F129" s="58"/>
      <c r="G129" s="67" t="s">
        <v>64</v>
      </c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9"/>
      <c r="Z129" s="54"/>
      <c r="AA129" s="54"/>
      <c r="AB129" s="54"/>
      <c r="AC129" s="54"/>
      <c r="AD129" s="54"/>
      <c r="AE129" s="50"/>
      <c r="AF129" s="50"/>
      <c r="AG129" s="50"/>
      <c r="AH129" s="50"/>
      <c r="AI129" s="50"/>
      <c r="AJ129" s="50"/>
      <c r="AK129" s="50"/>
      <c r="AL129" s="50"/>
      <c r="AM129" s="50"/>
      <c r="AN129" s="51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52"/>
      <c r="BF129" s="52"/>
      <c r="BG129" s="52"/>
      <c r="BH129" s="52"/>
      <c r="BI129" s="52"/>
      <c r="BJ129" s="52"/>
      <c r="BK129" s="52"/>
      <c r="BL129" s="52"/>
    </row>
    <row r="130" spans="1:64" ht="19.5" customHeight="1" x14ac:dyDescent="0.2">
      <c r="A130" s="58">
        <v>1</v>
      </c>
      <c r="B130" s="58"/>
      <c r="C130" s="58"/>
      <c r="D130" s="58"/>
      <c r="E130" s="58"/>
      <c r="F130" s="58"/>
      <c r="G130" s="47" t="s">
        <v>86</v>
      </c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9"/>
      <c r="Z130" s="54" t="s">
        <v>67</v>
      </c>
      <c r="AA130" s="54"/>
      <c r="AB130" s="54"/>
      <c r="AC130" s="54"/>
      <c r="AD130" s="54"/>
      <c r="AE130" s="50" t="s">
        <v>68</v>
      </c>
      <c r="AF130" s="50"/>
      <c r="AG130" s="50"/>
      <c r="AH130" s="50"/>
      <c r="AI130" s="50"/>
      <c r="AJ130" s="50"/>
      <c r="AK130" s="50"/>
      <c r="AL130" s="50"/>
      <c r="AM130" s="50"/>
      <c r="AN130" s="51"/>
      <c r="AO130" s="65">
        <v>88.7</v>
      </c>
      <c r="AP130" s="65"/>
      <c r="AQ130" s="65"/>
      <c r="AR130" s="65"/>
      <c r="AS130" s="65"/>
      <c r="AT130" s="65"/>
      <c r="AU130" s="65"/>
      <c r="AV130" s="65"/>
      <c r="AW130" s="65"/>
      <c r="AX130" s="65"/>
      <c r="AY130" s="65"/>
      <c r="AZ130" s="65"/>
      <c r="BA130" s="65"/>
      <c r="BB130" s="65"/>
      <c r="BC130" s="65"/>
      <c r="BD130" s="65"/>
      <c r="BE130" s="52">
        <f t="shared" si="0"/>
        <v>88.7</v>
      </c>
      <c r="BF130" s="52"/>
      <c r="BG130" s="52"/>
      <c r="BH130" s="52"/>
      <c r="BI130" s="52"/>
      <c r="BJ130" s="52"/>
      <c r="BK130" s="52"/>
      <c r="BL130" s="52"/>
    </row>
    <row r="131" spans="1:64" ht="19.5" customHeight="1" x14ac:dyDescent="0.2">
      <c r="A131" s="33"/>
      <c r="B131" s="33"/>
      <c r="C131" s="33"/>
      <c r="D131" s="33"/>
      <c r="E131" s="33"/>
      <c r="F131" s="33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5"/>
      <c r="X131" s="35"/>
      <c r="Y131" s="35"/>
      <c r="Z131" s="35"/>
      <c r="AA131" s="35"/>
      <c r="AB131" s="35"/>
      <c r="AC131" s="35"/>
      <c r="AD131" s="35"/>
      <c r="AE131" s="36"/>
      <c r="AF131" s="36"/>
      <c r="AG131" s="36"/>
      <c r="AH131" s="36"/>
      <c r="AI131" s="36"/>
      <c r="AJ131" s="36"/>
      <c r="AK131" s="36"/>
      <c r="AL131" s="36"/>
      <c r="AM131" s="36"/>
      <c r="AN131" s="37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9"/>
      <c r="BI131" s="39"/>
      <c r="BJ131" s="39"/>
      <c r="BK131" s="39"/>
      <c r="BL131" s="39"/>
    </row>
    <row r="132" spans="1:64" ht="16.5" customHeight="1" x14ac:dyDescent="0.2">
      <c r="A132" s="173" t="s">
        <v>108</v>
      </c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3"/>
      <c r="AO132" s="165" t="s">
        <v>109</v>
      </c>
      <c r="AP132" s="124"/>
      <c r="AQ132" s="124"/>
      <c r="AR132" s="124"/>
      <c r="AS132" s="124"/>
      <c r="AT132" s="124"/>
      <c r="AU132" s="124"/>
      <c r="AV132" s="124"/>
      <c r="AW132" s="124"/>
      <c r="AX132" s="124"/>
      <c r="AY132" s="124"/>
      <c r="AZ132" s="124"/>
      <c r="BA132" s="124"/>
      <c r="BB132" s="124"/>
      <c r="BC132" s="124"/>
      <c r="BD132" s="124"/>
      <c r="BE132" s="124"/>
      <c r="BF132" s="124"/>
      <c r="BG132" s="124"/>
    </row>
    <row r="133" spans="1:64" x14ac:dyDescent="0.2">
      <c r="W133" s="166" t="s">
        <v>5</v>
      </c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/>
      <c r="AH133" s="166"/>
      <c r="AI133" s="166"/>
      <c r="AJ133" s="166"/>
      <c r="AK133" s="166"/>
      <c r="AL133" s="166"/>
      <c r="AM133" s="166"/>
      <c r="AO133" s="166" t="s">
        <v>162</v>
      </c>
      <c r="AP133" s="166"/>
      <c r="AQ133" s="166"/>
      <c r="AR133" s="166"/>
      <c r="AS133" s="166"/>
      <c r="AT133" s="166"/>
      <c r="AU133" s="166"/>
      <c r="AV133" s="166"/>
      <c r="AW133" s="166"/>
      <c r="AX133" s="166"/>
      <c r="AY133" s="166"/>
      <c r="AZ133" s="166"/>
      <c r="BA133" s="166"/>
      <c r="BB133" s="166"/>
      <c r="BC133" s="166"/>
      <c r="BD133" s="166"/>
      <c r="BE133" s="166"/>
      <c r="BF133" s="166"/>
      <c r="BG133" s="166"/>
    </row>
    <row r="134" spans="1:64" ht="15.75" customHeight="1" x14ac:dyDescent="0.2">
      <c r="A134" s="172" t="s">
        <v>3</v>
      </c>
      <c r="B134" s="172"/>
      <c r="C134" s="172"/>
      <c r="D134" s="172"/>
      <c r="E134" s="172"/>
      <c r="F134" s="172"/>
    </row>
    <row r="135" spans="1:64" ht="18.75" customHeight="1" x14ac:dyDescent="0.25">
      <c r="A135" s="170" t="s">
        <v>104</v>
      </c>
      <c r="B135" s="171"/>
      <c r="C135" s="171"/>
      <c r="D135" s="171"/>
      <c r="E135" s="171"/>
      <c r="F135" s="171"/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Q135" s="171"/>
      <c r="R135" s="171"/>
      <c r="S135" s="171"/>
      <c r="T135" s="171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</row>
    <row r="136" spans="1:64" ht="22.5" customHeight="1" x14ac:dyDescent="0.2">
      <c r="A136" s="83" t="s">
        <v>131</v>
      </c>
      <c r="B136" s="169"/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  <c r="AM136" s="98"/>
      <c r="AN136" s="3"/>
      <c r="AO136" s="165" t="s">
        <v>132</v>
      </c>
      <c r="AP136" s="124"/>
      <c r="AQ136" s="124"/>
      <c r="AR136" s="124"/>
      <c r="AS136" s="124"/>
      <c r="AT136" s="124"/>
      <c r="AU136" s="124"/>
      <c r="AV136" s="124"/>
      <c r="AW136" s="124"/>
      <c r="AX136" s="124"/>
      <c r="AY136" s="124"/>
      <c r="AZ136" s="124"/>
      <c r="BA136" s="124"/>
      <c r="BB136" s="124"/>
      <c r="BC136" s="124"/>
      <c r="BD136" s="124"/>
      <c r="BE136" s="124"/>
      <c r="BF136" s="124"/>
      <c r="BG136" s="124"/>
    </row>
    <row r="137" spans="1:64" x14ac:dyDescent="0.2">
      <c r="W137" s="164" t="s">
        <v>5</v>
      </c>
      <c r="X137" s="164"/>
      <c r="Y137" s="164"/>
      <c r="Z137" s="164"/>
      <c r="AA137" s="164"/>
      <c r="AB137" s="164"/>
      <c r="AC137" s="164"/>
      <c r="AD137" s="164"/>
      <c r="AE137" s="164"/>
      <c r="AF137" s="164"/>
      <c r="AG137" s="164"/>
      <c r="AH137" s="164"/>
      <c r="AI137" s="164"/>
      <c r="AJ137" s="164"/>
      <c r="AK137" s="164"/>
      <c r="AL137" s="164"/>
      <c r="AM137" s="164"/>
      <c r="AO137" s="164" t="s">
        <v>162</v>
      </c>
      <c r="AP137" s="164"/>
      <c r="AQ137" s="164"/>
      <c r="AR137" s="164"/>
      <c r="AS137" s="164"/>
      <c r="AT137" s="164"/>
      <c r="AU137" s="164"/>
      <c r="AV137" s="164"/>
      <c r="AW137" s="164"/>
      <c r="AX137" s="164"/>
      <c r="AY137" s="164"/>
      <c r="AZ137" s="164"/>
      <c r="BA137" s="164"/>
      <c r="BB137" s="164"/>
      <c r="BC137" s="164"/>
      <c r="BD137" s="164"/>
      <c r="BE137" s="164"/>
      <c r="BF137" s="164"/>
      <c r="BG137" s="164"/>
    </row>
    <row r="138" spans="1:64" x14ac:dyDescent="0.2">
      <c r="A138" s="167" t="s">
        <v>163</v>
      </c>
      <c r="B138" s="168"/>
      <c r="C138" s="168"/>
      <c r="D138" s="168"/>
      <c r="E138" s="168"/>
      <c r="F138" s="168"/>
      <c r="G138" s="168"/>
      <c r="H138" s="168"/>
    </row>
    <row r="139" spans="1:64" x14ac:dyDescent="0.2">
      <c r="A139" s="164" t="s">
        <v>41</v>
      </c>
      <c r="B139" s="164"/>
      <c r="C139" s="164"/>
      <c r="D139" s="164"/>
      <c r="E139" s="164"/>
      <c r="F139" s="164"/>
      <c r="G139" s="164"/>
      <c r="H139" s="164"/>
      <c r="I139" s="31"/>
      <c r="J139" s="31"/>
      <c r="K139" s="31"/>
      <c r="L139" s="31"/>
      <c r="M139" s="31"/>
      <c r="N139" s="31"/>
      <c r="O139" s="31"/>
      <c r="P139" s="31"/>
      <c r="Q139" s="31"/>
    </row>
    <row r="140" spans="1:64" x14ac:dyDescent="0.2">
      <c r="A140" s="16" t="s">
        <v>42</v>
      </c>
    </row>
  </sheetData>
  <mergeCells count="671">
    <mergeCell ref="A107:F107"/>
    <mergeCell ref="G107:Y107"/>
    <mergeCell ref="G114:Y114"/>
    <mergeCell ref="BA44:BM44"/>
    <mergeCell ref="AO122:AV122"/>
    <mergeCell ref="AW122:BD122"/>
    <mergeCell ref="BE122:BL122"/>
    <mergeCell ref="AO91:AV91"/>
    <mergeCell ref="AW91:BD91"/>
    <mergeCell ref="BE91:BL91"/>
    <mergeCell ref="G91:Y91"/>
    <mergeCell ref="Z91:AD91"/>
    <mergeCell ref="AE91:AN91"/>
    <mergeCell ref="G122:Y122"/>
    <mergeCell ref="Z122:AD122"/>
    <mergeCell ref="AE122:AN122"/>
    <mergeCell ref="Z111:AD111"/>
    <mergeCell ref="AO120:AV120"/>
    <mergeCell ref="AW120:BD120"/>
    <mergeCell ref="BE120:BL120"/>
    <mergeCell ref="A120:F120"/>
    <mergeCell ref="G120:Y120"/>
    <mergeCell ref="Z120:AD120"/>
    <mergeCell ref="AE120:AN120"/>
    <mergeCell ref="A123:F123"/>
    <mergeCell ref="G123:Y123"/>
    <mergeCell ref="Z123:AD123"/>
    <mergeCell ref="AE123:AN123"/>
    <mergeCell ref="AO121:AV121"/>
    <mergeCell ref="AW121:BD121"/>
    <mergeCell ref="AO123:AV123"/>
    <mergeCell ref="AW123:BD123"/>
    <mergeCell ref="BE123:BL123"/>
    <mergeCell ref="A122:F122"/>
    <mergeCell ref="BE121:BL121"/>
    <mergeCell ref="A121:F121"/>
    <mergeCell ref="G121:Y121"/>
    <mergeCell ref="Z121:AD121"/>
    <mergeCell ref="AE121:AN121"/>
    <mergeCell ref="Z112:AD112"/>
    <mergeCell ref="AE119:AN119"/>
    <mergeCell ref="AE118:AN118"/>
    <mergeCell ref="Z117:AD117"/>
    <mergeCell ref="AE117:AN117"/>
    <mergeCell ref="Z116:AD116"/>
    <mergeCell ref="G113:Y113"/>
    <mergeCell ref="Z115:AD115"/>
    <mergeCell ref="AE114:AN114"/>
    <mergeCell ref="Z114:AD114"/>
    <mergeCell ref="Z113:AD113"/>
    <mergeCell ref="AE67:AN67"/>
    <mergeCell ref="Z70:AD70"/>
    <mergeCell ref="AO65:AV65"/>
    <mergeCell ref="AO68:AV68"/>
    <mergeCell ref="G70:Y70"/>
    <mergeCell ref="AW89:BD89"/>
    <mergeCell ref="BE89:BL89"/>
    <mergeCell ref="G80:Y80"/>
    <mergeCell ref="Z74:AD74"/>
    <mergeCell ref="BE85:BL85"/>
    <mergeCell ref="AE77:AN77"/>
    <mergeCell ref="AE76:AN76"/>
    <mergeCell ref="AE81:AN81"/>
    <mergeCell ref="Z81:AD81"/>
    <mergeCell ref="AE74:AN74"/>
    <mergeCell ref="AO74:AV74"/>
    <mergeCell ref="AW74:BD74"/>
    <mergeCell ref="G82:Y82"/>
    <mergeCell ref="AE80:AN80"/>
    <mergeCell ref="AO80:AV80"/>
    <mergeCell ref="AW80:BD80"/>
    <mergeCell ref="AO79:AV79"/>
    <mergeCell ref="AE82:AN82"/>
    <mergeCell ref="Z87:AD87"/>
    <mergeCell ref="BE73:BL73"/>
    <mergeCell ref="AO70:AV70"/>
    <mergeCell ref="AW71:BD71"/>
    <mergeCell ref="BE70:BL70"/>
    <mergeCell ref="BE74:BL74"/>
    <mergeCell ref="BE80:BL80"/>
    <mergeCell ref="BE81:BL81"/>
    <mergeCell ref="AW81:BD81"/>
    <mergeCell ref="G69:Y69"/>
    <mergeCell ref="Z69:AD69"/>
    <mergeCell ref="AE69:AN69"/>
    <mergeCell ref="AO81:AV81"/>
    <mergeCell ref="AW84:BD84"/>
    <mergeCell ref="AW82:BD82"/>
    <mergeCell ref="A72:F72"/>
    <mergeCell ref="G72:Y72"/>
    <mergeCell ref="G88:Y88"/>
    <mergeCell ref="A74:F74"/>
    <mergeCell ref="G74:Y74"/>
    <mergeCell ref="A73:F73"/>
    <mergeCell ref="A76:F76"/>
    <mergeCell ref="A77:F77"/>
    <mergeCell ref="Z82:AD82"/>
    <mergeCell ref="A86:F86"/>
    <mergeCell ref="G86:Y86"/>
    <mergeCell ref="Z86:AD86"/>
    <mergeCell ref="Z84:AD84"/>
    <mergeCell ref="Z85:AD85"/>
    <mergeCell ref="Z83:AD83"/>
    <mergeCell ref="A85:F85"/>
    <mergeCell ref="G85:Y85"/>
    <mergeCell ref="A84:F84"/>
    <mergeCell ref="AO73:AV73"/>
    <mergeCell ref="AW73:BD73"/>
    <mergeCell ref="AW88:BD88"/>
    <mergeCell ref="A91:F91"/>
    <mergeCell ref="G92:Y92"/>
    <mergeCell ref="G95:Y95"/>
    <mergeCell ref="G94:Y94"/>
    <mergeCell ref="G97:Y97"/>
    <mergeCell ref="G93:Y93"/>
    <mergeCell ref="AO87:AV87"/>
    <mergeCell ref="BE82:BL82"/>
    <mergeCell ref="BE84:BL84"/>
    <mergeCell ref="BE88:BL88"/>
    <mergeCell ref="BE83:BL83"/>
    <mergeCell ref="AW83:BD83"/>
    <mergeCell ref="BE86:BL86"/>
    <mergeCell ref="A89:F89"/>
    <mergeCell ref="G89:Y89"/>
    <mergeCell ref="A88:F88"/>
    <mergeCell ref="A79:F79"/>
    <mergeCell ref="A78:F78"/>
    <mergeCell ref="A82:F82"/>
    <mergeCell ref="A81:F81"/>
    <mergeCell ref="A139:H139"/>
    <mergeCell ref="A138:H138"/>
    <mergeCell ref="A136:V136"/>
    <mergeCell ref="A129:F129"/>
    <mergeCell ref="A135:T135"/>
    <mergeCell ref="A134:F134"/>
    <mergeCell ref="A132:V132"/>
    <mergeCell ref="G128:Y128"/>
    <mergeCell ref="A124:F124"/>
    <mergeCell ref="A130:F130"/>
    <mergeCell ref="A128:F128"/>
    <mergeCell ref="A125:F125"/>
    <mergeCell ref="A126:F126"/>
    <mergeCell ref="W132:AM132"/>
    <mergeCell ref="AE128:AN128"/>
    <mergeCell ref="Z128:AD128"/>
    <mergeCell ref="AE127:AN127"/>
    <mergeCell ref="A127:F127"/>
    <mergeCell ref="Z124:AD124"/>
    <mergeCell ref="G124:Y124"/>
    <mergeCell ref="AE126:AN126"/>
    <mergeCell ref="G127:Y127"/>
    <mergeCell ref="AO130:AV130"/>
    <mergeCell ref="Z130:AD130"/>
    <mergeCell ref="G129:Y129"/>
    <mergeCell ref="Z129:AD129"/>
    <mergeCell ref="AO129:AV129"/>
    <mergeCell ref="G125:Y125"/>
    <mergeCell ref="BE128:BL128"/>
    <mergeCell ref="AO116:AV116"/>
    <mergeCell ref="W137:AM137"/>
    <mergeCell ref="AE130:AN130"/>
    <mergeCell ref="AO132:BG132"/>
    <mergeCell ref="G130:Y130"/>
    <mergeCell ref="AO137:BG137"/>
    <mergeCell ref="W133:AM133"/>
    <mergeCell ref="AO136:BG136"/>
    <mergeCell ref="AO133:BG133"/>
    <mergeCell ref="W136:AM136"/>
    <mergeCell ref="AW130:BD130"/>
    <mergeCell ref="BE130:BL130"/>
    <mergeCell ref="Z127:AD127"/>
    <mergeCell ref="AE129:AN129"/>
    <mergeCell ref="AO113:AV113"/>
    <mergeCell ref="AO114:AV114"/>
    <mergeCell ref="AW129:BD129"/>
    <mergeCell ref="AO128:AV128"/>
    <mergeCell ref="AW119:BD119"/>
    <mergeCell ref="BE127:BL127"/>
    <mergeCell ref="AO96:AV96"/>
    <mergeCell ref="AW96:BD96"/>
    <mergeCell ref="BE96:BL96"/>
    <mergeCell ref="AW125:BD125"/>
    <mergeCell ref="AO126:AV126"/>
    <mergeCell ref="AO124:AV124"/>
    <mergeCell ref="AO100:AV100"/>
    <mergeCell ref="AW105:BD105"/>
    <mergeCell ref="AW117:BD117"/>
    <mergeCell ref="AW108:BD108"/>
    <mergeCell ref="AO112:AV112"/>
    <mergeCell ref="AW112:BD112"/>
    <mergeCell ref="BE112:BL112"/>
    <mergeCell ref="AO115:AV115"/>
    <mergeCell ref="BE115:BL115"/>
    <mergeCell ref="BE111:BL111"/>
    <mergeCell ref="AO111:AV111"/>
    <mergeCell ref="BE129:BL129"/>
    <mergeCell ref="BE126:BL126"/>
    <mergeCell ref="BE125:BL125"/>
    <mergeCell ref="AW118:BD118"/>
    <mergeCell ref="AW126:BD126"/>
    <mergeCell ref="BE116:BL116"/>
    <mergeCell ref="BE119:BL119"/>
    <mergeCell ref="BE118:BL118"/>
    <mergeCell ref="AW127:BD127"/>
    <mergeCell ref="AO127:AV127"/>
    <mergeCell ref="AO125:AV125"/>
    <mergeCell ref="AO118:AV118"/>
    <mergeCell ref="AO119:AV119"/>
    <mergeCell ref="BE117:BL117"/>
    <mergeCell ref="AW124:BD124"/>
    <mergeCell ref="AW116:BD116"/>
    <mergeCell ref="AW128:BD128"/>
    <mergeCell ref="BE108:BL108"/>
    <mergeCell ref="AW104:BD104"/>
    <mergeCell ref="AO106:AV106"/>
    <mergeCell ref="AW110:BD110"/>
    <mergeCell ref="BE124:BL124"/>
    <mergeCell ref="AE100:AN100"/>
    <mergeCell ref="AO110:AV110"/>
    <mergeCell ref="AE102:AN102"/>
    <mergeCell ref="AE108:AN108"/>
    <mergeCell ref="AE110:AN110"/>
    <mergeCell ref="AO102:AV102"/>
    <mergeCell ref="BE104:BL104"/>
    <mergeCell ref="AO105:AV105"/>
    <mergeCell ref="BE109:BL109"/>
    <mergeCell ref="AE106:AN106"/>
    <mergeCell ref="AE101:AN101"/>
    <mergeCell ref="AE115:AN115"/>
    <mergeCell ref="AE111:AN111"/>
    <mergeCell ref="AE124:AN124"/>
    <mergeCell ref="BE110:BL110"/>
    <mergeCell ref="AW111:BD111"/>
    <mergeCell ref="AE125:AN125"/>
    <mergeCell ref="AO109:AV109"/>
    <mergeCell ref="AE112:AN112"/>
    <mergeCell ref="AO83:AV83"/>
    <mergeCell ref="AW85:BD85"/>
    <mergeCell ref="AE90:AN90"/>
    <mergeCell ref="AE97:AN97"/>
    <mergeCell ref="AE98:AN98"/>
    <mergeCell ref="AE95:AN95"/>
    <mergeCell ref="AE116:AN116"/>
    <mergeCell ref="AO93:AV93"/>
    <mergeCell ref="AO94:AV94"/>
    <mergeCell ref="AE87:AN87"/>
    <mergeCell ref="AW99:BD99"/>
    <mergeCell ref="AW101:BD101"/>
    <mergeCell ref="AE109:AN109"/>
    <mergeCell ref="AW109:BD109"/>
    <mergeCell ref="AO97:AV97"/>
    <mergeCell ref="AO98:AV98"/>
    <mergeCell ref="AO88:AV88"/>
    <mergeCell ref="AO101:AV101"/>
    <mergeCell ref="AO108:AV108"/>
    <mergeCell ref="AW102:BD102"/>
    <mergeCell ref="AO103:AV103"/>
    <mergeCell ref="AW103:BD103"/>
    <mergeCell ref="AO104:AV104"/>
    <mergeCell ref="AW60:BD60"/>
    <mergeCell ref="AO60:AV60"/>
    <mergeCell ref="BE60:BL60"/>
    <mergeCell ref="AW61:BD61"/>
    <mergeCell ref="Z126:AD126"/>
    <mergeCell ref="G126:Y126"/>
    <mergeCell ref="Z125:AD125"/>
    <mergeCell ref="BE61:BL61"/>
    <mergeCell ref="AW79:BD79"/>
    <mergeCell ref="AW76:BD76"/>
    <mergeCell ref="AW77:BD77"/>
    <mergeCell ref="AW78:BD78"/>
    <mergeCell ref="BE78:BL78"/>
    <mergeCell ref="AW72:BD72"/>
    <mergeCell ref="BE72:BL72"/>
    <mergeCell ref="BE77:BL77"/>
    <mergeCell ref="BE79:BL79"/>
    <mergeCell ref="BE76:BL76"/>
    <mergeCell ref="AO77:AV77"/>
    <mergeCell ref="AO78:AV78"/>
    <mergeCell ref="AE94:AN94"/>
    <mergeCell ref="AE93:AN93"/>
    <mergeCell ref="AO85:AV85"/>
    <mergeCell ref="AW68:BD68"/>
    <mergeCell ref="BE66:BL66"/>
    <mergeCell ref="BE71:BL71"/>
    <mergeCell ref="AO71:AV71"/>
    <mergeCell ref="BE75:BL75"/>
    <mergeCell ref="AW75:BD75"/>
    <mergeCell ref="AE61:AN61"/>
    <mergeCell ref="AO61:AV61"/>
    <mergeCell ref="AW70:BD70"/>
    <mergeCell ref="BE63:BL63"/>
    <mergeCell ref="BE68:BL68"/>
    <mergeCell ref="AE62:AN62"/>
    <mergeCell ref="AO62:AV62"/>
    <mergeCell ref="AW62:BD62"/>
    <mergeCell ref="BE62:BL62"/>
    <mergeCell ref="AO67:AV67"/>
    <mergeCell ref="AW67:BD67"/>
    <mergeCell ref="AO69:AV69"/>
    <mergeCell ref="AW69:BD69"/>
    <mergeCell ref="AO72:AV72"/>
    <mergeCell ref="BE65:BL65"/>
    <mergeCell ref="BE64:BL64"/>
    <mergeCell ref="BE67:BL67"/>
    <mergeCell ref="BE69:BL69"/>
    <mergeCell ref="AE72:AN72"/>
    <mergeCell ref="BE17:BL17"/>
    <mergeCell ref="BD18:BL18"/>
    <mergeCell ref="A30:BL30"/>
    <mergeCell ref="A29:BL29"/>
    <mergeCell ref="A27:F27"/>
    <mergeCell ref="Z61:AD61"/>
    <mergeCell ref="A38:AZ38"/>
    <mergeCell ref="AW66:BD66"/>
    <mergeCell ref="AW65:BD65"/>
    <mergeCell ref="Z65:AD65"/>
    <mergeCell ref="AO63:AV63"/>
    <mergeCell ref="AO64:AV64"/>
    <mergeCell ref="AW64:BD64"/>
    <mergeCell ref="AO66:AV66"/>
    <mergeCell ref="AW63:BD63"/>
    <mergeCell ref="BA43:BE43"/>
    <mergeCell ref="A62:F62"/>
    <mergeCell ref="G62:Y62"/>
    <mergeCell ref="Z62:AD62"/>
    <mergeCell ref="AS44:AZ44"/>
    <mergeCell ref="AS43:AZ43"/>
    <mergeCell ref="AC39:AJ40"/>
    <mergeCell ref="A37:AZ37"/>
    <mergeCell ref="A41:C41"/>
    <mergeCell ref="AO1:BL1"/>
    <mergeCell ref="A8:BL8"/>
    <mergeCell ref="AO4:BJ4"/>
    <mergeCell ref="AO7:BL7"/>
    <mergeCell ref="AO2:BL2"/>
    <mergeCell ref="AO3:BL3"/>
    <mergeCell ref="AO5:BK5"/>
    <mergeCell ref="AO6:BK6"/>
    <mergeCell ref="AU13:BB13"/>
    <mergeCell ref="B13:L13"/>
    <mergeCell ref="AU10:BB10"/>
    <mergeCell ref="N11:AS11"/>
    <mergeCell ref="B10:L10"/>
    <mergeCell ref="N10:AS10"/>
    <mergeCell ref="B11:L11"/>
    <mergeCell ref="AU11:BB11"/>
    <mergeCell ref="A9:BL9"/>
    <mergeCell ref="AU14:BB14"/>
    <mergeCell ref="U18:AD18"/>
    <mergeCell ref="B16:L16"/>
    <mergeCell ref="AA17:AI17"/>
    <mergeCell ref="N16:Y16"/>
    <mergeCell ref="AK16:BC16"/>
    <mergeCell ref="N17:Y17"/>
    <mergeCell ref="AK17:BC17"/>
    <mergeCell ref="N14:AS14"/>
    <mergeCell ref="BE16:BL16"/>
    <mergeCell ref="AA16:AI16"/>
    <mergeCell ref="A26:F26"/>
    <mergeCell ref="B17:L17"/>
    <mergeCell ref="N13:AS13"/>
    <mergeCell ref="B14:L14"/>
    <mergeCell ref="G36:BL36"/>
    <mergeCell ref="A18:T18"/>
    <mergeCell ref="AE18:AR18"/>
    <mergeCell ref="G32:BL32"/>
    <mergeCell ref="G24:BL24"/>
    <mergeCell ref="AS18:BC18"/>
    <mergeCell ref="A20:BL20"/>
    <mergeCell ref="A24:F24"/>
    <mergeCell ref="A33:F33"/>
    <mergeCell ref="G33:BL33"/>
    <mergeCell ref="A36:F36"/>
    <mergeCell ref="G34:BL34"/>
    <mergeCell ref="A34:F34"/>
    <mergeCell ref="A35:F35"/>
    <mergeCell ref="T19:W19"/>
    <mergeCell ref="I19:S19"/>
    <mergeCell ref="A19:H19"/>
    <mergeCell ref="A21:BL21"/>
    <mergeCell ref="AS42:AZ42"/>
    <mergeCell ref="A23:BL23"/>
    <mergeCell ref="A25:F25"/>
    <mergeCell ref="G25:BL25"/>
    <mergeCell ref="G26:BL26"/>
    <mergeCell ref="AS41:AZ41"/>
    <mergeCell ref="AK42:AR42"/>
    <mergeCell ref="AC41:AJ41"/>
    <mergeCell ref="AK41:AR41"/>
    <mergeCell ref="D41:AB41"/>
    <mergeCell ref="A31:BL31"/>
    <mergeCell ref="A32:F32"/>
    <mergeCell ref="D39:AB40"/>
    <mergeCell ref="G35:BL35"/>
    <mergeCell ref="AK39:AR40"/>
    <mergeCell ref="A39:C40"/>
    <mergeCell ref="AS39:AZ40"/>
    <mergeCell ref="G27:BL27"/>
    <mergeCell ref="A44:C44"/>
    <mergeCell ref="AC45:AJ45"/>
    <mergeCell ref="D44:AB44"/>
    <mergeCell ref="AK44:AR44"/>
    <mergeCell ref="AC44:AJ44"/>
    <mergeCell ref="AC46:AJ46"/>
    <mergeCell ref="D42:AB42"/>
    <mergeCell ref="A43:C43"/>
    <mergeCell ref="A42:C42"/>
    <mergeCell ref="AK43:AR43"/>
    <mergeCell ref="D43:AB43"/>
    <mergeCell ref="AC43:AJ43"/>
    <mergeCell ref="AC42:AJ42"/>
    <mergeCell ref="A45:C45"/>
    <mergeCell ref="D45:AB45"/>
    <mergeCell ref="AJ52:AQ52"/>
    <mergeCell ref="D54:AA54"/>
    <mergeCell ref="AJ53:AQ53"/>
    <mergeCell ref="AJ49:AQ50"/>
    <mergeCell ref="A47:BL47"/>
    <mergeCell ref="A49:C50"/>
    <mergeCell ref="AJ51:AQ51"/>
    <mergeCell ref="AR52:AY52"/>
    <mergeCell ref="A52:C52"/>
    <mergeCell ref="D52:AA52"/>
    <mergeCell ref="AB52:AI52"/>
    <mergeCell ref="D49:AA50"/>
    <mergeCell ref="AK45:AR45"/>
    <mergeCell ref="AS46:AZ46"/>
    <mergeCell ref="D46:AB46"/>
    <mergeCell ref="AS45:AZ45"/>
    <mergeCell ref="AR54:AY54"/>
    <mergeCell ref="AR53:AY53"/>
    <mergeCell ref="AR49:AY50"/>
    <mergeCell ref="Z56:AD56"/>
    <mergeCell ref="AO56:AV56"/>
    <mergeCell ref="A46:C46"/>
    <mergeCell ref="AK46:AR46"/>
    <mergeCell ref="G67:Y67"/>
    <mergeCell ref="Z67:AD67"/>
    <mergeCell ref="A63:F63"/>
    <mergeCell ref="G63:Y63"/>
    <mergeCell ref="Z63:AD63"/>
    <mergeCell ref="A61:F61"/>
    <mergeCell ref="A60:F60"/>
    <mergeCell ref="A58:F58"/>
    <mergeCell ref="G57:Y57"/>
    <mergeCell ref="AE60:AN60"/>
    <mergeCell ref="AE58:AN58"/>
    <mergeCell ref="AO59:AV59"/>
    <mergeCell ref="Z57:AD57"/>
    <mergeCell ref="AE59:AN59"/>
    <mergeCell ref="Z60:AD60"/>
    <mergeCell ref="AO57:AV57"/>
    <mergeCell ref="AE57:AN57"/>
    <mergeCell ref="AB54:AI54"/>
    <mergeCell ref="G61:Y61"/>
    <mergeCell ref="G66:Y66"/>
    <mergeCell ref="G60:Y60"/>
    <mergeCell ref="A48:AY48"/>
    <mergeCell ref="AE63:AN63"/>
    <mergeCell ref="A66:F66"/>
    <mergeCell ref="A65:F65"/>
    <mergeCell ref="Z66:AD66"/>
    <mergeCell ref="AE65:AN65"/>
    <mergeCell ref="Z72:AD72"/>
    <mergeCell ref="A70:F70"/>
    <mergeCell ref="A68:F68"/>
    <mergeCell ref="G68:Y68"/>
    <mergeCell ref="Z68:AD68"/>
    <mergeCell ref="AE68:AN68"/>
    <mergeCell ref="A67:F67"/>
    <mergeCell ref="A64:F64"/>
    <mergeCell ref="G64:Y64"/>
    <mergeCell ref="Z64:AD64"/>
    <mergeCell ref="AE71:AN71"/>
    <mergeCell ref="G71:Y71"/>
    <mergeCell ref="AE70:AN70"/>
    <mergeCell ref="Z71:AD71"/>
    <mergeCell ref="A69:F69"/>
    <mergeCell ref="A71:F71"/>
    <mergeCell ref="AE64:AN64"/>
    <mergeCell ref="AE66:AN66"/>
    <mergeCell ref="G65:Y65"/>
    <mergeCell ref="AB51:AI51"/>
    <mergeCell ref="D51:AA51"/>
    <mergeCell ref="AB49:AI50"/>
    <mergeCell ref="AR51:AY51"/>
    <mergeCell ref="A51:C51"/>
    <mergeCell ref="AO75:AV75"/>
    <mergeCell ref="G79:Y79"/>
    <mergeCell ref="Z78:AD78"/>
    <mergeCell ref="G78:Y78"/>
    <mergeCell ref="Z79:AD79"/>
    <mergeCell ref="AE79:AN79"/>
    <mergeCell ref="AE78:AN78"/>
    <mergeCell ref="AO76:AV76"/>
    <mergeCell ref="G73:Y73"/>
    <mergeCell ref="Z73:AD73"/>
    <mergeCell ref="AE73:AN73"/>
    <mergeCell ref="G76:Y76"/>
    <mergeCell ref="G75:Y75"/>
    <mergeCell ref="AE75:AN75"/>
    <mergeCell ref="Z75:AD75"/>
    <mergeCell ref="Z76:AD76"/>
    <mergeCell ref="A75:F75"/>
    <mergeCell ref="G77:Y77"/>
    <mergeCell ref="Z77:AD77"/>
    <mergeCell ref="BE56:BL56"/>
    <mergeCell ref="A56:F56"/>
    <mergeCell ref="A53:C53"/>
    <mergeCell ref="AJ54:AQ54"/>
    <mergeCell ref="AB53:AI53"/>
    <mergeCell ref="G56:Y56"/>
    <mergeCell ref="AW56:BD56"/>
    <mergeCell ref="AE56:AN56"/>
    <mergeCell ref="A54:C54"/>
    <mergeCell ref="A55:BL55"/>
    <mergeCell ref="D53:AA53"/>
    <mergeCell ref="BE59:BL59"/>
    <mergeCell ref="AW58:BD58"/>
    <mergeCell ref="A57:F57"/>
    <mergeCell ref="AW59:BD59"/>
    <mergeCell ref="AO58:AV58"/>
    <mergeCell ref="Z59:AD59"/>
    <mergeCell ref="Z58:AD58"/>
    <mergeCell ref="G59:Y59"/>
    <mergeCell ref="BE58:BL58"/>
    <mergeCell ref="G58:Y58"/>
    <mergeCell ref="A59:F59"/>
    <mergeCell ref="BE57:BL57"/>
    <mergeCell ref="AW57:BD57"/>
    <mergeCell ref="G83:Y83"/>
    <mergeCell ref="G81:Y81"/>
    <mergeCell ref="G84:Y84"/>
    <mergeCell ref="Z80:AD80"/>
    <mergeCell ref="A80:F80"/>
    <mergeCell ref="A83:F83"/>
    <mergeCell ref="AO92:AV92"/>
    <mergeCell ref="AO95:AV95"/>
    <mergeCell ref="Z99:AD99"/>
    <mergeCell ref="Z93:AD93"/>
    <mergeCell ref="Z95:AD95"/>
    <mergeCell ref="AE99:AN99"/>
    <mergeCell ref="Z90:AD90"/>
    <mergeCell ref="Z88:AD88"/>
    <mergeCell ref="AE85:AN85"/>
    <mergeCell ref="AO84:AV84"/>
    <mergeCell ref="AO82:AV82"/>
    <mergeCell ref="AE84:AN84"/>
    <mergeCell ref="AE83:AN83"/>
    <mergeCell ref="A87:F87"/>
    <mergeCell ref="G87:Y87"/>
    <mergeCell ref="AE88:AN88"/>
    <mergeCell ref="A90:F90"/>
    <mergeCell ref="G90:Y90"/>
    <mergeCell ref="A103:F103"/>
    <mergeCell ref="A99:F99"/>
    <mergeCell ref="G98:Y98"/>
    <mergeCell ref="G102:Y102"/>
    <mergeCell ref="Z92:AD92"/>
    <mergeCell ref="A98:F98"/>
    <mergeCell ref="Z98:AD98"/>
    <mergeCell ref="Z94:AD94"/>
    <mergeCell ref="G99:Y99"/>
    <mergeCell ref="Z100:AD100"/>
    <mergeCell ref="G96:Y96"/>
    <mergeCell ref="Z96:AD96"/>
    <mergeCell ref="G100:Y100"/>
    <mergeCell ref="A100:F100"/>
    <mergeCell ref="A97:F97"/>
    <mergeCell ref="A94:F94"/>
    <mergeCell ref="A95:F95"/>
    <mergeCell ref="A92:F92"/>
    <mergeCell ref="A93:F93"/>
    <mergeCell ref="A96:F96"/>
    <mergeCell ref="Z89:AD89"/>
    <mergeCell ref="AE89:AN89"/>
    <mergeCell ref="AO89:AV89"/>
    <mergeCell ref="AW97:BD97"/>
    <mergeCell ref="Z107:AD107"/>
    <mergeCell ref="AE107:AN107"/>
    <mergeCell ref="AO107:AV107"/>
    <mergeCell ref="AW107:BD107"/>
    <mergeCell ref="AE103:AN103"/>
    <mergeCell ref="Z104:AD104"/>
    <mergeCell ref="AE96:AN96"/>
    <mergeCell ref="AE104:AN104"/>
    <mergeCell ref="BE94:BL94"/>
    <mergeCell ref="BE95:BL95"/>
    <mergeCell ref="AW94:BD94"/>
    <mergeCell ref="AW95:BD95"/>
    <mergeCell ref="BE107:BL107"/>
    <mergeCell ref="BE103:BL103"/>
    <mergeCell ref="AW100:BD100"/>
    <mergeCell ref="BE100:BL100"/>
    <mergeCell ref="BE101:BL101"/>
    <mergeCell ref="BE102:BL102"/>
    <mergeCell ref="BE99:BL99"/>
    <mergeCell ref="BE98:BL98"/>
    <mergeCell ref="A109:F109"/>
    <mergeCell ref="BE93:BL93"/>
    <mergeCell ref="Z97:AD97"/>
    <mergeCell ref="Z105:AD105"/>
    <mergeCell ref="Z102:AD102"/>
    <mergeCell ref="Z106:AD106"/>
    <mergeCell ref="AO86:AV86"/>
    <mergeCell ref="AO99:AV99"/>
    <mergeCell ref="AE92:AN92"/>
    <mergeCell ref="AW93:BD93"/>
    <mergeCell ref="AE86:AN86"/>
    <mergeCell ref="BE97:BL97"/>
    <mergeCell ref="AE105:AN105"/>
    <mergeCell ref="AW106:BD106"/>
    <mergeCell ref="BE106:BL106"/>
    <mergeCell ref="AW87:BD87"/>
    <mergeCell ref="BE87:BL87"/>
    <mergeCell ref="AW86:BD86"/>
    <mergeCell ref="AW92:BD92"/>
    <mergeCell ref="BE92:BL92"/>
    <mergeCell ref="AO90:AV90"/>
    <mergeCell ref="AW90:BD90"/>
    <mergeCell ref="BE90:BL90"/>
    <mergeCell ref="AW98:BD98"/>
    <mergeCell ref="G111:Y111"/>
    <mergeCell ref="A101:F101"/>
    <mergeCell ref="A102:F102"/>
    <mergeCell ref="BN113:BO113"/>
    <mergeCell ref="BN117:BO117"/>
    <mergeCell ref="BE113:BL113"/>
    <mergeCell ref="AW113:BD113"/>
    <mergeCell ref="AW114:BD114"/>
    <mergeCell ref="AW115:BD115"/>
    <mergeCell ref="A105:F105"/>
    <mergeCell ref="BE105:BL105"/>
    <mergeCell ref="G101:Y101"/>
    <mergeCell ref="G103:Y103"/>
    <mergeCell ref="A104:F104"/>
    <mergeCell ref="G104:Y104"/>
    <mergeCell ref="Z101:AD101"/>
    <mergeCell ref="Z103:AD103"/>
    <mergeCell ref="G105:Y105"/>
    <mergeCell ref="Z109:AD109"/>
    <mergeCell ref="Z108:AD108"/>
    <mergeCell ref="Z110:AD110"/>
    <mergeCell ref="A106:F106"/>
    <mergeCell ref="G106:Y106"/>
    <mergeCell ref="G108:Y108"/>
    <mergeCell ref="A110:F110"/>
    <mergeCell ref="A108:F108"/>
    <mergeCell ref="G109:Y109"/>
    <mergeCell ref="AE113:AN113"/>
    <mergeCell ref="BE114:BL114"/>
    <mergeCell ref="AO117:AV117"/>
    <mergeCell ref="Z118:AD118"/>
    <mergeCell ref="G115:Y115"/>
    <mergeCell ref="A119:F119"/>
    <mergeCell ref="G119:Y119"/>
    <mergeCell ref="Z119:AD119"/>
    <mergeCell ref="G117:Y117"/>
    <mergeCell ref="A117:F117"/>
    <mergeCell ref="A118:F118"/>
    <mergeCell ref="G118:Y118"/>
    <mergeCell ref="A114:F114"/>
    <mergeCell ref="A113:F113"/>
    <mergeCell ref="G110:Y110"/>
    <mergeCell ref="A112:F112"/>
    <mergeCell ref="G112:Y112"/>
    <mergeCell ref="A116:F116"/>
    <mergeCell ref="A115:F115"/>
    <mergeCell ref="G116:Y116"/>
    <mergeCell ref="A111:F111"/>
  </mergeCells>
  <phoneticPr fontId="0" type="noConversion"/>
  <conditionalFormatting sqref="G59:L60">
    <cfRule type="cellIs" dxfId="83" priority="450" stopIfTrue="1" operator="equal">
      <formula>$G49</formula>
    </cfRule>
  </conditionalFormatting>
  <conditionalFormatting sqref="D45">
    <cfRule type="cellIs" dxfId="82" priority="417" stopIfTrue="1" operator="equal">
      <formula>$D41</formula>
    </cfRule>
  </conditionalFormatting>
  <conditionalFormatting sqref="D43:D44">
    <cfRule type="cellIs" dxfId="81" priority="410" stopIfTrue="1" operator="equal">
      <formula>$D40</formula>
    </cfRule>
  </conditionalFormatting>
  <conditionalFormatting sqref="G130:L131">
    <cfRule type="cellIs" dxfId="80" priority="404" stopIfTrue="1" operator="equal">
      <formula>#REF!</formula>
    </cfRule>
  </conditionalFormatting>
  <conditionalFormatting sqref="G99:L100">
    <cfRule type="cellIs" dxfId="79" priority="379" stopIfTrue="1" operator="equal">
      <formula>$G81</formula>
    </cfRule>
  </conditionalFormatting>
  <conditionalFormatting sqref="G129:L129 G124:L125 G111:L111 D46 G81:L82">
    <cfRule type="cellIs" dxfId="78" priority="364" stopIfTrue="1" operator="equal">
      <formula>#REF!</formula>
    </cfRule>
  </conditionalFormatting>
  <conditionalFormatting sqref="G65:L65">
    <cfRule type="cellIs" dxfId="77" priority="464" stopIfTrue="1" operator="equal">
      <formula>$G51</formula>
    </cfRule>
  </conditionalFormatting>
  <conditionalFormatting sqref="G83:L84">
    <cfRule type="cellIs" dxfId="76" priority="128" stopIfTrue="1" operator="equal">
      <formula>$G65</formula>
    </cfRule>
  </conditionalFormatting>
  <conditionalFormatting sqref="G128:L128 G95:L95">
    <cfRule type="cellIs" dxfId="75" priority="481" stopIfTrue="1" operator="equal">
      <formula>#REF!</formula>
    </cfRule>
  </conditionalFormatting>
  <conditionalFormatting sqref="G77:L77 G79:L79">
    <cfRule type="cellIs" dxfId="74" priority="533" stopIfTrue="1" operator="equal">
      <formula>$G55</formula>
    </cfRule>
  </conditionalFormatting>
  <conditionalFormatting sqref="G85:L85">
    <cfRule type="cellIs" dxfId="73" priority="83" stopIfTrue="1" operator="equal">
      <formula>$G54</formula>
    </cfRule>
  </conditionalFormatting>
  <conditionalFormatting sqref="G98:L98">
    <cfRule type="cellIs" dxfId="72" priority="552" stopIfTrue="1" operator="equal">
      <formula>$G92</formula>
    </cfRule>
  </conditionalFormatting>
  <conditionalFormatting sqref="G126:L127">
    <cfRule type="cellIs" dxfId="71" priority="570" stopIfTrue="1" operator="equal">
      <formula>#REF!</formula>
    </cfRule>
  </conditionalFormatting>
  <conditionalFormatting sqref="A59:F61 A92:F95 A108:F111 A124:F131 A81:F85 A97:F101 A65:F66 A70:F71 A75:F79 A113:F117">
    <cfRule type="cellIs" dxfId="70" priority="451" stopIfTrue="1" operator="equal">
      <formula>0</formula>
    </cfRule>
  </conditionalFormatting>
  <conditionalFormatting sqref="G70:L71 G93:L94 G108:L109 G115:L117">
    <cfRule type="cellIs" dxfId="69" priority="424" stopIfTrue="1" operator="equal">
      <formula>#REF!</formula>
    </cfRule>
  </conditionalFormatting>
  <conditionalFormatting sqref="G76:L76">
    <cfRule type="cellIs" dxfId="68" priority="468" stopIfTrue="1" operator="equal">
      <formula>#REF!</formula>
    </cfRule>
  </conditionalFormatting>
  <conditionalFormatting sqref="G110:L110 G113:L114">
    <cfRule type="cellIs" dxfId="67" priority="541" stopIfTrue="1" operator="equal">
      <formula>#REF!</formula>
    </cfRule>
  </conditionalFormatting>
  <conditionalFormatting sqref="G101:L101">
    <cfRule type="cellIs" dxfId="66" priority="573" stopIfTrue="1" operator="equal">
      <formula>$G66</formula>
    </cfRule>
  </conditionalFormatting>
  <conditionalFormatting sqref="G97:L97">
    <cfRule type="cellIs" dxfId="65" priority="574" stopIfTrue="1" operator="equal">
      <formula>$G85</formula>
    </cfRule>
  </conditionalFormatting>
  <conditionalFormatting sqref="G86:L86">
    <cfRule type="cellIs" dxfId="64" priority="59" stopIfTrue="1" operator="equal">
      <formula>$G55</formula>
    </cfRule>
  </conditionalFormatting>
  <conditionalFormatting sqref="A86:F86">
    <cfRule type="cellIs" dxfId="63" priority="60" stopIfTrue="1" operator="equal">
      <formula>0</formula>
    </cfRule>
  </conditionalFormatting>
  <conditionalFormatting sqref="G87:L87">
    <cfRule type="cellIs" dxfId="62" priority="57" stopIfTrue="1" operator="equal">
      <formula>$G56</formula>
    </cfRule>
  </conditionalFormatting>
  <conditionalFormatting sqref="A87:F87">
    <cfRule type="cellIs" dxfId="61" priority="58" stopIfTrue="1" operator="equal">
      <formula>0</formula>
    </cfRule>
  </conditionalFormatting>
  <conditionalFormatting sqref="G102:L102">
    <cfRule type="cellIs" dxfId="60" priority="55" stopIfTrue="1" operator="equal">
      <formula>$G75</formula>
    </cfRule>
  </conditionalFormatting>
  <conditionalFormatting sqref="A102:F102">
    <cfRule type="cellIs" dxfId="59" priority="56" stopIfTrue="1" operator="equal">
      <formula>0</formula>
    </cfRule>
  </conditionalFormatting>
  <conditionalFormatting sqref="G103:L103">
    <cfRule type="cellIs" dxfId="58" priority="53" stopIfTrue="1" operator="equal">
      <formula>$G76</formula>
    </cfRule>
  </conditionalFormatting>
  <conditionalFormatting sqref="A103:F103">
    <cfRule type="cellIs" dxfId="57" priority="54" stopIfTrue="1" operator="equal">
      <formula>0</formula>
    </cfRule>
  </conditionalFormatting>
  <conditionalFormatting sqref="G118:L118">
    <cfRule type="cellIs" dxfId="56" priority="51" stopIfTrue="1" operator="equal">
      <formula>$G87</formula>
    </cfRule>
  </conditionalFormatting>
  <conditionalFormatting sqref="A118:F118">
    <cfRule type="cellIs" dxfId="55" priority="52" stopIfTrue="1" operator="equal">
      <formula>0</formula>
    </cfRule>
  </conditionalFormatting>
  <conditionalFormatting sqref="G119:L119">
    <cfRule type="cellIs" dxfId="54" priority="49" stopIfTrue="1" operator="equal">
      <formula>$G92</formula>
    </cfRule>
  </conditionalFormatting>
  <conditionalFormatting sqref="A119:F119">
    <cfRule type="cellIs" dxfId="53" priority="50" stopIfTrue="1" operator="equal">
      <formula>0</formula>
    </cfRule>
  </conditionalFormatting>
  <conditionalFormatting sqref="G61:L61">
    <cfRule type="cellIs" dxfId="52" priority="575" stopIfTrue="1" operator="equal">
      <formula>$G47</formula>
    </cfRule>
  </conditionalFormatting>
  <conditionalFormatting sqref="G80:L80">
    <cfRule type="cellIs" dxfId="51" priority="48" stopIfTrue="1" operator="equal">
      <formula>$G58</formula>
    </cfRule>
  </conditionalFormatting>
  <conditionalFormatting sqref="A80:F80">
    <cfRule type="cellIs" dxfId="50" priority="47" stopIfTrue="1" operator="equal">
      <formula>0</formula>
    </cfRule>
  </conditionalFormatting>
  <conditionalFormatting sqref="G96:L96">
    <cfRule type="cellIs" dxfId="49" priority="46" stopIfTrue="1" operator="equal">
      <formula>$G79</formula>
    </cfRule>
  </conditionalFormatting>
  <conditionalFormatting sqref="A96:F96">
    <cfRule type="cellIs" dxfId="48" priority="45" stopIfTrue="1" operator="equal">
      <formula>0</formula>
    </cfRule>
  </conditionalFormatting>
  <conditionalFormatting sqref="G92:L92">
    <cfRule type="cellIs" dxfId="47" priority="579" stopIfTrue="1" operator="equal">
      <formula>$G71</formula>
    </cfRule>
  </conditionalFormatting>
  <conditionalFormatting sqref="A62:F62">
    <cfRule type="cellIs" dxfId="46" priority="43" stopIfTrue="1" operator="equal">
      <formula>0</formula>
    </cfRule>
  </conditionalFormatting>
  <conditionalFormatting sqref="G62:L62">
    <cfRule type="cellIs" dxfId="45" priority="44" stopIfTrue="1" operator="equal">
      <formula>$G48</formula>
    </cfRule>
  </conditionalFormatting>
  <conditionalFormatting sqref="A67:F67">
    <cfRule type="cellIs" dxfId="44" priority="41" stopIfTrue="1" operator="equal">
      <formula>0</formula>
    </cfRule>
  </conditionalFormatting>
  <conditionalFormatting sqref="G67:L67">
    <cfRule type="cellIs" dxfId="43" priority="42" stopIfTrue="1" operator="equal">
      <formula>$G51</formula>
    </cfRule>
  </conditionalFormatting>
  <conditionalFormatting sqref="G78:L78">
    <cfRule type="cellIs" dxfId="42" priority="583" stopIfTrue="1" operator="equal">
      <formula>$G55</formula>
    </cfRule>
  </conditionalFormatting>
  <conditionalFormatting sqref="A72:F72">
    <cfRule type="cellIs" dxfId="41" priority="40" stopIfTrue="1" operator="equal">
      <formula>0</formula>
    </cfRule>
  </conditionalFormatting>
  <conditionalFormatting sqref="G72:L72">
    <cfRule type="cellIs" dxfId="40" priority="39" stopIfTrue="1" operator="equal">
      <formula>#REF!</formula>
    </cfRule>
  </conditionalFormatting>
  <conditionalFormatting sqref="A63:F63">
    <cfRule type="cellIs" dxfId="39" priority="37" stopIfTrue="1" operator="equal">
      <formula>0</formula>
    </cfRule>
  </conditionalFormatting>
  <conditionalFormatting sqref="G63:L63">
    <cfRule type="cellIs" dxfId="38" priority="38" stopIfTrue="1" operator="equal">
      <formula>$G49</formula>
    </cfRule>
  </conditionalFormatting>
  <conditionalFormatting sqref="A68:F68">
    <cfRule type="cellIs" dxfId="37" priority="35" stopIfTrue="1" operator="equal">
      <formula>0</formula>
    </cfRule>
  </conditionalFormatting>
  <conditionalFormatting sqref="G68:L68">
    <cfRule type="cellIs" dxfId="36" priority="36" stopIfTrue="1" operator="equal">
      <formula>$G53</formula>
    </cfRule>
  </conditionalFormatting>
  <conditionalFormatting sqref="G75:L75">
    <cfRule type="cellIs" dxfId="35" priority="586" stopIfTrue="1" operator="equal">
      <formula>$G54</formula>
    </cfRule>
  </conditionalFormatting>
  <conditionalFormatting sqref="A73:F73">
    <cfRule type="cellIs" dxfId="34" priority="33" stopIfTrue="1" operator="equal">
      <formula>0</formula>
    </cfRule>
  </conditionalFormatting>
  <conditionalFormatting sqref="G73:L73">
    <cfRule type="cellIs" dxfId="33" priority="34" stopIfTrue="1" operator="equal">
      <formula>$G56</formula>
    </cfRule>
  </conditionalFormatting>
  <conditionalFormatting sqref="G112:L112">
    <cfRule type="cellIs" dxfId="32" priority="31" stopIfTrue="1" operator="equal">
      <formula>#REF!</formula>
    </cfRule>
  </conditionalFormatting>
  <conditionalFormatting sqref="A112:F112">
    <cfRule type="cellIs" dxfId="31" priority="32" stopIfTrue="1" operator="equal">
      <formula>0</formula>
    </cfRule>
  </conditionalFormatting>
  <conditionalFormatting sqref="G88:L88">
    <cfRule type="cellIs" dxfId="30" priority="29" stopIfTrue="1" operator="equal">
      <formula>$G57</formula>
    </cfRule>
  </conditionalFormatting>
  <conditionalFormatting sqref="A88:F88">
    <cfRule type="cellIs" dxfId="29" priority="30" stopIfTrue="1" operator="equal">
      <formula>0</formula>
    </cfRule>
  </conditionalFormatting>
  <conditionalFormatting sqref="G104:L104">
    <cfRule type="cellIs" dxfId="28" priority="27" stopIfTrue="1" operator="equal">
      <formula>$G72</formula>
    </cfRule>
  </conditionalFormatting>
  <conditionalFormatting sqref="A104:F104">
    <cfRule type="cellIs" dxfId="27" priority="28" stopIfTrue="1" operator="equal">
      <formula>0</formula>
    </cfRule>
  </conditionalFormatting>
  <conditionalFormatting sqref="G120:L120">
    <cfRule type="cellIs" dxfId="26" priority="25" stopIfTrue="1" operator="equal">
      <formula>$G86</formula>
    </cfRule>
  </conditionalFormatting>
  <conditionalFormatting sqref="A120:F120">
    <cfRule type="cellIs" dxfId="25" priority="26" stopIfTrue="1" operator="equal">
      <formula>0</formula>
    </cfRule>
  </conditionalFormatting>
  <conditionalFormatting sqref="G66:L66">
    <cfRule type="cellIs" dxfId="24" priority="588" stopIfTrue="1" operator="equal">
      <formula>$G49</formula>
    </cfRule>
  </conditionalFormatting>
  <conditionalFormatting sqref="A64:F64">
    <cfRule type="cellIs" dxfId="23" priority="23" stopIfTrue="1" operator="equal">
      <formula>0</formula>
    </cfRule>
  </conditionalFormatting>
  <conditionalFormatting sqref="G64:L64">
    <cfRule type="cellIs" dxfId="22" priority="24" stopIfTrue="1" operator="equal">
      <formula>$G50</formula>
    </cfRule>
  </conditionalFormatting>
  <conditionalFormatting sqref="A69:F69">
    <cfRule type="cellIs" dxfId="21" priority="21" stopIfTrue="1" operator="equal">
      <formula>0</formula>
    </cfRule>
  </conditionalFormatting>
  <conditionalFormatting sqref="G69:L69">
    <cfRule type="cellIs" dxfId="20" priority="22" stopIfTrue="1" operator="equal">
      <formula>$G54</formula>
    </cfRule>
  </conditionalFormatting>
  <conditionalFormatting sqref="A74:F74">
    <cfRule type="cellIs" dxfId="19" priority="19" stopIfTrue="1" operator="equal">
      <formula>0</formula>
    </cfRule>
  </conditionalFormatting>
  <conditionalFormatting sqref="G74:L74">
    <cfRule type="cellIs" dxfId="18" priority="20" stopIfTrue="1" operator="equal">
      <formula>$G59</formula>
    </cfRule>
  </conditionalFormatting>
  <conditionalFormatting sqref="G89:L89">
    <cfRule type="cellIs" dxfId="17" priority="17" stopIfTrue="1" operator="equal">
      <formula>$G58</formula>
    </cfRule>
  </conditionalFormatting>
  <conditionalFormatting sqref="A89:F89">
    <cfRule type="cellIs" dxfId="16" priority="18" stopIfTrue="1" operator="equal">
      <formula>0</formula>
    </cfRule>
  </conditionalFormatting>
  <conditionalFormatting sqref="G105:L105">
    <cfRule type="cellIs" dxfId="15" priority="15" stopIfTrue="1" operator="equal">
      <formula>$G72</formula>
    </cfRule>
  </conditionalFormatting>
  <conditionalFormatting sqref="A105:F105">
    <cfRule type="cellIs" dxfId="14" priority="16" stopIfTrue="1" operator="equal">
      <formula>0</formula>
    </cfRule>
  </conditionalFormatting>
  <conditionalFormatting sqref="G121:L121">
    <cfRule type="cellIs" dxfId="13" priority="13" stopIfTrue="1" operator="equal">
      <formula>$G86</formula>
    </cfRule>
  </conditionalFormatting>
  <conditionalFormatting sqref="A121:F121">
    <cfRule type="cellIs" dxfId="12" priority="14" stopIfTrue="1" operator="equal">
      <formula>0</formula>
    </cfRule>
  </conditionalFormatting>
  <conditionalFormatting sqref="G90:L90">
    <cfRule type="cellIs" dxfId="11" priority="11" stopIfTrue="1" operator="equal">
      <formula>$G59</formula>
    </cfRule>
  </conditionalFormatting>
  <conditionalFormatting sqref="A90:F90">
    <cfRule type="cellIs" dxfId="10" priority="12" stopIfTrue="1" operator="equal">
      <formula>0</formula>
    </cfRule>
  </conditionalFormatting>
  <conditionalFormatting sqref="G106:L106">
    <cfRule type="cellIs" dxfId="9" priority="9" stopIfTrue="1" operator="equal">
      <formula>$G74</formula>
    </cfRule>
  </conditionalFormatting>
  <conditionalFormatting sqref="A106:F106">
    <cfRule type="cellIs" dxfId="8" priority="10" stopIfTrue="1" operator="equal">
      <formula>0</formula>
    </cfRule>
  </conditionalFormatting>
  <conditionalFormatting sqref="G122:L122">
    <cfRule type="cellIs" dxfId="7" priority="7" stopIfTrue="1" operator="equal">
      <formula>$G87</formula>
    </cfRule>
  </conditionalFormatting>
  <conditionalFormatting sqref="A122:F122">
    <cfRule type="cellIs" dxfId="6" priority="8" stopIfTrue="1" operator="equal">
      <formula>0</formula>
    </cfRule>
  </conditionalFormatting>
  <conditionalFormatting sqref="G91:L91">
    <cfRule type="cellIs" dxfId="5" priority="5" stopIfTrue="1" operator="equal">
      <formula>$G60</formula>
    </cfRule>
  </conditionalFormatting>
  <conditionalFormatting sqref="A91:F91">
    <cfRule type="cellIs" dxfId="4" priority="6" stopIfTrue="1" operator="equal">
      <formula>0</formula>
    </cfRule>
  </conditionalFormatting>
  <conditionalFormatting sqref="G107:L107">
    <cfRule type="cellIs" dxfId="3" priority="3" stopIfTrue="1" operator="equal">
      <formula>$G76</formula>
    </cfRule>
  </conditionalFormatting>
  <conditionalFormatting sqref="A107:F107">
    <cfRule type="cellIs" dxfId="2" priority="4" stopIfTrue="1" operator="equal">
      <formula>0</formula>
    </cfRule>
  </conditionalFormatting>
  <conditionalFormatting sqref="G123:L123">
    <cfRule type="cellIs" dxfId="1" priority="1" stopIfTrue="1" operator="equal">
      <formula>$G92</formula>
    </cfRule>
  </conditionalFormatting>
  <conditionalFormatting sqref="A123:F123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9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0116030</vt:lpstr>
      <vt:lpstr>'0116030'!Область_печати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2021-03-26T06:45:10Z</cp:lastPrinted>
  <dcterms:created xsi:type="dcterms:W3CDTF">2016-08-15T09:54:21Z</dcterms:created>
  <dcterms:modified xsi:type="dcterms:W3CDTF">2021-03-26T08:39:11Z</dcterms:modified>
</cp:coreProperties>
</file>