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75" activeTab="0"/>
  </bookViews>
  <sheets>
    <sheet name="6030" sheetId="1" r:id="rId1"/>
  </sheets>
  <definedNames/>
  <calcPr fullCalcOnLoad="1"/>
</workbook>
</file>

<file path=xl/sharedStrings.xml><?xml version="1.0" encoding="utf-8"?>
<sst xmlns="http://schemas.openxmlformats.org/spreadsheetml/2006/main" count="1391" uniqueCount="269">
  <si>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</si>
  <si>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</si>
  <si>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</si>
  <si>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</si>
  <si>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</si>
  <si>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</si>
  <si>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</si>
  <si>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</si>
  <si>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</si>
  <si>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</si>
  <si>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</si>
  <si>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</si>
  <si>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</si>
  <si>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</si>
  <si>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</si>
  <si>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</si>
  <si>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</si>
  <si>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</si>
  <si>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</si>
  <si>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</si>
  <si>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</si>
  <si>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</si>
  <si>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</si>
  <si>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</si>
  <si>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</si>
  <si>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</si>
  <si>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</si>
  <si>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</si>
  <si>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</si>
  <si>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</si>
  <si>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</si>
  <si>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</si>
  <si>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</si>
  <si>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</si>
  <si>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</si>
  <si>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</si>
  <si>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</si>
  <si>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</si>
  <si>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</si>
  <si>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</si>
  <si>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</si>
  <si>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</si>
  <si>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</si>
  <si>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</si>
  <si>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</si>
  <si>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</si>
  <si>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</si>
  <si>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</si>
  <si>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</si>
  <si>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</si>
  <si>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</si>
  <si>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</si>
  <si>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</si>
  <si>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</si>
  <si>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</si>
  <si>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</si>
  <si>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</si>
  <si>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</si>
  <si>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</si>
  <si>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</si>
  <si>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</si>
  <si>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</si>
  <si>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</si>
  <si>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</si>
  <si>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</si>
  <si>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</si>
  <si>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</si>
  <si>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</si>
  <si>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</si>
  <si>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</si>
  <si>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</si>
  <si>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</si>
  <si>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</si>
  <si>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</si>
  <si>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</si>
  <si>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</si>
  <si>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</si>
  <si>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</si>
  <si>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</si>
  <si>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</si>
  <si>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</si>
  <si>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</si>
  <si>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</si>
  <si>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</si>
  <si>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</si>
  <si>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</si>
  <si>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>1) мета бюджетної програми, строки її реалізації</t>
  </si>
  <si>
    <t>2) завдання бюджетної програми</t>
  </si>
  <si>
    <t>3) підстави реалізації бюджетної програми</t>
  </si>
  <si>
    <t>2) надходження для виконання бюджетної програми у 2021- 2022 роках:</t>
  </si>
  <si>
    <t>2022 рік (прогноз)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</si>
  <si>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</si>
  <si>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</si>
  <si>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</si>
  <si>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</si>
  <si>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</si>
  <si>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</si>
  <si>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</si>
  <si>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4) аналіз управління бюджетними зобов'язаннями та пропозиції щодо упорядкування бюджетних зобов'язань у 2019 році.</t>
  </si>
  <si>
    <t>Головний бухгалтер</t>
  </si>
  <si>
    <t>від 7 серпня  2019 року N 336)</t>
  </si>
  <si>
    <t>Дебіторська заборгованість на 01.01.2019</t>
  </si>
  <si>
    <t>4. Мета та завдання бюджетної програми на 2021 - 2023 роки:</t>
  </si>
  <si>
    <t>2019 рік (звіт)</t>
  </si>
  <si>
    <t>2020 рік (затверджено)</t>
  </si>
  <si>
    <t>2021 рік (проект)</t>
  </si>
  <si>
    <t>1) надходження для виконання бюджетної програми у 2019- 2021роках:</t>
  </si>
  <si>
    <t>2019рік (звіт)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</si>
  <si>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</si>
  <si>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</si>
  <si>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</si>
  <si>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</si>
  <si>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</si>
  <si>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2019 - 2021роках:</t>
  </si>
  <si>
    <t>2021рік (проект)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</si>
  <si>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</si>
  <si>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</si>
  <si>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</si>
  <si>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</si>
  <si>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</si>
  <si>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</si>
  <si>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</si>
  <si>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</si>
  <si>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</si>
  <si>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</si>
  <si>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</si>
  <si>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</si>
  <si>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</si>
  <si>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</si>
  <si>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</si>
  <si>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БЮДЖЕТНИЙ ЗАПИТ НА 2021 - 2023 РОКИ індивідуальний (Форма 2021-2)</t>
  </si>
  <si>
    <t>разом
(7+8 )</t>
  </si>
  <si>
    <t>разом
(4+5)</t>
  </si>
  <si>
    <t>12. Об'єкти, які виконуються в межах бюджетної програми за рахунок коштів бюджету розвитку у 2019 - 2023 роках:</t>
  </si>
  <si>
    <t>01</t>
  </si>
  <si>
    <t>04060714</t>
  </si>
  <si>
    <t>Оплата послуг (крім комунальних)</t>
  </si>
  <si>
    <t>грн</t>
  </si>
  <si>
    <t>розрахунок</t>
  </si>
  <si>
    <t>В.В.Заяць</t>
  </si>
  <si>
    <t>Міський голова</t>
  </si>
  <si>
    <t>розрахункові дані</t>
  </si>
  <si>
    <t>О.П.Рищенко</t>
  </si>
  <si>
    <t>од.</t>
  </si>
  <si>
    <t>од</t>
  </si>
  <si>
    <t>тис.грн</t>
  </si>
  <si>
    <t>Капітальний ремонт інших об"єктів</t>
  </si>
  <si>
    <t xml:space="preserve">Субсидії та поточні трансферти підприємства </t>
  </si>
  <si>
    <t>Забезпечення утримання в належному технічному стані об"єктів дорожнього господарства</t>
  </si>
  <si>
    <t>шт</t>
  </si>
  <si>
    <t>м/кв</t>
  </si>
  <si>
    <t xml:space="preserve">продукту 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</si>
  <si>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</t>
  </si>
  <si>
    <t>0116030</t>
  </si>
  <si>
    <t>Організація благоустрою населених пунктів</t>
  </si>
  <si>
    <t>Забезпечення облаштування та утримання окремої території (парку, скверу тощо)</t>
  </si>
  <si>
    <t>Забезпечення та утримання на належному рівні зеленої зони населених пунктів та поліпшення їх екологічних умов</t>
  </si>
  <si>
    <t>Забезпечення функціонування громадських вбиралень</t>
  </si>
  <si>
    <t>Забезпечення захоронення , в тому числі невідомих, безрідних людей, людей померлих від COVID-2019</t>
  </si>
  <si>
    <t>площа тротуарів, які потребують зимового утримання</t>
  </si>
  <si>
    <t>площа тротуарів, які підлягають  зимовому  утриманню</t>
  </si>
  <si>
    <t>протяжність мережі вуличного освітлення, що потребує поточного ремонту та технічного обслуговування</t>
  </si>
  <si>
    <t>м/пог</t>
  </si>
  <si>
    <t>обсяг електроенергії, необхідної для вуличного освітлення</t>
  </si>
  <si>
    <t>кВт</t>
  </si>
  <si>
    <t>м/куб</t>
  </si>
  <si>
    <t>чол.</t>
  </si>
  <si>
    <t>обсяг електроенергії, яку планують використати для вуличного освітлення</t>
  </si>
  <si>
    <t>середні витрати на  поточний ремонт та технічне обслуговування 1 пог/м мережі вуличного освітлення</t>
  </si>
  <si>
    <t>середні витрати 1 кВт електроенергії  для вуличного освітлення</t>
  </si>
  <si>
    <t>витрати на утримання 1 двірника за  рахунок фінансової підтримки</t>
  </si>
  <si>
    <t xml:space="preserve">кількість громадських вбиралень, які потребують обслуговування </t>
  </si>
  <si>
    <t xml:space="preserve">кількість громадських вбиралень, які планують обслуговувати </t>
  </si>
  <si>
    <t>0620</t>
  </si>
  <si>
    <t>Забезпечення облаштування та утримання благоустрою Дунаєвецької ОТГ</t>
  </si>
  <si>
    <t xml:space="preserve">Утримання об"єктів дорожнього господарства на належному рівні </t>
  </si>
  <si>
    <t>Заробітна плата</t>
  </si>
  <si>
    <t>Нарахування на оплату праці</t>
  </si>
  <si>
    <t>Предмети,матеріали,обладнання та інвентар</t>
  </si>
  <si>
    <t>Оплата електроенергії</t>
  </si>
  <si>
    <t xml:space="preserve">Придбання  обладнання і предметів довгострокового користування </t>
  </si>
  <si>
    <t xml:space="preserve">Капітальні  трансферти підприємства </t>
  </si>
  <si>
    <t>витрати на утримання 1 пожежного автомобіля за  рахунок фінансової підтримки</t>
  </si>
  <si>
    <t>011</t>
  </si>
  <si>
    <t>(найменування головного розпорядника коштів міського бюджету)</t>
  </si>
  <si>
    <r>
      <t xml:space="preserve">2.       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 xml:space="preserve">Дунаєвецька міська рада </t>
    </r>
  </si>
  <si>
    <t>1.                                                                                                                  Дунаєвецька міська рада</t>
  </si>
  <si>
    <t>Кошти,що передаються із загального фонду бюджету до бюджету розвитку (спеціального фонду)</t>
  </si>
  <si>
    <t>кількість двірників, які планують утримувати  за рахунок фінансової підтримки</t>
  </si>
  <si>
    <t>кількість обєктів (ставки,парки) , які потрібно охороняти</t>
  </si>
  <si>
    <t>кількість двірників,  які потребують утримання за рахунок фінансової підтримки</t>
  </si>
  <si>
    <t>протяжність мережі вуличного освітлення,  що підлягає поточному ремонту та технічному обслуговуванню</t>
  </si>
  <si>
    <t>кількість населених пунктів, де планується санітарна очистка та підрізання дерев., підстригання кущів</t>
  </si>
  <si>
    <t>кількість об'єктів (ставки, парки), які планують охороняти</t>
  </si>
  <si>
    <t xml:space="preserve">кількість чергових пожежних автомобілів, я кі планують утримувати за рахунок фінансової підтримки </t>
  </si>
  <si>
    <t>середні витрати на санітарну очистку та підрізання дерев, підстригання кущів по 1 населеному пункту</t>
  </si>
  <si>
    <t xml:space="preserve">середня вартість охорони 1 об'єкта (ставки, парки) </t>
  </si>
  <si>
    <t>обсяг електроенергії,  необхідної для вуличного освітлення</t>
  </si>
  <si>
    <t xml:space="preserve">кількість чергових пожежнихавтомобілів,  що потрібно утримувати за рахунок фінансової підтримки </t>
  </si>
  <si>
    <t xml:space="preserve">площа тротуарів, які потребують облаштування </t>
  </si>
  <si>
    <t>кількість населених пунктів, що потребують поточного ремонту мостів, приямків та оголовків</t>
  </si>
  <si>
    <t>те.од.</t>
  </si>
  <si>
    <t>площа тротуарів, які планують облаштувати</t>
  </si>
  <si>
    <t xml:space="preserve">середні витрати на облаштування 1 кв/м тротуару </t>
  </si>
  <si>
    <t xml:space="preserve">середні витрати на 1 м/кв зимового утримання тротуарів </t>
  </si>
  <si>
    <t>середні витрати на  поточний  ремонт мостів, приямків та оголовків по 1 населеному пункті</t>
  </si>
  <si>
    <t xml:space="preserve">об"єм сміття, який планують прибрати при ліквідації стихійних сміттєзвалищ механізованим способом з території м.Дунаївці та населених пунктів ОТГ </t>
  </si>
  <si>
    <t>протяжність бордюр, які планують побілити</t>
  </si>
  <si>
    <t>кількість сміттєвих майданчиків, що планують  облаштувати</t>
  </si>
  <si>
    <t>протяжність мережі вуличного освітлення,де планують проведення поточного ремонту та технічного обслуговування</t>
  </si>
  <si>
    <t xml:space="preserve">обсяг електроенергії, яку планують закупити для вуличного освітлення </t>
  </si>
  <si>
    <t>кількість двірників,  які планують утримати за рахунок фінансової підтримки</t>
  </si>
  <si>
    <t xml:space="preserve">кількість чергових пожежних  автомобілів,  що планують утримувати за рахунок фінансової підтримки </t>
  </si>
  <si>
    <t xml:space="preserve">об"єм сміття, який необхідно прибрати при ліквідації стихійних сміттєзвалищ механізованим способом з території м.Дунаївці та населених пунктів ОТГ </t>
  </si>
  <si>
    <t>протяжність бордюр, які необхідно побілити</t>
  </si>
  <si>
    <t>середні витрати на вивіз 1 м/куб ТПВ</t>
  </si>
  <si>
    <t>середні витрати на охорону 1 об"єкту</t>
  </si>
  <si>
    <t>витрати на утримання пожежного  автомобіля</t>
  </si>
  <si>
    <t xml:space="preserve">вартість 1 м/куб сміття при ліквідації стихійних сміттєзвалищ механізованим способом з території м.Дунаївці та населених пунктів ОТГ </t>
  </si>
  <si>
    <t>вартість 1 пог. /м побілки бордюр</t>
  </si>
  <si>
    <t>середні витрати на облаштування 1 сміттєвого майданчика</t>
  </si>
  <si>
    <t>Збереження та утримання на належному рівні зеленої зони населених пунктів та поліпшення їх екологічних умов</t>
  </si>
  <si>
    <t>тер.од.</t>
  </si>
  <si>
    <t>площа газонів та квітників населених пунктів, що потребують догляду</t>
  </si>
  <si>
    <t>тис.грн.</t>
  </si>
  <si>
    <t>площа газонів та квітників населених пунктів, за якими планують здійснити догляд</t>
  </si>
  <si>
    <t xml:space="preserve">середня вартість догляду 1 м/кв газонів та квітників </t>
  </si>
  <si>
    <t>чол</t>
  </si>
  <si>
    <t>кількість сміттєвих майданчиків, що необхідно  облаштувати</t>
  </si>
  <si>
    <t xml:space="preserve">площа газонів , квітників та зелених насаджень, що необхідно   доглядати </t>
  </si>
  <si>
    <t>середня вартість догляду 1 кв.м.газонів, квітників та зелених насаджень</t>
  </si>
  <si>
    <t xml:space="preserve">площа газонів , квітників та зелених насаджень, що планують   доглядати </t>
  </si>
  <si>
    <t xml:space="preserve"> 2022 рік (прогноз)</t>
  </si>
  <si>
    <t>протяжність бордюр, які планують  побілити</t>
  </si>
  <si>
    <t>.грн</t>
  </si>
  <si>
    <t>рішення 32 позачергової сесії міської ради VII скликання від 22.12.2017 № 8-32/2017р.</t>
  </si>
  <si>
    <t xml:space="preserve">рішення виконавчого комітету Дунаєвецької міської ради № 152 від 18.11.2020 року </t>
  </si>
  <si>
    <t>Строк реалізації обєкта (рік початку і завершення)</t>
  </si>
  <si>
    <t>кількість населених пунктів,де планують проведення  поточного ремонту мостів, приямків та оголовків</t>
  </si>
  <si>
    <t>середня вартість 1 кв/м   зимового  утримання тротуарів</t>
  </si>
  <si>
    <t>об'єм ТПВ, що необхідно вивести</t>
  </si>
  <si>
    <t>кількість об'єктів (ставки, парки) , які потрібно охороняти</t>
  </si>
  <si>
    <t xml:space="preserve">кількість чергових пожежних автомобілів,  які потрібно утримувати за рахунок фінансової підтримки </t>
  </si>
  <si>
    <t>обєм ТПВ, що планується  вивести</t>
  </si>
  <si>
    <t>кількість послуг, що планують  надати при монтажу та демонтажу об'єктів дозвілля (новорічна ялинка будиночки, сцена)</t>
  </si>
  <si>
    <t>середні витрати на збирання та вивіз 1 м/куб ТПВ</t>
  </si>
  <si>
    <t>вартість монтажу та демонтажу об'єктів дозвілля (новорічна ялинка, будиночки,сцена)</t>
  </si>
  <si>
    <t>площа тротуарів, які підлягають зимовому утриманню</t>
  </si>
  <si>
    <t>кількість населених пунктів, де планують проведення  поточного ремонту мостів, приямків та оголовків</t>
  </si>
  <si>
    <t>об"єм ТПВ, що необхідно вивести</t>
  </si>
  <si>
    <t>кількість послуг, що необхідно надати при монтажу та демонтажу обєктів дозвілля (новорічна ялинка будиночки,сцена)</t>
  </si>
  <si>
    <t>об"єм ТПВ,  що планують вивести</t>
  </si>
  <si>
    <t>кількість об'єктів (ставки,парки) , які планують охороняти</t>
  </si>
  <si>
    <t>кількість послуг, що планують надати при монтажу та демонтажу  обєктів дозвілля (новорічна ялинка будиночки,сцена)</t>
  </si>
  <si>
    <t>вартість монтажу та демонтажу обєктів дозвілля (новорічна ялинка будиночки,сцена)</t>
  </si>
  <si>
    <t>кількість послуг, що необхідно надати при монтажу та демонтажу об'єктів дозвілля (новорічна ялинка будиночки ,сцена)</t>
  </si>
  <si>
    <t>кількість населених пунктів, де необхідно провести викошування газонів газонокосаркою</t>
  </si>
  <si>
    <t>кількість населених пунктів, де планують провести викошування газонів газонокосаркою</t>
  </si>
  <si>
    <t>кількість населених пунктів, які  потребують проведення  поточного ремонту мостів,  приямків та оголовків</t>
  </si>
  <si>
    <t>середні витрати на санітарну очистку та підрізання дерев, підстригання кущів по 1 старостинському округу</t>
  </si>
  <si>
    <t>середні витрати на утримання 1 двірника за рахунок  фінансової підтримки</t>
  </si>
  <si>
    <t>середні витрати на 1 населений пункт при проведенні викошування газонів газонокосаркою</t>
  </si>
  <si>
    <t xml:space="preserve">середні витрати на обслуговування 1 громадської вбиральні </t>
  </si>
  <si>
    <t>кількість населених пунктів,  що потребують санітарної очистки та підрізання дерев, підстригання кущів</t>
  </si>
  <si>
    <t>кількість населених пунктів , що потребують санітарної очистки та підрізання дерев,підстригання кущів</t>
  </si>
  <si>
    <t>кількість населених пунктів , де планують санітарну очистку та підрізання дерев, підстригання кущів</t>
  </si>
  <si>
    <t>Програма реформування і розвитку житлово-комунального господарства Дунаєвецької міської ради на 2017-2020 роки</t>
  </si>
  <si>
    <t>Бюджетний кодекс України, Закон України "Про місцеве самоврядування в Україні","Програма реформування і розвитку житлово-комунального господарства Дунаєвецької міської ради на 2017-2020 роки","Програма реформування і розвитку житлово-комунального господарства Дунаєвецької міської ради на 2021-2025 роки",</t>
  </si>
  <si>
    <t>Програма реформування і розвитку житлово-комунального господарства Дунаєвецької міської ради на 2021-2025 роки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</si>
</sst>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8"/>
  <sheetViews>
    <sheetView tabSelected="1" zoomScale="89" zoomScaleNormal="89" zoomScalePageLayoutView="0" workbookViewId="0" topLeftCell="A298">
      <selection activeCell="B290" sqref="B290:D290"/>
    </sheetView>
  </sheetViews>
  <sheetFormatPr defaultColWidth="9.140625" defaultRowHeight="15"/>
  <cols>
    <col min="1" max="1" width="8.00390625" style="1" customWidth="1"/>
    <col min="2" max="2" width="33.8515625" style="1" customWidth="1"/>
    <col min="3" max="3" width="11.140625" style="1" hidden="1" customWidth="1"/>
    <col min="4" max="4" width="11.140625" style="1" customWidth="1"/>
    <col min="5" max="5" width="11.28125" style="1" customWidth="1"/>
    <col min="6" max="6" width="12.57421875" style="1" customWidth="1"/>
    <col min="7" max="7" width="11.8515625" style="1" customWidth="1"/>
    <col min="8" max="8" width="11.00390625" style="1" customWidth="1"/>
    <col min="9" max="9" width="11.28125" style="1" customWidth="1"/>
    <col min="10" max="10" width="14.28125" style="1" customWidth="1"/>
    <col min="11" max="11" width="9.7109375" style="1" customWidth="1"/>
    <col min="12" max="13" width="11.28125" style="1" customWidth="1"/>
    <col min="14" max="14" width="9.140625" style="1" customWidth="1"/>
    <col min="15" max="15" width="9.7109375" style="1" customWidth="1"/>
    <col min="16" max="16" width="11.28125" style="1" customWidth="1"/>
    <col min="17" max="17" width="12.140625" style="1" customWidth="1"/>
    <col min="18" max="16384" width="9.140625" style="1" customWidth="1"/>
  </cols>
  <sheetData>
    <row r="1" spans="13:17" ht="11.25" customHeight="1">
      <c r="M1" s="18"/>
      <c r="N1" s="18"/>
      <c r="O1" s="18"/>
      <c r="P1" s="18"/>
      <c r="Q1" s="19" t="s">
        <v>0</v>
      </c>
    </row>
    <row r="2" spans="13:17" ht="14.25" customHeight="1">
      <c r="M2" s="18"/>
      <c r="N2" s="18"/>
      <c r="O2" s="18"/>
      <c r="P2" s="18"/>
      <c r="Q2" s="19" t="s">
        <v>1</v>
      </c>
    </row>
    <row r="3" spans="13:17" ht="12" customHeight="1">
      <c r="M3" s="18"/>
      <c r="N3" s="18"/>
      <c r="O3" s="18"/>
      <c r="P3" s="18"/>
      <c r="Q3" s="19" t="s">
        <v>2</v>
      </c>
    </row>
    <row r="4" spans="13:17" ht="11.25" customHeight="1">
      <c r="M4" s="18"/>
      <c r="N4" s="18"/>
      <c r="O4" s="18"/>
      <c r="P4" s="18"/>
      <c r="Q4" s="19" t="s">
        <v>3</v>
      </c>
    </row>
    <row r="5" spans="13:17" ht="12" customHeight="1">
      <c r="M5" s="18"/>
      <c r="N5" s="18"/>
      <c r="O5" s="131" t="s">
        <v>100</v>
      </c>
      <c r="P5" s="132"/>
      <c r="Q5" s="132"/>
    </row>
    <row r="6" spans="13:17" ht="12" customHeight="1">
      <c r="M6" s="18"/>
      <c r="N6" s="18"/>
      <c r="O6" s="19"/>
      <c r="P6" s="25"/>
      <c r="Q6" s="25"/>
    </row>
    <row r="7" spans="1:17" ht="15">
      <c r="A7" s="133" t="s">
        <v>130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7" ht="15">
      <c r="A8" s="134" t="s">
        <v>186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2"/>
      <c r="M8" s="135" t="s">
        <v>134</v>
      </c>
      <c r="N8" s="135"/>
      <c r="O8" s="12"/>
      <c r="P8" s="135" t="s">
        <v>135</v>
      </c>
      <c r="Q8" s="135"/>
    </row>
    <row r="9" spans="1:17" ht="48" customHeight="1">
      <c r="A9" s="129" t="s">
        <v>184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1"/>
      <c r="M9" s="137" t="s">
        <v>78</v>
      </c>
      <c r="N9" s="137"/>
      <c r="O9" s="11"/>
      <c r="P9" s="136" t="s">
        <v>79</v>
      </c>
      <c r="Q9" s="136"/>
    </row>
    <row r="10" spans="1:17" ht="15">
      <c r="A10" s="138" t="s">
        <v>185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"/>
      <c r="M10" s="128" t="s">
        <v>183</v>
      </c>
      <c r="N10" s="128"/>
      <c r="O10" s="13"/>
      <c r="P10" s="135" t="s">
        <v>135</v>
      </c>
      <c r="Q10" s="135"/>
    </row>
    <row r="11" spans="1:17" ht="45.75" customHeight="1">
      <c r="A11" s="129" t="s">
        <v>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1"/>
      <c r="M11" s="137" t="s">
        <v>80</v>
      </c>
      <c r="N11" s="137"/>
      <c r="O11" s="11"/>
      <c r="P11" s="136" t="s">
        <v>79</v>
      </c>
      <c r="Q11" s="136"/>
    </row>
    <row r="12" spans="1:17" ht="39.75" customHeight="1">
      <c r="A12" s="14" t="s">
        <v>53</v>
      </c>
      <c r="B12" s="34" t="s">
        <v>153</v>
      </c>
      <c r="C12" s="130">
        <v>6030</v>
      </c>
      <c r="D12" s="130"/>
      <c r="E12" s="130"/>
      <c r="F12" s="130"/>
      <c r="G12" s="139" t="s">
        <v>173</v>
      </c>
      <c r="H12" s="139"/>
      <c r="I12" s="130" t="s">
        <v>154</v>
      </c>
      <c r="J12" s="130"/>
      <c r="K12" s="130"/>
      <c r="L12" s="130"/>
      <c r="M12" s="130"/>
      <c r="N12" s="130"/>
      <c r="O12" s="15"/>
      <c r="P12" s="130">
        <v>22507000000</v>
      </c>
      <c r="Q12" s="130"/>
    </row>
    <row r="13" spans="2:17" ht="39.75" customHeight="1">
      <c r="B13" s="17" t="s">
        <v>84</v>
      </c>
      <c r="C13" s="129" t="s">
        <v>85</v>
      </c>
      <c r="D13" s="129"/>
      <c r="E13" s="129"/>
      <c r="F13" s="129"/>
      <c r="G13" s="129" t="s">
        <v>81</v>
      </c>
      <c r="H13" s="129"/>
      <c r="I13" s="129" t="s">
        <v>82</v>
      </c>
      <c r="J13" s="129"/>
      <c r="K13" s="129"/>
      <c r="L13" s="129"/>
      <c r="M13" s="129"/>
      <c r="N13" s="129"/>
      <c r="O13" s="16"/>
      <c r="P13" s="129" t="s">
        <v>83</v>
      </c>
      <c r="Q13" s="129"/>
    </row>
    <row r="14" spans="1:2" ht="15">
      <c r="A14" s="3"/>
      <c r="B14" s="2"/>
    </row>
    <row r="15" spans="1:17" ht="15">
      <c r="A15" s="72" t="s">
        <v>102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15">
      <c r="A16" s="72" t="s">
        <v>86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ht="15">
      <c r="A17" s="125" t="s">
        <v>154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</row>
    <row r="18" spans="1:17" ht="15">
      <c r="A18" s="72" t="s">
        <v>87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 ht="15">
      <c r="A19" s="125" t="s">
        <v>174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</row>
    <row r="20" spans="1:17" ht="15">
      <c r="A20" s="125" t="s">
        <v>175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7" ht="15">
      <c r="A21" s="72" t="s">
        <v>88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4" s="35" customFormat="1" ht="31.5" customHeight="1">
      <c r="A22" s="125" t="s">
        <v>267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7" ht="15">
      <c r="A23" s="72" t="s">
        <v>76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ht="15">
      <c r="A24" s="72" t="s">
        <v>106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ht="15">
      <c r="O25" s="27" t="s">
        <v>96</v>
      </c>
    </row>
    <row r="26" spans="1:15" ht="15" customHeight="1">
      <c r="A26" s="81" t="s">
        <v>6</v>
      </c>
      <c r="B26" s="81" t="s">
        <v>7</v>
      </c>
      <c r="C26" s="81" t="s">
        <v>103</v>
      </c>
      <c r="D26" s="81"/>
      <c r="E26" s="81"/>
      <c r="F26" s="81"/>
      <c r="G26" s="81"/>
      <c r="H26" s="81" t="s">
        <v>104</v>
      </c>
      <c r="I26" s="81"/>
      <c r="J26" s="81"/>
      <c r="K26" s="81"/>
      <c r="L26" s="82" t="s">
        <v>105</v>
      </c>
      <c r="M26" s="106"/>
      <c r="N26" s="106"/>
      <c r="O26" s="83"/>
    </row>
    <row r="27" spans="1:15" ht="68.25" customHeight="1">
      <c r="A27" s="81"/>
      <c r="B27" s="81"/>
      <c r="C27" s="6" t="s">
        <v>8</v>
      </c>
      <c r="D27" s="6" t="s">
        <v>8</v>
      </c>
      <c r="E27" s="6" t="s">
        <v>9</v>
      </c>
      <c r="F27" s="6" t="s">
        <v>10</v>
      </c>
      <c r="G27" s="6" t="s">
        <v>56</v>
      </c>
      <c r="H27" s="6" t="s">
        <v>8</v>
      </c>
      <c r="I27" s="6" t="s">
        <v>9</v>
      </c>
      <c r="J27" s="6" t="s">
        <v>10</v>
      </c>
      <c r="K27" s="6" t="s">
        <v>54</v>
      </c>
      <c r="L27" s="6" t="s">
        <v>8</v>
      </c>
      <c r="M27" s="6" t="s">
        <v>9</v>
      </c>
      <c r="N27" s="6" t="s">
        <v>10</v>
      </c>
      <c r="O27" s="6" t="s">
        <v>55</v>
      </c>
    </row>
    <row r="28" spans="1:15" ht="15">
      <c r="A28" s="6">
        <v>1</v>
      </c>
      <c r="B28" s="6">
        <v>2</v>
      </c>
      <c r="C28" s="6">
        <v>3</v>
      </c>
      <c r="D28" s="6"/>
      <c r="E28" s="6">
        <v>4</v>
      </c>
      <c r="F28" s="6">
        <v>5</v>
      </c>
      <c r="G28" s="6">
        <v>6</v>
      </c>
      <c r="H28" s="6">
        <v>7</v>
      </c>
      <c r="I28" s="6">
        <v>8</v>
      </c>
      <c r="J28" s="6">
        <v>9</v>
      </c>
      <c r="K28" s="6">
        <v>10</v>
      </c>
      <c r="L28" s="6">
        <v>11</v>
      </c>
      <c r="M28" s="6">
        <v>12</v>
      </c>
      <c r="N28" s="6">
        <v>13</v>
      </c>
      <c r="O28" s="6">
        <v>14</v>
      </c>
    </row>
    <row r="29" spans="1:15" ht="30">
      <c r="A29" s="6" t="s">
        <v>11</v>
      </c>
      <c r="B29" s="7" t="s">
        <v>12</v>
      </c>
      <c r="C29" s="6">
        <v>6615198</v>
      </c>
      <c r="D29" s="59">
        <v>6615198</v>
      </c>
      <c r="E29" s="59" t="s">
        <v>13</v>
      </c>
      <c r="F29" s="59" t="s">
        <v>13</v>
      </c>
      <c r="G29" s="59">
        <f>C29</f>
        <v>6615198</v>
      </c>
      <c r="H29" s="59">
        <v>9077202</v>
      </c>
      <c r="I29" s="59" t="s">
        <v>13</v>
      </c>
      <c r="J29" s="59" t="s">
        <v>13</v>
      </c>
      <c r="K29" s="59">
        <f>H29</f>
        <v>9077202</v>
      </c>
      <c r="L29" s="59">
        <v>7421000</v>
      </c>
      <c r="M29" s="59" t="s">
        <v>13</v>
      </c>
      <c r="N29" s="59" t="s">
        <v>13</v>
      </c>
      <c r="O29" s="59">
        <v>7421000</v>
      </c>
    </row>
    <row r="30" spans="1:15" ht="45">
      <c r="A30" s="6" t="s">
        <v>11</v>
      </c>
      <c r="B30" s="7" t="s">
        <v>57</v>
      </c>
      <c r="C30" s="6" t="s">
        <v>13</v>
      </c>
      <c r="D30" s="59"/>
      <c r="E30" s="59" t="s">
        <v>11</v>
      </c>
      <c r="F30" s="59" t="s">
        <v>11</v>
      </c>
      <c r="G30" s="59" t="s">
        <v>11</v>
      </c>
      <c r="H30" s="59" t="s">
        <v>13</v>
      </c>
      <c r="I30" s="59" t="s">
        <v>11</v>
      </c>
      <c r="J30" s="59" t="s">
        <v>11</v>
      </c>
      <c r="K30" s="59" t="s">
        <v>11</v>
      </c>
      <c r="L30" s="59" t="s">
        <v>13</v>
      </c>
      <c r="M30" s="59" t="s">
        <v>11</v>
      </c>
      <c r="N30" s="59" t="s">
        <v>11</v>
      </c>
      <c r="O30" s="59" t="s">
        <v>11</v>
      </c>
    </row>
    <row r="31" spans="1:15" ht="45">
      <c r="A31" s="6" t="s">
        <v>11</v>
      </c>
      <c r="B31" s="7" t="s">
        <v>58</v>
      </c>
      <c r="C31" s="6" t="s">
        <v>13</v>
      </c>
      <c r="D31" s="59"/>
      <c r="E31" s="59" t="s">
        <v>11</v>
      </c>
      <c r="F31" s="59" t="s">
        <v>11</v>
      </c>
      <c r="G31" s="59" t="s">
        <v>11</v>
      </c>
      <c r="H31" s="59" t="s">
        <v>13</v>
      </c>
      <c r="I31" s="59" t="s">
        <v>11</v>
      </c>
      <c r="J31" s="59" t="s">
        <v>11</v>
      </c>
      <c r="K31" s="59" t="s">
        <v>11</v>
      </c>
      <c r="L31" s="59" t="s">
        <v>13</v>
      </c>
      <c r="M31" s="59" t="s">
        <v>11</v>
      </c>
      <c r="N31" s="59" t="s">
        <v>11</v>
      </c>
      <c r="O31" s="59" t="s">
        <v>11</v>
      </c>
    </row>
    <row r="32" spans="1:15" ht="60">
      <c r="A32" s="6">
        <v>602400</v>
      </c>
      <c r="B32" s="7" t="s">
        <v>187</v>
      </c>
      <c r="C32" s="6"/>
      <c r="D32" s="59"/>
      <c r="E32" s="59">
        <v>773661</v>
      </c>
      <c r="F32" s="59"/>
      <c r="G32" s="59">
        <f>E32</f>
        <v>773661</v>
      </c>
      <c r="H32" s="59"/>
      <c r="I32" s="59">
        <v>4142200</v>
      </c>
      <c r="J32" s="59"/>
      <c r="K32" s="59">
        <v>4142200</v>
      </c>
      <c r="L32" s="59"/>
      <c r="M32" s="59"/>
      <c r="N32" s="59"/>
      <c r="O32" s="59"/>
    </row>
    <row r="33" spans="1:15" ht="15">
      <c r="A33" s="6" t="s">
        <v>11</v>
      </c>
      <c r="B33" s="7" t="s">
        <v>14</v>
      </c>
      <c r="C33" s="6" t="s">
        <v>13</v>
      </c>
      <c r="D33" s="59"/>
      <c r="E33" s="59" t="s">
        <v>11</v>
      </c>
      <c r="F33" s="59" t="s">
        <v>11</v>
      </c>
      <c r="G33" s="59" t="s">
        <v>11</v>
      </c>
      <c r="H33" s="59" t="s">
        <v>13</v>
      </c>
      <c r="I33" s="59" t="s">
        <v>11</v>
      </c>
      <c r="J33" s="59" t="s">
        <v>11</v>
      </c>
      <c r="K33" s="59" t="s">
        <v>11</v>
      </c>
      <c r="L33" s="59" t="s">
        <v>13</v>
      </c>
      <c r="M33" s="59" t="s">
        <v>11</v>
      </c>
      <c r="N33" s="59" t="s">
        <v>11</v>
      </c>
      <c r="O33" s="59" t="s">
        <v>11</v>
      </c>
    </row>
    <row r="34" spans="1:15" ht="15">
      <c r="A34" s="6" t="s">
        <v>11</v>
      </c>
      <c r="B34" s="6" t="s">
        <v>15</v>
      </c>
      <c r="C34" s="6">
        <f>C29</f>
        <v>6615198</v>
      </c>
      <c r="D34" s="59">
        <f>D29</f>
        <v>6615198</v>
      </c>
      <c r="E34" s="59">
        <f>SUM(E29:E33)</f>
        <v>773661</v>
      </c>
      <c r="F34" s="59" t="s">
        <v>11</v>
      </c>
      <c r="G34" s="59">
        <f aca="true" t="shared" si="0" ref="G34:O34">SUM(G29:G33)</f>
        <v>7388859</v>
      </c>
      <c r="H34" s="59">
        <f t="shared" si="0"/>
        <v>9077202</v>
      </c>
      <c r="I34" s="59">
        <f t="shared" si="0"/>
        <v>4142200</v>
      </c>
      <c r="J34" s="59">
        <f t="shared" si="0"/>
        <v>0</v>
      </c>
      <c r="K34" s="59">
        <f t="shared" si="0"/>
        <v>13219402</v>
      </c>
      <c r="L34" s="59">
        <f t="shared" si="0"/>
        <v>7421000</v>
      </c>
      <c r="M34" s="59">
        <f t="shared" si="0"/>
        <v>0</v>
      </c>
      <c r="N34" s="59">
        <f t="shared" si="0"/>
        <v>0</v>
      </c>
      <c r="O34" s="59">
        <f t="shared" si="0"/>
        <v>7421000</v>
      </c>
    </row>
    <row r="36" spans="1:11" ht="15">
      <c r="A36" s="85" t="s">
        <v>89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ht="15">
      <c r="K37" s="27" t="s">
        <v>96</v>
      </c>
    </row>
    <row r="38" spans="1:11" ht="15">
      <c r="A38" s="81" t="s">
        <v>6</v>
      </c>
      <c r="B38" s="81" t="s">
        <v>7</v>
      </c>
      <c r="C38" s="81" t="s">
        <v>232</v>
      </c>
      <c r="D38" s="81"/>
      <c r="E38" s="81"/>
      <c r="F38" s="81"/>
      <c r="G38" s="81"/>
      <c r="H38" s="81" t="s">
        <v>111</v>
      </c>
      <c r="I38" s="81"/>
      <c r="J38" s="81"/>
      <c r="K38" s="81"/>
    </row>
    <row r="39" spans="1:11" ht="60.75" customHeight="1">
      <c r="A39" s="81"/>
      <c r="B39" s="81"/>
      <c r="C39" s="6" t="s">
        <v>8</v>
      </c>
      <c r="D39" s="6" t="s">
        <v>8</v>
      </c>
      <c r="E39" s="6" t="s">
        <v>9</v>
      </c>
      <c r="F39" s="6" t="s">
        <v>10</v>
      </c>
      <c r="G39" s="6" t="s">
        <v>56</v>
      </c>
      <c r="H39" s="6" t="s">
        <v>8</v>
      </c>
      <c r="I39" s="6" t="s">
        <v>9</v>
      </c>
      <c r="J39" s="6" t="s">
        <v>10</v>
      </c>
      <c r="K39" s="6" t="s">
        <v>54</v>
      </c>
    </row>
    <row r="40" spans="1:11" ht="15">
      <c r="A40" s="6">
        <v>1</v>
      </c>
      <c r="B40" s="6">
        <v>2</v>
      </c>
      <c r="C40" s="6">
        <v>3</v>
      </c>
      <c r="D40" s="6"/>
      <c r="E40" s="6">
        <v>4</v>
      </c>
      <c r="F40" s="6">
        <v>5</v>
      </c>
      <c r="G40" s="6">
        <v>6</v>
      </c>
      <c r="H40" s="6">
        <v>7</v>
      </c>
      <c r="I40" s="6">
        <v>8</v>
      </c>
      <c r="J40" s="6">
        <v>9</v>
      </c>
      <c r="K40" s="6">
        <v>10</v>
      </c>
    </row>
    <row r="41" spans="1:11" ht="30">
      <c r="A41" s="7" t="s">
        <v>11</v>
      </c>
      <c r="B41" s="7" t="s">
        <v>12</v>
      </c>
      <c r="C41" s="6"/>
      <c r="D41" s="59">
        <v>12039031</v>
      </c>
      <c r="E41" s="59" t="s">
        <v>13</v>
      </c>
      <c r="F41" s="59" t="s">
        <v>11</v>
      </c>
      <c r="G41" s="59">
        <f>D41</f>
        <v>12039031</v>
      </c>
      <c r="H41" s="59">
        <v>12416484</v>
      </c>
      <c r="I41" s="59" t="s">
        <v>13</v>
      </c>
      <c r="J41" s="59" t="s">
        <v>11</v>
      </c>
      <c r="K41" s="58">
        <f>H41</f>
        <v>12416484</v>
      </c>
    </row>
    <row r="42" spans="1:11" ht="45">
      <c r="A42" s="7" t="s">
        <v>11</v>
      </c>
      <c r="B42" s="7" t="s">
        <v>59</v>
      </c>
      <c r="C42" s="6" t="s">
        <v>13</v>
      </c>
      <c r="D42" s="59"/>
      <c r="E42" s="59" t="s">
        <v>11</v>
      </c>
      <c r="F42" s="59" t="s">
        <v>11</v>
      </c>
      <c r="G42" s="59" t="s">
        <v>11</v>
      </c>
      <c r="H42" s="59" t="s">
        <v>13</v>
      </c>
      <c r="I42" s="59" t="s">
        <v>11</v>
      </c>
      <c r="J42" s="59" t="s">
        <v>11</v>
      </c>
      <c r="K42" s="58" t="s">
        <v>11</v>
      </c>
    </row>
    <row r="43" spans="1:11" ht="45">
      <c r="A43" s="7" t="s">
        <v>11</v>
      </c>
      <c r="B43" s="7" t="s">
        <v>60</v>
      </c>
      <c r="C43" s="6" t="s">
        <v>13</v>
      </c>
      <c r="D43" s="59"/>
      <c r="E43" s="59" t="s">
        <v>11</v>
      </c>
      <c r="F43" s="59" t="s">
        <v>11</v>
      </c>
      <c r="G43" s="59" t="s">
        <v>11</v>
      </c>
      <c r="H43" s="59" t="s">
        <v>13</v>
      </c>
      <c r="I43" s="59" t="s">
        <v>11</v>
      </c>
      <c r="J43" s="59" t="s">
        <v>11</v>
      </c>
      <c r="K43" s="58" t="s">
        <v>11</v>
      </c>
    </row>
    <row r="44" spans="1:11" ht="15">
      <c r="A44" s="7" t="s">
        <v>11</v>
      </c>
      <c r="B44" s="7" t="s">
        <v>14</v>
      </c>
      <c r="C44" s="6" t="s">
        <v>13</v>
      </c>
      <c r="D44" s="59"/>
      <c r="E44" s="59" t="s">
        <v>11</v>
      </c>
      <c r="F44" s="59" t="s">
        <v>11</v>
      </c>
      <c r="G44" s="59" t="s">
        <v>11</v>
      </c>
      <c r="H44" s="59" t="s">
        <v>13</v>
      </c>
      <c r="I44" s="59" t="s">
        <v>11</v>
      </c>
      <c r="J44" s="59" t="s">
        <v>11</v>
      </c>
      <c r="K44" s="58" t="s">
        <v>11</v>
      </c>
    </row>
    <row r="45" spans="1:11" ht="15">
      <c r="A45" s="7" t="s">
        <v>11</v>
      </c>
      <c r="B45" s="6" t="s">
        <v>15</v>
      </c>
      <c r="C45" s="7">
        <f aca="true" t="shared" si="1" ref="C45:K45">SUM(C41:C44)</f>
        <v>0</v>
      </c>
      <c r="D45" s="58">
        <f>D41</f>
        <v>12039031</v>
      </c>
      <c r="E45" s="58">
        <f t="shared" si="1"/>
        <v>0</v>
      </c>
      <c r="F45" s="58">
        <f t="shared" si="1"/>
        <v>0</v>
      </c>
      <c r="G45" s="58">
        <f t="shared" si="1"/>
        <v>12039031</v>
      </c>
      <c r="H45" s="58">
        <f t="shared" si="1"/>
        <v>12416484</v>
      </c>
      <c r="I45" s="58">
        <f t="shared" si="1"/>
        <v>0</v>
      </c>
      <c r="J45" s="58">
        <f t="shared" si="1"/>
        <v>0</v>
      </c>
      <c r="K45" s="58">
        <f t="shared" si="1"/>
        <v>12416484</v>
      </c>
    </row>
    <row r="47" spans="1:15" ht="15">
      <c r="A47" s="72" t="s">
        <v>16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</row>
    <row r="48" spans="1:15" ht="15">
      <c r="A48" s="72" t="s">
        <v>108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15" ht="15">
      <c r="A49" s="3"/>
      <c r="O49" s="28" t="s">
        <v>5</v>
      </c>
    </row>
    <row r="50" spans="1:15" ht="21.75" customHeight="1">
      <c r="A50" s="81" t="s">
        <v>17</v>
      </c>
      <c r="B50" s="81" t="s">
        <v>7</v>
      </c>
      <c r="C50" s="81" t="s">
        <v>107</v>
      </c>
      <c r="D50" s="81"/>
      <c r="E50" s="81"/>
      <c r="F50" s="81"/>
      <c r="G50" s="81"/>
      <c r="H50" s="81" t="s">
        <v>104</v>
      </c>
      <c r="I50" s="81"/>
      <c r="J50" s="81"/>
      <c r="K50" s="81"/>
      <c r="L50" s="82" t="s">
        <v>105</v>
      </c>
      <c r="M50" s="106"/>
      <c r="N50" s="106"/>
      <c r="O50" s="83"/>
    </row>
    <row r="51" spans="1:15" ht="69" customHeight="1">
      <c r="A51" s="81"/>
      <c r="B51" s="81"/>
      <c r="C51" s="6" t="s">
        <v>8</v>
      </c>
      <c r="D51" s="6" t="s">
        <v>8</v>
      </c>
      <c r="E51" s="6" t="s">
        <v>9</v>
      </c>
      <c r="F51" s="6" t="s">
        <v>10</v>
      </c>
      <c r="G51" s="6" t="s">
        <v>56</v>
      </c>
      <c r="H51" s="6" t="s">
        <v>8</v>
      </c>
      <c r="I51" s="6" t="s">
        <v>9</v>
      </c>
      <c r="J51" s="6" t="s">
        <v>10</v>
      </c>
      <c r="K51" s="6" t="s">
        <v>54</v>
      </c>
      <c r="L51" s="6" t="s">
        <v>8</v>
      </c>
      <c r="M51" s="6" t="s">
        <v>9</v>
      </c>
      <c r="N51" s="6" t="s">
        <v>10</v>
      </c>
      <c r="O51" s="6" t="s">
        <v>55</v>
      </c>
    </row>
    <row r="52" spans="1:15" ht="15">
      <c r="A52" s="6">
        <v>1</v>
      </c>
      <c r="B52" s="6">
        <v>2</v>
      </c>
      <c r="C52" s="6">
        <v>3</v>
      </c>
      <c r="D52" s="6"/>
      <c r="E52" s="6">
        <v>4</v>
      </c>
      <c r="F52" s="6">
        <v>5</v>
      </c>
      <c r="G52" s="6">
        <v>6</v>
      </c>
      <c r="H52" s="6">
        <v>7</v>
      </c>
      <c r="I52" s="6">
        <v>8</v>
      </c>
      <c r="J52" s="6">
        <v>9</v>
      </c>
      <c r="K52" s="6">
        <v>10</v>
      </c>
      <c r="L52" s="6">
        <v>11</v>
      </c>
      <c r="M52" s="6">
        <v>12</v>
      </c>
      <c r="N52" s="6">
        <v>13</v>
      </c>
      <c r="O52" s="6">
        <v>14</v>
      </c>
    </row>
    <row r="53" spans="1:15" ht="15">
      <c r="A53" s="6">
        <v>2111</v>
      </c>
      <c r="B53" s="6" t="s">
        <v>176</v>
      </c>
      <c r="C53" s="47">
        <v>185222</v>
      </c>
      <c r="D53" s="59">
        <v>185223</v>
      </c>
      <c r="E53" s="59"/>
      <c r="F53" s="59"/>
      <c r="G53" s="59">
        <f>C53+E53</f>
        <v>185222</v>
      </c>
      <c r="H53" s="59">
        <v>285280</v>
      </c>
      <c r="I53" s="59"/>
      <c r="J53" s="59"/>
      <c r="K53" s="59">
        <f>H53+I53</f>
        <v>285280</v>
      </c>
      <c r="L53" s="59"/>
      <c r="M53" s="59"/>
      <c r="N53" s="59"/>
      <c r="O53" s="59"/>
    </row>
    <row r="54" spans="1:15" ht="15">
      <c r="A54" s="6">
        <v>2120</v>
      </c>
      <c r="B54" s="6" t="s">
        <v>177</v>
      </c>
      <c r="C54" s="47">
        <v>40749</v>
      </c>
      <c r="D54" s="59">
        <v>40749</v>
      </c>
      <c r="E54" s="59"/>
      <c r="F54" s="59"/>
      <c r="G54" s="59">
        <f aca="true" t="shared" si="2" ref="G54:G60">C54+E54</f>
        <v>40749</v>
      </c>
      <c r="H54" s="59">
        <v>62720</v>
      </c>
      <c r="I54" s="59"/>
      <c r="J54" s="59"/>
      <c r="K54" s="59">
        <f aca="true" t="shared" si="3" ref="K54:K60">H54+I54</f>
        <v>62720</v>
      </c>
      <c r="L54" s="59"/>
      <c r="M54" s="59"/>
      <c r="N54" s="59"/>
      <c r="O54" s="59"/>
    </row>
    <row r="55" spans="1:15" ht="30">
      <c r="A55" s="6">
        <v>2210</v>
      </c>
      <c r="B55" s="6" t="s">
        <v>178</v>
      </c>
      <c r="C55" s="47">
        <v>181325</v>
      </c>
      <c r="D55" s="59">
        <v>181325</v>
      </c>
      <c r="E55" s="59"/>
      <c r="F55" s="59"/>
      <c r="G55" s="59">
        <f t="shared" si="2"/>
        <v>181325</v>
      </c>
      <c r="H55" s="59">
        <v>3000</v>
      </c>
      <c r="I55" s="59"/>
      <c r="J55" s="59"/>
      <c r="K55" s="59">
        <f t="shared" si="3"/>
        <v>3000</v>
      </c>
      <c r="L55" s="59"/>
      <c r="M55" s="59"/>
      <c r="N55" s="59"/>
      <c r="O55" s="59"/>
    </row>
    <row r="56" spans="1:15" ht="15">
      <c r="A56" s="6">
        <v>2240</v>
      </c>
      <c r="B56" s="7" t="s">
        <v>136</v>
      </c>
      <c r="C56" s="47">
        <v>3900871</v>
      </c>
      <c r="D56" s="59">
        <v>3900871</v>
      </c>
      <c r="E56" s="59">
        <v>1125</v>
      </c>
      <c r="F56" s="59" t="s">
        <v>11</v>
      </c>
      <c r="G56" s="59">
        <f t="shared" si="2"/>
        <v>3901996</v>
      </c>
      <c r="H56" s="59">
        <v>5386396</v>
      </c>
      <c r="I56" s="59" t="s">
        <v>11</v>
      </c>
      <c r="J56" s="59" t="s">
        <v>11</v>
      </c>
      <c r="K56" s="59">
        <f>H56</f>
        <v>5386396</v>
      </c>
      <c r="L56" s="59">
        <v>4300000</v>
      </c>
      <c r="M56" s="59" t="s">
        <v>11</v>
      </c>
      <c r="N56" s="59" t="s">
        <v>11</v>
      </c>
      <c r="O56" s="59">
        <v>4300000</v>
      </c>
    </row>
    <row r="57" spans="1:15" ht="15">
      <c r="A57" s="6">
        <v>2273</v>
      </c>
      <c r="B57" s="7" t="s">
        <v>179</v>
      </c>
      <c r="C57" s="47">
        <v>718405</v>
      </c>
      <c r="D57" s="59">
        <v>718404</v>
      </c>
      <c r="E57" s="59"/>
      <c r="F57" s="59"/>
      <c r="G57" s="59">
        <f t="shared" si="2"/>
        <v>718405</v>
      </c>
      <c r="H57" s="59">
        <v>846932</v>
      </c>
      <c r="I57" s="59"/>
      <c r="J57" s="59"/>
      <c r="K57" s="59">
        <f t="shared" si="3"/>
        <v>846932</v>
      </c>
      <c r="L57" s="59">
        <v>586000</v>
      </c>
      <c r="M57" s="59"/>
      <c r="N57" s="59"/>
      <c r="O57" s="59">
        <v>586000</v>
      </c>
    </row>
    <row r="58" spans="1:15" ht="30">
      <c r="A58" s="6">
        <v>2610</v>
      </c>
      <c r="B58" s="7" t="s">
        <v>147</v>
      </c>
      <c r="C58" s="47">
        <v>1588626</v>
      </c>
      <c r="D58" s="59">
        <v>1588626</v>
      </c>
      <c r="E58" s="59"/>
      <c r="F58" s="59"/>
      <c r="G58" s="59">
        <f t="shared" si="2"/>
        <v>1588626</v>
      </c>
      <c r="H58" s="59">
        <v>2492874</v>
      </c>
      <c r="I58" s="59"/>
      <c r="J58" s="59"/>
      <c r="K58" s="59">
        <f t="shared" si="3"/>
        <v>2492874</v>
      </c>
      <c r="L58" s="59">
        <v>2535000</v>
      </c>
      <c r="M58" s="59"/>
      <c r="N58" s="59"/>
      <c r="O58" s="59">
        <v>2535000</v>
      </c>
    </row>
    <row r="59" spans="1:15" ht="30">
      <c r="A59" s="6">
        <v>3110</v>
      </c>
      <c r="B59" s="6" t="s">
        <v>180</v>
      </c>
      <c r="C59" s="39"/>
      <c r="D59" s="59"/>
      <c r="E59" s="59">
        <v>290220</v>
      </c>
      <c r="F59" s="59"/>
      <c r="G59" s="59">
        <f t="shared" si="2"/>
        <v>290220</v>
      </c>
      <c r="H59" s="59"/>
      <c r="I59" s="59">
        <v>559000</v>
      </c>
      <c r="J59" s="59"/>
      <c r="K59" s="59">
        <f t="shared" si="3"/>
        <v>559000</v>
      </c>
      <c r="L59" s="59"/>
      <c r="M59" s="59"/>
      <c r="N59" s="59"/>
      <c r="O59" s="59"/>
    </row>
    <row r="60" spans="1:15" ht="15">
      <c r="A60" s="7">
        <v>3132</v>
      </c>
      <c r="B60" s="7" t="s">
        <v>146</v>
      </c>
      <c r="C60" s="7"/>
      <c r="D60" s="58"/>
      <c r="E60" s="58">
        <v>195118</v>
      </c>
      <c r="F60" s="58" t="s">
        <v>11</v>
      </c>
      <c r="G60" s="59">
        <f t="shared" si="2"/>
        <v>195118</v>
      </c>
      <c r="H60" s="58"/>
      <c r="I60" s="58">
        <v>3484200</v>
      </c>
      <c r="J60" s="58" t="s">
        <v>11</v>
      </c>
      <c r="K60" s="59">
        <f t="shared" si="3"/>
        <v>3484200</v>
      </c>
      <c r="L60" s="59" t="s">
        <v>11</v>
      </c>
      <c r="M60" s="58" t="s">
        <v>11</v>
      </c>
      <c r="N60" s="58" t="s">
        <v>11</v>
      </c>
      <c r="O60" s="58" t="s">
        <v>11</v>
      </c>
    </row>
    <row r="61" spans="1:15" ht="30">
      <c r="A61" s="6">
        <v>3210</v>
      </c>
      <c r="B61" s="7" t="s">
        <v>181</v>
      </c>
      <c r="C61" s="6" t="s">
        <v>11</v>
      </c>
      <c r="D61" s="59"/>
      <c r="E61" s="59">
        <v>287198</v>
      </c>
      <c r="F61" s="59" t="s">
        <v>11</v>
      </c>
      <c r="G61" s="59">
        <v>287198</v>
      </c>
      <c r="H61" s="59" t="s">
        <v>11</v>
      </c>
      <c r="I61" s="59">
        <v>99000</v>
      </c>
      <c r="J61" s="59" t="s">
        <v>11</v>
      </c>
      <c r="K61" s="59">
        <f>I61</f>
        <v>99000</v>
      </c>
      <c r="L61" s="59" t="s">
        <v>11</v>
      </c>
      <c r="M61" s="59" t="s">
        <v>11</v>
      </c>
      <c r="N61" s="59" t="s">
        <v>11</v>
      </c>
      <c r="O61" s="59" t="s">
        <v>11</v>
      </c>
    </row>
    <row r="62" spans="1:15" ht="15">
      <c r="A62" s="6" t="s">
        <v>11</v>
      </c>
      <c r="B62" s="6" t="s">
        <v>15</v>
      </c>
      <c r="C62" s="47">
        <f>SUM(C53:C61)</f>
        <v>6615198</v>
      </c>
      <c r="D62" s="59">
        <f>D53+D54+D55+D56+D57+D58+D59</f>
        <v>6615198</v>
      </c>
      <c r="E62" s="59">
        <f>SUM(E56:E61)</f>
        <v>773661</v>
      </c>
      <c r="F62" s="59"/>
      <c r="G62" s="59">
        <f>SUM(G53:G61)</f>
        <v>7388859</v>
      </c>
      <c r="H62" s="59">
        <f>SUM(H53:H61)</f>
        <v>9077202</v>
      </c>
      <c r="I62" s="59">
        <f>SUM(I56:I61)</f>
        <v>4142200</v>
      </c>
      <c r="J62" s="59"/>
      <c r="K62" s="59">
        <f>SUM(K53:K61)</f>
        <v>13219402</v>
      </c>
      <c r="L62" s="59">
        <f>SUM(L56:L61)</f>
        <v>7421000</v>
      </c>
      <c r="M62" s="59"/>
      <c r="N62" s="59"/>
      <c r="O62" s="59">
        <f>SUM(O56:O61)</f>
        <v>7421000</v>
      </c>
    </row>
    <row r="64" spans="1:15" ht="15">
      <c r="A64" s="85" t="s">
        <v>109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</row>
    <row r="65" ht="15">
      <c r="O65" s="28" t="s">
        <v>5</v>
      </c>
    </row>
    <row r="66" spans="1:15" ht="15" customHeight="1">
      <c r="A66" s="81" t="s">
        <v>18</v>
      </c>
      <c r="B66" s="81" t="s">
        <v>7</v>
      </c>
      <c r="C66" s="81" t="s">
        <v>103</v>
      </c>
      <c r="D66" s="81"/>
      <c r="E66" s="81"/>
      <c r="F66" s="81"/>
      <c r="G66" s="81"/>
      <c r="H66" s="81" t="s">
        <v>104</v>
      </c>
      <c r="I66" s="81"/>
      <c r="J66" s="81"/>
      <c r="K66" s="81"/>
      <c r="L66" s="82" t="s">
        <v>105</v>
      </c>
      <c r="M66" s="106"/>
      <c r="N66" s="106"/>
      <c r="O66" s="83"/>
    </row>
    <row r="67" spans="1:15" ht="58.5" customHeight="1">
      <c r="A67" s="81"/>
      <c r="B67" s="81"/>
      <c r="C67" s="6" t="s">
        <v>8</v>
      </c>
      <c r="D67" s="6" t="s">
        <v>8</v>
      </c>
      <c r="E67" s="6" t="s">
        <v>9</v>
      </c>
      <c r="F67" s="6" t="s">
        <v>10</v>
      </c>
      <c r="G67" s="6" t="s">
        <v>56</v>
      </c>
      <c r="H67" s="6" t="s">
        <v>8</v>
      </c>
      <c r="I67" s="6" t="s">
        <v>9</v>
      </c>
      <c r="J67" s="6" t="s">
        <v>10</v>
      </c>
      <c r="K67" s="6" t="s">
        <v>54</v>
      </c>
      <c r="L67" s="6" t="s">
        <v>8</v>
      </c>
      <c r="M67" s="6" t="s">
        <v>9</v>
      </c>
      <c r="N67" s="6" t="s">
        <v>10</v>
      </c>
      <c r="O67" s="6" t="s">
        <v>55</v>
      </c>
    </row>
    <row r="68" spans="1:15" ht="15">
      <c r="A68" s="6">
        <v>1</v>
      </c>
      <c r="B68" s="6">
        <v>2</v>
      </c>
      <c r="C68" s="6">
        <v>3</v>
      </c>
      <c r="D68" s="6"/>
      <c r="E68" s="6">
        <v>4</v>
      </c>
      <c r="F68" s="6">
        <v>5</v>
      </c>
      <c r="G68" s="6">
        <v>6</v>
      </c>
      <c r="H68" s="6">
        <v>7</v>
      </c>
      <c r="I68" s="6">
        <v>8</v>
      </c>
      <c r="J68" s="6">
        <v>9</v>
      </c>
      <c r="K68" s="6">
        <v>10</v>
      </c>
      <c r="L68" s="6">
        <v>11</v>
      </c>
      <c r="M68" s="6">
        <v>12</v>
      </c>
      <c r="N68" s="6">
        <v>13</v>
      </c>
      <c r="O68" s="6">
        <v>14</v>
      </c>
    </row>
    <row r="69" spans="1:15" ht="15">
      <c r="A69" s="6" t="s">
        <v>11</v>
      </c>
      <c r="B69" s="7" t="s">
        <v>11</v>
      </c>
      <c r="C69" s="6" t="s">
        <v>11</v>
      </c>
      <c r="D69" s="6"/>
      <c r="E69" s="6" t="s">
        <v>11</v>
      </c>
      <c r="F69" s="6" t="s">
        <v>11</v>
      </c>
      <c r="G69" s="6" t="s">
        <v>11</v>
      </c>
      <c r="H69" s="6" t="s">
        <v>11</v>
      </c>
      <c r="I69" s="6" t="s">
        <v>11</v>
      </c>
      <c r="J69" s="6" t="s">
        <v>11</v>
      </c>
      <c r="K69" s="6" t="s">
        <v>11</v>
      </c>
      <c r="L69" s="6" t="s">
        <v>11</v>
      </c>
      <c r="M69" s="6" t="s">
        <v>11</v>
      </c>
      <c r="N69" s="6" t="s">
        <v>11</v>
      </c>
      <c r="O69" s="6" t="s">
        <v>11</v>
      </c>
    </row>
    <row r="70" spans="1:15" ht="15">
      <c r="A70" s="6" t="s">
        <v>11</v>
      </c>
      <c r="B70" s="6" t="s">
        <v>15</v>
      </c>
      <c r="C70" s="6">
        <f aca="true" t="shared" si="4" ref="C70:O70">SUM(C69:C69)</f>
        <v>0</v>
      </c>
      <c r="D70" s="6"/>
      <c r="E70" s="6">
        <f t="shared" si="4"/>
        <v>0</v>
      </c>
      <c r="F70" s="6">
        <f t="shared" si="4"/>
        <v>0</v>
      </c>
      <c r="G70" s="6">
        <f t="shared" si="4"/>
        <v>0</v>
      </c>
      <c r="H70" s="6">
        <f t="shared" si="4"/>
        <v>0</v>
      </c>
      <c r="I70" s="6">
        <f t="shared" si="4"/>
        <v>0</v>
      </c>
      <c r="J70" s="6">
        <f t="shared" si="4"/>
        <v>0</v>
      </c>
      <c r="K70" s="6">
        <f t="shared" si="4"/>
        <v>0</v>
      </c>
      <c r="L70" s="6">
        <f t="shared" si="4"/>
        <v>0</v>
      </c>
      <c r="M70" s="6">
        <f t="shared" si="4"/>
        <v>0</v>
      </c>
      <c r="N70" s="6">
        <f t="shared" si="4"/>
        <v>0</v>
      </c>
      <c r="O70" s="6">
        <f t="shared" si="4"/>
        <v>0</v>
      </c>
    </row>
    <row r="72" spans="1:11" ht="15">
      <c r="A72" s="85" t="s">
        <v>110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</row>
    <row r="73" ht="15">
      <c r="K73" s="29" t="s">
        <v>5</v>
      </c>
    </row>
    <row r="74" spans="1:11" ht="21.75" customHeight="1">
      <c r="A74" s="124" t="s">
        <v>17</v>
      </c>
      <c r="B74" s="81" t="s">
        <v>7</v>
      </c>
      <c r="C74" s="81" t="s">
        <v>90</v>
      </c>
      <c r="D74" s="81"/>
      <c r="E74" s="81"/>
      <c r="F74" s="81"/>
      <c r="G74" s="81"/>
      <c r="H74" s="81" t="s">
        <v>111</v>
      </c>
      <c r="I74" s="81"/>
      <c r="J74" s="81"/>
      <c r="K74" s="81"/>
    </row>
    <row r="75" spans="1:11" ht="61.5" customHeight="1">
      <c r="A75" s="124"/>
      <c r="B75" s="81"/>
      <c r="C75" s="6" t="s">
        <v>8</v>
      </c>
      <c r="D75" s="6" t="s">
        <v>8</v>
      </c>
      <c r="E75" s="6" t="s">
        <v>9</v>
      </c>
      <c r="F75" s="6" t="s">
        <v>10</v>
      </c>
      <c r="G75" s="6" t="s">
        <v>56</v>
      </c>
      <c r="H75" s="6" t="s">
        <v>8</v>
      </c>
      <c r="I75" s="6" t="s">
        <v>9</v>
      </c>
      <c r="J75" s="6" t="s">
        <v>10</v>
      </c>
      <c r="K75" s="6" t="s">
        <v>54</v>
      </c>
    </row>
    <row r="76" spans="1:11" ht="15">
      <c r="A76" s="6">
        <v>1</v>
      </c>
      <c r="B76" s="6">
        <v>2</v>
      </c>
      <c r="C76" s="6">
        <v>3</v>
      </c>
      <c r="D76" s="6"/>
      <c r="E76" s="6">
        <v>4</v>
      </c>
      <c r="F76" s="6">
        <v>5</v>
      </c>
      <c r="G76" s="6">
        <v>6</v>
      </c>
      <c r="H76" s="6">
        <v>7</v>
      </c>
      <c r="I76" s="6">
        <v>8</v>
      </c>
      <c r="J76" s="6">
        <v>9</v>
      </c>
      <c r="K76" s="6">
        <v>10</v>
      </c>
    </row>
    <row r="77" spans="1:11" ht="15">
      <c r="A77" s="6">
        <v>2240</v>
      </c>
      <c r="B77" s="7" t="s">
        <v>136</v>
      </c>
      <c r="C77" s="6"/>
      <c r="D77" s="59">
        <v>10577431</v>
      </c>
      <c r="E77" s="59"/>
      <c r="F77" s="59"/>
      <c r="G77" s="59">
        <f>D77</f>
        <v>10577431</v>
      </c>
      <c r="H77" s="59">
        <v>10850084</v>
      </c>
      <c r="I77" s="59"/>
      <c r="J77" s="59"/>
      <c r="K77" s="59">
        <f>H77</f>
        <v>10850084</v>
      </c>
    </row>
    <row r="78" spans="1:11" ht="15">
      <c r="A78" s="6">
        <v>2273</v>
      </c>
      <c r="B78" s="7" t="s">
        <v>179</v>
      </c>
      <c r="C78" s="6"/>
      <c r="D78" s="59">
        <v>1461600</v>
      </c>
      <c r="E78" s="59"/>
      <c r="F78" s="59"/>
      <c r="G78" s="59">
        <f>D78</f>
        <v>1461600</v>
      </c>
      <c r="H78" s="59">
        <v>1566400</v>
      </c>
      <c r="I78" s="59"/>
      <c r="J78" s="59"/>
      <c r="K78" s="59">
        <f>H78</f>
        <v>1566400</v>
      </c>
    </row>
    <row r="79" spans="1:11" ht="15">
      <c r="A79" s="6" t="s">
        <v>11</v>
      </c>
      <c r="B79" s="6" t="s">
        <v>15</v>
      </c>
      <c r="C79" s="6">
        <f>SUM(C78:C78)</f>
        <v>0</v>
      </c>
      <c r="D79" s="59">
        <f>D77+D78</f>
        <v>12039031</v>
      </c>
      <c r="E79" s="59"/>
      <c r="F79" s="59"/>
      <c r="G79" s="59">
        <f>G77+G78</f>
        <v>12039031</v>
      </c>
      <c r="H79" s="59">
        <f>H77+H78</f>
        <v>12416484</v>
      </c>
      <c r="I79" s="59"/>
      <c r="J79" s="59"/>
      <c r="K79" s="59">
        <f>K77+K78</f>
        <v>12416484</v>
      </c>
    </row>
    <row r="81" spans="1:11" ht="15">
      <c r="A81" s="85" t="s">
        <v>112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</row>
    <row r="82" ht="15">
      <c r="K82" s="30" t="s">
        <v>5</v>
      </c>
    </row>
    <row r="83" spans="1:11" ht="15">
      <c r="A83" s="81" t="s">
        <v>18</v>
      </c>
      <c r="B83" s="81" t="s">
        <v>7</v>
      </c>
      <c r="C83" s="81" t="s">
        <v>90</v>
      </c>
      <c r="D83" s="81"/>
      <c r="E83" s="81"/>
      <c r="F83" s="81"/>
      <c r="G83" s="81"/>
      <c r="H83" s="81" t="s">
        <v>111</v>
      </c>
      <c r="I83" s="81"/>
      <c r="J83" s="81"/>
      <c r="K83" s="81"/>
    </row>
    <row r="84" spans="1:11" ht="72.75" customHeight="1">
      <c r="A84" s="81"/>
      <c r="B84" s="81"/>
      <c r="C84" s="6" t="s">
        <v>8</v>
      </c>
      <c r="D84" s="6" t="s">
        <v>8</v>
      </c>
      <c r="E84" s="6" t="s">
        <v>9</v>
      </c>
      <c r="F84" s="6" t="s">
        <v>10</v>
      </c>
      <c r="G84" s="6" t="s">
        <v>56</v>
      </c>
      <c r="H84" s="6" t="s">
        <v>8</v>
      </c>
      <c r="I84" s="6" t="s">
        <v>9</v>
      </c>
      <c r="J84" s="6" t="s">
        <v>10</v>
      </c>
      <c r="K84" s="6" t="s">
        <v>54</v>
      </c>
    </row>
    <row r="85" spans="1:11" ht="15">
      <c r="A85" s="6">
        <v>1</v>
      </c>
      <c r="B85" s="6">
        <v>2</v>
      </c>
      <c r="C85" s="6">
        <v>3</v>
      </c>
      <c r="D85" s="6"/>
      <c r="E85" s="6">
        <v>4</v>
      </c>
      <c r="F85" s="6">
        <v>5</v>
      </c>
      <c r="G85" s="6">
        <v>6</v>
      </c>
      <c r="H85" s="6">
        <v>7</v>
      </c>
      <c r="I85" s="6">
        <v>8</v>
      </c>
      <c r="J85" s="6">
        <v>9</v>
      </c>
      <c r="K85" s="6">
        <v>10</v>
      </c>
    </row>
    <row r="86" spans="1:11" ht="15">
      <c r="A86" s="6" t="s">
        <v>11</v>
      </c>
      <c r="B86" s="6" t="s">
        <v>11</v>
      </c>
      <c r="C86" s="6" t="s">
        <v>11</v>
      </c>
      <c r="D86" s="6"/>
      <c r="E86" s="6" t="s">
        <v>11</v>
      </c>
      <c r="F86" s="6" t="s">
        <v>11</v>
      </c>
      <c r="G86" s="6" t="s">
        <v>11</v>
      </c>
      <c r="H86" s="6" t="s">
        <v>11</v>
      </c>
      <c r="I86" s="6" t="s">
        <v>11</v>
      </c>
      <c r="J86" s="6" t="s">
        <v>11</v>
      </c>
      <c r="K86" s="6" t="s">
        <v>11</v>
      </c>
    </row>
    <row r="87" spans="1:11" ht="15">
      <c r="A87" s="6" t="s">
        <v>11</v>
      </c>
      <c r="B87" s="6" t="s">
        <v>11</v>
      </c>
      <c r="C87" s="6" t="s">
        <v>11</v>
      </c>
      <c r="D87" s="6"/>
      <c r="E87" s="6" t="s">
        <v>11</v>
      </c>
      <c r="F87" s="6" t="s">
        <v>11</v>
      </c>
      <c r="G87" s="6" t="s">
        <v>11</v>
      </c>
      <c r="H87" s="6" t="s">
        <v>11</v>
      </c>
      <c r="I87" s="6" t="s">
        <v>11</v>
      </c>
      <c r="J87" s="6" t="s">
        <v>11</v>
      </c>
      <c r="K87" s="6" t="s">
        <v>11</v>
      </c>
    </row>
    <row r="88" spans="1:11" ht="15">
      <c r="A88" s="6" t="s">
        <v>11</v>
      </c>
      <c r="B88" s="6" t="s">
        <v>11</v>
      </c>
      <c r="C88" s="6" t="s">
        <v>11</v>
      </c>
      <c r="D88" s="6"/>
      <c r="E88" s="6" t="s">
        <v>11</v>
      </c>
      <c r="F88" s="6" t="s">
        <v>11</v>
      </c>
      <c r="G88" s="6" t="s">
        <v>11</v>
      </c>
      <c r="H88" s="6" t="s">
        <v>11</v>
      </c>
      <c r="I88" s="6" t="s">
        <v>11</v>
      </c>
      <c r="J88" s="6" t="s">
        <v>11</v>
      </c>
      <c r="K88" s="6" t="s">
        <v>11</v>
      </c>
    </row>
    <row r="89" spans="1:11" ht="15">
      <c r="A89" s="6" t="s">
        <v>11</v>
      </c>
      <c r="B89" s="6" t="s">
        <v>15</v>
      </c>
      <c r="C89" s="6" t="s">
        <v>11</v>
      </c>
      <c r="D89" s="6"/>
      <c r="E89" s="6" t="s">
        <v>11</v>
      </c>
      <c r="F89" s="6" t="s">
        <v>11</v>
      </c>
      <c r="G89" s="6" t="s">
        <v>11</v>
      </c>
      <c r="H89" s="6" t="s">
        <v>11</v>
      </c>
      <c r="I89" s="6" t="s">
        <v>11</v>
      </c>
      <c r="J89" s="6" t="s">
        <v>11</v>
      </c>
      <c r="K89" s="6" t="s">
        <v>11</v>
      </c>
    </row>
    <row r="91" spans="1:15" ht="15">
      <c r="A91" s="72" t="s">
        <v>19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</row>
    <row r="92" spans="1:15" ht="15">
      <c r="A92" s="72" t="s">
        <v>113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</row>
    <row r="93" ht="15">
      <c r="O93" s="29" t="s">
        <v>5</v>
      </c>
    </row>
    <row r="94" spans="1:15" ht="30.75" customHeight="1">
      <c r="A94" s="81" t="s">
        <v>20</v>
      </c>
      <c r="B94" s="81" t="s">
        <v>21</v>
      </c>
      <c r="C94" s="81" t="s">
        <v>103</v>
      </c>
      <c r="D94" s="81"/>
      <c r="E94" s="81"/>
      <c r="F94" s="81"/>
      <c r="G94" s="81"/>
      <c r="H94" s="81" t="s">
        <v>104</v>
      </c>
      <c r="I94" s="81"/>
      <c r="J94" s="81"/>
      <c r="K94" s="81"/>
      <c r="L94" s="82" t="s">
        <v>114</v>
      </c>
      <c r="M94" s="106"/>
      <c r="N94" s="106"/>
      <c r="O94" s="83"/>
    </row>
    <row r="95" spans="1:15" ht="66.75" customHeight="1">
      <c r="A95" s="81"/>
      <c r="B95" s="81"/>
      <c r="C95" s="6" t="s">
        <v>8</v>
      </c>
      <c r="D95" s="6" t="s">
        <v>8</v>
      </c>
      <c r="E95" s="6" t="s">
        <v>9</v>
      </c>
      <c r="F95" s="6" t="s">
        <v>10</v>
      </c>
      <c r="G95" s="6" t="s">
        <v>56</v>
      </c>
      <c r="H95" s="6" t="s">
        <v>8</v>
      </c>
      <c r="I95" s="6" t="s">
        <v>9</v>
      </c>
      <c r="J95" s="6" t="s">
        <v>10</v>
      </c>
      <c r="K95" s="6" t="s">
        <v>54</v>
      </c>
      <c r="L95" s="6" t="s">
        <v>8</v>
      </c>
      <c r="M95" s="6" t="s">
        <v>9</v>
      </c>
      <c r="N95" s="6" t="s">
        <v>10</v>
      </c>
      <c r="O95" s="6" t="s">
        <v>55</v>
      </c>
    </row>
    <row r="96" spans="1:15" ht="15">
      <c r="A96" s="6">
        <v>1</v>
      </c>
      <c r="B96" s="6">
        <v>2</v>
      </c>
      <c r="C96" s="6">
        <v>3</v>
      </c>
      <c r="D96" s="6"/>
      <c r="E96" s="6">
        <v>4</v>
      </c>
      <c r="F96" s="6">
        <v>5</v>
      </c>
      <c r="G96" s="6">
        <v>6</v>
      </c>
      <c r="H96" s="6">
        <v>7</v>
      </c>
      <c r="I96" s="6">
        <v>8</v>
      </c>
      <c r="J96" s="6">
        <v>9</v>
      </c>
      <c r="K96" s="6">
        <v>10</v>
      </c>
      <c r="L96" s="6">
        <v>11</v>
      </c>
      <c r="M96" s="6">
        <v>12</v>
      </c>
      <c r="N96" s="6">
        <v>13</v>
      </c>
      <c r="O96" s="6">
        <v>14</v>
      </c>
    </row>
    <row r="97" spans="1:15" ht="36">
      <c r="A97" s="6">
        <v>1</v>
      </c>
      <c r="B97" s="38" t="s">
        <v>148</v>
      </c>
      <c r="C97" s="7">
        <v>228500</v>
      </c>
      <c r="D97" s="58">
        <v>228500</v>
      </c>
      <c r="E97" s="58"/>
      <c r="F97" s="58" t="s">
        <v>11</v>
      </c>
      <c r="G97" s="58">
        <v>228500</v>
      </c>
      <c r="H97" s="58">
        <v>721310</v>
      </c>
      <c r="I97" s="58">
        <v>1962345</v>
      </c>
      <c r="J97" s="58" t="s">
        <v>11</v>
      </c>
      <c r="K97" s="58">
        <v>2683655</v>
      </c>
      <c r="L97" s="58">
        <v>100000</v>
      </c>
      <c r="M97" s="58" t="s">
        <v>11</v>
      </c>
      <c r="N97" s="58" t="s">
        <v>11</v>
      </c>
      <c r="O97" s="58">
        <f>L97</f>
        <v>100000</v>
      </c>
    </row>
    <row r="98" spans="1:15" ht="24">
      <c r="A98" s="6">
        <v>2</v>
      </c>
      <c r="B98" s="38" t="s">
        <v>155</v>
      </c>
      <c r="C98" s="7">
        <v>5952098</v>
      </c>
      <c r="D98" s="58">
        <v>5952098</v>
      </c>
      <c r="E98" s="58">
        <v>601261</v>
      </c>
      <c r="F98" s="58" t="s">
        <v>11</v>
      </c>
      <c r="G98" s="58">
        <v>6553359</v>
      </c>
      <c r="H98" s="58">
        <v>7563007</v>
      </c>
      <c r="I98" s="58">
        <v>2140855</v>
      </c>
      <c r="J98" s="58" t="s">
        <v>11</v>
      </c>
      <c r="K98" s="58">
        <v>9703862</v>
      </c>
      <c r="L98" s="58">
        <v>7143600</v>
      </c>
      <c r="M98" s="58" t="s">
        <v>11</v>
      </c>
      <c r="N98" s="58" t="s">
        <v>11</v>
      </c>
      <c r="O98" s="58">
        <f>L98</f>
        <v>7143600</v>
      </c>
    </row>
    <row r="99" spans="1:15" ht="45" customHeight="1">
      <c r="A99" s="6">
        <v>3</v>
      </c>
      <c r="B99" s="38" t="s">
        <v>156</v>
      </c>
      <c r="C99" s="7">
        <v>354300</v>
      </c>
      <c r="D99" s="58">
        <v>354300</v>
      </c>
      <c r="E99" s="58"/>
      <c r="F99" s="58" t="s">
        <v>11</v>
      </c>
      <c r="G99" s="58">
        <v>354300</v>
      </c>
      <c r="H99" s="58">
        <v>456799</v>
      </c>
      <c r="I99" s="58">
        <v>39000</v>
      </c>
      <c r="J99" s="58" t="s">
        <v>11</v>
      </c>
      <c r="K99" s="58">
        <v>495799</v>
      </c>
      <c r="L99" s="58">
        <v>0</v>
      </c>
      <c r="M99" s="58" t="s">
        <v>11</v>
      </c>
      <c r="N99" s="58" t="s">
        <v>11</v>
      </c>
      <c r="O99" s="58">
        <f>L99</f>
        <v>0</v>
      </c>
    </row>
    <row r="100" spans="1:15" ht="28.5" customHeight="1">
      <c r="A100" s="6">
        <v>4</v>
      </c>
      <c r="B100" s="38" t="s">
        <v>157</v>
      </c>
      <c r="C100" s="7">
        <v>80300</v>
      </c>
      <c r="D100" s="58">
        <v>80300</v>
      </c>
      <c r="E100" s="58">
        <v>172400</v>
      </c>
      <c r="F100" s="58" t="s">
        <v>11</v>
      </c>
      <c r="G100" s="58">
        <v>252700</v>
      </c>
      <c r="H100" s="58">
        <v>306786</v>
      </c>
      <c r="I100" s="58"/>
      <c r="J100" s="58" t="s">
        <v>11</v>
      </c>
      <c r="K100" s="58">
        <v>306786</v>
      </c>
      <c r="L100" s="58">
        <v>177400</v>
      </c>
      <c r="M100" s="58" t="s">
        <v>11</v>
      </c>
      <c r="N100" s="58" t="s">
        <v>11</v>
      </c>
      <c r="O100" s="58">
        <f>L100</f>
        <v>177400</v>
      </c>
    </row>
    <row r="101" spans="1:15" ht="41.25" customHeight="1">
      <c r="A101" s="6">
        <v>5</v>
      </c>
      <c r="B101" s="38" t="s">
        <v>158</v>
      </c>
      <c r="C101" s="7">
        <v>0</v>
      </c>
      <c r="D101" s="58"/>
      <c r="E101" s="58"/>
      <c r="F101" s="58"/>
      <c r="G101" s="58"/>
      <c r="H101" s="58">
        <v>29300</v>
      </c>
      <c r="I101" s="58"/>
      <c r="J101" s="58" t="s">
        <v>11</v>
      </c>
      <c r="K101" s="58">
        <v>29300</v>
      </c>
      <c r="L101" s="58">
        <v>0</v>
      </c>
      <c r="M101" s="58" t="s">
        <v>11</v>
      </c>
      <c r="N101" s="58" t="s">
        <v>11</v>
      </c>
      <c r="O101" s="58">
        <f>L101</f>
        <v>0</v>
      </c>
    </row>
    <row r="102" spans="1:15" ht="15">
      <c r="A102" s="7" t="s">
        <v>11</v>
      </c>
      <c r="B102" s="6" t="s">
        <v>15</v>
      </c>
      <c r="C102" s="7">
        <f>SUM(C97:C101)</f>
        <v>6615198</v>
      </c>
      <c r="D102" s="58">
        <f aca="true" t="shared" si="5" ref="D102:O102">SUM(D97:D101)</f>
        <v>6615198</v>
      </c>
      <c r="E102" s="58">
        <f t="shared" si="5"/>
        <v>773661</v>
      </c>
      <c r="F102" s="58"/>
      <c r="G102" s="58">
        <f t="shared" si="5"/>
        <v>7388859</v>
      </c>
      <c r="H102" s="58">
        <f t="shared" si="5"/>
        <v>9077202</v>
      </c>
      <c r="I102" s="58">
        <f t="shared" si="5"/>
        <v>4142200</v>
      </c>
      <c r="J102" s="58">
        <f t="shared" si="5"/>
        <v>0</v>
      </c>
      <c r="K102" s="58">
        <f t="shared" si="5"/>
        <v>13219402</v>
      </c>
      <c r="L102" s="58">
        <f t="shared" si="5"/>
        <v>7421000</v>
      </c>
      <c r="M102" s="58">
        <f t="shared" si="5"/>
        <v>0</v>
      </c>
      <c r="N102" s="58">
        <f t="shared" si="5"/>
        <v>0</v>
      </c>
      <c r="O102" s="58">
        <f t="shared" si="5"/>
        <v>7421000</v>
      </c>
    </row>
    <row r="104" spans="1:11" ht="15">
      <c r="A104" s="85" t="s">
        <v>115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</row>
    <row r="105" ht="15">
      <c r="K105" s="29" t="s">
        <v>5</v>
      </c>
    </row>
    <row r="106" spans="1:11" ht="15">
      <c r="A106" s="81" t="s">
        <v>61</v>
      </c>
      <c r="B106" s="81" t="s">
        <v>21</v>
      </c>
      <c r="C106" s="81" t="s">
        <v>90</v>
      </c>
      <c r="D106" s="81"/>
      <c r="E106" s="81"/>
      <c r="F106" s="81"/>
      <c r="G106" s="81"/>
      <c r="H106" s="81" t="s">
        <v>111</v>
      </c>
      <c r="I106" s="81"/>
      <c r="J106" s="81"/>
      <c r="K106" s="81"/>
    </row>
    <row r="107" spans="1:11" ht="63" customHeight="1">
      <c r="A107" s="81"/>
      <c r="B107" s="81"/>
      <c r="C107" s="6" t="s">
        <v>8</v>
      </c>
      <c r="D107" s="6" t="s">
        <v>8</v>
      </c>
      <c r="E107" s="6" t="s">
        <v>9</v>
      </c>
      <c r="F107" s="6" t="s">
        <v>10</v>
      </c>
      <c r="G107" s="6" t="s">
        <v>56</v>
      </c>
      <c r="H107" s="6" t="s">
        <v>8</v>
      </c>
      <c r="I107" s="6" t="s">
        <v>9</v>
      </c>
      <c r="J107" s="6" t="s">
        <v>10</v>
      </c>
      <c r="K107" s="6" t="s">
        <v>54</v>
      </c>
    </row>
    <row r="108" spans="1:11" ht="15">
      <c r="A108" s="6">
        <v>1</v>
      </c>
      <c r="B108" s="6">
        <v>2</v>
      </c>
      <c r="C108" s="6">
        <v>3</v>
      </c>
      <c r="D108" s="6"/>
      <c r="E108" s="6">
        <v>4</v>
      </c>
      <c r="F108" s="6">
        <v>5</v>
      </c>
      <c r="G108" s="6">
        <v>6</v>
      </c>
      <c r="H108" s="6">
        <v>7</v>
      </c>
      <c r="I108" s="6">
        <v>8</v>
      </c>
      <c r="J108" s="6">
        <v>9</v>
      </c>
      <c r="K108" s="6">
        <v>10</v>
      </c>
    </row>
    <row r="109" spans="1:11" ht="36">
      <c r="A109" s="6">
        <v>1</v>
      </c>
      <c r="B109" s="38" t="s">
        <v>148</v>
      </c>
      <c r="C109" s="51">
        <v>150000</v>
      </c>
      <c r="D109" s="60">
        <v>1088840</v>
      </c>
      <c r="E109" s="60"/>
      <c r="F109" s="60"/>
      <c r="G109" s="61">
        <f>D109</f>
        <v>1088840</v>
      </c>
      <c r="H109" s="61">
        <v>1111760</v>
      </c>
      <c r="I109" s="61" t="s">
        <v>11</v>
      </c>
      <c r="J109" s="61" t="s">
        <v>11</v>
      </c>
      <c r="K109" s="61">
        <f>H109</f>
        <v>1111760</v>
      </c>
    </row>
    <row r="110" spans="1:11" ht="24">
      <c r="A110" s="6">
        <v>2</v>
      </c>
      <c r="B110" s="38" t="s">
        <v>155</v>
      </c>
      <c r="C110" s="51"/>
      <c r="D110" s="60">
        <v>10217300</v>
      </c>
      <c r="E110" s="60"/>
      <c r="F110" s="60"/>
      <c r="G110" s="61">
        <v>10217300</v>
      </c>
      <c r="H110" s="61">
        <v>10552700</v>
      </c>
      <c r="I110" s="61" t="s">
        <v>11</v>
      </c>
      <c r="J110" s="61" t="s">
        <v>11</v>
      </c>
      <c r="K110" s="61">
        <v>10552700</v>
      </c>
    </row>
    <row r="111" spans="1:11" ht="36">
      <c r="A111" s="6">
        <v>3</v>
      </c>
      <c r="B111" s="38" t="s">
        <v>156</v>
      </c>
      <c r="C111" s="51"/>
      <c r="D111" s="60">
        <v>547891</v>
      </c>
      <c r="E111" s="60"/>
      <c r="F111" s="60"/>
      <c r="G111" s="61">
        <f>D111</f>
        <v>547891</v>
      </c>
      <c r="H111" s="61">
        <v>562024</v>
      </c>
      <c r="I111" s="61"/>
      <c r="J111" s="61"/>
      <c r="K111" s="61">
        <f>H111</f>
        <v>562024</v>
      </c>
    </row>
    <row r="112" spans="1:11" ht="24">
      <c r="A112" s="6">
        <v>4</v>
      </c>
      <c r="B112" s="38" t="s">
        <v>157</v>
      </c>
      <c r="C112" s="51">
        <v>40000</v>
      </c>
      <c r="D112" s="60">
        <v>185000</v>
      </c>
      <c r="E112" s="60"/>
      <c r="F112" s="60"/>
      <c r="G112" s="61">
        <v>185000</v>
      </c>
      <c r="H112" s="61">
        <v>190000</v>
      </c>
      <c r="I112" s="61" t="s">
        <v>11</v>
      </c>
      <c r="J112" s="61" t="s">
        <v>11</v>
      </c>
      <c r="K112" s="61">
        <v>190000</v>
      </c>
    </row>
    <row r="113" spans="1:11" ht="15">
      <c r="A113" s="7" t="s">
        <v>11</v>
      </c>
      <c r="B113" s="6" t="s">
        <v>15</v>
      </c>
      <c r="C113" s="52">
        <f>SUM(C109:C112)</f>
        <v>190000</v>
      </c>
      <c r="D113" s="61">
        <f>SUM(D109:D112)</f>
        <v>12039031</v>
      </c>
      <c r="E113" s="61"/>
      <c r="F113" s="61"/>
      <c r="G113" s="61">
        <f>SUM(G109:G112)</f>
        <v>12039031</v>
      </c>
      <c r="H113" s="61">
        <f>SUM(H109:H112)</f>
        <v>12416484</v>
      </c>
      <c r="I113" s="61"/>
      <c r="J113" s="61"/>
      <c r="K113" s="61">
        <f>SUM(K109:K112)</f>
        <v>12416484</v>
      </c>
    </row>
    <row r="115" spans="1:14" ht="15">
      <c r="A115" s="72" t="s">
        <v>77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1:14" ht="15">
      <c r="A116" s="72" t="s">
        <v>116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ht="15">
      <c r="N117" s="28" t="s">
        <v>5</v>
      </c>
    </row>
    <row r="118" spans="1:14" ht="15" customHeight="1">
      <c r="A118" s="81" t="s">
        <v>20</v>
      </c>
      <c r="B118" s="81" t="s">
        <v>22</v>
      </c>
      <c r="C118" s="81" t="s">
        <v>23</v>
      </c>
      <c r="D118" s="96" t="s">
        <v>23</v>
      </c>
      <c r="E118" s="81" t="s">
        <v>24</v>
      </c>
      <c r="F118" s="81" t="s">
        <v>103</v>
      </c>
      <c r="G118" s="81"/>
      <c r="H118" s="81"/>
      <c r="I118" s="81" t="s">
        <v>104</v>
      </c>
      <c r="J118" s="81"/>
      <c r="K118" s="81"/>
      <c r="L118" s="82" t="s">
        <v>105</v>
      </c>
      <c r="M118" s="106"/>
      <c r="N118" s="83"/>
    </row>
    <row r="119" spans="1:14" ht="30">
      <c r="A119" s="81"/>
      <c r="B119" s="81"/>
      <c r="C119" s="81"/>
      <c r="D119" s="102"/>
      <c r="E119" s="81"/>
      <c r="F119" s="6" t="s">
        <v>8</v>
      </c>
      <c r="G119" s="6" t="s">
        <v>9</v>
      </c>
      <c r="H119" s="6" t="s">
        <v>62</v>
      </c>
      <c r="I119" s="6" t="s">
        <v>8</v>
      </c>
      <c r="J119" s="6" t="s">
        <v>9</v>
      </c>
      <c r="K119" s="6" t="s">
        <v>63</v>
      </c>
      <c r="L119" s="6" t="s">
        <v>8</v>
      </c>
      <c r="M119" s="6" t="s">
        <v>9</v>
      </c>
      <c r="N119" s="6" t="s">
        <v>55</v>
      </c>
    </row>
    <row r="120" spans="1:14" ht="15">
      <c r="A120" s="6">
        <v>1</v>
      </c>
      <c r="B120" s="6">
        <v>2</v>
      </c>
      <c r="C120" s="6">
        <v>3</v>
      </c>
      <c r="D120" s="6"/>
      <c r="E120" s="6">
        <v>4</v>
      </c>
      <c r="F120" s="6">
        <v>5</v>
      </c>
      <c r="G120" s="6">
        <v>6</v>
      </c>
      <c r="H120" s="6">
        <v>7</v>
      </c>
      <c r="I120" s="6">
        <v>8</v>
      </c>
      <c r="J120" s="6">
        <v>9</v>
      </c>
      <c r="K120" s="6">
        <v>10</v>
      </c>
      <c r="L120" s="6">
        <v>11</v>
      </c>
      <c r="M120" s="6">
        <v>12</v>
      </c>
      <c r="N120" s="6">
        <v>13</v>
      </c>
    </row>
    <row r="121" spans="1:14" ht="40.5" customHeight="1">
      <c r="A121" s="21"/>
      <c r="B121" s="43" t="s">
        <v>148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ht="15">
      <c r="A122" s="21" t="s">
        <v>11</v>
      </c>
      <c r="B122" s="41" t="s">
        <v>25</v>
      </c>
      <c r="C122" s="21" t="s">
        <v>11</v>
      </c>
      <c r="D122" s="21"/>
      <c r="E122" s="21" t="s">
        <v>11</v>
      </c>
      <c r="F122" s="21" t="s">
        <v>11</v>
      </c>
      <c r="G122" s="21" t="s">
        <v>11</v>
      </c>
      <c r="H122" s="21" t="s">
        <v>11</v>
      </c>
      <c r="I122" s="21" t="s">
        <v>11</v>
      </c>
      <c r="J122" s="21" t="s">
        <v>11</v>
      </c>
      <c r="K122" s="21" t="s">
        <v>11</v>
      </c>
      <c r="L122" s="56"/>
      <c r="M122" s="56"/>
      <c r="N122" s="56"/>
    </row>
    <row r="123" spans="1:14" ht="22.5">
      <c r="A123" s="21">
        <v>1</v>
      </c>
      <c r="B123" s="44" t="s">
        <v>199</v>
      </c>
      <c r="C123" s="21"/>
      <c r="D123" s="40" t="s">
        <v>150</v>
      </c>
      <c r="E123" s="40" t="s">
        <v>138</v>
      </c>
      <c r="F123" s="40">
        <v>0</v>
      </c>
      <c r="G123" s="21"/>
      <c r="H123" s="21">
        <v>0</v>
      </c>
      <c r="I123" s="56">
        <v>200</v>
      </c>
      <c r="J123" s="56"/>
      <c r="K123" s="56">
        <v>200</v>
      </c>
      <c r="L123" s="56">
        <v>0</v>
      </c>
      <c r="M123" s="56" t="s">
        <v>11</v>
      </c>
      <c r="N123" s="56">
        <v>0</v>
      </c>
    </row>
    <row r="124" spans="1:14" ht="22.5">
      <c r="A124" s="21">
        <v>2</v>
      </c>
      <c r="B124" s="44" t="s">
        <v>159</v>
      </c>
      <c r="C124" s="40" t="s">
        <v>150</v>
      </c>
      <c r="D124" s="40" t="s">
        <v>150</v>
      </c>
      <c r="E124" s="40" t="s">
        <v>138</v>
      </c>
      <c r="F124" s="40"/>
      <c r="G124" s="40"/>
      <c r="H124" s="40"/>
      <c r="I124" s="40">
        <v>53000</v>
      </c>
      <c r="J124" s="40"/>
      <c r="K124" s="40">
        <v>53000</v>
      </c>
      <c r="L124" s="40">
        <v>53000</v>
      </c>
      <c r="M124" s="40"/>
      <c r="N124" s="40">
        <v>53000</v>
      </c>
    </row>
    <row r="125" spans="1:14" ht="33.75">
      <c r="A125" s="21">
        <v>3</v>
      </c>
      <c r="B125" s="44" t="s">
        <v>258</v>
      </c>
      <c r="C125" s="40"/>
      <c r="D125" s="40" t="s">
        <v>222</v>
      </c>
      <c r="E125" s="40" t="s">
        <v>138</v>
      </c>
      <c r="F125" s="40">
        <v>2</v>
      </c>
      <c r="G125" s="40"/>
      <c r="H125" s="40">
        <v>2</v>
      </c>
      <c r="I125" s="40">
        <v>4</v>
      </c>
      <c r="J125" s="40"/>
      <c r="K125" s="40">
        <v>4</v>
      </c>
      <c r="L125" s="40">
        <v>0</v>
      </c>
      <c r="M125" s="40"/>
      <c r="N125" s="40">
        <v>0</v>
      </c>
    </row>
    <row r="126" spans="1:14" ht="15">
      <c r="A126" s="21" t="s">
        <v>11</v>
      </c>
      <c r="B126" s="41" t="s">
        <v>26</v>
      </c>
      <c r="C126" s="40" t="s">
        <v>11</v>
      </c>
      <c r="D126" s="40"/>
      <c r="E126" s="40" t="s">
        <v>11</v>
      </c>
      <c r="F126" s="40" t="s">
        <v>11</v>
      </c>
      <c r="G126" s="40" t="s">
        <v>11</v>
      </c>
      <c r="H126" s="40" t="s">
        <v>11</v>
      </c>
      <c r="I126" s="40"/>
      <c r="J126" s="40"/>
      <c r="K126" s="40"/>
      <c r="L126" s="40"/>
      <c r="M126" s="40"/>
      <c r="N126" s="40"/>
    </row>
    <row r="127" spans="1:14" ht="24">
      <c r="A127" s="21">
        <v>1</v>
      </c>
      <c r="B127" s="38" t="s">
        <v>202</v>
      </c>
      <c r="C127" s="40"/>
      <c r="D127" s="40" t="s">
        <v>150</v>
      </c>
      <c r="E127" s="40" t="s">
        <v>138</v>
      </c>
      <c r="F127" s="40">
        <v>0</v>
      </c>
      <c r="G127" s="40"/>
      <c r="H127" s="40">
        <v>0</v>
      </c>
      <c r="I127" s="40">
        <v>200</v>
      </c>
      <c r="J127" s="40"/>
      <c r="K127" s="40">
        <v>200</v>
      </c>
      <c r="L127" s="40">
        <v>0</v>
      </c>
      <c r="M127" s="40"/>
      <c r="N127" s="40">
        <v>0</v>
      </c>
    </row>
    <row r="128" spans="1:14" ht="22.5">
      <c r="A128" s="21">
        <v>2</v>
      </c>
      <c r="B128" s="44" t="s">
        <v>160</v>
      </c>
      <c r="C128" s="40" t="s">
        <v>150</v>
      </c>
      <c r="D128" s="40" t="s">
        <v>150</v>
      </c>
      <c r="E128" s="40" t="s">
        <v>138</v>
      </c>
      <c r="F128" s="40"/>
      <c r="G128" s="40"/>
      <c r="H128" s="40"/>
      <c r="I128" s="40">
        <v>53000</v>
      </c>
      <c r="J128" s="40"/>
      <c r="K128" s="40">
        <v>53000</v>
      </c>
      <c r="L128" s="40">
        <v>53000</v>
      </c>
      <c r="M128" s="40"/>
      <c r="N128" s="40">
        <v>53000</v>
      </c>
    </row>
    <row r="129" spans="1:14" ht="33.75">
      <c r="A129" s="21">
        <v>3</v>
      </c>
      <c r="B129" s="44" t="s">
        <v>238</v>
      </c>
      <c r="C129" s="40"/>
      <c r="D129" s="40" t="s">
        <v>222</v>
      </c>
      <c r="E129" s="40" t="s">
        <v>138</v>
      </c>
      <c r="F129" s="40">
        <v>2</v>
      </c>
      <c r="G129" s="40"/>
      <c r="H129" s="40">
        <v>2</v>
      </c>
      <c r="I129" s="40">
        <v>4</v>
      </c>
      <c r="J129" s="40"/>
      <c r="K129" s="40">
        <v>4</v>
      </c>
      <c r="L129" s="40">
        <v>0</v>
      </c>
      <c r="M129" s="40"/>
      <c r="N129" s="40">
        <v>0</v>
      </c>
    </row>
    <row r="130" spans="1:14" ht="15">
      <c r="A130" s="21" t="s">
        <v>11</v>
      </c>
      <c r="B130" s="41" t="s">
        <v>27</v>
      </c>
      <c r="C130" s="40" t="s">
        <v>11</v>
      </c>
      <c r="D130" s="40"/>
      <c r="E130" s="40" t="s">
        <v>11</v>
      </c>
      <c r="F130" s="40" t="s">
        <v>11</v>
      </c>
      <c r="G130" s="40" t="s">
        <v>11</v>
      </c>
      <c r="H130" s="40" t="s">
        <v>11</v>
      </c>
      <c r="I130" s="40"/>
      <c r="J130" s="40"/>
      <c r="K130" s="40"/>
      <c r="L130" s="40"/>
      <c r="M130" s="40"/>
      <c r="N130" s="40"/>
    </row>
    <row r="131" spans="1:14" ht="22.5">
      <c r="A131" s="21">
        <v>1</v>
      </c>
      <c r="B131" s="46" t="s">
        <v>203</v>
      </c>
      <c r="C131" s="40"/>
      <c r="D131" s="40" t="s">
        <v>137</v>
      </c>
      <c r="E131" s="40" t="s">
        <v>138</v>
      </c>
      <c r="F131" s="40">
        <v>0</v>
      </c>
      <c r="G131" s="40"/>
      <c r="H131" s="40">
        <v>0</v>
      </c>
      <c r="I131" s="40">
        <v>1505.7</v>
      </c>
      <c r="J131" s="40"/>
      <c r="K131" s="40">
        <v>1505.7</v>
      </c>
      <c r="L131" s="40">
        <v>0</v>
      </c>
      <c r="M131" s="40"/>
      <c r="N131" s="40">
        <v>0</v>
      </c>
    </row>
    <row r="132" spans="1:14" ht="22.5">
      <c r="A132" s="21">
        <v>2</v>
      </c>
      <c r="B132" s="44" t="s">
        <v>239</v>
      </c>
      <c r="C132" s="40" t="s">
        <v>137</v>
      </c>
      <c r="D132" s="40" t="s">
        <v>137</v>
      </c>
      <c r="E132" s="40" t="s">
        <v>138</v>
      </c>
      <c r="F132" s="40"/>
      <c r="G132" s="40"/>
      <c r="H132" s="40"/>
      <c r="I132" s="40">
        <v>1.03</v>
      </c>
      <c r="J132" s="40"/>
      <c r="K132" s="40">
        <v>1.03</v>
      </c>
      <c r="L132" s="40">
        <v>1.88</v>
      </c>
      <c r="M132" s="40"/>
      <c r="N132" s="40">
        <v>1.88</v>
      </c>
    </row>
    <row r="133" spans="1:14" ht="22.5">
      <c r="A133" s="21">
        <v>3</v>
      </c>
      <c r="B133" s="44" t="s">
        <v>205</v>
      </c>
      <c r="C133" s="40"/>
      <c r="D133" s="40" t="s">
        <v>145</v>
      </c>
      <c r="E133" s="40" t="s">
        <v>138</v>
      </c>
      <c r="F133" s="40">
        <v>101.8</v>
      </c>
      <c r="G133" s="40"/>
      <c r="H133" s="40">
        <v>101.8</v>
      </c>
      <c r="I133" s="40">
        <v>91.4</v>
      </c>
      <c r="J133" s="40"/>
      <c r="K133" s="40">
        <v>91.4</v>
      </c>
      <c r="L133" s="40">
        <v>0</v>
      </c>
      <c r="M133" s="40"/>
      <c r="N133" s="40">
        <v>0</v>
      </c>
    </row>
    <row r="134" spans="1:14" ht="25.5" customHeight="1">
      <c r="A134" s="21" t="s">
        <v>11</v>
      </c>
      <c r="B134" s="45" t="s">
        <v>155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 s="18" customFormat="1" ht="33.75">
      <c r="A135" s="40">
        <v>1</v>
      </c>
      <c r="B135" s="46" t="s">
        <v>161</v>
      </c>
      <c r="C135" s="40" t="s">
        <v>162</v>
      </c>
      <c r="D135" s="40" t="s">
        <v>162</v>
      </c>
      <c r="E135" s="40" t="s">
        <v>138</v>
      </c>
      <c r="F135" s="40">
        <v>2000</v>
      </c>
      <c r="G135" s="40"/>
      <c r="H135" s="40">
        <f>F135</f>
        <v>2000</v>
      </c>
      <c r="I135" s="40">
        <v>32000</v>
      </c>
      <c r="J135" s="40"/>
      <c r="K135" s="40">
        <v>32000</v>
      </c>
      <c r="L135" s="40">
        <v>32000</v>
      </c>
      <c r="M135" s="40"/>
      <c r="N135" s="40">
        <v>32000</v>
      </c>
    </row>
    <row r="136" spans="1:14" s="18" customFormat="1" ht="22.5">
      <c r="A136" s="40">
        <v>2</v>
      </c>
      <c r="B136" s="46" t="s">
        <v>163</v>
      </c>
      <c r="C136" s="40" t="s">
        <v>164</v>
      </c>
      <c r="D136" s="40" t="s">
        <v>164</v>
      </c>
      <c r="E136" s="40" t="s">
        <v>138</v>
      </c>
      <c r="F136" s="40">
        <v>235542</v>
      </c>
      <c r="G136" s="40" t="s">
        <v>11</v>
      </c>
      <c r="H136" s="40">
        <f>F136</f>
        <v>235542</v>
      </c>
      <c r="I136" s="40">
        <v>239209</v>
      </c>
      <c r="J136" s="40" t="s">
        <v>11</v>
      </c>
      <c r="K136" s="40">
        <v>239209</v>
      </c>
      <c r="L136" s="40">
        <v>188424</v>
      </c>
      <c r="M136" s="40" t="s">
        <v>11</v>
      </c>
      <c r="N136" s="40">
        <v>188424</v>
      </c>
    </row>
    <row r="137" spans="1:14" s="18" customFormat="1" ht="11.25">
      <c r="A137" s="40">
        <v>3</v>
      </c>
      <c r="B137" s="44" t="s">
        <v>240</v>
      </c>
      <c r="C137" s="40" t="s">
        <v>165</v>
      </c>
      <c r="D137" s="40" t="s">
        <v>165</v>
      </c>
      <c r="E137" s="40" t="s">
        <v>138</v>
      </c>
      <c r="F137" s="40">
        <v>7588</v>
      </c>
      <c r="G137" s="40" t="s">
        <v>11</v>
      </c>
      <c r="H137" s="40">
        <f>F137</f>
        <v>7588</v>
      </c>
      <c r="I137" s="40">
        <v>5221.5</v>
      </c>
      <c r="J137" s="40"/>
      <c r="K137" s="40">
        <v>5221.5</v>
      </c>
      <c r="L137" s="40">
        <v>5606</v>
      </c>
      <c r="M137" s="40"/>
      <c r="N137" s="40">
        <v>5606</v>
      </c>
    </row>
    <row r="138" spans="1:14" s="18" customFormat="1" ht="40.5" customHeight="1">
      <c r="A138" s="40">
        <v>4</v>
      </c>
      <c r="B138" s="44" t="s">
        <v>263</v>
      </c>
      <c r="C138" s="40" t="s">
        <v>143</v>
      </c>
      <c r="D138" s="40" t="s">
        <v>222</v>
      </c>
      <c r="E138" s="40" t="s">
        <v>138</v>
      </c>
      <c r="F138" s="40"/>
      <c r="G138" s="40"/>
      <c r="H138" s="40"/>
      <c r="I138" s="40">
        <v>5</v>
      </c>
      <c r="J138" s="40" t="s">
        <v>11</v>
      </c>
      <c r="K138" s="40">
        <v>5</v>
      </c>
      <c r="L138" s="40">
        <v>28</v>
      </c>
      <c r="M138" s="40"/>
      <c r="N138" s="40">
        <v>28</v>
      </c>
    </row>
    <row r="139" spans="1:14" s="18" customFormat="1" ht="22.5">
      <c r="A139" s="40">
        <v>5</v>
      </c>
      <c r="B139" s="46" t="s">
        <v>190</v>
      </c>
      <c r="C139" s="40" t="s">
        <v>166</v>
      </c>
      <c r="D139" s="40" t="s">
        <v>227</v>
      </c>
      <c r="E139" s="40" t="s">
        <v>138</v>
      </c>
      <c r="F139" s="40">
        <v>22</v>
      </c>
      <c r="G139" s="40"/>
      <c r="H139" s="40">
        <v>22</v>
      </c>
      <c r="I139" s="40">
        <v>18</v>
      </c>
      <c r="J139" s="40"/>
      <c r="K139" s="40">
        <v>18</v>
      </c>
      <c r="L139" s="40">
        <v>18</v>
      </c>
      <c r="M139" s="40"/>
      <c r="N139" s="40">
        <v>18</v>
      </c>
    </row>
    <row r="140" spans="1:14" s="18" customFormat="1" ht="22.5">
      <c r="A140" s="40">
        <v>6</v>
      </c>
      <c r="B140" s="46" t="s">
        <v>241</v>
      </c>
      <c r="C140" s="40" t="s">
        <v>144</v>
      </c>
      <c r="D140" s="40" t="s">
        <v>149</v>
      </c>
      <c r="E140" s="40" t="s">
        <v>138</v>
      </c>
      <c r="F140" s="40">
        <v>2</v>
      </c>
      <c r="G140" s="40" t="s">
        <v>11</v>
      </c>
      <c r="H140" s="40">
        <v>2</v>
      </c>
      <c r="I140" s="40">
        <v>2</v>
      </c>
      <c r="J140" s="40" t="s">
        <v>11</v>
      </c>
      <c r="K140" s="40">
        <v>2</v>
      </c>
      <c r="L140" s="40">
        <v>2</v>
      </c>
      <c r="M140" s="40" t="s">
        <v>11</v>
      </c>
      <c r="N140" s="40">
        <v>2</v>
      </c>
    </row>
    <row r="141" spans="1:14" s="18" customFormat="1" ht="34.5" customHeight="1">
      <c r="A141" s="40">
        <v>7</v>
      </c>
      <c r="B141" s="44" t="s">
        <v>242</v>
      </c>
      <c r="C141" s="40" t="s">
        <v>149</v>
      </c>
      <c r="D141" s="40" t="s">
        <v>149</v>
      </c>
      <c r="E141" s="40" t="s">
        <v>138</v>
      </c>
      <c r="F141" s="40">
        <v>0</v>
      </c>
      <c r="G141" s="40"/>
      <c r="H141" s="40">
        <v>0</v>
      </c>
      <c r="I141" s="40">
        <v>0</v>
      </c>
      <c r="J141" s="40"/>
      <c r="K141" s="40">
        <v>0</v>
      </c>
      <c r="L141" s="40">
        <v>1</v>
      </c>
      <c r="M141" s="40"/>
      <c r="N141" s="40">
        <v>1</v>
      </c>
    </row>
    <row r="142" spans="1:14" s="18" customFormat="1" ht="34.5" customHeight="1">
      <c r="A142" s="40">
        <v>8</v>
      </c>
      <c r="B142" s="90" t="s">
        <v>214</v>
      </c>
      <c r="C142" s="91"/>
      <c r="D142" s="40" t="s">
        <v>162</v>
      </c>
      <c r="E142" s="40" t="s">
        <v>138</v>
      </c>
      <c r="F142" s="40">
        <v>1439</v>
      </c>
      <c r="G142" s="40"/>
      <c r="H142" s="40">
        <v>1439</v>
      </c>
      <c r="I142" s="40">
        <v>6892</v>
      </c>
      <c r="J142" s="40"/>
      <c r="K142" s="40">
        <v>6892</v>
      </c>
      <c r="L142" s="40">
        <v>6892</v>
      </c>
      <c r="M142" s="40"/>
      <c r="N142" s="40">
        <v>6892</v>
      </c>
    </row>
    <row r="143" spans="1:14" s="18" customFormat="1" ht="34.5" customHeight="1">
      <c r="A143" s="40">
        <v>9</v>
      </c>
      <c r="B143" s="90" t="s">
        <v>255</v>
      </c>
      <c r="C143" s="91"/>
      <c r="D143" s="40" t="s">
        <v>149</v>
      </c>
      <c r="E143" s="40" t="s">
        <v>138</v>
      </c>
      <c r="F143" s="40">
        <v>1</v>
      </c>
      <c r="G143" s="40"/>
      <c r="H143" s="40">
        <v>1</v>
      </c>
      <c r="I143" s="40">
        <v>1</v>
      </c>
      <c r="J143" s="40"/>
      <c r="K143" s="40">
        <v>1</v>
      </c>
      <c r="L143" s="40">
        <v>1</v>
      </c>
      <c r="M143" s="40"/>
      <c r="N143" s="40">
        <v>1</v>
      </c>
    </row>
    <row r="144" spans="1:14" s="18" customFormat="1" ht="34.5" customHeight="1">
      <c r="A144" s="40">
        <v>10</v>
      </c>
      <c r="B144" s="90" t="s">
        <v>228</v>
      </c>
      <c r="C144" s="91"/>
      <c r="D144" s="40" t="s">
        <v>149</v>
      </c>
      <c r="E144" s="40" t="s">
        <v>138</v>
      </c>
      <c r="F144" s="40">
        <v>2</v>
      </c>
      <c r="G144" s="40"/>
      <c r="H144" s="40">
        <v>2</v>
      </c>
      <c r="I144" s="40">
        <v>5</v>
      </c>
      <c r="J144" s="40"/>
      <c r="K144" s="40">
        <v>5</v>
      </c>
      <c r="L144" s="40">
        <v>5</v>
      </c>
      <c r="M144" s="40"/>
      <c r="N144" s="40">
        <v>5</v>
      </c>
    </row>
    <row r="145" spans="1:14" ht="15">
      <c r="A145" s="21" t="s">
        <v>11</v>
      </c>
      <c r="B145" s="41" t="s">
        <v>26</v>
      </c>
      <c r="C145" s="21" t="s">
        <v>11</v>
      </c>
      <c r="D145" s="21"/>
      <c r="E145" s="21" t="s">
        <v>11</v>
      </c>
      <c r="F145" s="21" t="s">
        <v>11</v>
      </c>
      <c r="G145" s="21" t="s">
        <v>11</v>
      </c>
      <c r="H145" s="21" t="s">
        <v>11</v>
      </c>
      <c r="I145" s="21" t="s">
        <v>11</v>
      </c>
      <c r="J145" s="21" t="s">
        <v>11</v>
      </c>
      <c r="K145" s="21" t="s">
        <v>11</v>
      </c>
      <c r="L145" s="21" t="s">
        <v>11</v>
      </c>
      <c r="M145" s="21" t="s">
        <v>11</v>
      </c>
      <c r="N145" s="21" t="s">
        <v>11</v>
      </c>
    </row>
    <row r="146" spans="1:14" s="18" customFormat="1" ht="33.75">
      <c r="A146" s="40">
        <v>1</v>
      </c>
      <c r="B146" s="46" t="s">
        <v>191</v>
      </c>
      <c r="C146" s="40" t="s">
        <v>162</v>
      </c>
      <c r="D146" s="40" t="s">
        <v>162</v>
      </c>
      <c r="E146" s="40" t="s">
        <v>138</v>
      </c>
      <c r="F146" s="40">
        <v>2000</v>
      </c>
      <c r="G146" s="40"/>
      <c r="H146" s="40">
        <f>F146</f>
        <v>2000</v>
      </c>
      <c r="I146" s="40">
        <v>32000</v>
      </c>
      <c r="J146" s="40"/>
      <c r="K146" s="40">
        <v>32000</v>
      </c>
      <c r="L146" s="40">
        <v>32000</v>
      </c>
      <c r="M146" s="40"/>
      <c r="N146" s="40">
        <v>32000</v>
      </c>
    </row>
    <row r="147" spans="1:14" s="18" customFormat="1" ht="22.5">
      <c r="A147" s="40">
        <v>2</v>
      </c>
      <c r="B147" s="46" t="s">
        <v>167</v>
      </c>
      <c r="C147" s="40" t="s">
        <v>164</v>
      </c>
      <c r="D147" s="40" t="s">
        <v>164</v>
      </c>
      <c r="E147" s="40" t="s">
        <v>138</v>
      </c>
      <c r="F147" s="40">
        <v>235542</v>
      </c>
      <c r="G147" s="40" t="s">
        <v>11</v>
      </c>
      <c r="H147" s="40">
        <f>F147</f>
        <v>235542</v>
      </c>
      <c r="I147" s="40">
        <v>239209</v>
      </c>
      <c r="J147" s="40" t="s">
        <v>11</v>
      </c>
      <c r="K147" s="40">
        <v>239209</v>
      </c>
      <c r="L147" s="40">
        <v>188424</v>
      </c>
      <c r="M147" s="40" t="s">
        <v>11</v>
      </c>
      <c r="N147" s="40">
        <v>188424</v>
      </c>
    </row>
    <row r="148" spans="1:14" s="18" customFormat="1" ht="11.25">
      <c r="A148" s="40">
        <v>3</v>
      </c>
      <c r="B148" s="44" t="s">
        <v>243</v>
      </c>
      <c r="C148" s="40" t="s">
        <v>165</v>
      </c>
      <c r="D148" s="40" t="s">
        <v>165</v>
      </c>
      <c r="E148" s="40" t="s">
        <v>138</v>
      </c>
      <c r="F148" s="40">
        <v>7588</v>
      </c>
      <c r="G148" s="40" t="s">
        <v>11</v>
      </c>
      <c r="H148" s="40">
        <f>F148</f>
        <v>7588</v>
      </c>
      <c r="I148" s="40">
        <v>5221.5</v>
      </c>
      <c r="J148" s="40"/>
      <c r="K148" s="40">
        <v>5221.5</v>
      </c>
      <c r="L148" s="40">
        <v>5606</v>
      </c>
      <c r="M148" s="40"/>
      <c r="N148" s="40">
        <v>5606</v>
      </c>
    </row>
    <row r="149" spans="1:14" s="18" customFormat="1" ht="36" customHeight="1">
      <c r="A149" s="40">
        <v>4</v>
      </c>
      <c r="B149" s="44" t="s">
        <v>192</v>
      </c>
      <c r="C149" s="40" t="s">
        <v>143</v>
      </c>
      <c r="D149" s="40" t="s">
        <v>222</v>
      </c>
      <c r="E149" s="40" t="s">
        <v>138</v>
      </c>
      <c r="F149" s="40"/>
      <c r="G149" s="40"/>
      <c r="H149" s="40"/>
      <c r="I149" s="40">
        <v>5</v>
      </c>
      <c r="J149" s="40" t="s">
        <v>11</v>
      </c>
      <c r="K149" s="40">
        <v>5</v>
      </c>
      <c r="L149" s="40">
        <v>28</v>
      </c>
      <c r="M149" s="40"/>
      <c r="N149" s="40">
        <v>28</v>
      </c>
    </row>
    <row r="150" spans="1:14" s="18" customFormat="1" ht="22.5">
      <c r="A150" s="40">
        <v>5</v>
      </c>
      <c r="B150" s="46" t="s">
        <v>188</v>
      </c>
      <c r="C150" s="40" t="s">
        <v>166</v>
      </c>
      <c r="D150" s="40" t="s">
        <v>227</v>
      </c>
      <c r="E150" s="40" t="s">
        <v>138</v>
      </c>
      <c r="F150" s="40">
        <v>22</v>
      </c>
      <c r="G150" s="40"/>
      <c r="H150" s="40">
        <v>22</v>
      </c>
      <c r="I150" s="40">
        <v>18</v>
      </c>
      <c r="J150" s="40"/>
      <c r="K150" s="40">
        <v>18</v>
      </c>
      <c r="L150" s="40">
        <v>18</v>
      </c>
      <c r="M150" s="40"/>
      <c r="N150" s="40">
        <v>18</v>
      </c>
    </row>
    <row r="151" spans="1:14" s="18" customFormat="1" ht="22.5">
      <c r="A151" s="40">
        <v>6</v>
      </c>
      <c r="B151" s="46" t="s">
        <v>193</v>
      </c>
      <c r="C151" s="40" t="s">
        <v>144</v>
      </c>
      <c r="D151" s="40" t="s">
        <v>149</v>
      </c>
      <c r="E151" s="40" t="s">
        <v>138</v>
      </c>
      <c r="F151" s="40">
        <v>2</v>
      </c>
      <c r="G151" s="40" t="s">
        <v>11</v>
      </c>
      <c r="H151" s="40">
        <v>2</v>
      </c>
      <c r="I151" s="40">
        <v>2</v>
      </c>
      <c r="J151" s="40" t="s">
        <v>11</v>
      </c>
      <c r="K151" s="40">
        <v>2</v>
      </c>
      <c r="L151" s="40">
        <v>2</v>
      </c>
      <c r="M151" s="40" t="s">
        <v>11</v>
      </c>
      <c r="N151" s="40">
        <v>2</v>
      </c>
    </row>
    <row r="152" spans="1:14" s="18" customFormat="1" ht="34.5" customHeight="1">
      <c r="A152" s="40">
        <v>7</v>
      </c>
      <c r="B152" s="44" t="s">
        <v>194</v>
      </c>
      <c r="C152" s="40" t="s">
        <v>149</v>
      </c>
      <c r="D152" s="40" t="s">
        <v>149</v>
      </c>
      <c r="E152" s="40" t="s">
        <v>138</v>
      </c>
      <c r="F152" s="40">
        <v>0</v>
      </c>
      <c r="G152" s="40"/>
      <c r="H152" s="40">
        <v>0</v>
      </c>
      <c r="I152" s="40">
        <v>0</v>
      </c>
      <c r="J152" s="40" t="s">
        <v>11</v>
      </c>
      <c r="K152" s="40">
        <v>0</v>
      </c>
      <c r="L152" s="40">
        <v>1</v>
      </c>
      <c r="M152" s="40"/>
      <c r="N152" s="40">
        <v>1</v>
      </c>
    </row>
    <row r="153" spans="1:14" s="18" customFormat="1" ht="34.5" customHeight="1">
      <c r="A153" s="40">
        <v>8</v>
      </c>
      <c r="B153" s="90" t="s">
        <v>233</v>
      </c>
      <c r="C153" s="91"/>
      <c r="D153" s="40" t="s">
        <v>162</v>
      </c>
      <c r="E153" s="40" t="s">
        <v>138</v>
      </c>
      <c r="F153" s="40">
        <v>1439</v>
      </c>
      <c r="G153" s="40"/>
      <c r="H153" s="40">
        <v>1439</v>
      </c>
      <c r="I153" s="40">
        <v>6892</v>
      </c>
      <c r="J153" s="40"/>
      <c r="K153" s="40">
        <v>6892</v>
      </c>
      <c r="L153" s="40">
        <v>0</v>
      </c>
      <c r="M153" s="40"/>
      <c r="N153" s="40">
        <v>0</v>
      </c>
    </row>
    <row r="154" spans="1:14" s="18" customFormat="1" ht="34.5" customHeight="1">
      <c r="A154" s="40">
        <v>9</v>
      </c>
      <c r="B154" s="90" t="s">
        <v>244</v>
      </c>
      <c r="C154" s="91"/>
      <c r="D154" s="40" t="s">
        <v>149</v>
      </c>
      <c r="E154" s="40" t="s">
        <v>138</v>
      </c>
      <c r="F154" s="40">
        <v>1</v>
      </c>
      <c r="G154" s="40"/>
      <c r="H154" s="40">
        <v>1</v>
      </c>
      <c r="I154" s="40">
        <v>1</v>
      </c>
      <c r="J154" s="40"/>
      <c r="K154" s="40">
        <v>1</v>
      </c>
      <c r="L154" s="40">
        <v>0</v>
      </c>
      <c r="M154" s="40"/>
      <c r="N154" s="40">
        <v>0</v>
      </c>
    </row>
    <row r="155" spans="1:14" s="18" customFormat="1" ht="34.5" customHeight="1">
      <c r="A155" s="40">
        <v>10</v>
      </c>
      <c r="B155" s="90" t="s">
        <v>208</v>
      </c>
      <c r="C155" s="91"/>
      <c r="D155" s="40" t="s">
        <v>149</v>
      </c>
      <c r="E155" s="40" t="s">
        <v>138</v>
      </c>
      <c r="F155" s="40">
        <v>2</v>
      </c>
      <c r="G155" s="40"/>
      <c r="H155" s="40">
        <v>2</v>
      </c>
      <c r="I155" s="40">
        <v>5</v>
      </c>
      <c r="J155" s="40"/>
      <c r="K155" s="40">
        <v>5</v>
      </c>
      <c r="L155" s="40">
        <v>0</v>
      </c>
      <c r="M155" s="40"/>
      <c r="N155" s="40">
        <v>0</v>
      </c>
    </row>
    <row r="156" spans="1:14" ht="15.75" customHeight="1">
      <c r="A156" s="21"/>
      <c r="B156" s="41" t="s">
        <v>27</v>
      </c>
      <c r="C156" s="21"/>
      <c r="D156" s="21"/>
      <c r="E156" s="21"/>
      <c r="F156" s="21"/>
      <c r="G156" s="21"/>
      <c r="H156" s="21"/>
      <c r="I156" s="21"/>
      <c r="J156" s="21" t="s">
        <v>11</v>
      </c>
      <c r="K156" s="21"/>
      <c r="L156" s="21"/>
      <c r="M156" s="21"/>
      <c r="N156" s="21"/>
    </row>
    <row r="157" spans="1:14" s="18" customFormat="1" ht="33.75">
      <c r="A157" s="40">
        <v>1</v>
      </c>
      <c r="B157" s="46" t="s">
        <v>168</v>
      </c>
      <c r="C157" s="40" t="s">
        <v>137</v>
      </c>
      <c r="D157" s="40" t="s">
        <v>145</v>
      </c>
      <c r="E157" s="40" t="s">
        <v>138</v>
      </c>
      <c r="F157" s="40">
        <v>0</v>
      </c>
      <c r="G157" s="40"/>
      <c r="H157" s="40">
        <v>0</v>
      </c>
      <c r="I157" s="40">
        <v>52.31</v>
      </c>
      <c r="J157" s="40"/>
      <c r="K157" s="40">
        <v>52.31</v>
      </c>
      <c r="L157" s="40">
        <v>62.5</v>
      </c>
      <c r="M157" s="40"/>
      <c r="N157" s="40">
        <v>62.5</v>
      </c>
    </row>
    <row r="158" spans="1:14" s="18" customFormat="1" ht="22.5">
      <c r="A158" s="40">
        <v>2</v>
      </c>
      <c r="B158" s="46" t="s">
        <v>169</v>
      </c>
      <c r="C158" s="40" t="s">
        <v>137</v>
      </c>
      <c r="D158" s="40" t="s">
        <v>137</v>
      </c>
      <c r="E158" s="40" t="s">
        <v>138</v>
      </c>
      <c r="F158" s="40">
        <v>3.05</v>
      </c>
      <c r="G158" s="40" t="s">
        <v>11</v>
      </c>
      <c r="H158" s="40">
        <v>3.05</v>
      </c>
      <c r="I158" s="40">
        <v>3.54</v>
      </c>
      <c r="J158" s="40" t="s">
        <v>11</v>
      </c>
      <c r="K158" s="40">
        <v>3.54</v>
      </c>
      <c r="L158" s="40">
        <v>3.11</v>
      </c>
      <c r="M158" s="40" t="s">
        <v>11</v>
      </c>
      <c r="N158" s="40">
        <v>3.11</v>
      </c>
    </row>
    <row r="159" spans="1:14" s="18" customFormat="1" ht="22.5">
      <c r="A159" s="40">
        <v>3</v>
      </c>
      <c r="B159" s="44" t="s">
        <v>245</v>
      </c>
      <c r="C159" s="40" t="s">
        <v>137</v>
      </c>
      <c r="D159" s="40" t="s">
        <v>137</v>
      </c>
      <c r="E159" s="40" t="s">
        <v>138</v>
      </c>
      <c r="F159" s="40">
        <v>137.51</v>
      </c>
      <c r="G159" s="40" t="s">
        <v>11</v>
      </c>
      <c r="H159" s="40">
        <v>137.51</v>
      </c>
      <c r="I159" s="40">
        <v>160.97</v>
      </c>
      <c r="J159" s="40"/>
      <c r="K159" s="40">
        <v>160.97</v>
      </c>
      <c r="L159" s="40">
        <v>214.09</v>
      </c>
      <c r="M159" s="40"/>
      <c r="N159" s="40">
        <v>214.09</v>
      </c>
    </row>
    <row r="160" spans="1:14" s="18" customFormat="1" ht="40.5" customHeight="1">
      <c r="A160" s="40">
        <v>4</v>
      </c>
      <c r="B160" s="44" t="s">
        <v>195</v>
      </c>
      <c r="C160" s="40" t="s">
        <v>145</v>
      </c>
      <c r="D160" s="40" t="s">
        <v>145</v>
      </c>
      <c r="E160" s="40" t="s">
        <v>138</v>
      </c>
      <c r="F160" s="40">
        <v>0</v>
      </c>
      <c r="G160" s="40"/>
      <c r="H160" s="40">
        <v>0</v>
      </c>
      <c r="I160" s="40">
        <v>49.02</v>
      </c>
      <c r="J160" s="40" t="s">
        <v>11</v>
      </c>
      <c r="K160" s="40">
        <v>49.02</v>
      </c>
      <c r="L160" s="40">
        <v>35.7</v>
      </c>
      <c r="M160" s="40"/>
      <c r="N160" s="40">
        <v>35.7</v>
      </c>
    </row>
    <row r="161" spans="1:14" s="18" customFormat="1" ht="22.5">
      <c r="A161" s="40">
        <v>5</v>
      </c>
      <c r="B161" s="46" t="s">
        <v>170</v>
      </c>
      <c r="C161" s="40" t="s">
        <v>145</v>
      </c>
      <c r="D161" s="40" t="s">
        <v>145</v>
      </c>
      <c r="E161" s="40" t="s">
        <v>138</v>
      </c>
      <c r="F161" s="40">
        <v>69.84</v>
      </c>
      <c r="G161" s="40"/>
      <c r="H161" s="40">
        <v>69.84</v>
      </c>
      <c r="I161" s="40">
        <v>100</v>
      </c>
      <c r="J161" s="40"/>
      <c r="K161" s="40">
        <v>100</v>
      </c>
      <c r="L161" s="40">
        <v>100.93</v>
      </c>
      <c r="M161" s="40"/>
      <c r="N161" s="40">
        <v>100.93</v>
      </c>
    </row>
    <row r="162" spans="1:14" s="18" customFormat="1" ht="22.5">
      <c r="A162" s="40">
        <v>6</v>
      </c>
      <c r="B162" s="46" t="s">
        <v>196</v>
      </c>
      <c r="C162" s="40" t="s">
        <v>145</v>
      </c>
      <c r="D162" s="40" t="s">
        <v>145</v>
      </c>
      <c r="E162" s="40" t="s">
        <v>138</v>
      </c>
      <c r="F162" s="40">
        <v>33.4</v>
      </c>
      <c r="G162" s="40" t="s">
        <v>11</v>
      </c>
      <c r="H162" s="40">
        <v>33.4</v>
      </c>
      <c r="I162" s="40">
        <v>43.9</v>
      </c>
      <c r="J162" s="40" t="s">
        <v>11</v>
      </c>
      <c r="K162" s="40">
        <v>43.9</v>
      </c>
      <c r="L162" s="40">
        <v>49.7</v>
      </c>
      <c r="M162" s="40" t="s">
        <v>11</v>
      </c>
      <c r="N162" s="40">
        <v>49.7</v>
      </c>
    </row>
    <row r="163" spans="1:14" s="18" customFormat="1" ht="22.5">
      <c r="A163" s="40">
        <v>7</v>
      </c>
      <c r="B163" s="46" t="s">
        <v>182</v>
      </c>
      <c r="C163" s="40" t="s">
        <v>145</v>
      </c>
      <c r="D163" s="40" t="s">
        <v>145</v>
      </c>
      <c r="E163" s="40" t="s">
        <v>138</v>
      </c>
      <c r="F163" s="40">
        <v>0</v>
      </c>
      <c r="G163" s="40"/>
      <c r="H163" s="40">
        <v>0</v>
      </c>
      <c r="I163" s="40">
        <v>0</v>
      </c>
      <c r="J163" s="40"/>
      <c r="K163" s="40">
        <v>0</v>
      </c>
      <c r="L163" s="40">
        <v>441.5</v>
      </c>
      <c r="M163" s="40"/>
      <c r="N163" s="40">
        <v>441.5</v>
      </c>
    </row>
    <row r="164" spans="1:14" s="18" customFormat="1" ht="11.25">
      <c r="A164" s="40">
        <v>8</v>
      </c>
      <c r="B164" s="90" t="s">
        <v>219</v>
      </c>
      <c r="C164" s="91"/>
      <c r="D164" s="40" t="s">
        <v>137</v>
      </c>
      <c r="E164" s="40" t="s">
        <v>138</v>
      </c>
      <c r="F164" s="40">
        <v>49.96</v>
      </c>
      <c r="G164" s="40"/>
      <c r="H164" s="40">
        <f>F164</f>
        <v>49.96</v>
      </c>
      <c r="I164" s="40">
        <v>6.74</v>
      </c>
      <c r="J164" s="40"/>
      <c r="K164" s="40">
        <v>6.74</v>
      </c>
      <c r="L164" s="40">
        <v>0</v>
      </c>
      <c r="M164" s="40"/>
      <c r="N164" s="40">
        <v>0</v>
      </c>
    </row>
    <row r="165" spans="1:14" s="18" customFormat="1" ht="26.25" customHeight="1">
      <c r="A165" s="40">
        <v>9</v>
      </c>
      <c r="B165" s="90" t="s">
        <v>246</v>
      </c>
      <c r="C165" s="91"/>
      <c r="D165" s="40" t="s">
        <v>145</v>
      </c>
      <c r="E165" s="40" t="s">
        <v>138</v>
      </c>
      <c r="F165" s="40">
        <v>110</v>
      </c>
      <c r="G165" s="40"/>
      <c r="H165" s="40">
        <v>110</v>
      </c>
      <c r="I165" s="40">
        <v>67.37</v>
      </c>
      <c r="J165" s="40"/>
      <c r="K165" s="40">
        <v>67.37</v>
      </c>
      <c r="L165" s="40">
        <v>0</v>
      </c>
      <c r="M165" s="40"/>
      <c r="N165" s="40">
        <v>0</v>
      </c>
    </row>
    <row r="166" spans="1:14" s="18" customFormat="1" ht="26.25" customHeight="1">
      <c r="A166" s="40">
        <v>10</v>
      </c>
      <c r="B166" s="90" t="s">
        <v>220</v>
      </c>
      <c r="C166" s="91"/>
      <c r="D166" s="40" t="s">
        <v>145</v>
      </c>
      <c r="E166" s="40" t="s">
        <v>138</v>
      </c>
      <c r="F166" s="40">
        <v>75.5</v>
      </c>
      <c r="G166" s="40"/>
      <c r="H166" s="40">
        <v>75.5</v>
      </c>
      <c r="I166" s="40">
        <v>73.71</v>
      </c>
      <c r="J166" s="40"/>
      <c r="K166" s="40">
        <v>73.71</v>
      </c>
      <c r="L166" s="40">
        <v>0</v>
      </c>
      <c r="M166" s="40"/>
      <c r="N166" s="40">
        <v>0</v>
      </c>
    </row>
    <row r="167" spans="1:14" s="18" customFormat="1" ht="58.5" customHeight="1">
      <c r="A167" s="40"/>
      <c r="B167" s="94" t="s">
        <v>221</v>
      </c>
      <c r="C167" s="95"/>
      <c r="D167" s="6"/>
      <c r="E167" s="6"/>
      <c r="F167" s="40"/>
      <c r="G167" s="40"/>
      <c r="H167" s="40"/>
      <c r="I167" s="40"/>
      <c r="J167" s="40"/>
      <c r="K167" s="40"/>
      <c r="L167" s="40"/>
      <c r="M167" s="40"/>
      <c r="N167" s="40"/>
    </row>
    <row r="168" spans="1:14" s="18" customFormat="1" ht="26.25" customHeight="1">
      <c r="A168" s="40"/>
      <c r="B168" s="88" t="s">
        <v>25</v>
      </c>
      <c r="C168" s="89"/>
      <c r="D168" s="7"/>
      <c r="E168" s="7"/>
      <c r="F168" s="40"/>
      <c r="G168" s="40"/>
      <c r="H168" s="40"/>
      <c r="I168" s="40"/>
      <c r="J168" s="40"/>
      <c r="K168" s="40"/>
      <c r="L168" s="40"/>
      <c r="M168" s="40"/>
      <c r="N168" s="40"/>
    </row>
    <row r="169" spans="1:14" s="18" customFormat="1" ht="26.25" customHeight="1">
      <c r="A169" s="40">
        <v>1</v>
      </c>
      <c r="B169" s="90" t="s">
        <v>229</v>
      </c>
      <c r="C169" s="91"/>
      <c r="D169" s="40" t="s">
        <v>150</v>
      </c>
      <c r="E169" s="40" t="s">
        <v>141</v>
      </c>
      <c r="F169" s="40">
        <v>0</v>
      </c>
      <c r="G169" s="40"/>
      <c r="H169" s="40">
        <v>0</v>
      </c>
      <c r="I169" s="40">
        <v>29518</v>
      </c>
      <c r="J169" s="40"/>
      <c r="K169" s="40">
        <f>I169</f>
        <v>29518</v>
      </c>
      <c r="L169" s="40">
        <v>0</v>
      </c>
      <c r="M169" s="40"/>
      <c r="N169" s="40">
        <v>0</v>
      </c>
    </row>
    <row r="170" spans="1:14" s="18" customFormat="1" ht="26.25" customHeight="1">
      <c r="A170" s="40"/>
      <c r="B170" s="92" t="s">
        <v>26</v>
      </c>
      <c r="C170" s="93"/>
      <c r="D170" s="40" t="s">
        <v>11</v>
      </c>
      <c r="E170" s="40" t="s">
        <v>11</v>
      </c>
      <c r="F170" s="40"/>
      <c r="G170" s="40"/>
      <c r="H170" s="40"/>
      <c r="I170" s="40"/>
      <c r="J170" s="40"/>
      <c r="K170" s="40"/>
      <c r="L170" s="40"/>
      <c r="M170" s="40"/>
      <c r="N170" s="40"/>
    </row>
    <row r="171" spans="1:14" s="18" customFormat="1" ht="26.25" customHeight="1">
      <c r="A171" s="40">
        <v>1</v>
      </c>
      <c r="B171" s="90" t="s">
        <v>231</v>
      </c>
      <c r="C171" s="91"/>
      <c r="D171" s="40" t="s">
        <v>150</v>
      </c>
      <c r="E171" s="40" t="s">
        <v>141</v>
      </c>
      <c r="F171" s="40">
        <v>0</v>
      </c>
      <c r="G171" s="40"/>
      <c r="H171" s="40">
        <v>0</v>
      </c>
      <c r="I171" s="40">
        <v>29518</v>
      </c>
      <c r="J171" s="40"/>
      <c r="K171" s="40">
        <f>I171</f>
        <v>29518</v>
      </c>
      <c r="L171" s="40">
        <v>0</v>
      </c>
      <c r="M171" s="40"/>
      <c r="N171" s="40">
        <v>0</v>
      </c>
    </row>
    <row r="172" spans="1:14" s="18" customFormat="1" ht="26.25" customHeight="1">
      <c r="A172" s="40"/>
      <c r="B172" s="92" t="s">
        <v>27</v>
      </c>
      <c r="C172" s="93"/>
      <c r="D172" s="40" t="s">
        <v>11</v>
      </c>
      <c r="E172" s="40" t="s">
        <v>11</v>
      </c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s="18" customFormat="1" ht="26.25" customHeight="1">
      <c r="A173" s="40">
        <v>1</v>
      </c>
      <c r="B173" s="90" t="s">
        <v>230</v>
      </c>
      <c r="C173" s="91"/>
      <c r="D173" s="40" t="s">
        <v>224</v>
      </c>
      <c r="E173" s="40" t="s">
        <v>141</v>
      </c>
      <c r="F173" s="40">
        <v>0</v>
      </c>
      <c r="G173" s="40"/>
      <c r="H173" s="40">
        <v>0</v>
      </c>
      <c r="I173" s="40">
        <v>11.08</v>
      </c>
      <c r="J173" s="40"/>
      <c r="K173" s="57">
        <v>11.08</v>
      </c>
      <c r="L173" s="40">
        <v>0</v>
      </c>
      <c r="M173" s="40"/>
      <c r="N173" s="40">
        <v>0</v>
      </c>
    </row>
    <row r="174" spans="1:14" ht="27" customHeight="1">
      <c r="A174" s="21"/>
      <c r="B174" s="43" t="s">
        <v>157</v>
      </c>
      <c r="C174" s="21"/>
      <c r="D174" s="40" t="s">
        <v>137</v>
      </c>
      <c r="E174" s="40" t="s">
        <v>138</v>
      </c>
      <c r="F174" s="21"/>
      <c r="G174" s="21"/>
      <c r="H174" s="21"/>
      <c r="I174" s="40"/>
      <c r="J174" s="40"/>
      <c r="K174" s="40"/>
      <c r="L174" s="40"/>
      <c r="M174" s="40"/>
      <c r="N174" s="40"/>
    </row>
    <row r="175" spans="1:14" ht="15">
      <c r="A175" s="21" t="s">
        <v>11</v>
      </c>
      <c r="B175" s="41" t="s">
        <v>25</v>
      </c>
      <c r="C175" s="21" t="s">
        <v>11</v>
      </c>
      <c r="D175" s="21"/>
      <c r="E175" s="21" t="s">
        <v>11</v>
      </c>
      <c r="F175" s="21" t="s">
        <v>11</v>
      </c>
      <c r="G175" s="21" t="s">
        <v>11</v>
      </c>
      <c r="H175" s="21" t="s">
        <v>11</v>
      </c>
      <c r="I175" s="40" t="s">
        <v>11</v>
      </c>
      <c r="J175" s="40" t="s">
        <v>11</v>
      </c>
      <c r="K175" s="40" t="s">
        <v>11</v>
      </c>
      <c r="L175" s="40" t="s">
        <v>11</v>
      </c>
      <c r="M175" s="40" t="s">
        <v>11</v>
      </c>
      <c r="N175" s="40" t="s">
        <v>11</v>
      </c>
    </row>
    <row r="176" spans="1:14" ht="26.25" customHeight="1">
      <c r="A176" s="40">
        <v>1</v>
      </c>
      <c r="B176" s="44" t="s">
        <v>171</v>
      </c>
      <c r="C176" s="40" t="s">
        <v>144</v>
      </c>
      <c r="D176" s="40" t="s">
        <v>149</v>
      </c>
      <c r="E176" s="40" t="s">
        <v>138</v>
      </c>
      <c r="F176" s="21">
        <v>1</v>
      </c>
      <c r="G176" s="21">
        <v>1</v>
      </c>
      <c r="H176" s="21">
        <v>2</v>
      </c>
      <c r="I176" s="40">
        <v>2</v>
      </c>
      <c r="J176" s="40" t="s">
        <v>11</v>
      </c>
      <c r="K176" s="40">
        <v>2</v>
      </c>
      <c r="L176" s="40">
        <v>2</v>
      </c>
      <c r="M176" s="40"/>
      <c r="N176" s="40">
        <v>2</v>
      </c>
    </row>
    <row r="177" spans="1:14" ht="15">
      <c r="A177" s="40" t="s">
        <v>11</v>
      </c>
      <c r="B177" s="48" t="s">
        <v>151</v>
      </c>
      <c r="C177" s="40" t="s">
        <v>11</v>
      </c>
      <c r="D177" s="40"/>
      <c r="E177" s="40" t="s">
        <v>11</v>
      </c>
      <c r="F177" s="21"/>
      <c r="G177" s="21"/>
      <c r="H177" s="21"/>
      <c r="I177" s="40" t="s">
        <v>11</v>
      </c>
      <c r="J177" s="40" t="s">
        <v>11</v>
      </c>
      <c r="K177" s="40" t="s">
        <v>11</v>
      </c>
      <c r="L177" s="40" t="s">
        <v>11</v>
      </c>
      <c r="M177" s="40" t="s">
        <v>11</v>
      </c>
      <c r="N177" s="40" t="s">
        <v>11</v>
      </c>
    </row>
    <row r="178" spans="1:14" ht="26.25" customHeight="1">
      <c r="A178" s="40">
        <v>1</v>
      </c>
      <c r="B178" s="44" t="s">
        <v>172</v>
      </c>
      <c r="C178" s="40" t="s">
        <v>144</v>
      </c>
      <c r="D178" s="40" t="s">
        <v>149</v>
      </c>
      <c r="E178" s="40" t="s">
        <v>141</v>
      </c>
      <c r="F178" s="21">
        <v>1</v>
      </c>
      <c r="G178" s="21">
        <v>1</v>
      </c>
      <c r="H178" s="21">
        <v>2</v>
      </c>
      <c r="I178" s="40">
        <v>2</v>
      </c>
      <c r="J178" s="40" t="s">
        <v>11</v>
      </c>
      <c r="K178" s="40">
        <v>2</v>
      </c>
      <c r="L178" s="40">
        <v>2</v>
      </c>
      <c r="M178" s="40"/>
      <c r="N178" s="40">
        <v>2</v>
      </c>
    </row>
    <row r="179" spans="1:14" ht="15">
      <c r="A179" s="40" t="s">
        <v>11</v>
      </c>
      <c r="B179" s="49" t="s">
        <v>27</v>
      </c>
      <c r="C179" s="40" t="s">
        <v>11</v>
      </c>
      <c r="D179" s="40"/>
      <c r="E179" s="40" t="s">
        <v>11</v>
      </c>
      <c r="F179" s="21" t="s">
        <v>11</v>
      </c>
      <c r="G179" s="21" t="s">
        <v>11</v>
      </c>
      <c r="H179" s="21" t="s">
        <v>11</v>
      </c>
      <c r="I179" s="40" t="s">
        <v>11</v>
      </c>
      <c r="J179" s="40" t="s">
        <v>11</v>
      </c>
      <c r="K179" s="40" t="s">
        <v>11</v>
      </c>
      <c r="L179" s="40" t="s">
        <v>11</v>
      </c>
      <c r="M179" s="40" t="s">
        <v>11</v>
      </c>
      <c r="N179" s="40" t="s">
        <v>11</v>
      </c>
    </row>
    <row r="180" spans="1:14" ht="41.25" customHeight="1">
      <c r="A180" s="40">
        <v>1</v>
      </c>
      <c r="B180" s="44" t="s">
        <v>262</v>
      </c>
      <c r="C180" s="40" t="s">
        <v>145</v>
      </c>
      <c r="D180" s="40" t="s">
        <v>145</v>
      </c>
      <c r="E180" s="40" t="s">
        <v>138</v>
      </c>
      <c r="F180" s="40">
        <v>80.3</v>
      </c>
      <c r="G180" s="40">
        <v>172.4</v>
      </c>
      <c r="H180" s="40">
        <v>126.35</v>
      </c>
      <c r="I180" s="40">
        <v>153.4</v>
      </c>
      <c r="J180" s="40" t="s">
        <v>11</v>
      </c>
      <c r="K180" s="40">
        <v>153.4</v>
      </c>
      <c r="L180" s="40">
        <v>88.7</v>
      </c>
      <c r="M180" s="40"/>
      <c r="N180" s="40">
        <v>88.7</v>
      </c>
    </row>
    <row r="182" spans="1:11" ht="15" customHeight="1">
      <c r="A182" s="85" t="s">
        <v>117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</row>
    <row r="183" ht="15">
      <c r="K183" s="29" t="s">
        <v>5</v>
      </c>
    </row>
    <row r="184" spans="1:11" ht="15" customHeight="1">
      <c r="A184" s="96" t="s">
        <v>20</v>
      </c>
      <c r="B184" s="96" t="s">
        <v>22</v>
      </c>
      <c r="C184" s="96" t="s">
        <v>23</v>
      </c>
      <c r="D184" s="96" t="s">
        <v>23</v>
      </c>
      <c r="E184" s="96" t="s">
        <v>24</v>
      </c>
      <c r="F184" s="82" t="s">
        <v>91</v>
      </c>
      <c r="G184" s="106"/>
      <c r="H184" s="83"/>
      <c r="I184" s="82" t="s">
        <v>111</v>
      </c>
      <c r="J184" s="106"/>
      <c r="K184" s="83"/>
    </row>
    <row r="185" spans="1:11" ht="41.25" customHeight="1">
      <c r="A185" s="102"/>
      <c r="B185" s="102"/>
      <c r="C185" s="102"/>
      <c r="D185" s="97"/>
      <c r="E185" s="102"/>
      <c r="F185" s="6" t="s">
        <v>8</v>
      </c>
      <c r="G185" s="6" t="s">
        <v>9</v>
      </c>
      <c r="H185" s="6" t="s">
        <v>62</v>
      </c>
      <c r="I185" s="6" t="s">
        <v>8</v>
      </c>
      <c r="J185" s="6" t="s">
        <v>9</v>
      </c>
      <c r="K185" s="6" t="s">
        <v>63</v>
      </c>
    </row>
    <row r="186" spans="1:11" ht="15">
      <c r="A186" s="6">
        <v>1</v>
      </c>
      <c r="B186" s="6">
        <v>2</v>
      </c>
      <c r="C186" s="6">
        <v>3</v>
      </c>
      <c r="D186" s="6"/>
      <c r="E186" s="6">
        <v>4</v>
      </c>
      <c r="F186" s="6">
        <v>5</v>
      </c>
      <c r="G186" s="6">
        <v>6</v>
      </c>
      <c r="H186" s="6">
        <v>7</v>
      </c>
      <c r="I186" s="6">
        <v>8</v>
      </c>
      <c r="J186" s="6">
        <v>9</v>
      </c>
      <c r="K186" s="6">
        <v>10</v>
      </c>
    </row>
    <row r="187" spans="1:11" ht="48.75" customHeight="1">
      <c r="A187" s="6"/>
      <c r="B187" s="43" t="s">
        <v>148</v>
      </c>
      <c r="C187" s="6"/>
      <c r="D187" s="6"/>
      <c r="E187" s="6"/>
      <c r="F187" s="6"/>
      <c r="G187" s="6"/>
      <c r="H187" s="6"/>
      <c r="I187" s="6"/>
      <c r="J187" s="6"/>
      <c r="K187" s="6"/>
    </row>
    <row r="188" spans="1:15" ht="15">
      <c r="A188" s="7" t="s">
        <v>11</v>
      </c>
      <c r="B188" s="42" t="s">
        <v>25</v>
      </c>
      <c r="C188" s="7" t="s">
        <v>11</v>
      </c>
      <c r="D188" s="7"/>
      <c r="E188" s="7" t="s">
        <v>11</v>
      </c>
      <c r="F188" s="7" t="s">
        <v>11</v>
      </c>
      <c r="G188" s="7" t="s">
        <v>11</v>
      </c>
      <c r="H188" s="7" t="s">
        <v>11</v>
      </c>
      <c r="I188" s="7" t="s">
        <v>11</v>
      </c>
      <c r="J188" s="7" t="s">
        <v>11</v>
      </c>
      <c r="K188" s="7" t="s">
        <v>11</v>
      </c>
      <c r="L188" s="37"/>
      <c r="M188" s="37"/>
      <c r="N188" s="37"/>
      <c r="O188" s="37"/>
    </row>
    <row r="189" spans="1:15" ht="22.5">
      <c r="A189" s="21">
        <v>1</v>
      </c>
      <c r="B189" s="44" t="s">
        <v>199</v>
      </c>
      <c r="C189" s="40" t="s">
        <v>150</v>
      </c>
      <c r="D189" s="40" t="s">
        <v>150</v>
      </c>
      <c r="E189" s="40" t="s">
        <v>138</v>
      </c>
      <c r="F189" s="40">
        <v>300</v>
      </c>
      <c r="G189" s="40"/>
      <c r="H189" s="40">
        <v>300</v>
      </c>
      <c r="I189" s="40">
        <v>300</v>
      </c>
      <c r="J189" s="40"/>
      <c r="K189" s="40">
        <v>300</v>
      </c>
      <c r="L189" s="50"/>
      <c r="M189" s="50"/>
      <c r="N189" s="50"/>
      <c r="O189" s="37"/>
    </row>
    <row r="190" spans="1:15" ht="22.5">
      <c r="A190" s="21">
        <v>2</v>
      </c>
      <c r="B190" s="44" t="s">
        <v>159</v>
      </c>
      <c r="C190" s="40" t="s">
        <v>150</v>
      </c>
      <c r="D190" s="40" t="s">
        <v>150</v>
      </c>
      <c r="E190" s="40" t="s">
        <v>138</v>
      </c>
      <c r="F190" s="40">
        <v>53000</v>
      </c>
      <c r="G190" s="40"/>
      <c r="H190" s="40">
        <v>53000</v>
      </c>
      <c r="I190" s="40">
        <v>53000</v>
      </c>
      <c r="J190" s="40"/>
      <c r="K190" s="40">
        <v>53000</v>
      </c>
      <c r="L190" s="50"/>
      <c r="M190" s="50"/>
      <c r="N190" s="50"/>
      <c r="O190" s="37"/>
    </row>
    <row r="191" spans="1:15" ht="33.75">
      <c r="A191" s="21">
        <v>3</v>
      </c>
      <c r="B191" s="44" t="s">
        <v>200</v>
      </c>
      <c r="C191" s="40" t="s">
        <v>201</v>
      </c>
      <c r="D191" s="40" t="s">
        <v>222</v>
      </c>
      <c r="E191" s="40" t="s">
        <v>138</v>
      </c>
      <c r="F191" s="40">
        <v>5</v>
      </c>
      <c r="G191" s="40"/>
      <c r="H191" s="40">
        <v>5</v>
      </c>
      <c r="I191" s="40">
        <v>5</v>
      </c>
      <c r="J191" s="40"/>
      <c r="K191" s="40">
        <v>5</v>
      </c>
      <c r="L191" s="50"/>
      <c r="M191" s="50"/>
      <c r="N191" s="50"/>
      <c r="O191" s="37"/>
    </row>
    <row r="192" spans="1:16" ht="15">
      <c r="A192" s="7" t="s">
        <v>11</v>
      </c>
      <c r="B192" s="42" t="s">
        <v>26</v>
      </c>
      <c r="C192" s="7" t="s">
        <v>11</v>
      </c>
      <c r="D192" s="7"/>
      <c r="E192" s="7" t="s">
        <v>11</v>
      </c>
      <c r="F192" s="38" t="s">
        <v>11</v>
      </c>
      <c r="G192" s="38" t="s">
        <v>11</v>
      </c>
      <c r="H192" s="38" t="s">
        <v>11</v>
      </c>
      <c r="I192" s="38" t="s">
        <v>11</v>
      </c>
      <c r="J192" s="38" t="s">
        <v>11</v>
      </c>
      <c r="K192" s="38" t="s">
        <v>11</v>
      </c>
      <c r="L192" s="37"/>
      <c r="M192" s="37"/>
      <c r="N192" s="37"/>
      <c r="O192" s="37"/>
      <c r="P192" s="36"/>
    </row>
    <row r="193" spans="1:15" ht="15">
      <c r="A193" s="21">
        <v>1</v>
      </c>
      <c r="B193" s="44" t="s">
        <v>202</v>
      </c>
      <c r="C193" s="40" t="s">
        <v>150</v>
      </c>
      <c r="D193" s="40" t="s">
        <v>150</v>
      </c>
      <c r="E193" s="40" t="s">
        <v>138</v>
      </c>
      <c r="F193" s="40">
        <v>300</v>
      </c>
      <c r="G193" s="40"/>
      <c r="H193" s="40">
        <v>300</v>
      </c>
      <c r="I193" s="40">
        <v>300</v>
      </c>
      <c r="J193" s="40"/>
      <c r="K193" s="40">
        <v>300</v>
      </c>
      <c r="L193" s="50"/>
      <c r="M193" s="50"/>
      <c r="N193" s="50"/>
      <c r="O193" s="37"/>
    </row>
    <row r="194" spans="1:15" ht="22.5">
      <c r="A194" s="21">
        <v>2</v>
      </c>
      <c r="B194" s="44" t="s">
        <v>247</v>
      </c>
      <c r="C194" s="40" t="s">
        <v>150</v>
      </c>
      <c r="D194" s="40" t="s">
        <v>150</v>
      </c>
      <c r="E194" s="40" t="s">
        <v>138</v>
      </c>
      <c r="F194" s="40">
        <v>53000</v>
      </c>
      <c r="G194" s="40"/>
      <c r="H194" s="40">
        <v>53000</v>
      </c>
      <c r="I194" s="40">
        <v>53000</v>
      </c>
      <c r="J194" s="40"/>
      <c r="K194" s="40">
        <v>53000</v>
      </c>
      <c r="L194" s="50"/>
      <c r="M194" s="50"/>
      <c r="N194" s="50"/>
      <c r="O194" s="37"/>
    </row>
    <row r="195" spans="1:15" ht="33.75">
      <c r="A195" s="21">
        <v>3</v>
      </c>
      <c r="B195" s="44" t="s">
        <v>248</v>
      </c>
      <c r="C195" s="40" t="s">
        <v>201</v>
      </c>
      <c r="D195" s="40" t="s">
        <v>222</v>
      </c>
      <c r="E195" s="40" t="s">
        <v>138</v>
      </c>
      <c r="F195" s="40">
        <v>5</v>
      </c>
      <c r="G195" s="40"/>
      <c r="H195" s="40">
        <v>5</v>
      </c>
      <c r="I195" s="40">
        <v>5</v>
      </c>
      <c r="J195" s="40"/>
      <c r="K195" s="40">
        <v>5</v>
      </c>
      <c r="L195" s="50"/>
      <c r="M195" s="50"/>
      <c r="N195" s="50"/>
      <c r="O195" s="37"/>
    </row>
    <row r="196" spans="1:11" ht="15">
      <c r="A196" s="7" t="s">
        <v>11</v>
      </c>
      <c r="B196" s="42" t="s">
        <v>27</v>
      </c>
      <c r="C196" s="7" t="s">
        <v>11</v>
      </c>
      <c r="D196" s="7"/>
      <c r="E196" s="7" t="s">
        <v>11</v>
      </c>
      <c r="F196" s="38" t="s">
        <v>11</v>
      </c>
      <c r="G196" s="38" t="s">
        <v>11</v>
      </c>
      <c r="H196" s="38" t="s">
        <v>11</v>
      </c>
      <c r="I196" s="38" t="s">
        <v>11</v>
      </c>
      <c r="J196" s="38" t="s">
        <v>11</v>
      </c>
      <c r="K196" s="38" t="s">
        <v>11</v>
      </c>
    </row>
    <row r="197" spans="1:15" ht="22.5">
      <c r="A197" s="21">
        <v>1</v>
      </c>
      <c r="B197" s="44" t="s">
        <v>203</v>
      </c>
      <c r="C197" s="40" t="s">
        <v>145</v>
      </c>
      <c r="D197" s="40" t="s">
        <v>137</v>
      </c>
      <c r="E197" s="40" t="s">
        <v>138</v>
      </c>
      <c r="F197" s="40">
        <v>1670</v>
      </c>
      <c r="G197" s="40"/>
      <c r="H197" s="40">
        <f>F197</f>
        <v>1670</v>
      </c>
      <c r="I197" s="40">
        <v>1700</v>
      </c>
      <c r="J197" s="40"/>
      <c r="K197" s="40">
        <v>1700</v>
      </c>
      <c r="L197" s="50"/>
      <c r="M197" s="50"/>
      <c r="N197" s="50"/>
      <c r="O197" s="37"/>
    </row>
    <row r="198" spans="1:15" ht="22.5">
      <c r="A198" s="21">
        <v>2</v>
      </c>
      <c r="B198" s="44" t="s">
        <v>204</v>
      </c>
      <c r="C198" s="40" t="s">
        <v>137</v>
      </c>
      <c r="D198" s="40" t="s">
        <v>137</v>
      </c>
      <c r="E198" s="40" t="s">
        <v>138</v>
      </c>
      <c r="F198" s="40">
        <v>1.88</v>
      </c>
      <c r="G198" s="40"/>
      <c r="H198" s="40">
        <v>1.88</v>
      </c>
      <c r="I198" s="40">
        <v>1.92</v>
      </c>
      <c r="J198" s="40"/>
      <c r="K198" s="40">
        <v>1.92</v>
      </c>
      <c r="L198" s="50"/>
      <c r="M198" s="50"/>
      <c r="N198" s="50"/>
      <c r="O198" s="37"/>
    </row>
    <row r="199" spans="1:15" ht="22.5">
      <c r="A199" s="21">
        <v>3</v>
      </c>
      <c r="B199" s="44" t="s">
        <v>205</v>
      </c>
      <c r="C199" s="40" t="s">
        <v>145</v>
      </c>
      <c r="D199" s="40" t="s">
        <v>145</v>
      </c>
      <c r="E199" s="40" t="s">
        <v>138</v>
      </c>
      <c r="F199" s="40">
        <v>97.64</v>
      </c>
      <c r="G199" s="40"/>
      <c r="H199" s="40">
        <v>97.64</v>
      </c>
      <c r="I199" s="40">
        <v>100</v>
      </c>
      <c r="J199" s="40"/>
      <c r="K199" s="40">
        <v>100</v>
      </c>
      <c r="L199" s="50"/>
      <c r="M199" s="50"/>
      <c r="N199" s="50"/>
      <c r="O199" s="37"/>
    </row>
    <row r="200" spans="1:11" ht="21">
      <c r="A200" s="7" t="s">
        <v>11</v>
      </c>
      <c r="B200" s="45" t="s">
        <v>155</v>
      </c>
      <c r="C200" s="21"/>
      <c r="D200" s="21"/>
      <c r="E200" s="21"/>
      <c r="F200" s="38"/>
      <c r="G200" s="38" t="s">
        <v>11</v>
      </c>
      <c r="H200" s="38"/>
      <c r="I200" s="38"/>
      <c r="J200" s="38" t="s">
        <v>11</v>
      </c>
      <c r="K200" s="38"/>
    </row>
    <row r="201" spans="1:11" ht="15">
      <c r="A201" s="7"/>
      <c r="B201" s="42" t="s">
        <v>25</v>
      </c>
      <c r="C201" s="21"/>
      <c r="D201" s="21"/>
      <c r="E201" s="21"/>
      <c r="F201" s="38"/>
      <c r="G201" s="38"/>
      <c r="H201" s="38"/>
      <c r="I201" s="38"/>
      <c r="J201" s="38"/>
      <c r="K201" s="38"/>
    </row>
    <row r="202" spans="1:11" s="18" customFormat="1" ht="33.75">
      <c r="A202" s="40">
        <v>1</v>
      </c>
      <c r="B202" s="46" t="s">
        <v>161</v>
      </c>
      <c r="C202" s="40" t="s">
        <v>162</v>
      </c>
      <c r="D202" s="40" t="s">
        <v>162</v>
      </c>
      <c r="E202" s="40" t="s">
        <v>138</v>
      </c>
      <c r="F202" s="40">
        <v>32000</v>
      </c>
      <c r="G202" s="40"/>
      <c r="H202" s="40">
        <v>32000</v>
      </c>
      <c r="I202" s="40">
        <v>32000</v>
      </c>
      <c r="J202" s="40"/>
      <c r="K202" s="40">
        <v>32000</v>
      </c>
    </row>
    <row r="203" spans="1:11" s="18" customFormat="1" ht="22.5">
      <c r="A203" s="40">
        <v>2</v>
      </c>
      <c r="B203" s="46" t="s">
        <v>197</v>
      </c>
      <c r="C203" s="40" t="s">
        <v>164</v>
      </c>
      <c r="D203" s="40" t="s">
        <v>164</v>
      </c>
      <c r="E203" s="40" t="s">
        <v>138</v>
      </c>
      <c r="F203" s="40">
        <v>435000</v>
      </c>
      <c r="G203" s="40" t="s">
        <v>11</v>
      </c>
      <c r="H203" s="40">
        <v>435000</v>
      </c>
      <c r="I203" s="40">
        <v>440000</v>
      </c>
      <c r="J203" s="40" t="s">
        <v>11</v>
      </c>
      <c r="K203" s="40">
        <v>440000</v>
      </c>
    </row>
    <row r="204" spans="1:11" s="18" customFormat="1" ht="11.25">
      <c r="A204" s="40">
        <v>3</v>
      </c>
      <c r="B204" s="44" t="s">
        <v>249</v>
      </c>
      <c r="C204" s="40" t="s">
        <v>165</v>
      </c>
      <c r="D204" s="40" t="s">
        <v>165</v>
      </c>
      <c r="E204" s="40" t="s">
        <v>138</v>
      </c>
      <c r="F204" s="40">
        <v>5650</v>
      </c>
      <c r="G204" s="40"/>
      <c r="H204" s="40">
        <v>5650</v>
      </c>
      <c r="I204" s="40">
        <v>5700</v>
      </c>
      <c r="J204" s="40"/>
      <c r="K204" s="40">
        <v>5700</v>
      </c>
    </row>
    <row r="205" spans="1:11" s="18" customFormat="1" ht="31.5" customHeight="1">
      <c r="A205" s="40">
        <v>4</v>
      </c>
      <c r="B205" s="44" t="s">
        <v>264</v>
      </c>
      <c r="C205" s="40" t="s">
        <v>143</v>
      </c>
      <c r="D205" s="40" t="s">
        <v>222</v>
      </c>
      <c r="E205" s="40" t="s">
        <v>138</v>
      </c>
      <c r="F205" s="40">
        <v>28</v>
      </c>
      <c r="G205" s="40" t="s">
        <v>11</v>
      </c>
      <c r="H205" s="40">
        <v>28</v>
      </c>
      <c r="I205" s="40">
        <v>28</v>
      </c>
      <c r="J205" s="40"/>
      <c r="K205" s="40">
        <v>28</v>
      </c>
    </row>
    <row r="206" spans="1:11" s="18" customFormat="1" ht="22.5">
      <c r="A206" s="40">
        <v>5</v>
      </c>
      <c r="B206" s="46" t="s">
        <v>190</v>
      </c>
      <c r="C206" s="40" t="s">
        <v>166</v>
      </c>
      <c r="D206" s="40" t="s">
        <v>227</v>
      </c>
      <c r="E206" s="40" t="s">
        <v>138</v>
      </c>
      <c r="F206" s="40">
        <v>18</v>
      </c>
      <c r="G206" s="40"/>
      <c r="H206" s="40">
        <v>18</v>
      </c>
      <c r="I206" s="40">
        <v>18</v>
      </c>
      <c r="J206" s="40"/>
      <c r="K206" s="40">
        <v>18</v>
      </c>
    </row>
    <row r="207" spans="1:11" s="18" customFormat="1" ht="22.5">
      <c r="A207" s="40">
        <v>6</v>
      </c>
      <c r="B207" s="46" t="s">
        <v>189</v>
      </c>
      <c r="C207" s="40" t="s">
        <v>144</v>
      </c>
      <c r="D207" s="40" t="s">
        <v>149</v>
      </c>
      <c r="E207" s="40" t="s">
        <v>138</v>
      </c>
      <c r="F207" s="40">
        <v>2</v>
      </c>
      <c r="G207" s="40" t="s">
        <v>11</v>
      </c>
      <c r="H207" s="40">
        <v>2</v>
      </c>
      <c r="I207" s="40">
        <v>2</v>
      </c>
      <c r="J207" s="40" t="s">
        <v>11</v>
      </c>
      <c r="K207" s="40">
        <v>2</v>
      </c>
    </row>
    <row r="208" spans="1:11" s="18" customFormat="1" ht="34.5" customHeight="1">
      <c r="A208" s="40">
        <v>7</v>
      </c>
      <c r="B208" s="44" t="s">
        <v>198</v>
      </c>
      <c r="C208" s="40" t="s">
        <v>149</v>
      </c>
      <c r="D208" s="40" t="s">
        <v>149</v>
      </c>
      <c r="E208" s="40" t="s">
        <v>138</v>
      </c>
      <c r="F208" s="40">
        <v>1</v>
      </c>
      <c r="G208" s="40" t="s">
        <v>11</v>
      </c>
      <c r="H208" s="40">
        <v>1</v>
      </c>
      <c r="I208" s="40">
        <v>1</v>
      </c>
      <c r="J208" s="40"/>
      <c r="K208" s="40">
        <v>1</v>
      </c>
    </row>
    <row r="209" spans="1:11" ht="51.75" customHeight="1">
      <c r="A209" s="53">
        <v>8</v>
      </c>
      <c r="B209" s="98" t="s">
        <v>213</v>
      </c>
      <c r="C209" s="99"/>
      <c r="D209" s="40" t="s">
        <v>165</v>
      </c>
      <c r="E209" s="53" t="s">
        <v>138</v>
      </c>
      <c r="F209" s="53">
        <v>3500</v>
      </c>
      <c r="G209" s="53"/>
      <c r="H209" s="53">
        <v>3500</v>
      </c>
      <c r="I209" s="64">
        <v>3500</v>
      </c>
      <c r="J209" s="64"/>
      <c r="K209" s="64">
        <v>3500</v>
      </c>
    </row>
    <row r="210" spans="1:11" ht="18.75" customHeight="1">
      <c r="A210" s="40">
        <v>9</v>
      </c>
      <c r="B210" s="90" t="s">
        <v>214</v>
      </c>
      <c r="C210" s="91"/>
      <c r="D210" s="40" t="s">
        <v>162</v>
      </c>
      <c r="E210" s="53" t="s">
        <v>138</v>
      </c>
      <c r="F210" s="40">
        <v>6892</v>
      </c>
      <c r="G210" s="40"/>
      <c r="H210" s="40">
        <v>6892</v>
      </c>
      <c r="I210" s="64">
        <v>6892</v>
      </c>
      <c r="J210" s="64"/>
      <c r="K210" s="64">
        <v>6892</v>
      </c>
    </row>
    <row r="211" spans="1:11" ht="33" customHeight="1">
      <c r="A211" s="40">
        <v>10</v>
      </c>
      <c r="B211" s="90" t="s">
        <v>250</v>
      </c>
      <c r="C211" s="91"/>
      <c r="D211" s="40" t="s">
        <v>149</v>
      </c>
      <c r="E211" s="53" t="s">
        <v>138</v>
      </c>
      <c r="F211" s="40">
        <v>1</v>
      </c>
      <c r="G211" s="40"/>
      <c r="H211" s="40">
        <v>1</v>
      </c>
      <c r="I211" s="64">
        <v>1</v>
      </c>
      <c r="J211" s="64"/>
      <c r="K211" s="64">
        <v>1</v>
      </c>
    </row>
    <row r="212" spans="1:11" ht="25.5" customHeight="1">
      <c r="A212" s="40">
        <v>11</v>
      </c>
      <c r="B212" s="90" t="s">
        <v>228</v>
      </c>
      <c r="C212" s="91"/>
      <c r="D212" s="40" t="s">
        <v>149</v>
      </c>
      <c r="E212" s="53" t="s">
        <v>138</v>
      </c>
      <c r="F212" s="40">
        <v>5</v>
      </c>
      <c r="G212" s="40"/>
      <c r="H212" s="40">
        <v>5</v>
      </c>
      <c r="I212" s="64">
        <v>5</v>
      </c>
      <c r="J212" s="64"/>
      <c r="K212" s="64">
        <v>5</v>
      </c>
    </row>
    <row r="213" spans="1:11" s="18" customFormat="1" ht="15" customHeight="1">
      <c r="A213" s="50"/>
      <c r="B213" s="42" t="s">
        <v>26</v>
      </c>
      <c r="C213" s="50"/>
      <c r="D213" s="50"/>
      <c r="E213" s="50"/>
      <c r="F213" s="50"/>
      <c r="G213" s="50"/>
      <c r="H213" s="50"/>
      <c r="I213" s="50"/>
      <c r="J213" s="50"/>
      <c r="K213" s="50"/>
    </row>
    <row r="214" spans="1:11" s="18" customFormat="1" ht="33.75">
      <c r="A214" s="40">
        <v>1</v>
      </c>
      <c r="B214" s="46" t="s">
        <v>209</v>
      </c>
      <c r="C214" s="40" t="s">
        <v>162</v>
      </c>
      <c r="D214" s="40" t="s">
        <v>162</v>
      </c>
      <c r="E214" s="40" t="s">
        <v>138</v>
      </c>
      <c r="F214" s="40">
        <v>32000</v>
      </c>
      <c r="G214" s="40"/>
      <c r="H214" s="40">
        <v>32000</v>
      </c>
      <c r="I214" s="40">
        <v>32000</v>
      </c>
      <c r="J214" s="40"/>
      <c r="K214" s="40">
        <v>32000</v>
      </c>
    </row>
    <row r="215" spans="1:11" s="18" customFormat="1" ht="22.5">
      <c r="A215" s="40">
        <v>2</v>
      </c>
      <c r="B215" s="46" t="s">
        <v>210</v>
      </c>
      <c r="C215" s="40" t="s">
        <v>164</v>
      </c>
      <c r="D215" s="40" t="s">
        <v>164</v>
      </c>
      <c r="E215" s="40" t="s">
        <v>138</v>
      </c>
      <c r="F215" s="40">
        <v>435000</v>
      </c>
      <c r="G215" s="40" t="s">
        <v>11</v>
      </c>
      <c r="H215" s="40">
        <v>435000</v>
      </c>
      <c r="I215" s="40">
        <v>440000</v>
      </c>
      <c r="J215" s="40" t="s">
        <v>11</v>
      </c>
      <c r="K215" s="40">
        <v>440000</v>
      </c>
    </row>
    <row r="216" spans="1:11" s="18" customFormat="1" ht="11.25">
      <c r="A216" s="40">
        <v>3</v>
      </c>
      <c r="B216" s="44" t="s">
        <v>251</v>
      </c>
      <c r="C216" s="40" t="s">
        <v>165</v>
      </c>
      <c r="D216" s="40" t="s">
        <v>165</v>
      </c>
      <c r="E216" s="40" t="s">
        <v>138</v>
      </c>
      <c r="F216" s="40">
        <v>5650</v>
      </c>
      <c r="G216" s="40"/>
      <c r="H216" s="40">
        <v>5650</v>
      </c>
      <c r="I216" s="40">
        <v>5700</v>
      </c>
      <c r="J216" s="40"/>
      <c r="K216" s="40">
        <v>5700</v>
      </c>
    </row>
    <row r="217" spans="1:11" s="18" customFormat="1" ht="33" customHeight="1">
      <c r="A217" s="40">
        <v>4</v>
      </c>
      <c r="B217" s="40" t="s">
        <v>265</v>
      </c>
      <c r="C217" s="40" t="s">
        <v>143</v>
      </c>
      <c r="D217" s="40" t="s">
        <v>222</v>
      </c>
      <c r="E217" s="40" t="s">
        <v>138</v>
      </c>
      <c r="F217" s="40">
        <v>28</v>
      </c>
      <c r="G217" s="40" t="s">
        <v>11</v>
      </c>
      <c r="H217" s="40">
        <v>28</v>
      </c>
      <c r="I217" s="40">
        <v>28</v>
      </c>
      <c r="J217" s="40"/>
      <c r="K217" s="40">
        <v>28</v>
      </c>
    </row>
    <row r="218" spans="1:11" s="18" customFormat="1" ht="22.5">
      <c r="A218" s="40">
        <v>5</v>
      </c>
      <c r="B218" s="46" t="s">
        <v>211</v>
      </c>
      <c r="C218" s="40" t="s">
        <v>166</v>
      </c>
      <c r="D218" s="40" t="s">
        <v>227</v>
      </c>
      <c r="E218" s="40" t="s">
        <v>138</v>
      </c>
      <c r="F218" s="40">
        <v>18</v>
      </c>
      <c r="G218" s="40"/>
      <c r="H218" s="40">
        <v>18</v>
      </c>
      <c r="I218" s="40">
        <v>18</v>
      </c>
      <c r="J218" s="40"/>
      <c r="K218" s="40">
        <v>18</v>
      </c>
    </row>
    <row r="219" spans="1:11" s="18" customFormat="1" ht="32.25" customHeight="1">
      <c r="A219" s="40">
        <v>6</v>
      </c>
      <c r="B219" s="46" t="s">
        <v>252</v>
      </c>
      <c r="C219" s="40" t="s">
        <v>144</v>
      </c>
      <c r="D219" s="40" t="s">
        <v>149</v>
      </c>
      <c r="E219" s="40" t="s">
        <v>138</v>
      </c>
      <c r="F219" s="40">
        <v>2</v>
      </c>
      <c r="G219" s="40" t="s">
        <v>11</v>
      </c>
      <c r="H219" s="40">
        <v>2</v>
      </c>
      <c r="I219" s="40">
        <v>2</v>
      </c>
      <c r="J219" s="40" t="s">
        <v>11</v>
      </c>
      <c r="K219" s="40">
        <v>2</v>
      </c>
    </row>
    <row r="220" spans="1:11" s="18" customFormat="1" ht="50.25" customHeight="1">
      <c r="A220" s="40">
        <v>7</v>
      </c>
      <c r="B220" s="44" t="s">
        <v>212</v>
      </c>
      <c r="C220" s="40" t="s">
        <v>149</v>
      </c>
      <c r="D220" s="40" t="s">
        <v>149</v>
      </c>
      <c r="E220" s="40" t="s">
        <v>138</v>
      </c>
      <c r="F220" s="40">
        <v>1</v>
      </c>
      <c r="G220" s="40" t="s">
        <v>11</v>
      </c>
      <c r="H220" s="40">
        <v>1</v>
      </c>
      <c r="I220" s="40">
        <v>1</v>
      </c>
      <c r="J220" s="40"/>
      <c r="K220" s="40">
        <v>1</v>
      </c>
    </row>
    <row r="221" spans="1:11" ht="45" customHeight="1">
      <c r="A221" s="53">
        <v>8</v>
      </c>
      <c r="B221" s="98" t="s">
        <v>206</v>
      </c>
      <c r="C221" s="99"/>
      <c r="D221" s="40" t="s">
        <v>165</v>
      </c>
      <c r="E221" s="53" t="s">
        <v>138</v>
      </c>
      <c r="F221" s="62">
        <v>3500</v>
      </c>
      <c r="G221" s="62"/>
      <c r="H221" s="62">
        <v>3500</v>
      </c>
      <c r="I221" s="54">
        <v>3500</v>
      </c>
      <c r="J221" s="54"/>
      <c r="K221" s="54">
        <v>3500</v>
      </c>
    </row>
    <row r="222" spans="1:11" ht="18.75" customHeight="1">
      <c r="A222" s="40">
        <v>9</v>
      </c>
      <c r="B222" s="90" t="s">
        <v>207</v>
      </c>
      <c r="C222" s="91"/>
      <c r="D222" s="40" t="s">
        <v>162</v>
      </c>
      <c r="E222" s="53" t="s">
        <v>138</v>
      </c>
      <c r="F222" s="40">
        <v>6892</v>
      </c>
      <c r="G222" s="40"/>
      <c r="H222" s="40">
        <v>6892</v>
      </c>
      <c r="I222" s="54">
        <v>6892</v>
      </c>
      <c r="J222" s="54"/>
      <c r="K222" s="54">
        <v>6892</v>
      </c>
    </row>
    <row r="223" spans="1:11" ht="33" customHeight="1">
      <c r="A223" s="40">
        <v>10</v>
      </c>
      <c r="B223" s="90" t="s">
        <v>253</v>
      </c>
      <c r="C223" s="91"/>
      <c r="D223" s="40" t="s">
        <v>149</v>
      </c>
      <c r="E223" s="53" t="s">
        <v>138</v>
      </c>
      <c r="F223" s="40">
        <v>1</v>
      </c>
      <c r="G223" s="40"/>
      <c r="H223" s="40">
        <v>1</v>
      </c>
      <c r="I223" s="54">
        <v>1</v>
      </c>
      <c r="J223" s="54"/>
      <c r="K223" s="54">
        <v>1</v>
      </c>
    </row>
    <row r="224" spans="1:11" ht="25.5" customHeight="1">
      <c r="A224" s="40">
        <v>11</v>
      </c>
      <c r="B224" s="90" t="s">
        <v>208</v>
      </c>
      <c r="C224" s="91"/>
      <c r="D224" s="40" t="s">
        <v>149</v>
      </c>
      <c r="E224" s="53" t="s">
        <v>138</v>
      </c>
      <c r="F224" s="40">
        <v>5</v>
      </c>
      <c r="G224" s="40"/>
      <c r="H224" s="40">
        <v>5</v>
      </c>
      <c r="I224" s="54">
        <v>5</v>
      </c>
      <c r="J224" s="54"/>
      <c r="K224" s="54">
        <v>5</v>
      </c>
    </row>
    <row r="225" spans="1:11" s="18" customFormat="1" ht="15.75" customHeight="1">
      <c r="A225" s="50"/>
      <c r="B225" s="42" t="s">
        <v>27</v>
      </c>
      <c r="C225" s="50"/>
      <c r="D225" s="50"/>
      <c r="E225" s="50"/>
      <c r="F225" s="50"/>
      <c r="G225" s="50"/>
      <c r="H225" s="50"/>
      <c r="I225" s="50"/>
      <c r="J225" s="50"/>
      <c r="K225" s="50"/>
    </row>
    <row r="226" spans="1:11" s="18" customFormat="1" ht="33.75">
      <c r="A226" s="40">
        <v>1</v>
      </c>
      <c r="B226" s="46" t="s">
        <v>168</v>
      </c>
      <c r="C226" s="40" t="s">
        <v>162</v>
      </c>
      <c r="D226" s="40" t="s">
        <v>145</v>
      </c>
      <c r="E226" s="40" t="s">
        <v>138</v>
      </c>
      <c r="F226" s="40">
        <v>68.75</v>
      </c>
      <c r="G226" s="40" t="s">
        <v>11</v>
      </c>
      <c r="H226" s="40">
        <v>68.75</v>
      </c>
      <c r="I226" s="40">
        <v>71.88</v>
      </c>
      <c r="J226" s="40" t="s">
        <v>11</v>
      </c>
      <c r="K226" s="40">
        <v>71.88</v>
      </c>
    </row>
    <row r="227" spans="1:11" s="18" customFormat="1" ht="22.5">
      <c r="A227" s="40">
        <v>2</v>
      </c>
      <c r="B227" s="46" t="s">
        <v>169</v>
      </c>
      <c r="C227" s="40" t="s">
        <v>164</v>
      </c>
      <c r="D227" s="40" t="s">
        <v>137</v>
      </c>
      <c r="E227" s="40" t="s">
        <v>138</v>
      </c>
      <c r="F227" s="40">
        <v>3.36</v>
      </c>
      <c r="G227" s="40" t="s">
        <v>11</v>
      </c>
      <c r="H227" s="40">
        <v>3.36</v>
      </c>
      <c r="I227" s="40">
        <v>3.56</v>
      </c>
      <c r="J227" s="40" t="s">
        <v>11</v>
      </c>
      <c r="K227" s="40">
        <v>3.56</v>
      </c>
    </row>
    <row r="228" spans="1:11" s="18" customFormat="1" ht="11.25">
      <c r="A228" s="40">
        <v>3</v>
      </c>
      <c r="B228" s="44" t="s">
        <v>215</v>
      </c>
      <c r="C228" s="40" t="s">
        <v>165</v>
      </c>
      <c r="D228" s="40" t="s">
        <v>137</v>
      </c>
      <c r="E228" s="40" t="s">
        <v>138</v>
      </c>
      <c r="F228" s="40">
        <v>214.09</v>
      </c>
      <c r="G228" s="40"/>
      <c r="H228" s="40">
        <v>214.09</v>
      </c>
      <c r="I228" s="40">
        <v>214.09</v>
      </c>
      <c r="J228" s="40"/>
      <c r="K228" s="40">
        <v>214.09</v>
      </c>
    </row>
    <row r="229" spans="1:11" s="18" customFormat="1" ht="39" customHeight="1">
      <c r="A229" s="40">
        <v>4</v>
      </c>
      <c r="B229" s="44" t="s">
        <v>259</v>
      </c>
      <c r="C229" s="40" t="s">
        <v>143</v>
      </c>
      <c r="D229" s="40" t="s">
        <v>145</v>
      </c>
      <c r="E229" s="40" t="s">
        <v>138</v>
      </c>
      <c r="F229" s="40">
        <v>47.14</v>
      </c>
      <c r="G229" s="40" t="s">
        <v>11</v>
      </c>
      <c r="H229" s="40">
        <v>47.17</v>
      </c>
      <c r="I229" s="40">
        <v>51.43</v>
      </c>
      <c r="J229" s="40"/>
      <c r="K229" s="40">
        <v>51.43</v>
      </c>
    </row>
    <row r="230" spans="1:11" s="18" customFormat="1" ht="22.5">
      <c r="A230" s="40">
        <v>5</v>
      </c>
      <c r="B230" s="46" t="s">
        <v>260</v>
      </c>
      <c r="C230" s="40" t="s">
        <v>166</v>
      </c>
      <c r="D230" s="40" t="s">
        <v>145</v>
      </c>
      <c r="E230" s="40" t="s">
        <v>138</v>
      </c>
      <c r="F230" s="40">
        <v>105.6</v>
      </c>
      <c r="G230" s="40"/>
      <c r="H230" s="40">
        <v>105.6</v>
      </c>
      <c r="I230" s="40">
        <v>108.3</v>
      </c>
      <c r="J230" s="40"/>
      <c r="K230" s="40">
        <v>108.3</v>
      </c>
    </row>
    <row r="231" spans="1:11" s="18" customFormat="1" ht="16.5" customHeight="1">
      <c r="A231" s="40">
        <v>6</v>
      </c>
      <c r="B231" s="46" t="s">
        <v>216</v>
      </c>
      <c r="C231" s="40" t="s">
        <v>144</v>
      </c>
      <c r="D231" s="40" t="s">
        <v>145</v>
      </c>
      <c r="E231" s="40" t="s">
        <v>138</v>
      </c>
      <c r="F231" s="40">
        <v>51.5</v>
      </c>
      <c r="G231" s="40" t="s">
        <v>11</v>
      </c>
      <c r="H231" s="40">
        <v>51.5</v>
      </c>
      <c r="I231" s="40">
        <v>55.3</v>
      </c>
      <c r="J231" s="40" t="s">
        <v>11</v>
      </c>
      <c r="K231" s="40">
        <v>55.3</v>
      </c>
    </row>
    <row r="232" spans="1:11" s="18" customFormat="1" ht="22.5" customHeight="1">
      <c r="A232" s="40">
        <v>7</v>
      </c>
      <c r="B232" s="44" t="s">
        <v>217</v>
      </c>
      <c r="C232" s="40" t="s">
        <v>149</v>
      </c>
      <c r="D232" s="40" t="s">
        <v>145</v>
      </c>
      <c r="E232" s="40" t="s">
        <v>138</v>
      </c>
      <c r="F232" s="40">
        <v>450</v>
      </c>
      <c r="G232" s="40" t="s">
        <v>11</v>
      </c>
      <c r="H232" s="40">
        <v>450</v>
      </c>
      <c r="I232" s="40">
        <v>460</v>
      </c>
      <c r="J232" s="40"/>
      <c r="K232" s="40">
        <v>460</v>
      </c>
    </row>
    <row r="233" spans="1:11" ht="36.75" customHeight="1">
      <c r="A233" s="53">
        <v>8</v>
      </c>
      <c r="B233" s="90" t="s">
        <v>218</v>
      </c>
      <c r="C233" s="91"/>
      <c r="D233" s="40" t="s">
        <v>234</v>
      </c>
      <c r="E233" s="53" t="s">
        <v>138</v>
      </c>
      <c r="F233" s="53">
        <v>214.09</v>
      </c>
      <c r="G233" s="53"/>
      <c r="H233" s="53">
        <v>214.09</v>
      </c>
      <c r="I233" s="54">
        <v>214.09</v>
      </c>
      <c r="J233" s="54"/>
      <c r="K233" s="54">
        <v>214.09</v>
      </c>
    </row>
    <row r="234" spans="1:11" ht="18.75" customHeight="1">
      <c r="A234" s="40">
        <v>9</v>
      </c>
      <c r="B234" s="90" t="s">
        <v>219</v>
      </c>
      <c r="C234" s="91"/>
      <c r="D234" s="40" t="s">
        <v>234</v>
      </c>
      <c r="E234" s="53" t="s">
        <v>138</v>
      </c>
      <c r="F234" s="40">
        <v>5.98</v>
      </c>
      <c r="G234" s="40"/>
      <c r="H234" s="40">
        <f>F234</f>
        <v>5.98</v>
      </c>
      <c r="I234" s="64">
        <v>6.02</v>
      </c>
      <c r="J234" s="64"/>
      <c r="K234" s="64">
        <v>6.02</v>
      </c>
    </row>
    <row r="235" spans="1:11" ht="33" customHeight="1">
      <c r="A235" s="40">
        <v>10</v>
      </c>
      <c r="B235" s="90" t="s">
        <v>254</v>
      </c>
      <c r="C235" s="91"/>
      <c r="D235" s="40" t="s">
        <v>145</v>
      </c>
      <c r="E235" s="53" t="s">
        <v>138</v>
      </c>
      <c r="F235" s="40">
        <v>91</v>
      </c>
      <c r="G235" s="40"/>
      <c r="H235" s="40">
        <v>91</v>
      </c>
      <c r="I235" s="64">
        <v>93</v>
      </c>
      <c r="J235" s="64"/>
      <c r="K235" s="64">
        <v>93</v>
      </c>
    </row>
    <row r="236" spans="1:11" ht="25.5" customHeight="1">
      <c r="A236" s="40">
        <v>11</v>
      </c>
      <c r="B236" s="90" t="s">
        <v>220</v>
      </c>
      <c r="C236" s="91"/>
      <c r="D236" s="40" t="s">
        <v>145</v>
      </c>
      <c r="E236" s="53" t="s">
        <v>138</v>
      </c>
      <c r="F236" s="40">
        <v>112</v>
      </c>
      <c r="G236" s="40"/>
      <c r="H236" s="40">
        <v>112</v>
      </c>
      <c r="I236" s="64">
        <v>114</v>
      </c>
      <c r="J236" s="64"/>
      <c r="K236" s="64">
        <v>114</v>
      </c>
    </row>
    <row r="237" spans="1:11" ht="61.5" customHeight="1">
      <c r="A237" s="7"/>
      <c r="B237" s="94" t="s">
        <v>221</v>
      </c>
      <c r="C237" s="95"/>
      <c r="D237" s="6"/>
      <c r="E237" s="6"/>
      <c r="F237" s="6"/>
      <c r="G237" s="6"/>
      <c r="H237" s="65"/>
      <c r="I237" s="65"/>
      <c r="J237" s="65"/>
      <c r="K237" s="65"/>
    </row>
    <row r="238" spans="1:11" ht="15">
      <c r="A238" s="7"/>
      <c r="B238" s="88" t="s">
        <v>25</v>
      </c>
      <c r="C238" s="89"/>
      <c r="D238" s="7"/>
      <c r="E238" s="7"/>
      <c r="F238" s="7"/>
      <c r="G238" s="7"/>
      <c r="H238" s="65"/>
      <c r="I238" s="65"/>
      <c r="J238" s="65"/>
      <c r="K238" s="65"/>
    </row>
    <row r="239" spans="1:11" ht="29.25" customHeight="1">
      <c r="A239" s="46">
        <v>1</v>
      </c>
      <c r="B239" s="90" t="s">
        <v>256</v>
      </c>
      <c r="C239" s="91"/>
      <c r="D239" s="40" t="s">
        <v>222</v>
      </c>
      <c r="E239" s="40" t="s">
        <v>141</v>
      </c>
      <c r="F239" s="40">
        <v>1</v>
      </c>
      <c r="G239" s="40"/>
      <c r="H239" s="64">
        <v>1</v>
      </c>
      <c r="I239" s="64">
        <v>1</v>
      </c>
      <c r="J239" s="64"/>
      <c r="K239" s="64">
        <v>1</v>
      </c>
    </row>
    <row r="240" spans="1:11" ht="29.25" customHeight="1">
      <c r="A240" s="46">
        <v>2</v>
      </c>
      <c r="B240" s="90" t="s">
        <v>223</v>
      </c>
      <c r="C240" s="91"/>
      <c r="D240" s="40" t="s">
        <v>150</v>
      </c>
      <c r="E240" s="40" t="s">
        <v>141</v>
      </c>
      <c r="F240" s="40">
        <v>29518</v>
      </c>
      <c r="G240" s="40"/>
      <c r="H240" s="64">
        <v>29518</v>
      </c>
      <c r="I240" s="64">
        <v>29518</v>
      </c>
      <c r="J240" s="64"/>
      <c r="K240" s="64">
        <v>29518</v>
      </c>
    </row>
    <row r="241" spans="1:11" ht="15">
      <c r="A241" s="46"/>
      <c r="B241" s="92" t="s">
        <v>26</v>
      </c>
      <c r="C241" s="93"/>
      <c r="D241" s="40" t="s">
        <v>11</v>
      </c>
      <c r="E241" s="40" t="s">
        <v>11</v>
      </c>
      <c r="F241" s="40" t="s">
        <v>11</v>
      </c>
      <c r="G241" s="40"/>
      <c r="H241" s="64"/>
      <c r="I241" s="64"/>
      <c r="J241" s="64"/>
      <c r="K241" s="64"/>
    </row>
    <row r="242" spans="1:11" ht="28.5" customHeight="1">
      <c r="A242" s="46">
        <v>1</v>
      </c>
      <c r="B242" s="90" t="s">
        <v>257</v>
      </c>
      <c r="C242" s="91"/>
      <c r="D242" s="40" t="s">
        <v>222</v>
      </c>
      <c r="E242" s="40" t="s">
        <v>141</v>
      </c>
      <c r="F242" s="40">
        <v>1</v>
      </c>
      <c r="G242" s="40"/>
      <c r="H242" s="64">
        <v>1</v>
      </c>
      <c r="I242" s="64">
        <v>1</v>
      </c>
      <c r="J242" s="64"/>
      <c r="K242" s="64">
        <v>1</v>
      </c>
    </row>
    <row r="243" spans="1:11" ht="30" customHeight="1">
      <c r="A243" s="46">
        <v>2</v>
      </c>
      <c r="B243" s="90" t="s">
        <v>225</v>
      </c>
      <c r="C243" s="91"/>
      <c r="D243" s="40" t="s">
        <v>150</v>
      </c>
      <c r="E243" s="40" t="s">
        <v>141</v>
      </c>
      <c r="F243" s="40">
        <v>29518</v>
      </c>
      <c r="G243" s="40"/>
      <c r="H243" s="64">
        <v>29518</v>
      </c>
      <c r="I243" s="64">
        <v>29518</v>
      </c>
      <c r="J243" s="64"/>
      <c r="K243" s="64">
        <v>29518</v>
      </c>
    </row>
    <row r="244" spans="1:11" ht="15">
      <c r="A244" s="46"/>
      <c r="B244" s="92" t="s">
        <v>27</v>
      </c>
      <c r="C244" s="93"/>
      <c r="D244" s="40" t="s">
        <v>11</v>
      </c>
      <c r="E244" s="40" t="s">
        <v>11</v>
      </c>
      <c r="F244" s="40" t="s">
        <v>11</v>
      </c>
      <c r="G244" s="40"/>
      <c r="H244" s="64"/>
      <c r="I244" s="64"/>
      <c r="J244" s="64"/>
      <c r="K244" s="64"/>
    </row>
    <row r="245" spans="1:11" ht="28.5" customHeight="1">
      <c r="A245" s="46">
        <v>1</v>
      </c>
      <c r="B245" s="90" t="s">
        <v>261</v>
      </c>
      <c r="C245" s="91"/>
      <c r="D245" s="40" t="s">
        <v>224</v>
      </c>
      <c r="E245" s="40" t="s">
        <v>141</v>
      </c>
      <c r="F245" s="40">
        <v>480</v>
      </c>
      <c r="G245" s="40"/>
      <c r="H245" s="64">
        <v>480</v>
      </c>
      <c r="I245" s="64">
        <v>490</v>
      </c>
      <c r="J245" s="64"/>
      <c r="K245" s="64">
        <v>490</v>
      </c>
    </row>
    <row r="246" spans="1:11" ht="27" customHeight="1">
      <c r="A246" s="46">
        <v>2</v>
      </c>
      <c r="B246" s="90" t="s">
        <v>226</v>
      </c>
      <c r="C246" s="91"/>
      <c r="D246" s="40" t="s">
        <v>137</v>
      </c>
      <c r="E246" s="40" t="s">
        <v>141</v>
      </c>
      <c r="F246" s="40">
        <v>2.3</v>
      </c>
      <c r="G246" s="63"/>
      <c r="H246" s="64">
        <v>2.3</v>
      </c>
      <c r="I246" s="64">
        <v>2.44</v>
      </c>
      <c r="J246" s="64"/>
      <c r="K246" s="64">
        <v>2.44</v>
      </c>
    </row>
    <row r="247" spans="1:11" ht="27" customHeight="1">
      <c r="A247" s="21"/>
      <c r="B247" s="43" t="s">
        <v>157</v>
      </c>
      <c r="C247" s="21"/>
      <c r="D247" s="21"/>
      <c r="E247" s="21"/>
      <c r="F247" s="21"/>
      <c r="G247" s="21"/>
      <c r="H247" s="21"/>
      <c r="I247" s="40"/>
      <c r="J247" s="40"/>
      <c r="K247" s="40"/>
    </row>
    <row r="248" spans="1:11" ht="15">
      <c r="A248" s="21" t="s">
        <v>11</v>
      </c>
      <c r="B248" s="41" t="s">
        <v>25</v>
      </c>
      <c r="C248" s="21" t="s">
        <v>11</v>
      </c>
      <c r="D248" s="21"/>
      <c r="E248" s="21" t="s">
        <v>11</v>
      </c>
      <c r="F248" s="21" t="s">
        <v>11</v>
      </c>
      <c r="G248" s="21" t="s">
        <v>11</v>
      </c>
      <c r="H248" s="21" t="s">
        <v>11</v>
      </c>
      <c r="I248" s="40" t="s">
        <v>11</v>
      </c>
      <c r="J248" s="40" t="s">
        <v>11</v>
      </c>
      <c r="K248" s="40" t="s">
        <v>11</v>
      </c>
    </row>
    <row r="249" spans="1:11" ht="26.25" customHeight="1">
      <c r="A249" s="40">
        <v>1</v>
      </c>
      <c r="B249" s="44" t="s">
        <v>171</v>
      </c>
      <c r="C249" s="40" t="s">
        <v>144</v>
      </c>
      <c r="D249" s="40" t="s">
        <v>143</v>
      </c>
      <c r="E249" s="40" t="s">
        <v>138</v>
      </c>
      <c r="F249" s="40">
        <v>2</v>
      </c>
      <c r="G249" s="40" t="s">
        <v>11</v>
      </c>
      <c r="H249" s="40">
        <v>2</v>
      </c>
      <c r="I249" s="40">
        <v>2</v>
      </c>
      <c r="J249" s="40"/>
      <c r="K249" s="40">
        <v>2</v>
      </c>
    </row>
    <row r="250" spans="1:11" ht="15">
      <c r="A250" s="40" t="s">
        <v>11</v>
      </c>
      <c r="B250" s="48" t="s">
        <v>151</v>
      </c>
      <c r="C250" s="40" t="s">
        <v>11</v>
      </c>
      <c r="D250" s="40"/>
      <c r="E250" s="40" t="s">
        <v>11</v>
      </c>
      <c r="F250" s="40" t="s">
        <v>11</v>
      </c>
      <c r="G250" s="40" t="s">
        <v>11</v>
      </c>
      <c r="H250" s="40" t="s">
        <v>11</v>
      </c>
      <c r="I250" s="40" t="s">
        <v>11</v>
      </c>
      <c r="J250" s="40" t="s">
        <v>11</v>
      </c>
      <c r="K250" s="40" t="s">
        <v>11</v>
      </c>
    </row>
    <row r="251" spans="1:11" ht="26.25" customHeight="1">
      <c r="A251" s="40">
        <v>1</v>
      </c>
      <c r="B251" s="44" t="s">
        <v>172</v>
      </c>
      <c r="C251" s="40" t="s">
        <v>144</v>
      </c>
      <c r="D251" s="40" t="s">
        <v>143</v>
      </c>
      <c r="E251" s="40" t="s">
        <v>141</v>
      </c>
      <c r="F251" s="40">
        <v>2</v>
      </c>
      <c r="G251" s="40" t="s">
        <v>11</v>
      </c>
      <c r="H251" s="40">
        <v>2</v>
      </c>
      <c r="I251" s="40">
        <v>2</v>
      </c>
      <c r="J251" s="40"/>
      <c r="K251" s="40">
        <v>2</v>
      </c>
    </row>
    <row r="252" spans="1:11" ht="15">
      <c r="A252" s="40" t="s">
        <v>11</v>
      </c>
      <c r="B252" s="49" t="s">
        <v>27</v>
      </c>
      <c r="C252" s="40" t="s">
        <v>11</v>
      </c>
      <c r="D252" s="40"/>
      <c r="E252" s="40" t="s">
        <v>11</v>
      </c>
      <c r="F252" s="40" t="s">
        <v>11</v>
      </c>
      <c r="G252" s="40" t="s">
        <v>11</v>
      </c>
      <c r="H252" s="40" t="s">
        <v>11</v>
      </c>
      <c r="I252" s="40" t="s">
        <v>11</v>
      </c>
      <c r="J252" s="40" t="s">
        <v>11</v>
      </c>
      <c r="K252" s="40" t="s">
        <v>11</v>
      </c>
    </row>
    <row r="253" spans="1:11" ht="41.25" customHeight="1">
      <c r="A253" s="40">
        <v>1</v>
      </c>
      <c r="B253" s="44" t="s">
        <v>262</v>
      </c>
      <c r="C253" s="40" t="s">
        <v>145</v>
      </c>
      <c r="D253" s="40" t="s">
        <v>224</v>
      </c>
      <c r="E253" s="40" t="s">
        <v>138</v>
      </c>
      <c r="F253" s="55">
        <v>92.5</v>
      </c>
      <c r="G253" s="55" t="s">
        <v>11</v>
      </c>
      <c r="H253" s="55">
        <v>92.5</v>
      </c>
      <c r="I253" s="55">
        <v>95</v>
      </c>
      <c r="J253" s="55"/>
      <c r="K253" s="55">
        <v>95</v>
      </c>
    </row>
    <row r="255" spans="1:12" ht="15" customHeight="1">
      <c r="A255" s="85" t="s">
        <v>28</v>
      </c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</row>
    <row r="256" spans="12:16" ht="15">
      <c r="L256" s="32"/>
      <c r="M256" s="26" t="s">
        <v>96</v>
      </c>
      <c r="O256" s="120"/>
      <c r="P256" s="120"/>
    </row>
    <row r="257" spans="1:13" ht="15" customHeight="1">
      <c r="A257" s="114" t="s">
        <v>7</v>
      </c>
      <c r="B257" s="121"/>
      <c r="C257" s="82" t="s">
        <v>103</v>
      </c>
      <c r="D257" s="106"/>
      <c r="E257" s="83"/>
      <c r="F257" s="82" t="s">
        <v>104</v>
      </c>
      <c r="G257" s="83"/>
      <c r="H257" s="82" t="s">
        <v>105</v>
      </c>
      <c r="I257" s="83"/>
      <c r="J257" s="82" t="s">
        <v>91</v>
      </c>
      <c r="K257" s="83"/>
      <c r="L257" s="82" t="s">
        <v>111</v>
      </c>
      <c r="M257" s="83"/>
    </row>
    <row r="258" spans="1:13" ht="30">
      <c r="A258" s="122"/>
      <c r="B258" s="123"/>
      <c r="C258" s="6" t="s">
        <v>8</v>
      </c>
      <c r="D258" s="6" t="s">
        <v>8</v>
      </c>
      <c r="E258" s="6" t="s">
        <v>9</v>
      </c>
      <c r="F258" s="6" t="s">
        <v>8</v>
      </c>
      <c r="G258" s="6" t="s">
        <v>9</v>
      </c>
      <c r="H258" s="6" t="s">
        <v>8</v>
      </c>
      <c r="I258" s="6" t="s">
        <v>9</v>
      </c>
      <c r="J258" s="6" t="s">
        <v>8</v>
      </c>
      <c r="K258" s="6" t="s">
        <v>9</v>
      </c>
      <c r="L258" s="6" t="s">
        <v>8</v>
      </c>
      <c r="M258" s="6" t="s">
        <v>9</v>
      </c>
    </row>
    <row r="259" spans="1:13" ht="15">
      <c r="A259" s="82">
        <v>1</v>
      </c>
      <c r="B259" s="83"/>
      <c r="C259" s="6">
        <v>2</v>
      </c>
      <c r="D259" s="6"/>
      <c r="E259" s="6">
        <v>3</v>
      </c>
      <c r="F259" s="6">
        <v>4</v>
      </c>
      <c r="G259" s="6">
        <v>5</v>
      </c>
      <c r="H259" s="6">
        <v>6</v>
      </c>
      <c r="I259" s="6">
        <v>7</v>
      </c>
      <c r="J259" s="6">
        <v>8</v>
      </c>
      <c r="K259" s="6">
        <v>9</v>
      </c>
      <c r="L259" s="6">
        <v>10</v>
      </c>
      <c r="M259" s="6">
        <v>11</v>
      </c>
    </row>
    <row r="260" spans="1:13" ht="15">
      <c r="A260" s="82" t="s">
        <v>11</v>
      </c>
      <c r="B260" s="83"/>
      <c r="C260" s="6" t="s">
        <v>11</v>
      </c>
      <c r="D260" s="6"/>
      <c r="E260" s="6" t="s">
        <v>11</v>
      </c>
      <c r="F260" s="6" t="s">
        <v>11</v>
      </c>
      <c r="G260" s="6" t="s">
        <v>11</v>
      </c>
      <c r="H260" s="6" t="s">
        <v>11</v>
      </c>
      <c r="I260" s="6" t="s">
        <v>11</v>
      </c>
      <c r="J260" s="6" t="s">
        <v>11</v>
      </c>
      <c r="K260" s="6" t="s">
        <v>11</v>
      </c>
      <c r="L260" s="6" t="s">
        <v>11</v>
      </c>
      <c r="M260" s="6" t="s">
        <v>11</v>
      </c>
    </row>
    <row r="261" spans="1:13" ht="15">
      <c r="A261" s="82" t="s">
        <v>11</v>
      </c>
      <c r="B261" s="83"/>
      <c r="C261" s="6" t="s">
        <v>11</v>
      </c>
      <c r="D261" s="6"/>
      <c r="E261" s="6" t="s">
        <v>11</v>
      </c>
      <c r="F261" s="6" t="s">
        <v>11</v>
      </c>
      <c r="G261" s="6" t="s">
        <v>11</v>
      </c>
      <c r="H261" s="6" t="s">
        <v>11</v>
      </c>
      <c r="I261" s="6" t="s">
        <v>11</v>
      </c>
      <c r="J261" s="6" t="s">
        <v>11</v>
      </c>
      <c r="K261" s="6" t="s">
        <v>11</v>
      </c>
      <c r="L261" s="6" t="s">
        <v>11</v>
      </c>
      <c r="M261" s="6" t="s">
        <v>11</v>
      </c>
    </row>
    <row r="262" spans="1:13" ht="15">
      <c r="A262" s="82" t="s">
        <v>15</v>
      </c>
      <c r="B262" s="83"/>
      <c r="C262" s="6" t="s">
        <v>11</v>
      </c>
      <c r="D262" s="6"/>
      <c r="E262" s="6" t="s">
        <v>11</v>
      </c>
      <c r="F262" s="6" t="s">
        <v>11</v>
      </c>
      <c r="G262" s="6" t="s">
        <v>11</v>
      </c>
      <c r="H262" s="6" t="s">
        <v>11</v>
      </c>
      <c r="I262" s="6" t="s">
        <v>11</v>
      </c>
      <c r="J262" s="6" t="s">
        <v>11</v>
      </c>
      <c r="K262" s="6" t="s">
        <v>11</v>
      </c>
      <c r="L262" s="6" t="s">
        <v>11</v>
      </c>
      <c r="M262" s="6" t="s">
        <v>11</v>
      </c>
    </row>
    <row r="263" spans="1:13" ht="23.25" customHeight="1">
      <c r="A263" s="84" t="s">
        <v>29</v>
      </c>
      <c r="B263" s="83"/>
      <c r="C263" s="6" t="s">
        <v>13</v>
      </c>
      <c r="D263" s="6"/>
      <c r="E263" s="6" t="s">
        <v>11</v>
      </c>
      <c r="F263" s="6" t="s">
        <v>13</v>
      </c>
      <c r="G263" s="6" t="s">
        <v>11</v>
      </c>
      <c r="H263" s="6" t="s">
        <v>11</v>
      </c>
      <c r="I263" s="6" t="s">
        <v>11</v>
      </c>
      <c r="J263" s="6" t="s">
        <v>11</v>
      </c>
      <c r="K263" s="6" t="s">
        <v>11</v>
      </c>
      <c r="L263" s="6" t="s">
        <v>13</v>
      </c>
      <c r="M263" s="6" t="s">
        <v>11</v>
      </c>
    </row>
    <row r="265" spans="1:17" ht="15">
      <c r="A265" s="85" t="s">
        <v>30</v>
      </c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</row>
    <row r="267" spans="1:17" ht="15">
      <c r="A267" s="81" t="s">
        <v>61</v>
      </c>
      <c r="B267" s="81" t="s">
        <v>31</v>
      </c>
      <c r="C267" s="81" t="s">
        <v>103</v>
      </c>
      <c r="D267" s="81"/>
      <c r="E267" s="81"/>
      <c r="F267" s="81"/>
      <c r="G267" s="81"/>
      <c r="H267" s="81" t="s">
        <v>118</v>
      </c>
      <c r="I267" s="81"/>
      <c r="J267" s="81"/>
      <c r="K267" s="81"/>
      <c r="L267" s="82" t="s">
        <v>93</v>
      </c>
      <c r="M267" s="83"/>
      <c r="N267" s="82" t="s">
        <v>94</v>
      </c>
      <c r="O267" s="83"/>
      <c r="P267" s="81" t="s">
        <v>119</v>
      </c>
      <c r="Q267" s="81"/>
    </row>
    <row r="268" spans="1:17" ht="30.75" customHeight="1">
      <c r="A268" s="81"/>
      <c r="B268" s="81"/>
      <c r="C268" s="81" t="s">
        <v>8</v>
      </c>
      <c r="D268" s="81"/>
      <c r="E268" s="81"/>
      <c r="F268" s="81" t="s">
        <v>9</v>
      </c>
      <c r="G268" s="81"/>
      <c r="H268" s="81" t="s">
        <v>8</v>
      </c>
      <c r="I268" s="81"/>
      <c r="J268" s="81" t="s">
        <v>9</v>
      </c>
      <c r="K268" s="81"/>
      <c r="L268" s="96" t="s">
        <v>8</v>
      </c>
      <c r="M268" s="96" t="s">
        <v>9</v>
      </c>
      <c r="N268" s="96" t="s">
        <v>8</v>
      </c>
      <c r="O268" s="96" t="s">
        <v>9</v>
      </c>
      <c r="P268" s="81" t="s">
        <v>8</v>
      </c>
      <c r="Q268" s="81" t="s">
        <v>9</v>
      </c>
    </row>
    <row r="269" spans="1:17" ht="25.5">
      <c r="A269" s="81"/>
      <c r="B269" s="81"/>
      <c r="C269" s="21" t="s">
        <v>64</v>
      </c>
      <c r="D269" s="21" t="s">
        <v>64</v>
      </c>
      <c r="E269" s="21" t="s">
        <v>65</v>
      </c>
      <c r="F269" s="21" t="s">
        <v>64</v>
      </c>
      <c r="G269" s="21" t="s">
        <v>65</v>
      </c>
      <c r="H269" s="21" t="s">
        <v>64</v>
      </c>
      <c r="I269" s="21" t="s">
        <v>65</v>
      </c>
      <c r="J269" s="21" t="s">
        <v>64</v>
      </c>
      <c r="K269" s="21" t="s">
        <v>65</v>
      </c>
      <c r="L269" s="102"/>
      <c r="M269" s="102"/>
      <c r="N269" s="102"/>
      <c r="O269" s="102"/>
      <c r="P269" s="81"/>
      <c r="Q269" s="81"/>
    </row>
    <row r="270" spans="1:17" ht="15">
      <c r="A270" s="6">
        <v>1</v>
      </c>
      <c r="B270" s="6">
        <v>2</v>
      </c>
      <c r="C270" s="6">
        <v>3</v>
      </c>
      <c r="D270" s="6"/>
      <c r="E270" s="6">
        <v>4</v>
      </c>
      <c r="F270" s="6">
        <v>5</v>
      </c>
      <c r="G270" s="6">
        <v>6</v>
      </c>
      <c r="H270" s="6">
        <v>7</v>
      </c>
      <c r="I270" s="6">
        <v>8</v>
      </c>
      <c r="J270" s="6">
        <v>9</v>
      </c>
      <c r="K270" s="6">
        <v>10</v>
      </c>
      <c r="L270" s="6">
        <v>11</v>
      </c>
      <c r="M270" s="6">
        <v>12</v>
      </c>
      <c r="N270" s="6">
        <v>13</v>
      </c>
      <c r="O270" s="6">
        <v>14</v>
      </c>
      <c r="P270" s="6">
        <v>15</v>
      </c>
      <c r="Q270" s="6">
        <v>16</v>
      </c>
    </row>
    <row r="271" spans="1:17" ht="15">
      <c r="A271" s="6" t="s">
        <v>11</v>
      </c>
      <c r="B271" s="7" t="s">
        <v>11</v>
      </c>
      <c r="C271" s="7" t="s">
        <v>11</v>
      </c>
      <c r="D271" s="7"/>
      <c r="E271" s="7" t="s">
        <v>11</v>
      </c>
      <c r="F271" s="7" t="s">
        <v>11</v>
      </c>
      <c r="G271" s="7" t="s">
        <v>11</v>
      </c>
      <c r="H271" s="7" t="s">
        <v>11</v>
      </c>
      <c r="I271" s="7" t="s">
        <v>11</v>
      </c>
      <c r="J271" s="7" t="s">
        <v>11</v>
      </c>
      <c r="K271" s="7" t="s">
        <v>11</v>
      </c>
      <c r="L271" s="7" t="s">
        <v>11</v>
      </c>
      <c r="M271" s="7" t="s">
        <v>11</v>
      </c>
      <c r="N271" s="7" t="s">
        <v>11</v>
      </c>
      <c r="O271" s="7" t="s">
        <v>11</v>
      </c>
      <c r="P271" s="7" t="s">
        <v>11</v>
      </c>
      <c r="Q271" s="7" t="s">
        <v>11</v>
      </c>
    </row>
    <row r="272" spans="1:17" ht="15">
      <c r="A272" s="6" t="s">
        <v>11</v>
      </c>
      <c r="B272" s="6" t="s">
        <v>15</v>
      </c>
      <c r="C272" s="6" t="s">
        <v>11</v>
      </c>
      <c r="D272" s="6"/>
      <c r="E272" s="6" t="s">
        <v>11</v>
      </c>
      <c r="F272" s="6" t="s">
        <v>11</v>
      </c>
      <c r="G272" s="6" t="s">
        <v>11</v>
      </c>
      <c r="H272" s="6" t="s">
        <v>11</v>
      </c>
      <c r="I272" s="6" t="s">
        <v>11</v>
      </c>
      <c r="J272" s="6" t="s">
        <v>11</v>
      </c>
      <c r="K272" s="6" t="s">
        <v>11</v>
      </c>
      <c r="L272" s="6" t="s">
        <v>11</v>
      </c>
      <c r="M272" s="6" t="s">
        <v>11</v>
      </c>
      <c r="N272" s="6" t="s">
        <v>11</v>
      </c>
      <c r="O272" s="6" t="s">
        <v>11</v>
      </c>
      <c r="P272" s="6" t="s">
        <v>11</v>
      </c>
      <c r="Q272" s="6" t="s">
        <v>11</v>
      </c>
    </row>
    <row r="273" spans="1:17" ht="45">
      <c r="A273" s="6" t="s">
        <v>11</v>
      </c>
      <c r="B273" s="6" t="s">
        <v>32</v>
      </c>
      <c r="C273" s="6" t="s">
        <v>13</v>
      </c>
      <c r="D273" s="6"/>
      <c r="E273" s="6" t="s">
        <v>13</v>
      </c>
      <c r="F273" s="6" t="s">
        <v>11</v>
      </c>
      <c r="G273" s="6" t="s">
        <v>11</v>
      </c>
      <c r="H273" s="6" t="s">
        <v>13</v>
      </c>
      <c r="I273" s="6" t="s">
        <v>13</v>
      </c>
      <c r="J273" s="6" t="s">
        <v>11</v>
      </c>
      <c r="K273" s="6" t="s">
        <v>11</v>
      </c>
      <c r="L273" s="6" t="s">
        <v>13</v>
      </c>
      <c r="M273" s="6" t="s">
        <v>11</v>
      </c>
      <c r="N273" s="6" t="s">
        <v>13</v>
      </c>
      <c r="O273" s="6" t="s">
        <v>11</v>
      </c>
      <c r="P273" s="6" t="s">
        <v>13</v>
      </c>
      <c r="Q273" s="6" t="s">
        <v>11</v>
      </c>
    </row>
    <row r="275" spans="1:13" ht="15">
      <c r="A275" s="72" t="s">
        <v>95</v>
      </c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</row>
    <row r="276" spans="1:13" ht="15">
      <c r="A276" s="72" t="s">
        <v>120</v>
      </c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</row>
    <row r="277" spans="13:16" ht="15">
      <c r="M277" s="29"/>
      <c r="P277" s="29" t="s">
        <v>96</v>
      </c>
    </row>
    <row r="278" spans="1:16" ht="21.75" customHeight="1">
      <c r="A278" s="87" t="s">
        <v>20</v>
      </c>
      <c r="B278" s="66" t="s">
        <v>97</v>
      </c>
      <c r="C278" s="67"/>
      <c r="D278" s="68"/>
      <c r="E278" s="87" t="s">
        <v>33</v>
      </c>
      <c r="F278" s="87"/>
      <c r="G278" s="87"/>
      <c r="H278" s="87" t="s">
        <v>103</v>
      </c>
      <c r="I278" s="87"/>
      <c r="J278" s="87"/>
      <c r="K278" s="78" t="s">
        <v>104</v>
      </c>
      <c r="L278" s="79"/>
      <c r="M278" s="80"/>
      <c r="N278" s="78" t="s">
        <v>105</v>
      </c>
      <c r="O278" s="79"/>
      <c r="P278" s="80"/>
    </row>
    <row r="279" spans="1:16" ht="25.5">
      <c r="A279" s="87"/>
      <c r="B279" s="69"/>
      <c r="C279" s="70"/>
      <c r="D279" s="71"/>
      <c r="E279" s="87"/>
      <c r="F279" s="87"/>
      <c r="G279" s="87"/>
      <c r="H279" s="21" t="s">
        <v>8</v>
      </c>
      <c r="I279" s="21" t="s">
        <v>9</v>
      </c>
      <c r="J279" s="21" t="s">
        <v>132</v>
      </c>
      <c r="K279" s="21" t="s">
        <v>8</v>
      </c>
      <c r="L279" s="21" t="s">
        <v>9</v>
      </c>
      <c r="M279" s="21" t="s">
        <v>131</v>
      </c>
      <c r="N279" s="21" t="s">
        <v>8</v>
      </c>
      <c r="O279" s="21" t="s">
        <v>9</v>
      </c>
      <c r="P279" s="21" t="s">
        <v>67</v>
      </c>
    </row>
    <row r="280" spans="1:16" ht="15">
      <c r="A280" s="6">
        <v>1</v>
      </c>
      <c r="B280" s="82">
        <v>2</v>
      </c>
      <c r="C280" s="106"/>
      <c r="D280" s="105"/>
      <c r="E280" s="81">
        <v>3</v>
      </c>
      <c r="F280" s="81"/>
      <c r="G280" s="81"/>
      <c r="H280" s="6">
        <v>4</v>
      </c>
      <c r="I280" s="6">
        <v>5</v>
      </c>
      <c r="J280" s="6">
        <v>6</v>
      </c>
      <c r="K280" s="6">
        <v>7</v>
      </c>
      <c r="L280" s="6">
        <v>8</v>
      </c>
      <c r="M280" s="6">
        <v>9</v>
      </c>
      <c r="N280" s="6">
        <v>10</v>
      </c>
      <c r="O280" s="6">
        <v>11</v>
      </c>
      <c r="P280" s="6">
        <v>12</v>
      </c>
    </row>
    <row r="281" spans="1:16" ht="43.5" customHeight="1">
      <c r="A281" s="6">
        <v>1</v>
      </c>
      <c r="B281" s="103" t="s">
        <v>266</v>
      </c>
      <c r="C281" s="104"/>
      <c r="D281" s="105"/>
      <c r="E281" s="86" t="s">
        <v>235</v>
      </c>
      <c r="F281" s="86"/>
      <c r="G281" s="86"/>
      <c r="H281" s="58">
        <v>6615198</v>
      </c>
      <c r="I281" s="58">
        <v>773661</v>
      </c>
      <c r="J281" s="58">
        <f>H281+I281</f>
        <v>7388859</v>
      </c>
      <c r="K281" s="58">
        <v>9077202</v>
      </c>
      <c r="L281" s="58">
        <v>4142200</v>
      </c>
      <c r="M281" s="58">
        <f>K281+L281</f>
        <v>13219402</v>
      </c>
      <c r="N281" s="58" t="s">
        <v>11</v>
      </c>
      <c r="O281" s="58" t="s">
        <v>11</v>
      </c>
      <c r="P281" s="58" t="s">
        <v>11</v>
      </c>
    </row>
    <row r="282" spans="1:16" ht="35.25" customHeight="1">
      <c r="A282" s="6">
        <v>2</v>
      </c>
      <c r="B282" s="103" t="s">
        <v>268</v>
      </c>
      <c r="C282" s="104"/>
      <c r="D282" s="105"/>
      <c r="E282" s="86" t="s">
        <v>236</v>
      </c>
      <c r="F282" s="86"/>
      <c r="G282" s="86"/>
      <c r="H282" s="58" t="s">
        <v>11</v>
      </c>
      <c r="I282" s="58" t="s">
        <v>11</v>
      </c>
      <c r="J282" s="58" t="s">
        <v>11</v>
      </c>
      <c r="K282" s="58" t="s">
        <v>11</v>
      </c>
      <c r="L282" s="58" t="s">
        <v>11</v>
      </c>
      <c r="M282" s="58" t="s">
        <v>11</v>
      </c>
      <c r="N282" s="58">
        <v>7421000</v>
      </c>
      <c r="O282" s="58" t="s">
        <v>11</v>
      </c>
      <c r="P282" s="58">
        <v>7421000</v>
      </c>
    </row>
    <row r="283" spans="1:16" ht="15">
      <c r="A283" s="6" t="s">
        <v>11</v>
      </c>
      <c r="B283" s="75" t="s">
        <v>15</v>
      </c>
      <c r="C283" s="76"/>
      <c r="D283" s="77"/>
      <c r="E283" s="81" t="s">
        <v>11</v>
      </c>
      <c r="F283" s="81"/>
      <c r="G283" s="81"/>
      <c r="H283" s="58">
        <f>H281</f>
        <v>6615198</v>
      </c>
      <c r="I283" s="58">
        <f>I281</f>
        <v>773661</v>
      </c>
      <c r="J283" s="58">
        <v>7388859</v>
      </c>
      <c r="K283" s="58">
        <f>K281</f>
        <v>9077202</v>
      </c>
      <c r="L283" s="58">
        <f>L281</f>
        <v>4142200</v>
      </c>
      <c r="M283" s="58">
        <v>13219402</v>
      </c>
      <c r="N283" s="58">
        <v>7421000</v>
      </c>
      <c r="O283" s="58" t="s">
        <v>11</v>
      </c>
      <c r="P283" s="58">
        <v>7421000</v>
      </c>
    </row>
    <row r="285" spans="1:10" ht="15">
      <c r="A285" s="85" t="s">
        <v>121</v>
      </c>
      <c r="B285" s="85"/>
      <c r="C285" s="85"/>
      <c r="D285" s="85"/>
      <c r="E285" s="85"/>
      <c r="F285" s="85"/>
      <c r="G285" s="85"/>
      <c r="H285" s="85"/>
      <c r="I285" s="85"/>
      <c r="J285" s="85"/>
    </row>
    <row r="286" spans="10:13" ht="15">
      <c r="J286" s="31"/>
      <c r="M286" s="31" t="s">
        <v>96</v>
      </c>
    </row>
    <row r="287" spans="1:13" ht="21.75" customHeight="1">
      <c r="A287" s="87" t="s">
        <v>61</v>
      </c>
      <c r="B287" s="107" t="s">
        <v>97</v>
      </c>
      <c r="C287" s="100"/>
      <c r="D287" s="118"/>
      <c r="E287" s="107" t="s">
        <v>33</v>
      </c>
      <c r="F287" s="100"/>
      <c r="G287" s="108"/>
      <c r="H287" s="87" t="s">
        <v>90</v>
      </c>
      <c r="I287" s="87"/>
      <c r="J287" s="87"/>
      <c r="K287" s="78" t="s">
        <v>111</v>
      </c>
      <c r="L287" s="79"/>
      <c r="M287" s="80"/>
    </row>
    <row r="288" spans="1:13" ht="33" customHeight="1">
      <c r="A288" s="87"/>
      <c r="B288" s="109"/>
      <c r="C288" s="110"/>
      <c r="D288" s="119"/>
      <c r="E288" s="109"/>
      <c r="F288" s="110"/>
      <c r="G288" s="111"/>
      <c r="H288" s="21" t="s">
        <v>8</v>
      </c>
      <c r="I288" s="21" t="s">
        <v>9</v>
      </c>
      <c r="J288" s="21" t="s">
        <v>66</v>
      </c>
      <c r="K288" s="21" t="s">
        <v>8</v>
      </c>
      <c r="L288" s="21" t="s">
        <v>9</v>
      </c>
      <c r="M288" s="21" t="s">
        <v>54</v>
      </c>
    </row>
    <row r="289" spans="1:13" ht="15">
      <c r="A289" s="6">
        <v>1</v>
      </c>
      <c r="B289" s="82">
        <v>2</v>
      </c>
      <c r="C289" s="106"/>
      <c r="D289" s="105"/>
      <c r="E289" s="82">
        <v>3</v>
      </c>
      <c r="F289" s="106"/>
      <c r="G289" s="83"/>
      <c r="H289" s="6">
        <v>4</v>
      </c>
      <c r="I289" s="6">
        <v>5</v>
      </c>
      <c r="J289" s="6">
        <v>6</v>
      </c>
      <c r="K289" s="6">
        <v>7</v>
      </c>
      <c r="L289" s="6">
        <v>8</v>
      </c>
      <c r="M289" s="6">
        <v>9</v>
      </c>
    </row>
    <row r="290" spans="1:13" ht="40.5" customHeight="1">
      <c r="A290" s="6">
        <v>1</v>
      </c>
      <c r="B290" s="103" t="s">
        <v>268</v>
      </c>
      <c r="C290" s="104"/>
      <c r="D290" s="105"/>
      <c r="E290" s="86" t="s">
        <v>236</v>
      </c>
      <c r="F290" s="86"/>
      <c r="G290" s="86"/>
      <c r="H290" s="58">
        <v>12039031</v>
      </c>
      <c r="I290" s="58" t="s">
        <v>11</v>
      </c>
      <c r="J290" s="58">
        <f>H290</f>
        <v>12039031</v>
      </c>
      <c r="K290" s="58">
        <v>12416484</v>
      </c>
      <c r="L290" s="58" t="s">
        <v>11</v>
      </c>
      <c r="M290" s="58">
        <f>K290</f>
        <v>12416484</v>
      </c>
    </row>
    <row r="291" spans="1:13" ht="15">
      <c r="A291" s="6" t="s">
        <v>11</v>
      </c>
      <c r="B291" s="75" t="s">
        <v>15</v>
      </c>
      <c r="C291" s="76"/>
      <c r="D291" s="77"/>
      <c r="E291" s="82" t="s">
        <v>11</v>
      </c>
      <c r="F291" s="106"/>
      <c r="G291" s="83"/>
      <c r="H291" s="58">
        <f>H290</f>
        <v>12039031</v>
      </c>
      <c r="I291" s="58" t="s">
        <v>11</v>
      </c>
      <c r="J291" s="58">
        <f>J290</f>
        <v>12039031</v>
      </c>
      <c r="K291" s="58">
        <f>K290</f>
        <v>12416484</v>
      </c>
      <c r="L291" s="58" t="s">
        <v>11</v>
      </c>
      <c r="M291" s="58">
        <f>M290</f>
        <v>12416484</v>
      </c>
    </row>
    <row r="293" spans="1:14" ht="15">
      <c r="A293" s="85" t="s">
        <v>133</v>
      </c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</row>
    <row r="294" ht="15">
      <c r="O294" s="29" t="s">
        <v>96</v>
      </c>
    </row>
    <row r="295" spans="1:15" ht="47.25" customHeight="1">
      <c r="A295" s="114" t="s">
        <v>69</v>
      </c>
      <c r="B295" s="115"/>
      <c r="C295" s="96" t="s">
        <v>68</v>
      </c>
      <c r="D295" s="96" t="s">
        <v>237</v>
      </c>
      <c r="E295" s="96" t="s">
        <v>34</v>
      </c>
      <c r="F295" s="82" t="s">
        <v>103</v>
      </c>
      <c r="G295" s="83"/>
      <c r="H295" s="82" t="s">
        <v>104</v>
      </c>
      <c r="I295" s="83"/>
      <c r="J295" s="82" t="s">
        <v>105</v>
      </c>
      <c r="K295" s="83"/>
      <c r="L295" s="82" t="s">
        <v>90</v>
      </c>
      <c r="M295" s="83"/>
      <c r="N295" s="82" t="s">
        <v>111</v>
      </c>
      <c r="O295" s="83"/>
    </row>
    <row r="296" spans="1:15" ht="147.75" customHeight="1">
      <c r="A296" s="116"/>
      <c r="B296" s="117"/>
      <c r="C296" s="73"/>
      <c r="D296" s="97"/>
      <c r="E296" s="102"/>
      <c r="F296" s="6" t="s">
        <v>36</v>
      </c>
      <c r="G296" s="6" t="s">
        <v>35</v>
      </c>
      <c r="H296" s="6" t="s">
        <v>36</v>
      </c>
      <c r="I296" s="6" t="s">
        <v>35</v>
      </c>
      <c r="J296" s="6" t="s">
        <v>36</v>
      </c>
      <c r="K296" s="6" t="s">
        <v>35</v>
      </c>
      <c r="L296" s="6" t="s">
        <v>36</v>
      </c>
      <c r="M296" s="6" t="s">
        <v>35</v>
      </c>
      <c r="N296" s="6" t="s">
        <v>36</v>
      </c>
      <c r="O296" s="6" t="s">
        <v>35</v>
      </c>
    </row>
    <row r="297" spans="1:15" ht="15">
      <c r="A297" s="82">
        <v>1</v>
      </c>
      <c r="B297" s="105"/>
      <c r="C297" s="6">
        <v>2</v>
      </c>
      <c r="D297" s="6"/>
      <c r="E297" s="6">
        <v>3</v>
      </c>
      <c r="F297" s="6">
        <v>4</v>
      </c>
      <c r="G297" s="6">
        <v>5</v>
      </c>
      <c r="H297" s="6">
        <v>6</v>
      </c>
      <c r="I297" s="6">
        <v>7</v>
      </c>
      <c r="J297" s="6">
        <v>8</v>
      </c>
      <c r="K297" s="6">
        <v>9</v>
      </c>
      <c r="L297" s="6">
        <v>10</v>
      </c>
      <c r="M297" s="6">
        <v>11</v>
      </c>
      <c r="N297" s="6">
        <v>12</v>
      </c>
      <c r="O297" s="6">
        <v>13</v>
      </c>
    </row>
    <row r="298" spans="1:15" ht="15">
      <c r="A298" s="82" t="s">
        <v>11</v>
      </c>
      <c r="B298" s="105"/>
      <c r="C298" s="6" t="s">
        <v>11</v>
      </c>
      <c r="D298" s="6"/>
      <c r="E298" s="6" t="s">
        <v>11</v>
      </c>
      <c r="F298" s="6" t="s">
        <v>11</v>
      </c>
      <c r="G298" s="6" t="s">
        <v>11</v>
      </c>
      <c r="H298" s="6" t="s">
        <v>11</v>
      </c>
      <c r="I298" s="6" t="s">
        <v>11</v>
      </c>
      <c r="J298" s="6" t="s">
        <v>11</v>
      </c>
      <c r="K298" s="6" t="s">
        <v>11</v>
      </c>
      <c r="L298" s="6" t="s">
        <v>11</v>
      </c>
      <c r="M298" s="6" t="s">
        <v>11</v>
      </c>
      <c r="N298" s="6" t="s">
        <v>11</v>
      </c>
      <c r="O298" s="6" t="s">
        <v>11</v>
      </c>
    </row>
    <row r="299" spans="1:15" ht="15">
      <c r="A299" s="82" t="s">
        <v>11</v>
      </c>
      <c r="B299" s="105"/>
      <c r="C299" s="6" t="s">
        <v>11</v>
      </c>
      <c r="D299" s="6"/>
      <c r="E299" s="6" t="s">
        <v>11</v>
      </c>
      <c r="F299" s="6" t="s">
        <v>11</v>
      </c>
      <c r="G299" s="6" t="s">
        <v>11</v>
      </c>
      <c r="H299" s="6" t="s">
        <v>11</v>
      </c>
      <c r="I299" s="6" t="s">
        <v>11</v>
      </c>
      <c r="J299" s="6" t="s">
        <v>11</v>
      </c>
      <c r="K299" s="6" t="s">
        <v>11</v>
      </c>
      <c r="L299" s="6" t="s">
        <v>11</v>
      </c>
      <c r="M299" s="6" t="s">
        <v>11</v>
      </c>
      <c r="N299" s="6" t="s">
        <v>11</v>
      </c>
      <c r="O299" s="6" t="s">
        <v>11</v>
      </c>
    </row>
    <row r="301" spans="1:11" ht="48" customHeight="1">
      <c r="A301" s="72" t="s">
        <v>122</v>
      </c>
      <c r="B301" s="72"/>
      <c r="C301" s="72"/>
      <c r="D301" s="72"/>
      <c r="E301" s="72"/>
      <c r="F301" s="72"/>
      <c r="G301" s="72"/>
      <c r="H301" s="72"/>
      <c r="I301" s="72"/>
      <c r="J301" s="72"/>
      <c r="K301" s="72"/>
    </row>
    <row r="302" spans="1:11" ht="15">
      <c r="A302" s="72" t="s">
        <v>123</v>
      </c>
      <c r="B302" s="72"/>
      <c r="C302" s="72"/>
      <c r="D302" s="72"/>
      <c r="E302" s="72"/>
      <c r="F302" s="72"/>
      <c r="G302" s="72"/>
      <c r="H302" s="72"/>
      <c r="I302" s="72"/>
      <c r="J302" s="72"/>
      <c r="K302" s="72"/>
    </row>
    <row r="303" spans="1:11" ht="15">
      <c r="A303" s="72" t="s">
        <v>124</v>
      </c>
      <c r="B303" s="72"/>
      <c r="C303" s="72"/>
      <c r="D303" s="72"/>
      <c r="E303" s="72"/>
      <c r="F303" s="72"/>
      <c r="G303" s="72"/>
      <c r="H303" s="72"/>
      <c r="I303" s="72"/>
      <c r="J303" s="72"/>
      <c r="K303" s="72"/>
    </row>
    <row r="304" ht="15">
      <c r="M304" s="29" t="s">
        <v>96</v>
      </c>
    </row>
    <row r="305" spans="1:13" ht="47.25" customHeight="1">
      <c r="A305" s="87" t="s">
        <v>37</v>
      </c>
      <c r="B305" s="107" t="s">
        <v>7</v>
      </c>
      <c r="C305" s="100"/>
      <c r="D305" s="100"/>
      <c r="E305" s="108"/>
      <c r="F305" s="87" t="s">
        <v>38</v>
      </c>
      <c r="G305" s="87" t="s">
        <v>70</v>
      </c>
      <c r="H305" s="101" t="s">
        <v>39</v>
      </c>
      <c r="I305" s="101" t="s">
        <v>40</v>
      </c>
      <c r="J305" s="101" t="s">
        <v>71</v>
      </c>
      <c r="K305" s="78" t="s">
        <v>41</v>
      </c>
      <c r="L305" s="80"/>
      <c r="M305" s="101" t="s">
        <v>72</v>
      </c>
    </row>
    <row r="306" spans="1:13" ht="72.75" customHeight="1">
      <c r="A306" s="87"/>
      <c r="B306" s="109"/>
      <c r="C306" s="110"/>
      <c r="D306" s="110"/>
      <c r="E306" s="111"/>
      <c r="F306" s="87"/>
      <c r="G306" s="87"/>
      <c r="H306" s="74"/>
      <c r="I306" s="74"/>
      <c r="J306" s="74"/>
      <c r="K306" s="21" t="s">
        <v>42</v>
      </c>
      <c r="L306" s="21" t="s">
        <v>43</v>
      </c>
      <c r="M306" s="74"/>
    </row>
    <row r="307" spans="1:13" ht="15">
      <c r="A307" s="6">
        <v>1</v>
      </c>
      <c r="B307" s="82">
        <v>2</v>
      </c>
      <c r="C307" s="106"/>
      <c r="D307" s="106"/>
      <c r="E307" s="83"/>
      <c r="F307" s="6">
        <v>3</v>
      </c>
      <c r="G307" s="6">
        <v>4</v>
      </c>
      <c r="H307" s="6">
        <v>5</v>
      </c>
      <c r="I307" s="6">
        <v>6</v>
      </c>
      <c r="J307" s="6">
        <v>7</v>
      </c>
      <c r="K307" s="6">
        <v>8</v>
      </c>
      <c r="L307" s="6">
        <v>9</v>
      </c>
      <c r="M307" s="6">
        <v>10</v>
      </c>
    </row>
    <row r="308" spans="1:13" ht="15">
      <c r="A308" s="6" t="s">
        <v>11</v>
      </c>
      <c r="B308" s="82" t="s">
        <v>11</v>
      </c>
      <c r="C308" s="106"/>
      <c r="D308" s="106"/>
      <c r="E308" s="83"/>
      <c r="F308" s="6" t="s">
        <v>11</v>
      </c>
      <c r="G308" s="6" t="s">
        <v>11</v>
      </c>
      <c r="H308" s="6" t="s">
        <v>11</v>
      </c>
      <c r="I308" s="6" t="s">
        <v>11</v>
      </c>
      <c r="J308" s="6" t="s">
        <v>11</v>
      </c>
      <c r="K308" s="6" t="s">
        <v>11</v>
      </c>
      <c r="L308" s="6" t="s">
        <v>11</v>
      </c>
      <c r="M308" s="6" t="s">
        <v>11</v>
      </c>
    </row>
    <row r="309" spans="1:13" ht="15">
      <c r="A309" s="6" t="s">
        <v>11</v>
      </c>
      <c r="B309" s="82" t="s">
        <v>11</v>
      </c>
      <c r="C309" s="106"/>
      <c r="D309" s="106"/>
      <c r="E309" s="83"/>
      <c r="F309" s="6" t="s">
        <v>11</v>
      </c>
      <c r="G309" s="6" t="s">
        <v>11</v>
      </c>
      <c r="H309" s="6" t="s">
        <v>11</v>
      </c>
      <c r="I309" s="6" t="s">
        <v>11</v>
      </c>
      <c r="J309" s="6" t="s">
        <v>11</v>
      </c>
      <c r="K309" s="6" t="s">
        <v>11</v>
      </c>
      <c r="L309" s="6" t="s">
        <v>11</v>
      </c>
      <c r="M309" s="6" t="s">
        <v>11</v>
      </c>
    </row>
    <row r="310" spans="1:13" ht="15">
      <c r="A310" s="6" t="s">
        <v>11</v>
      </c>
      <c r="B310" s="75" t="s">
        <v>15</v>
      </c>
      <c r="C310" s="76"/>
      <c r="D310" s="76"/>
      <c r="E310" s="112"/>
      <c r="F310" s="6" t="s">
        <v>11</v>
      </c>
      <c r="G310" s="6" t="s">
        <v>11</v>
      </c>
      <c r="H310" s="6" t="s">
        <v>11</v>
      </c>
      <c r="I310" s="6" t="s">
        <v>11</v>
      </c>
      <c r="J310" s="6" t="s">
        <v>11</v>
      </c>
      <c r="K310" s="6" t="s">
        <v>11</v>
      </c>
      <c r="L310" s="6" t="s">
        <v>11</v>
      </c>
      <c r="M310" s="6" t="s">
        <v>11</v>
      </c>
    </row>
    <row r="312" spans="1:13" ht="15">
      <c r="A312" s="85" t="s">
        <v>125</v>
      </c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</row>
    <row r="313" ht="15">
      <c r="M313" s="29" t="s">
        <v>96</v>
      </c>
    </row>
    <row r="314" spans="1:13" ht="15">
      <c r="A314" s="87" t="s">
        <v>37</v>
      </c>
      <c r="B314" s="87" t="s">
        <v>7</v>
      </c>
      <c r="C314" s="87" t="s">
        <v>92</v>
      </c>
      <c r="D314" s="87"/>
      <c r="E314" s="87"/>
      <c r="F314" s="87"/>
      <c r="G314" s="87"/>
      <c r="H314" s="87"/>
      <c r="I314" s="87" t="s">
        <v>126</v>
      </c>
      <c r="J314" s="87"/>
      <c r="K314" s="87"/>
      <c r="L314" s="87"/>
      <c r="M314" s="87"/>
    </row>
    <row r="315" spans="1:13" ht="150.75" customHeight="1">
      <c r="A315" s="87"/>
      <c r="B315" s="87"/>
      <c r="C315" s="87" t="s">
        <v>44</v>
      </c>
      <c r="D315" s="21"/>
      <c r="E315" s="87" t="s">
        <v>45</v>
      </c>
      <c r="F315" s="87" t="s">
        <v>46</v>
      </c>
      <c r="G315" s="87"/>
      <c r="H315" s="87" t="s">
        <v>73</v>
      </c>
      <c r="I315" s="87" t="s">
        <v>47</v>
      </c>
      <c r="J315" s="87" t="s">
        <v>74</v>
      </c>
      <c r="K315" s="78" t="s">
        <v>46</v>
      </c>
      <c r="L315" s="80"/>
      <c r="M315" s="101" t="s">
        <v>75</v>
      </c>
    </row>
    <row r="316" spans="1:13" ht="25.5">
      <c r="A316" s="87"/>
      <c r="B316" s="87"/>
      <c r="C316" s="87"/>
      <c r="D316" s="21"/>
      <c r="E316" s="87"/>
      <c r="F316" s="21" t="s">
        <v>42</v>
      </c>
      <c r="G316" s="21" t="s">
        <v>43</v>
      </c>
      <c r="H316" s="87"/>
      <c r="I316" s="87"/>
      <c r="J316" s="87"/>
      <c r="K316" s="21" t="s">
        <v>42</v>
      </c>
      <c r="L316" s="21" t="s">
        <v>43</v>
      </c>
      <c r="M316" s="74"/>
    </row>
    <row r="317" spans="1:13" ht="15">
      <c r="A317" s="6">
        <v>1</v>
      </c>
      <c r="B317" s="6">
        <v>2</v>
      </c>
      <c r="C317" s="6">
        <v>3</v>
      </c>
      <c r="D317" s="6"/>
      <c r="E317" s="6">
        <v>4</v>
      </c>
      <c r="F317" s="6">
        <v>5</v>
      </c>
      <c r="G317" s="6">
        <v>6</v>
      </c>
      <c r="H317" s="6">
        <v>7</v>
      </c>
      <c r="I317" s="6">
        <v>8</v>
      </c>
      <c r="J317" s="6">
        <v>9</v>
      </c>
      <c r="K317" s="6">
        <v>10</v>
      </c>
      <c r="L317" s="6">
        <v>11</v>
      </c>
      <c r="M317" s="6">
        <v>12</v>
      </c>
    </row>
    <row r="318" spans="1:13" ht="15">
      <c r="A318" s="6" t="s">
        <v>11</v>
      </c>
      <c r="B318" s="6" t="s">
        <v>11</v>
      </c>
      <c r="C318" s="6" t="s">
        <v>11</v>
      </c>
      <c r="D318" s="6"/>
      <c r="E318" s="6" t="s">
        <v>11</v>
      </c>
      <c r="F318" s="6" t="s">
        <v>11</v>
      </c>
      <c r="G318" s="6" t="s">
        <v>11</v>
      </c>
      <c r="H318" s="6" t="s">
        <v>11</v>
      </c>
      <c r="I318" s="6" t="s">
        <v>11</v>
      </c>
      <c r="J318" s="6" t="s">
        <v>11</v>
      </c>
      <c r="K318" s="6" t="s">
        <v>11</v>
      </c>
      <c r="L318" s="6" t="s">
        <v>11</v>
      </c>
      <c r="M318" s="6" t="s">
        <v>11</v>
      </c>
    </row>
    <row r="319" spans="1:13" ht="15">
      <c r="A319" s="6" t="s">
        <v>11</v>
      </c>
      <c r="B319" s="6" t="s">
        <v>11</v>
      </c>
      <c r="C319" s="6" t="s">
        <v>11</v>
      </c>
      <c r="D319" s="6"/>
      <c r="E319" s="6" t="s">
        <v>11</v>
      </c>
      <c r="F319" s="6" t="s">
        <v>11</v>
      </c>
      <c r="G319" s="6" t="s">
        <v>11</v>
      </c>
      <c r="H319" s="6" t="s">
        <v>11</v>
      </c>
      <c r="I319" s="6" t="s">
        <v>11</v>
      </c>
      <c r="J319" s="6" t="s">
        <v>11</v>
      </c>
      <c r="K319" s="6" t="s">
        <v>11</v>
      </c>
      <c r="L319" s="6" t="s">
        <v>11</v>
      </c>
      <c r="M319" s="6" t="s">
        <v>11</v>
      </c>
    </row>
    <row r="320" spans="1:13" ht="15">
      <c r="A320" s="6" t="s">
        <v>11</v>
      </c>
      <c r="B320" s="6" t="s">
        <v>15</v>
      </c>
      <c r="C320" s="6" t="s">
        <v>11</v>
      </c>
      <c r="D320" s="6"/>
      <c r="E320" s="6" t="s">
        <v>11</v>
      </c>
      <c r="F320" s="6" t="s">
        <v>11</v>
      </c>
      <c r="G320" s="6" t="s">
        <v>11</v>
      </c>
      <c r="H320" s="6" t="s">
        <v>11</v>
      </c>
      <c r="I320" s="6" t="s">
        <v>11</v>
      </c>
      <c r="J320" s="6" t="s">
        <v>11</v>
      </c>
      <c r="K320" s="6" t="s">
        <v>11</v>
      </c>
      <c r="L320" s="6" t="s">
        <v>11</v>
      </c>
      <c r="M320" s="6" t="s">
        <v>11</v>
      </c>
    </row>
    <row r="322" spans="1:10" ht="15">
      <c r="A322" s="85" t="s">
        <v>127</v>
      </c>
      <c r="B322" s="85"/>
      <c r="C322" s="85"/>
      <c r="D322" s="85"/>
      <c r="E322" s="85"/>
      <c r="F322" s="85"/>
      <c r="G322" s="85"/>
      <c r="H322" s="85"/>
      <c r="I322" s="85"/>
      <c r="J322" s="85"/>
    </row>
    <row r="323" ht="15">
      <c r="J323" s="29" t="s">
        <v>96</v>
      </c>
    </row>
    <row r="324" spans="1:10" ht="143.25" customHeight="1">
      <c r="A324" s="21" t="s">
        <v>37</v>
      </c>
      <c r="B324" s="21" t="s">
        <v>7</v>
      </c>
      <c r="C324" s="33" t="s">
        <v>38</v>
      </c>
      <c r="D324" s="33"/>
      <c r="E324" s="33" t="s">
        <v>48</v>
      </c>
      <c r="F324" s="21" t="s">
        <v>101</v>
      </c>
      <c r="G324" s="21" t="s">
        <v>128</v>
      </c>
      <c r="H324" s="21" t="s">
        <v>129</v>
      </c>
      <c r="I324" s="21" t="s">
        <v>49</v>
      </c>
      <c r="J324" s="21" t="s">
        <v>50</v>
      </c>
    </row>
    <row r="325" spans="1:10" ht="15">
      <c r="A325" s="6">
        <v>1</v>
      </c>
      <c r="B325" s="6">
        <v>2</v>
      </c>
      <c r="C325" s="6">
        <v>3</v>
      </c>
      <c r="D325" s="6"/>
      <c r="E325" s="6">
        <v>4</v>
      </c>
      <c r="F325" s="6">
        <v>5</v>
      </c>
      <c r="G325" s="6">
        <v>6</v>
      </c>
      <c r="H325" s="6">
        <v>7</v>
      </c>
      <c r="I325" s="6">
        <v>8</v>
      </c>
      <c r="J325" s="6">
        <v>9</v>
      </c>
    </row>
    <row r="326" spans="1:10" ht="15">
      <c r="A326" s="6" t="s">
        <v>11</v>
      </c>
      <c r="B326" s="6" t="s">
        <v>11</v>
      </c>
      <c r="C326" s="6" t="s">
        <v>11</v>
      </c>
      <c r="D326" s="6"/>
      <c r="E326" s="6" t="s">
        <v>11</v>
      </c>
      <c r="F326" s="6" t="s">
        <v>11</v>
      </c>
      <c r="G326" s="6" t="s">
        <v>11</v>
      </c>
      <c r="H326" s="6" t="s">
        <v>11</v>
      </c>
      <c r="I326" s="6" t="s">
        <v>11</v>
      </c>
      <c r="J326" s="6" t="s">
        <v>11</v>
      </c>
    </row>
    <row r="327" spans="1:10" ht="15">
      <c r="A327" s="6" t="s">
        <v>11</v>
      </c>
      <c r="B327" s="6" t="s">
        <v>11</v>
      </c>
      <c r="C327" s="6" t="s">
        <v>11</v>
      </c>
      <c r="D327" s="6"/>
      <c r="E327" s="6" t="s">
        <v>11</v>
      </c>
      <c r="F327" s="6" t="s">
        <v>11</v>
      </c>
      <c r="G327" s="6" t="s">
        <v>11</v>
      </c>
      <c r="H327" s="6" t="s">
        <v>11</v>
      </c>
      <c r="I327" s="6" t="s">
        <v>11</v>
      </c>
      <c r="J327" s="6" t="s">
        <v>11</v>
      </c>
    </row>
    <row r="328" spans="1:10" ht="15">
      <c r="A328" s="6" t="s">
        <v>11</v>
      </c>
      <c r="B328" s="6" t="s">
        <v>15</v>
      </c>
      <c r="C328" s="6" t="s">
        <v>11</v>
      </c>
      <c r="D328" s="6"/>
      <c r="E328" s="6" t="s">
        <v>11</v>
      </c>
      <c r="F328" s="6" t="s">
        <v>11</v>
      </c>
      <c r="G328" s="6" t="s">
        <v>11</v>
      </c>
      <c r="H328" s="6" t="s">
        <v>11</v>
      </c>
      <c r="I328" s="6" t="s">
        <v>11</v>
      </c>
      <c r="J328" s="6" t="s">
        <v>11</v>
      </c>
    </row>
    <row r="330" spans="1:10" ht="18.75" customHeight="1">
      <c r="A330" s="113" t="s">
        <v>98</v>
      </c>
      <c r="B330" s="113"/>
      <c r="C330" s="113"/>
      <c r="D330" s="113"/>
      <c r="E330" s="113"/>
      <c r="F330" s="113"/>
      <c r="G330" s="113"/>
      <c r="H330" s="113"/>
      <c r="I330" s="113"/>
      <c r="J330" s="113"/>
    </row>
    <row r="331" spans="1:10" ht="18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45.75" customHeight="1">
      <c r="A332" s="72" t="s">
        <v>152</v>
      </c>
      <c r="B332" s="72"/>
      <c r="C332" s="72"/>
      <c r="D332" s="72"/>
      <c r="E332" s="72"/>
      <c r="F332" s="72"/>
      <c r="G332" s="72"/>
      <c r="H332" s="72"/>
      <c r="I332" s="72"/>
      <c r="J332" s="72"/>
    </row>
    <row r="334" spans="1:10" ht="15" customHeight="1">
      <c r="A334" s="85" t="s">
        <v>140</v>
      </c>
      <c r="B334" s="85"/>
      <c r="C334" s="5"/>
      <c r="D334" s="5"/>
      <c r="E334" s="8"/>
      <c r="H334" s="8" t="s">
        <v>139</v>
      </c>
      <c r="I334" s="8"/>
      <c r="J334" s="8"/>
    </row>
    <row r="335" spans="1:10" ht="15">
      <c r="A335" s="9"/>
      <c r="B335" s="10"/>
      <c r="E335" s="23" t="s">
        <v>51</v>
      </c>
      <c r="F335" s="22"/>
      <c r="G335" s="22"/>
      <c r="H335" s="100" t="s">
        <v>52</v>
      </c>
      <c r="I335" s="100"/>
      <c r="J335" s="100"/>
    </row>
    <row r="336" spans="1:10" ht="15" customHeight="1">
      <c r="A336" s="85" t="s">
        <v>99</v>
      </c>
      <c r="B336" s="85"/>
      <c r="C336" s="5"/>
      <c r="D336" s="5"/>
      <c r="E336" s="24"/>
      <c r="F336" s="22"/>
      <c r="G336" s="22"/>
      <c r="H336" s="24" t="s">
        <v>142</v>
      </c>
      <c r="I336" s="24"/>
      <c r="J336" s="24"/>
    </row>
    <row r="337" spans="1:10" ht="15">
      <c r="A337" s="4"/>
      <c r="B337" s="5"/>
      <c r="C337" s="5"/>
      <c r="D337" s="5"/>
      <c r="E337" s="23" t="s">
        <v>51</v>
      </c>
      <c r="F337" s="22"/>
      <c r="G337" s="22"/>
      <c r="H337" s="100" t="s">
        <v>52</v>
      </c>
      <c r="I337" s="100"/>
      <c r="J337" s="100"/>
    </row>
    <row r="338" spans="5:10" ht="15">
      <c r="E338" s="22"/>
      <c r="F338" s="22"/>
      <c r="G338" s="22"/>
      <c r="H338" s="22"/>
      <c r="I338" s="22"/>
      <c r="J338" s="22"/>
    </row>
  </sheetData>
  <sheetProtection/>
  <mergeCells count="241">
    <mergeCell ref="B238:C238"/>
    <mergeCell ref="B240:C240"/>
    <mergeCell ref="B236:C236"/>
    <mergeCell ref="G12:H12"/>
    <mergeCell ref="A17:Q17"/>
    <mergeCell ref="A20:Q20"/>
    <mergeCell ref="A21:Q21"/>
    <mergeCell ref="A16:Q16"/>
    <mergeCell ref="I12:N12"/>
    <mergeCell ref="P12:Q12"/>
    <mergeCell ref="P9:Q9"/>
    <mergeCell ref="P10:Q10"/>
    <mergeCell ref="A11:K11"/>
    <mergeCell ref="M11:N11"/>
    <mergeCell ref="P11:Q11"/>
    <mergeCell ref="A10:K10"/>
    <mergeCell ref="A9:K9"/>
    <mergeCell ref="M9:N9"/>
    <mergeCell ref="O5:Q5"/>
    <mergeCell ref="A7:Q7"/>
    <mergeCell ref="A8:K8"/>
    <mergeCell ref="M8:N8"/>
    <mergeCell ref="P8:Q8"/>
    <mergeCell ref="A19:Q19"/>
    <mergeCell ref="M10:N10"/>
    <mergeCell ref="P13:Q13"/>
    <mergeCell ref="C13:F13"/>
    <mergeCell ref="A18:Q18"/>
    <mergeCell ref="A15:Q15"/>
    <mergeCell ref="G13:H13"/>
    <mergeCell ref="I13:N13"/>
    <mergeCell ref="C12:F12"/>
    <mergeCell ref="A47:O47"/>
    <mergeCell ref="A22:N22"/>
    <mergeCell ref="A23:Q23"/>
    <mergeCell ref="A24:Q24"/>
    <mergeCell ref="A26:A27"/>
    <mergeCell ref="B26:B27"/>
    <mergeCell ref="L50:O50"/>
    <mergeCell ref="C38:G38"/>
    <mergeCell ref="H38:K38"/>
    <mergeCell ref="C26:G26"/>
    <mergeCell ref="H26:K26"/>
    <mergeCell ref="L26:O26"/>
    <mergeCell ref="A36:K36"/>
    <mergeCell ref="A38:A39"/>
    <mergeCell ref="B38:B39"/>
    <mergeCell ref="A48:O48"/>
    <mergeCell ref="A50:A51"/>
    <mergeCell ref="B50:B51"/>
    <mergeCell ref="C50:G50"/>
    <mergeCell ref="H50:K50"/>
    <mergeCell ref="A64:O64"/>
    <mergeCell ref="A66:A67"/>
    <mergeCell ref="B66:B67"/>
    <mergeCell ref="C66:G66"/>
    <mergeCell ref="H66:K66"/>
    <mergeCell ref="L66:O66"/>
    <mergeCell ref="A91:O91"/>
    <mergeCell ref="A92:O92"/>
    <mergeCell ref="A72:K72"/>
    <mergeCell ref="A74:A75"/>
    <mergeCell ref="B74:B75"/>
    <mergeCell ref="C74:G74"/>
    <mergeCell ref="H74:K74"/>
    <mergeCell ref="A81:K81"/>
    <mergeCell ref="A83:A84"/>
    <mergeCell ref="B83:B84"/>
    <mergeCell ref="C83:G83"/>
    <mergeCell ref="H83:K83"/>
    <mergeCell ref="A115:N115"/>
    <mergeCell ref="A116:N116"/>
    <mergeCell ref="A94:A95"/>
    <mergeCell ref="B94:B95"/>
    <mergeCell ref="C94:G94"/>
    <mergeCell ref="H94:K94"/>
    <mergeCell ref="L94:O94"/>
    <mergeCell ref="A104:K104"/>
    <mergeCell ref="A106:A107"/>
    <mergeCell ref="B106:B107"/>
    <mergeCell ref="C106:G106"/>
    <mergeCell ref="H106:K106"/>
    <mergeCell ref="C118:C119"/>
    <mergeCell ref="E118:E119"/>
    <mergeCell ref="F118:H118"/>
    <mergeCell ref="I118:K118"/>
    <mergeCell ref="D118:D119"/>
    <mergeCell ref="L118:N118"/>
    <mergeCell ref="A182:K182"/>
    <mergeCell ref="A184:A185"/>
    <mergeCell ref="B184:B185"/>
    <mergeCell ref="C184:C185"/>
    <mergeCell ref="E184:E185"/>
    <mergeCell ref="F184:H184"/>
    <mergeCell ref="I184:K184"/>
    <mergeCell ref="A118:A119"/>
    <mergeCell ref="B118:B119"/>
    <mergeCell ref="O256:P256"/>
    <mergeCell ref="A257:B258"/>
    <mergeCell ref="C257:E257"/>
    <mergeCell ref="F257:G257"/>
    <mergeCell ref="H257:I257"/>
    <mergeCell ref="J257:K257"/>
    <mergeCell ref="L257:M257"/>
    <mergeCell ref="N278:P278"/>
    <mergeCell ref="L267:M267"/>
    <mergeCell ref="P267:Q267"/>
    <mergeCell ref="J268:K268"/>
    <mergeCell ref="L268:L269"/>
    <mergeCell ref="H267:K267"/>
    <mergeCell ref="H268:I268"/>
    <mergeCell ref="P268:P269"/>
    <mergeCell ref="Q268:Q269"/>
    <mergeCell ref="N268:N269"/>
    <mergeCell ref="O268:O269"/>
    <mergeCell ref="N267:O267"/>
    <mergeCell ref="C268:E268"/>
    <mergeCell ref="F268:G268"/>
    <mergeCell ref="M268:M269"/>
    <mergeCell ref="A275:M275"/>
    <mergeCell ref="A276:M276"/>
    <mergeCell ref="K278:M278"/>
    <mergeCell ref="B267:B269"/>
    <mergeCell ref="C267:G267"/>
    <mergeCell ref="A267:A269"/>
    <mergeCell ref="B280:D280"/>
    <mergeCell ref="A278:A279"/>
    <mergeCell ref="E278:G279"/>
    <mergeCell ref="H278:J278"/>
    <mergeCell ref="E287:G288"/>
    <mergeCell ref="H287:J287"/>
    <mergeCell ref="E282:G282"/>
    <mergeCell ref="B287:D288"/>
    <mergeCell ref="B282:D282"/>
    <mergeCell ref="B283:D283"/>
    <mergeCell ref="B289:D289"/>
    <mergeCell ref="E291:G291"/>
    <mergeCell ref="N295:O295"/>
    <mergeCell ref="E289:G289"/>
    <mergeCell ref="E290:G290"/>
    <mergeCell ref="A293:N293"/>
    <mergeCell ref="A295:B296"/>
    <mergeCell ref="L295:M295"/>
    <mergeCell ref="H295:I295"/>
    <mergeCell ref="D295:D296"/>
    <mergeCell ref="A303:K303"/>
    <mergeCell ref="A297:B297"/>
    <mergeCell ref="A298:B298"/>
    <mergeCell ref="A299:B299"/>
    <mergeCell ref="A301:K301"/>
    <mergeCell ref="A322:J322"/>
    <mergeCell ref="H315:H316"/>
    <mergeCell ref="M315:M316"/>
    <mergeCell ref="H337:J337"/>
    <mergeCell ref="I315:I316"/>
    <mergeCell ref="J315:J316"/>
    <mergeCell ref="A330:J330"/>
    <mergeCell ref="A332:J332"/>
    <mergeCell ref="A334:B334"/>
    <mergeCell ref="A336:B336"/>
    <mergeCell ref="B310:E310"/>
    <mergeCell ref="A312:M312"/>
    <mergeCell ref="E315:E316"/>
    <mergeCell ref="F315:G315"/>
    <mergeCell ref="K315:L315"/>
    <mergeCell ref="A314:A316"/>
    <mergeCell ref="B314:B316"/>
    <mergeCell ref="C315:C316"/>
    <mergeCell ref="M305:M306"/>
    <mergeCell ref="B307:E307"/>
    <mergeCell ref="B308:E308"/>
    <mergeCell ref="B309:E309"/>
    <mergeCell ref="J305:J306"/>
    <mergeCell ref="K305:L305"/>
    <mergeCell ref="B305:E306"/>
    <mergeCell ref="F305:F306"/>
    <mergeCell ref="G305:G306"/>
    <mergeCell ref="B291:D291"/>
    <mergeCell ref="B278:D279"/>
    <mergeCell ref="A302:K302"/>
    <mergeCell ref="A305:A306"/>
    <mergeCell ref="C295:C296"/>
    <mergeCell ref="E295:E296"/>
    <mergeCell ref="F295:G295"/>
    <mergeCell ref="J295:K295"/>
    <mergeCell ref="B290:D290"/>
    <mergeCell ref="B281:D281"/>
    <mergeCell ref="B154:C154"/>
    <mergeCell ref="B155:C155"/>
    <mergeCell ref="H335:J335"/>
    <mergeCell ref="C314:H314"/>
    <mergeCell ref="I314:M314"/>
    <mergeCell ref="H305:H306"/>
    <mergeCell ref="I305:I306"/>
    <mergeCell ref="B209:C209"/>
    <mergeCell ref="B210:C210"/>
    <mergeCell ref="B211:C211"/>
    <mergeCell ref="B142:C142"/>
    <mergeCell ref="B143:C143"/>
    <mergeCell ref="B144:C144"/>
    <mergeCell ref="B153:C153"/>
    <mergeCell ref="D184:D185"/>
    <mergeCell ref="A255:L255"/>
    <mergeCell ref="B242:C242"/>
    <mergeCell ref="B243:C243"/>
    <mergeCell ref="B244:C244"/>
    <mergeCell ref="B245:C245"/>
    <mergeCell ref="B246:C246"/>
    <mergeCell ref="B224:C224"/>
    <mergeCell ref="B223:C223"/>
    <mergeCell ref="B221:C221"/>
    <mergeCell ref="B233:C233"/>
    <mergeCell ref="B212:C212"/>
    <mergeCell ref="A259:B259"/>
    <mergeCell ref="A260:B260"/>
    <mergeCell ref="B241:C241"/>
    <mergeCell ref="B239:C239"/>
    <mergeCell ref="B222:C222"/>
    <mergeCell ref="B234:C234"/>
    <mergeCell ref="B235:C235"/>
    <mergeCell ref="B237:C237"/>
    <mergeCell ref="B164:C164"/>
    <mergeCell ref="B165:C165"/>
    <mergeCell ref="B166:C166"/>
    <mergeCell ref="B167:C167"/>
    <mergeCell ref="B168:C168"/>
    <mergeCell ref="B169:C169"/>
    <mergeCell ref="B173:C173"/>
    <mergeCell ref="B172:C172"/>
    <mergeCell ref="B170:C170"/>
    <mergeCell ref="B171:C171"/>
    <mergeCell ref="K287:M287"/>
    <mergeCell ref="E280:G280"/>
    <mergeCell ref="A261:B261"/>
    <mergeCell ref="A262:B262"/>
    <mergeCell ref="A263:B263"/>
    <mergeCell ref="A265:Q265"/>
    <mergeCell ref="E281:G281"/>
    <mergeCell ref="E283:G283"/>
    <mergeCell ref="A285:J285"/>
    <mergeCell ref="A287:A288"/>
  </mergeCells>
  <printOptions/>
  <pageMargins left="0" right="0" top="0.984251968503937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2020-12-10T09:58:36Z</cp:lastPrinted>
  <dcterms:created xsi:type="dcterms:W3CDTF">2018-08-27T10:46:38Z</dcterms:created>
  <dcterms:modified xsi:type="dcterms:W3CDTF">2020-12-22T12:36:08Z</dcterms:modified>
  <cp:category/>
  <cp:version/>
  <cp:contentType/>
  <cp:contentStatus/>
</cp:coreProperties>
</file>