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480" windowHeight="8715" activeTab="0"/>
  </bookViews>
  <sheets>
    <sheet name="3242" sheetId="1" r:id="rId1"/>
  </sheets>
  <definedNames/>
  <calcPr fullCalcOnLoad="1"/>
</workbook>
</file>

<file path=xl/sharedStrings.xml><?xml version="1.0" encoding="utf-8"?>
<sst xmlns="http://schemas.openxmlformats.org/spreadsheetml/2006/main" count="983" uniqueCount="181">
  <si>
    <t>ЗАТВЕРДЖЕНО</t>
  </si>
  <si>
    <t>Наказ Міністерства фінансів України</t>
  </si>
  <si>
    <t>17 липня 2015 року N 648</t>
  </si>
  <si>
    <t>(у редакції наказу Міністерства фінансів України</t>
  </si>
  <si>
    <t xml:space="preserve">                                            (найменування відповідального виконавця)</t>
  </si>
  <si>
    <t>(грн)</t>
  </si>
  <si>
    <t>Код</t>
  </si>
  <si>
    <t>Найменування</t>
  </si>
  <si>
    <t>загальний фонд</t>
  </si>
  <si>
    <t>спеціальний фонд</t>
  </si>
  <si>
    <t>у тому числі бюджет розвитку</t>
  </si>
  <si>
    <t xml:space="preserve"> </t>
  </si>
  <si>
    <t>Надходження із загального фонду бюджету</t>
  </si>
  <si>
    <t>Х</t>
  </si>
  <si>
    <t>Повернення кредитів до бюджету</t>
  </si>
  <si>
    <t>УСЬОГО</t>
  </si>
  <si>
    <t>6. Витрати за кодами Економічної класифікації видатків / Класифікації кредитування бюджету:</t>
  </si>
  <si>
    <t>Код Економічної класифікації видатків бюджету</t>
  </si>
  <si>
    <t>Код Класифікації кредитування бюджету</t>
  </si>
  <si>
    <t>7. Витрати за напрямами використання бюджетних коштів:</t>
  </si>
  <si>
    <t>N з/п</t>
  </si>
  <si>
    <t>Напрями використання бюджетних коштів</t>
  </si>
  <si>
    <t>Показники</t>
  </si>
  <si>
    <t>Одиниця виміру</t>
  </si>
  <si>
    <t>Джерело інформації</t>
  </si>
  <si>
    <t>затрат</t>
  </si>
  <si>
    <t>продукту</t>
  </si>
  <si>
    <t>ефективності</t>
  </si>
  <si>
    <t>9. Структура видатків на оплату праці:</t>
  </si>
  <si>
    <t>у тому числі оплата праці штатних одиниць за загальним фондом, що враховані також у спеціальному фонді</t>
  </si>
  <si>
    <t>10. Чисельність зайнятих у бюджетних установах:</t>
  </si>
  <si>
    <t>Категорії працівників</t>
  </si>
  <si>
    <t>з них: штатні одиниці за загальним фондом, що враховані також у спеціальному фонді</t>
  </si>
  <si>
    <t>Коли та яким документом затверджена</t>
  </si>
  <si>
    <t>Загальна вартість об'єкта</t>
  </si>
  <si>
    <t>рівень будівельної готовності об'єкта на кінець бюджетного періоду, %</t>
  </si>
  <si>
    <t>спеціальний фонд (бюджет розвитку)</t>
  </si>
  <si>
    <t>Код Економічної класифікації видатків бюджету / код Класифікації кредитування бюджету</t>
  </si>
  <si>
    <t>Затверджено з урахуванням змін</t>
  </si>
  <si>
    <t>Кредиторська заборгованість на початок минулого бюджетного періоду</t>
  </si>
  <si>
    <t>Кредиторська заборгованість на кінець минулого бюджетного періоду</t>
  </si>
  <si>
    <t>Погашено кредиторську заборгованість за рахунок коштів</t>
  </si>
  <si>
    <t>загального фонду</t>
  </si>
  <si>
    <t>спеціального фонду</t>
  </si>
  <si>
    <t>затверджені призначення</t>
  </si>
  <si>
    <t>кредиторська заборгованість на початок поточного бюджетного періоду</t>
  </si>
  <si>
    <t>планується погасити кредиторську заборгованість за рахунок коштів</t>
  </si>
  <si>
    <t>граничний обсяг</t>
  </si>
  <si>
    <t>Касові видатки / надання кредитів</t>
  </si>
  <si>
    <t>Причини виникнення заборгованості</t>
  </si>
  <si>
    <t>Вжиті заходи щодо погашення заборгованості</t>
  </si>
  <si>
    <t>(підпис)</t>
  </si>
  <si>
    <t>(прізвище та ініціали)</t>
  </si>
  <si>
    <t xml:space="preserve">3. </t>
  </si>
  <si>
    <t>разом
(7 + 8)</t>
  </si>
  <si>
    <t>разом
(11 + 12)</t>
  </si>
  <si>
    <t>разом
(3 + 4)</t>
  </si>
  <si>
    <t>Власні надходження бюджетних установ
(розписати за видами надходжень)</t>
  </si>
  <si>
    <t>Інші надходження спеціального фонду
(розписати за видами надходжень)</t>
  </si>
  <si>
    <t>Власні надходження бюджетних установ 
(розписати за видами надходжень)</t>
  </si>
  <si>
    <t>Інші надходження спеціального фонду 
(розписати за видами надходжень)</t>
  </si>
  <si>
    <t>N  з/п</t>
  </si>
  <si>
    <t>разом
(5 + 6)</t>
  </si>
  <si>
    <t>разом
(8 + 9)</t>
  </si>
  <si>
    <t>затверджено</t>
  </si>
  <si>
    <t>фактично зайняті</t>
  </si>
  <si>
    <t>разом
(4 + 5)</t>
  </si>
  <si>
    <t>разом
(10 + 11)</t>
  </si>
  <si>
    <t>Строк реалізації об'єкта (рік початку і завершення)</t>
  </si>
  <si>
    <t>Найменування об'єкта відповідно до проектно-кошторисної документації</t>
  </si>
  <si>
    <t>Касові видатки /  надання кредитів</t>
  </si>
  <si>
    <t>Зміна кредиторської заборгованості 
(6 - 5)</t>
  </si>
  <si>
    <t>Бюджетні зобов'язання 
 (4 + 6)</t>
  </si>
  <si>
    <t>очікуваний обсяг взяття поточних зобов'язань 
(3 - 5)</t>
  </si>
  <si>
    <t>можлива кредиторська заборгованість на початок планового бюджетного періоду 
 (4 - 5 - 6)</t>
  </si>
  <si>
    <t>очікуваний обсяг взяття поточних зобов'язань
(8 - 10)</t>
  </si>
  <si>
    <t>5. Надходження для виконання бюджетної програми:</t>
  </si>
  <si>
    <t>8. Результативні показники бюджетної програми:</t>
  </si>
  <si>
    <t>(код Типової відомчої класифікації видатків та кредитування місцевого бюджету)</t>
  </si>
  <si>
    <t>(код за ЄДРПОУ)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</si>
  <si>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</si>
  <si>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</si>
  <si>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</si>
  <si>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</si>
  <si>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(код Програмної класифікації видатків та кредитування міського бюджету)</t>
  </si>
  <si>
    <t>(код Типової програмної класифікації видатків та кредитування міського бюджету)</t>
  </si>
  <si>
    <t xml:space="preserve">                   (найменування головного розпорядника коштів міського бюджету)</t>
  </si>
  <si>
    <t>1) мета бюджетної програми, строки її реалізації</t>
  </si>
  <si>
    <t>2) завдання бюджетної програми</t>
  </si>
  <si>
    <t>3) підстави реалізації бюджетної програми</t>
  </si>
  <si>
    <t>2) надходження для виконання бюджетної програми у 2021- 2022 роках:</t>
  </si>
  <si>
    <t>2022 рік (прогноз)</t>
  </si>
  <si>
    <t>2022рік (прогноз)</t>
  </si>
  <si>
    <t>2020 рік</t>
  </si>
  <si>
    <t>2021 рік</t>
  </si>
  <si>
    <t>2022 рік</t>
  </si>
  <si>
    <t>11. Міські програми, які виконуються в межах бюджетної програми:</t>
  </si>
  <si>
    <t>(грн.)</t>
  </si>
  <si>
    <t>Найменування міської програми</t>
  </si>
  <si>
    <t>4) аналіз управління бюджетними зобов'язаннями та пропозиції щодо упорядкування бюджетних зобов'язань у 2019 році.</t>
  </si>
  <si>
    <t>від 7 серпня  2019 року N 336)</t>
  </si>
  <si>
    <t>Дебіторська заборгованість на 01.01.2019</t>
  </si>
  <si>
    <t>4. Мета та завдання бюджетної програми на 2021 - 2023 роки:</t>
  </si>
  <si>
    <t>2019 рік (звіт)</t>
  </si>
  <si>
    <t>2020 рік (затверджено)</t>
  </si>
  <si>
    <t>2021 рік (проект)</t>
  </si>
  <si>
    <t>1) надходження для виконання бюджетної програми у 2019- 2021роках:</t>
  </si>
  <si>
    <t>2019рік (звіт)</t>
  </si>
  <si>
    <t>1) видатки за кодами Економічної класифікації видатків бюджету у 2019 - 2021 роках:</t>
  </si>
  <si>
    <t>2) надання кредитів за кодами Класифікації кредитування бюджету у 2019  - 2021 роках:</t>
  </si>
  <si>
    <t>3) видатки за кодами Економічної класифікації видатків бюджету у 2022 - 2023 роках:</t>
  </si>
  <si>
    <t>2023 рік (прогноз)</t>
  </si>
  <si>
    <t>4) надання кредитів за кодами Класифікації кредитування бюджету у 2022 - 2023 роках:</t>
  </si>
  <si>
    <t>1) витрати за напрямами використання бюджетних коштів у 2019 - 2021роках:</t>
  </si>
  <si>
    <t>2021рік (проект)</t>
  </si>
  <si>
    <t>2) витрати за напрямами використання бюджетних коштів у 2022 - 2023 роках:</t>
  </si>
  <si>
    <t>1) результативні показники бюджетної програми у 2019 - 2021 роках:</t>
  </si>
  <si>
    <t>2) результативні показники бюджетної програми у 2022 - 2023 роках:</t>
  </si>
  <si>
    <t>2020 рік (план)</t>
  </si>
  <si>
    <t>2023 рік</t>
  </si>
  <si>
    <t>1) міські програми, які виконуються в межах бюджетної програми у 2019 - 2021 роках:</t>
  </si>
  <si>
    <t>2) міські програми, які виконуються в межах бюджетної програми у 2022 - 2023роках:</t>
  </si>
  <si>
    <t>13. Аналіз результатів, досягнутих внаслідок використання коштів загального фонду бюджету у 2019 році, очікувані результати у 2020 році, обґрунтування необхідності передбачення витрат на 2022 - 2023 роки.</t>
  </si>
  <si>
    <t>14. Бюджетні зобов'язання у 2019 - 2023 роках:</t>
  </si>
  <si>
    <t>1) кредиторська заборгованість місцевого бюджету у 2019 році:</t>
  </si>
  <si>
    <t>2) кредиторська заборгованість міського бюджету у 2020- 2021 роках:</t>
  </si>
  <si>
    <t>2021рік</t>
  </si>
  <si>
    <t>3) дебіторська заборгованість у 2019 - 2021 роках:</t>
  </si>
  <si>
    <t>Дебіторська заборгованість на 01.01.2020</t>
  </si>
  <si>
    <t>Очікувана дебіторська заборгованість на 01.01.2021</t>
  </si>
  <si>
    <t>15. Підстави та обґрунтування видатків спеціального фонду на 2021 рік та на 2022 - 2023 роки за рахунок надходжень до спеціального фонду, аналіз результатів, досягнутих внаслідок використання коштів спеціального фонду бюджету у 2019 році, та очікувані результати у 2020 році.</t>
  </si>
  <si>
    <t>БЮДЖЕТНИЙ ЗАПИТ НА 2021 - 2023 РОКИ індивідуальний (Форма 2021-2)</t>
  </si>
  <si>
    <t>разом
(7+8 )</t>
  </si>
  <si>
    <t>разом
(4+5)</t>
  </si>
  <si>
    <t>12. Об'єкти, які виконуються в межах бюджетної програми за рахунок коштів бюджету розвитку у 2019 - 2023 роках:</t>
  </si>
  <si>
    <t>Забезпечення надання матеріальної допомоги, інших видів соціальної підтримки різних категорій жителів територіальної громади</t>
  </si>
  <si>
    <t>Забезпечення надання додаткової соціальної допомоги ветеранам війни та праці, незахищеним верствам населення для захисту їх інтересів та інтеграції їх у суспільстві</t>
  </si>
  <si>
    <t>Інші заходи у сфері соціального захисту і соціального забезпечення</t>
  </si>
  <si>
    <t>Предмети, матеріали, обладнання та інвентар</t>
  </si>
  <si>
    <t>Оплата послуг (крім комунальних)</t>
  </si>
  <si>
    <t>Інші поточні видатки</t>
  </si>
  <si>
    <t>Інші виплати населенню</t>
  </si>
  <si>
    <t>Продукти харчування</t>
  </si>
  <si>
    <t>Забезпечення надання соціальних виплат населенню</t>
  </si>
  <si>
    <t>грн</t>
  </si>
  <si>
    <t>розрахунок</t>
  </si>
  <si>
    <t>Програма сприяння встановлення індивідуального опалення в багатоквартирних будинках на 2019 рік,Програма сприяння встановлення індивідуального опалення в багатоквартирних будинках м.Дунаївці, внутрішня система централізованого теплопостачання яких знаходиться в аварійному стані, на 2020 рік.</t>
  </si>
  <si>
    <t>Надання матеріальної допомоги під час встановлення індивідуального (автономного) опалення</t>
  </si>
  <si>
    <t>кошторис</t>
  </si>
  <si>
    <t>в т.ч. обовязкова сплата податків до бюджету з  допомоги по встановленню індивідуального опалення , яка надається власникам квартир</t>
  </si>
  <si>
    <t>розрахунок до кошторису</t>
  </si>
  <si>
    <t>осіб</t>
  </si>
  <si>
    <t>розрахункові дані</t>
  </si>
  <si>
    <t>Програма соціального захисту населення на 2018-2020 роки,2021-2025 роки</t>
  </si>
  <si>
    <t>Програма соціального захисту населення на 2021-2025 роки</t>
  </si>
  <si>
    <t>Програма сприяння встановлення індивідуального опалення в багатоквартирних будинках на 2019 рік, Програма сприяння встановлення індивідуального опалення в багатоквартирних будинках м.Дунаївці, внутрішня система централізованого теплопостачання яких знаходиться в аварійному стані, на 2020 рік.</t>
  </si>
  <si>
    <t>кількість коштів, виділених на надання допомоги відповідно до Програми соціального захисту населення на 2018-2020 роки, 2021-2025 роки</t>
  </si>
  <si>
    <t>кількість отримувачів допомог відповідно до  Програми з  соціального захисту населення на 2018-2020 роки, 2021-2025 роки</t>
  </si>
  <si>
    <t>середні витрати на одного отримувача допомоги відповідно до  Програми з  соціального захисту населення на 2018-2020 роки, 2021-2025 роки</t>
  </si>
  <si>
    <t>кількість коштів, виділених на допомогу по встановленню індивідуального опаленнявідповідно до Програми соціального захисту населення на 2019-2020 роки</t>
  </si>
  <si>
    <t>кількість отримувачів допомог відповідно до  Програми 2019-2020 роки  з облаштування індивідуального опалення</t>
  </si>
  <si>
    <t xml:space="preserve">середні витрати на одного отримувача допомоги відповідно до  Програми на 2019-2020 роки </t>
  </si>
  <si>
    <t>Рішення сесії Дунаєвецької міської ради №7-32/2017 від 22.12.2017р;  №4-75/2020 від 23.09.2020р.</t>
  </si>
  <si>
    <t>Рішення сесії Дунаєвецької міської ради  №12/52/2019 від 19.04.2019р.;№1-72/2020 від 24.06.2020р.</t>
  </si>
  <si>
    <t>Рішення сесії Дунаєвецької міської ради   №4-75/2020 від 23.09.2020р.</t>
  </si>
  <si>
    <t xml:space="preserve">Міський голова </t>
  </si>
  <si>
    <t>Веліна Заяць</t>
  </si>
  <si>
    <t>Заступник міського голови з питань діяльності виконавчих органів ради</t>
  </si>
  <si>
    <t>Алла Бец</t>
  </si>
  <si>
    <t>08</t>
  </si>
  <si>
    <t>081</t>
  </si>
  <si>
    <t>0813242</t>
  </si>
  <si>
    <t>1. Управління соціального захисту та праці_Дунаєвецької міської ради_____________________________</t>
  </si>
  <si>
    <t>2. Управління соціального захисту та праці Дунаєвецької міської ради____________________________________________________________________________________________________</t>
  </si>
  <si>
    <t>Програма виплати компенсації рідним на поховання громадян, померлих від COVID-2019, на 2020-2021 роки</t>
  </si>
  <si>
    <t>кількість отримувачів допомог відповідно до  Програми виплати компенсації рідним на поховання громадян, померлих від COVID-2019, на 2020-2021 роки</t>
  </si>
  <si>
    <t>кількість коштів, виділених на надання допомоги відповідно до Програми виплати компенсації рідним на поховання громадян, померлих від COVID-2019, на 2020-2021 роки</t>
  </si>
  <si>
    <t>середні витрати на одного отримувача допомоги відповідно до  Програми виплати компенсації рідним на поховання громадян, померлих від COVID-2019, на 2020-2021 роки</t>
  </si>
  <si>
    <t>Рішення сесії Дунаєвецької міської ради  №2-76/2020 від 15.10.2020р.</t>
  </si>
  <si>
    <t>Бюджетний кодекс України, Закон України "Про місцеве самоврядування в Україні","Програма соціального захисту населення Дунаєвецької міської ради на 2018-2020 роки","Програма соціального захисту населення Дунаєвецької міської ради на 2021-2025 роки", Програма виплати компенсації рідним на поховання громадян, померлих від COVID-2019, на 2020-2021 роки</t>
  </si>
  <si>
    <t>Забезпечення надання компенсації рідним на поховання громадян, померлих від COVID-2019, на 2020-2021 роки</t>
  </si>
</sst>
</file>

<file path=xl/styles.xml><?xml version="1.0" encoding="utf-8"?>
<styleSheet xmlns="http://schemas.openxmlformats.org/spreadsheetml/2006/main">
  <numFmts count="3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0.000000"/>
    <numFmt numFmtId="186" formatCode="0.00000"/>
    <numFmt numFmtId="187" formatCode="0.0000"/>
    <numFmt numFmtId="188" formatCode="0.000"/>
    <numFmt numFmtId="189" formatCode="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06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/>
    </xf>
    <xf numFmtId="0" fontId="5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 wrapText="1"/>
    </xf>
    <xf numFmtId="0" fontId="5" fillId="0" borderId="0" xfId="0" applyFont="1" applyAlignment="1">
      <alignment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right" vertical="center"/>
    </xf>
    <xf numFmtId="0" fontId="3" fillId="0" borderId="0" xfId="0" applyFont="1" applyAlignment="1">
      <alignment horizontal="left" vertical="top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center" vertical="center" wrapText="1"/>
    </xf>
    <xf numFmtId="0" fontId="6" fillId="0" borderId="11" xfId="0" applyFont="1" applyBorder="1" applyAlignment="1">
      <alignment/>
    </xf>
    <xf numFmtId="0" fontId="0" fillId="0" borderId="0" xfId="0" applyAlignment="1">
      <alignment/>
    </xf>
    <xf numFmtId="0" fontId="2" fillId="0" borderId="11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/>
    </xf>
    <xf numFmtId="0" fontId="6" fillId="0" borderId="0" xfId="0" applyFont="1" applyAlignment="1">
      <alignment horizontal="right" vertical="center" wrapText="1"/>
    </xf>
    <xf numFmtId="0" fontId="6" fillId="0" borderId="0" xfId="0" applyFont="1" applyAlignment="1">
      <alignment horizontal="right"/>
    </xf>
    <xf numFmtId="0" fontId="2" fillId="0" borderId="11" xfId="0" applyFont="1" applyBorder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wrapText="1"/>
    </xf>
    <xf numFmtId="0" fontId="0" fillId="0" borderId="0" xfId="0" applyFont="1" applyAlignment="1">
      <alignment wrapText="1"/>
    </xf>
    <xf numFmtId="0" fontId="6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6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4" fillId="0" borderId="10" xfId="0" applyFont="1" applyBorder="1" applyAlignment="1">
      <alignment vertical="center" wrapText="1"/>
    </xf>
    <xf numFmtId="2" fontId="6" fillId="0" borderId="10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vertical="center" wrapText="1"/>
    </xf>
    <xf numFmtId="1" fontId="6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right" vertical="center" wrapText="1"/>
    </xf>
    <xf numFmtId="0" fontId="6" fillId="0" borderId="12" xfId="0" applyFont="1" applyBorder="1" applyAlignment="1">
      <alignment horizontal="center" vertical="center" wrapText="1"/>
    </xf>
    <xf numFmtId="0" fontId="45" fillId="0" borderId="0" xfId="0" applyFont="1" applyAlignment="1">
      <alignment wrapText="1"/>
    </xf>
    <xf numFmtId="0" fontId="46" fillId="0" borderId="0" xfId="0" applyFont="1" applyAlignment="1">
      <alignment horizontal="center" wrapText="1"/>
    </xf>
    <xf numFmtId="0" fontId="3" fillId="0" borderId="0" xfId="0" applyFont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14" xfId="0" applyBorder="1" applyAlignment="1">
      <alignment horizontal="left" vertical="center" wrapText="1"/>
    </xf>
    <xf numFmtId="0" fontId="0" fillId="0" borderId="14" xfId="0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0" fontId="0" fillId="0" borderId="0" xfId="0" applyAlignment="1">
      <alignment/>
    </xf>
    <xf numFmtId="0" fontId="5" fillId="0" borderId="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wrapText="1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top"/>
    </xf>
    <xf numFmtId="0" fontId="6" fillId="0" borderId="10" xfId="0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2" fillId="0" borderId="10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/>
    </xf>
    <xf numFmtId="49" fontId="3" fillId="0" borderId="11" xfId="0" applyNumberFormat="1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0" fillId="0" borderId="0" xfId="0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41"/>
  <sheetViews>
    <sheetView tabSelected="1" zoomScale="89" zoomScaleNormal="89" zoomScalePageLayoutView="0" workbookViewId="0" topLeftCell="A1">
      <selection activeCell="B121" sqref="B121"/>
    </sheetView>
  </sheetViews>
  <sheetFormatPr defaultColWidth="9.140625" defaultRowHeight="15"/>
  <cols>
    <col min="1" max="1" width="8.00390625" style="1" customWidth="1"/>
    <col min="2" max="2" width="34.00390625" style="1" customWidth="1"/>
    <col min="3" max="3" width="11.140625" style="1" customWidth="1"/>
    <col min="4" max="4" width="11.28125" style="1" customWidth="1"/>
    <col min="5" max="5" width="12.57421875" style="1" customWidth="1"/>
    <col min="6" max="6" width="14.140625" style="1" customWidth="1"/>
    <col min="7" max="7" width="11.00390625" style="1" customWidth="1"/>
    <col min="8" max="8" width="11.28125" style="1" customWidth="1"/>
    <col min="9" max="9" width="14.28125" style="1" customWidth="1"/>
    <col min="10" max="10" width="9.7109375" style="1" customWidth="1"/>
    <col min="11" max="12" width="11.28125" style="1" customWidth="1"/>
    <col min="13" max="13" width="9.140625" style="1" customWidth="1"/>
    <col min="14" max="14" width="9.7109375" style="1" customWidth="1"/>
    <col min="15" max="15" width="11.28125" style="1" customWidth="1"/>
    <col min="16" max="16" width="12.140625" style="1" customWidth="1"/>
    <col min="17" max="16384" width="9.140625" style="1" customWidth="1"/>
  </cols>
  <sheetData>
    <row r="1" spans="12:16" ht="11.25" customHeight="1">
      <c r="L1" s="18"/>
      <c r="M1" s="18"/>
      <c r="N1" s="18"/>
      <c r="O1" s="18"/>
      <c r="P1" s="19" t="s">
        <v>0</v>
      </c>
    </row>
    <row r="2" spans="12:16" ht="14.25" customHeight="1">
      <c r="L2" s="18"/>
      <c r="M2" s="18"/>
      <c r="N2" s="18"/>
      <c r="O2" s="18"/>
      <c r="P2" s="19" t="s">
        <v>1</v>
      </c>
    </row>
    <row r="3" spans="12:16" ht="12" customHeight="1">
      <c r="L3" s="18"/>
      <c r="M3" s="18"/>
      <c r="N3" s="18"/>
      <c r="O3" s="18"/>
      <c r="P3" s="19" t="s">
        <v>2</v>
      </c>
    </row>
    <row r="4" spans="12:16" ht="11.25" customHeight="1">
      <c r="L4" s="18"/>
      <c r="M4" s="18"/>
      <c r="N4" s="18"/>
      <c r="O4" s="18"/>
      <c r="P4" s="19" t="s">
        <v>3</v>
      </c>
    </row>
    <row r="5" spans="12:16" ht="12" customHeight="1">
      <c r="L5" s="18"/>
      <c r="M5" s="18"/>
      <c r="N5" s="63" t="s">
        <v>100</v>
      </c>
      <c r="O5" s="64"/>
      <c r="P5" s="64"/>
    </row>
    <row r="6" spans="12:16" ht="12" customHeight="1">
      <c r="L6" s="18"/>
      <c r="M6" s="18"/>
      <c r="N6" s="19"/>
      <c r="O6" s="25"/>
      <c r="P6" s="25"/>
    </row>
    <row r="7" spans="1:16" ht="15">
      <c r="A7" s="67" t="s">
        <v>131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</row>
    <row r="8" spans="1:16" ht="15">
      <c r="A8" s="74" t="s">
        <v>172</v>
      </c>
      <c r="B8" s="74"/>
      <c r="C8" s="74"/>
      <c r="D8" s="74"/>
      <c r="E8" s="74"/>
      <c r="F8" s="74"/>
      <c r="G8" s="74"/>
      <c r="H8" s="74"/>
      <c r="I8" s="74"/>
      <c r="J8" s="74"/>
      <c r="K8" s="12"/>
      <c r="L8" s="70" t="s">
        <v>169</v>
      </c>
      <c r="M8" s="70"/>
      <c r="N8" s="12"/>
      <c r="O8" s="70"/>
      <c r="P8" s="70"/>
    </row>
    <row r="9" spans="1:16" ht="48" customHeight="1">
      <c r="A9" s="65" t="s">
        <v>86</v>
      </c>
      <c r="B9" s="65"/>
      <c r="C9" s="65"/>
      <c r="D9" s="65"/>
      <c r="E9" s="65"/>
      <c r="F9" s="65"/>
      <c r="G9" s="65"/>
      <c r="H9" s="65"/>
      <c r="I9" s="65"/>
      <c r="J9" s="65"/>
      <c r="K9" s="11"/>
      <c r="L9" s="76" t="s">
        <v>78</v>
      </c>
      <c r="M9" s="76"/>
      <c r="N9" s="11"/>
      <c r="O9" s="68" t="s">
        <v>79</v>
      </c>
      <c r="P9" s="68"/>
    </row>
    <row r="10" spans="1:16" ht="15">
      <c r="A10" s="75" t="s">
        <v>173</v>
      </c>
      <c r="B10" s="75"/>
      <c r="C10" s="75"/>
      <c r="D10" s="75"/>
      <c r="E10" s="75"/>
      <c r="F10" s="75"/>
      <c r="G10" s="75"/>
      <c r="H10" s="75"/>
      <c r="I10" s="75"/>
      <c r="J10" s="75"/>
      <c r="K10" s="13"/>
      <c r="L10" s="103" t="s">
        <v>170</v>
      </c>
      <c r="M10" s="103"/>
      <c r="N10" s="13"/>
      <c r="O10" s="70"/>
      <c r="P10" s="70"/>
    </row>
    <row r="11" spans="1:16" ht="45.75" customHeight="1">
      <c r="A11" s="65" t="s">
        <v>4</v>
      </c>
      <c r="B11" s="65"/>
      <c r="C11" s="65"/>
      <c r="D11" s="65"/>
      <c r="E11" s="65"/>
      <c r="F11" s="65"/>
      <c r="G11" s="65"/>
      <c r="H11" s="65"/>
      <c r="I11" s="65"/>
      <c r="J11" s="65"/>
      <c r="K11" s="11"/>
      <c r="L11" s="76" t="s">
        <v>80</v>
      </c>
      <c r="M11" s="76"/>
      <c r="N11" s="11"/>
      <c r="O11" s="68" t="s">
        <v>79</v>
      </c>
      <c r="P11" s="68"/>
    </row>
    <row r="12" spans="1:16" ht="20.25" customHeight="1">
      <c r="A12" s="14" t="s">
        <v>53</v>
      </c>
      <c r="B12" s="34" t="s">
        <v>171</v>
      </c>
      <c r="C12" s="66">
        <v>3242</v>
      </c>
      <c r="D12" s="66"/>
      <c r="E12" s="66"/>
      <c r="F12" s="66">
        <v>1090</v>
      </c>
      <c r="G12" s="66"/>
      <c r="H12" s="66" t="s">
        <v>137</v>
      </c>
      <c r="I12" s="66"/>
      <c r="J12" s="66"/>
      <c r="K12" s="66"/>
      <c r="L12" s="66"/>
      <c r="M12" s="66"/>
      <c r="N12" s="15"/>
      <c r="O12" s="66">
        <v>22507000000</v>
      </c>
      <c r="P12" s="66"/>
    </row>
    <row r="13" spans="2:16" ht="39.75" customHeight="1">
      <c r="B13" s="17" t="s">
        <v>84</v>
      </c>
      <c r="C13" s="65" t="s">
        <v>85</v>
      </c>
      <c r="D13" s="65"/>
      <c r="E13" s="65"/>
      <c r="F13" s="65" t="s">
        <v>81</v>
      </c>
      <c r="G13" s="65"/>
      <c r="H13" s="65" t="s">
        <v>82</v>
      </c>
      <c r="I13" s="65"/>
      <c r="J13" s="65"/>
      <c r="K13" s="65"/>
      <c r="L13" s="65"/>
      <c r="M13" s="65"/>
      <c r="N13" s="16"/>
      <c r="O13" s="65" t="s">
        <v>83</v>
      </c>
      <c r="P13" s="65"/>
    </row>
    <row r="14" spans="1:2" ht="15">
      <c r="A14" s="3"/>
      <c r="B14" s="2"/>
    </row>
    <row r="15" spans="1:16" ht="15">
      <c r="A15" s="71" t="s">
        <v>102</v>
      </c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</row>
    <row r="16" spans="1:16" ht="15">
      <c r="A16" s="71" t="s">
        <v>87</v>
      </c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</row>
    <row r="17" spans="1:16" ht="15">
      <c r="A17" s="72" t="s">
        <v>135</v>
      </c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</row>
    <row r="18" spans="1:16" ht="15">
      <c r="A18" s="71" t="s">
        <v>88</v>
      </c>
      <c r="B18" s="71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</row>
    <row r="19" spans="1:16" ht="15">
      <c r="A19" s="72" t="s">
        <v>136</v>
      </c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</row>
    <row r="20" spans="1:16" ht="15">
      <c r="A20" s="71" t="s">
        <v>89</v>
      </c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</row>
    <row r="21" spans="1:13" s="35" customFormat="1" ht="38.25" customHeight="1">
      <c r="A21" s="72" t="s">
        <v>179</v>
      </c>
      <c r="B21" s="105"/>
      <c r="C21" s="105"/>
      <c r="D21" s="105"/>
      <c r="E21" s="105"/>
      <c r="F21" s="105"/>
      <c r="G21" s="105"/>
      <c r="H21" s="105"/>
      <c r="I21" s="105"/>
      <c r="J21" s="105"/>
      <c r="K21" s="105"/>
      <c r="L21" s="105"/>
      <c r="M21" s="105"/>
    </row>
    <row r="22" spans="1:13" s="25" customFormat="1" ht="33.75" customHeight="1">
      <c r="A22" s="72" t="s">
        <v>155</v>
      </c>
      <c r="B22" s="104"/>
      <c r="C22" s="104"/>
      <c r="D22" s="104"/>
      <c r="E22" s="104"/>
      <c r="F22" s="104"/>
      <c r="G22" s="64"/>
      <c r="H22" s="64"/>
      <c r="I22" s="64"/>
      <c r="J22" s="64"/>
      <c r="K22" s="64"/>
      <c r="L22" s="64"/>
      <c r="M22" s="64"/>
    </row>
    <row r="23" spans="1:16" ht="15">
      <c r="A23" s="71" t="s">
        <v>76</v>
      </c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</row>
    <row r="24" spans="1:16" ht="15">
      <c r="A24" s="71" t="s">
        <v>106</v>
      </c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</row>
    <row r="25" ht="15">
      <c r="N25" s="27" t="s">
        <v>97</v>
      </c>
    </row>
    <row r="26" spans="1:14" ht="15" customHeight="1">
      <c r="A26" s="54" t="s">
        <v>6</v>
      </c>
      <c r="B26" s="54" t="s">
        <v>7</v>
      </c>
      <c r="C26" s="54" t="s">
        <v>103</v>
      </c>
      <c r="D26" s="54"/>
      <c r="E26" s="54"/>
      <c r="F26" s="54"/>
      <c r="G26" s="54" t="s">
        <v>104</v>
      </c>
      <c r="H26" s="54"/>
      <c r="I26" s="54"/>
      <c r="J26" s="54"/>
      <c r="K26" s="55" t="s">
        <v>105</v>
      </c>
      <c r="L26" s="56"/>
      <c r="M26" s="56"/>
      <c r="N26" s="57"/>
    </row>
    <row r="27" spans="1:14" ht="68.25" customHeight="1">
      <c r="A27" s="54"/>
      <c r="B27" s="54"/>
      <c r="C27" s="6" t="s">
        <v>8</v>
      </c>
      <c r="D27" s="6" t="s">
        <v>9</v>
      </c>
      <c r="E27" s="6" t="s">
        <v>10</v>
      </c>
      <c r="F27" s="6" t="s">
        <v>56</v>
      </c>
      <c r="G27" s="6" t="s">
        <v>8</v>
      </c>
      <c r="H27" s="6" t="s">
        <v>9</v>
      </c>
      <c r="I27" s="6" t="s">
        <v>10</v>
      </c>
      <c r="J27" s="6" t="s">
        <v>54</v>
      </c>
      <c r="K27" s="6" t="s">
        <v>8</v>
      </c>
      <c r="L27" s="6" t="s">
        <v>9</v>
      </c>
      <c r="M27" s="6" t="s">
        <v>10</v>
      </c>
      <c r="N27" s="6" t="s">
        <v>55</v>
      </c>
    </row>
    <row r="28" spans="1:14" ht="15">
      <c r="A28" s="6">
        <v>1</v>
      </c>
      <c r="B28" s="6">
        <v>2</v>
      </c>
      <c r="C28" s="6">
        <v>3</v>
      </c>
      <c r="D28" s="6">
        <v>4</v>
      </c>
      <c r="E28" s="6">
        <v>5</v>
      </c>
      <c r="F28" s="6">
        <v>6</v>
      </c>
      <c r="G28" s="6">
        <v>7</v>
      </c>
      <c r="H28" s="6">
        <v>8</v>
      </c>
      <c r="I28" s="6">
        <v>9</v>
      </c>
      <c r="J28" s="6">
        <v>10</v>
      </c>
      <c r="K28" s="6">
        <v>11</v>
      </c>
      <c r="L28" s="6">
        <v>12</v>
      </c>
      <c r="M28" s="6">
        <v>13</v>
      </c>
      <c r="N28" s="6">
        <v>14</v>
      </c>
    </row>
    <row r="29" spans="1:14" ht="30">
      <c r="A29" s="6" t="s">
        <v>11</v>
      </c>
      <c r="B29" s="7" t="s">
        <v>12</v>
      </c>
      <c r="C29" s="44">
        <v>1339700.47</v>
      </c>
      <c r="D29" s="44" t="s">
        <v>13</v>
      </c>
      <c r="E29" s="44" t="s">
        <v>13</v>
      </c>
      <c r="F29" s="44">
        <v>1339700.47</v>
      </c>
      <c r="G29" s="6">
        <v>1694900</v>
      </c>
      <c r="H29" s="6" t="s">
        <v>13</v>
      </c>
      <c r="I29" s="6" t="s">
        <v>13</v>
      </c>
      <c r="J29" s="6">
        <v>1694900</v>
      </c>
      <c r="K29" s="6">
        <v>431300</v>
      </c>
      <c r="L29" s="6" t="s">
        <v>13</v>
      </c>
      <c r="M29" s="6" t="s">
        <v>13</v>
      </c>
      <c r="N29" s="6">
        <v>431300</v>
      </c>
    </row>
    <row r="30" spans="1:14" ht="45">
      <c r="A30" s="6" t="s">
        <v>11</v>
      </c>
      <c r="B30" s="7" t="s">
        <v>57</v>
      </c>
      <c r="C30" s="44" t="s">
        <v>13</v>
      </c>
      <c r="D30" s="44" t="s">
        <v>11</v>
      </c>
      <c r="E30" s="44" t="s">
        <v>11</v>
      </c>
      <c r="F30" s="44" t="s">
        <v>11</v>
      </c>
      <c r="G30" s="6" t="s">
        <v>13</v>
      </c>
      <c r="H30" s="6" t="s">
        <v>11</v>
      </c>
      <c r="I30" s="6" t="s">
        <v>11</v>
      </c>
      <c r="J30" s="6" t="s">
        <v>11</v>
      </c>
      <c r="K30" s="6" t="s">
        <v>13</v>
      </c>
      <c r="L30" s="6" t="s">
        <v>11</v>
      </c>
      <c r="M30" s="6" t="s">
        <v>11</v>
      </c>
      <c r="N30" s="6" t="s">
        <v>11</v>
      </c>
    </row>
    <row r="31" spans="1:14" ht="15">
      <c r="A31" s="6"/>
      <c r="B31" s="7"/>
      <c r="C31" s="44"/>
      <c r="D31" s="44"/>
      <c r="E31" s="44"/>
      <c r="F31" s="44"/>
      <c r="G31" s="6"/>
      <c r="H31" s="6"/>
      <c r="I31" s="6"/>
      <c r="J31" s="6"/>
      <c r="K31" s="6"/>
      <c r="L31" s="6"/>
      <c r="M31" s="6"/>
      <c r="N31" s="6"/>
    </row>
    <row r="32" spans="1:14" ht="15">
      <c r="A32" s="6"/>
      <c r="B32" s="7"/>
      <c r="C32" s="44"/>
      <c r="D32" s="44"/>
      <c r="E32" s="44"/>
      <c r="F32" s="44"/>
      <c r="G32" s="6"/>
      <c r="H32" s="6"/>
      <c r="I32" s="6"/>
      <c r="J32" s="6"/>
      <c r="K32" s="6"/>
      <c r="L32" s="6"/>
      <c r="M32" s="6"/>
      <c r="N32" s="6"/>
    </row>
    <row r="33" spans="1:14" ht="15">
      <c r="A33" s="6"/>
      <c r="B33" s="7"/>
      <c r="C33" s="44"/>
      <c r="D33" s="44"/>
      <c r="E33" s="44"/>
      <c r="F33" s="44"/>
      <c r="G33" s="6"/>
      <c r="H33" s="6"/>
      <c r="I33" s="6"/>
      <c r="J33" s="6"/>
      <c r="K33" s="6"/>
      <c r="L33" s="6"/>
      <c r="M33" s="6"/>
      <c r="N33" s="6"/>
    </row>
    <row r="34" spans="1:14" ht="45">
      <c r="A34" s="6" t="s">
        <v>11</v>
      </c>
      <c r="B34" s="7" t="s">
        <v>58</v>
      </c>
      <c r="C34" s="44" t="s">
        <v>13</v>
      </c>
      <c r="D34" s="44" t="s">
        <v>11</v>
      </c>
      <c r="E34" s="44" t="s">
        <v>11</v>
      </c>
      <c r="F34" s="44" t="s">
        <v>11</v>
      </c>
      <c r="G34" s="6" t="s">
        <v>13</v>
      </c>
      <c r="H34" s="6" t="s">
        <v>11</v>
      </c>
      <c r="I34" s="6" t="s">
        <v>11</v>
      </c>
      <c r="J34" s="6" t="s">
        <v>11</v>
      </c>
      <c r="K34" s="6" t="s">
        <v>13</v>
      </c>
      <c r="L34" s="6" t="s">
        <v>11</v>
      </c>
      <c r="M34" s="6" t="s">
        <v>11</v>
      </c>
      <c r="N34" s="6" t="s">
        <v>11</v>
      </c>
    </row>
    <row r="35" spans="1:14" ht="15">
      <c r="A35" s="6" t="s">
        <v>11</v>
      </c>
      <c r="B35" s="7" t="s">
        <v>14</v>
      </c>
      <c r="C35" s="44" t="s">
        <v>13</v>
      </c>
      <c r="D35" s="44" t="s">
        <v>11</v>
      </c>
      <c r="E35" s="44" t="s">
        <v>11</v>
      </c>
      <c r="F35" s="44" t="s">
        <v>11</v>
      </c>
      <c r="G35" s="6" t="s">
        <v>13</v>
      </c>
      <c r="H35" s="6" t="s">
        <v>11</v>
      </c>
      <c r="I35" s="6" t="s">
        <v>11</v>
      </c>
      <c r="J35" s="6" t="s">
        <v>11</v>
      </c>
      <c r="K35" s="6" t="s">
        <v>13</v>
      </c>
      <c r="L35" s="6" t="s">
        <v>11</v>
      </c>
      <c r="M35" s="6" t="s">
        <v>11</v>
      </c>
      <c r="N35" s="6" t="s">
        <v>11</v>
      </c>
    </row>
    <row r="36" spans="1:14" ht="15">
      <c r="A36" s="6" t="s">
        <v>11</v>
      </c>
      <c r="B36" s="6" t="s">
        <v>15</v>
      </c>
      <c r="C36" s="44">
        <f>SUM(C29:C35)</f>
        <v>1339700.47</v>
      </c>
      <c r="D36" s="44" t="s">
        <v>11</v>
      </c>
      <c r="E36" s="44" t="s">
        <v>11</v>
      </c>
      <c r="F36" s="44">
        <f aca="true" t="shared" si="0" ref="F36:N36">SUM(F29:F35)</f>
        <v>1339700.47</v>
      </c>
      <c r="G36" s="6">
        <f t="shared" si="0"/>
        <v>1694900</v>
      </c>
      <c r="H36" s="6">
        <f t="shared" si="0"/>
        <v>0</v>
      </c>
      <c r="I36" s="6">
        <f t="shared" si="0"/>
        <v>0</v>
      </c>
      <c r="J36" s="6">
        <f t="shared" si="0"/>
        <v>1694900</v>
      </c>
      <c r="K36" s="6">
        <f t="shared" si="0"/>
        <v>431300</v>
      </c>
      <c r="L36" s="6">
        <f t="shared" si="0"/>
        <v>0</v>
      </c>
      <c r="M36" s="6">
        <f t="shared" si="0"/>
        <v>0</v>
      </c>
      <c r="N36" s="6">
        <f t="shared" si="0"/>
        <v>431300</v>
      </c>
    </row>
    <row r="38" spans="1:10" ht="15">
      <c r="A38" s="51" t="s">
        <v>90</v>
      </c>
      <c r="B38" s="51"/>
      <c r="C38" s="51"/>
      <c r="D38" s="51"/>
      <c r="E38" s="51"/>
      <c r="F38" s="51"/>
      <c r="G38" s="51"/>
      <c r="H38" s="51"/>
      <c r="I38" s="51"/>
      <c r="J38" s="51"/>
    </row>
    <row r="39" ht="15">
      <c r="J39" s="27" t="s">
        <v>97</v>
      </c>
    </row>
    <row r="40" spans="1:10" ht="15">
      <c r="A40" s="54" t="s">
        <v>6</v>
      </c>
      <c r="B40" s="54" t="s">
        <v>7</v>
      </c>
      <c r="C40" s="54" t="s">
        <v>91</v>
      </c>
      <c r="D40" s="54"/>
      <c r="E40" s="54"/>
      <c r="F40" s="54"/>
      <c r="G40" s="54" t="s">
        <v>111</v>
      </c>
      <c r="H40" s="54"/>
      <c r="I40" s="54"/>
      <c r="J40" s="54"/>
    </row>
    <row r="41" spans="1:10" ht="60.75" customHeight="1">
      <c r="A41" s="54"/>
      <c r="B41" s="54"/>
      <c r="C41" s="6" t="s">
        <v>8</v>
      </c>
      <c r="D41" s="6" t="s">
        <v>9</v>
      </c>
      <c r="E41" s="6" t="s">
        <v>10</v>
      </c>
      <c r="F41" s="6" t="s">
        <v>56</v>
      </c>
      <c r="G41" s="6" t="s">
        <v>8</v>
      </c>
      <c r="H41" s="6" t="s">
        <v>9</v>
      </c>
      <c r="I41" s="6" t="s">
        <v>10</v>
      </c>
      <c r="J41" s="6" t="s">
        <v>54</v>
      </c>
    </row>
    <row r="42" spans="1:10" ht="15">
      <c r="A42" s="6">
        <v>1</v>
      </c>
      <c r="B42" s="6">
        <v>2</v>
      </c>
      <c r="C42" s="6">
        <v>3</v>
      </c>
      <c r="D42" s="6">
        <v>4</v>
      </c>
      <c r="E42" s="6">
        <v>5</v>
      </c>
      <c r="F42" s="6">
        <v>6</v>
      </c>
      <c r="G42" s="6">
        <v>7</v>
      </c>
      <c r="H42" s="6">
        <v>8</v>
      </c>
      <c r="I42" s="6">
        <v>9</v>
      </c>
      <c r="J42" s="6">
        <v>10</v>
      </c>
    </row>
    <row r="43" spans="1:10" ht="30">
      <c r="A43" s="7" t="s">
        <v>11</v>
      </c>
      <c r="B43" s="7" t="s">
        <v>12</v>
      </c>
      <c r="C43" s="6">
        <v>1500000</v>
      </c>
      <c r="D43" s="6" t="s">
        <v>13</v>
      </c>
      <c r="E43" s="6" t="s">
        <v>11</v>
      </c>
      <c r="F43" s="6">
        <v>1500000</v>
      </c>
      <c r="G43" s="6">
        <v>1510000</v>
      </c>
      <c r="H43" s="6" t="s">
        <v>13</v>
      </c>
      <c r="I43" s="6" t="s">
        <v>11</v>
      </c>
      <c r="J43" s="6">
        <v>1510000</v>
      </c>
    </row>
    <row r="44" spans="1:10" ht="45">
      <c r="A44" s="7" t="s">
        <v>11</v>
      </c>
      <c r="B44" s="7" t="s">
        <v>59</v>
      </c>
      <c r="C44" s="6" t="s">
        <v>13</v>
      </c>
      <c r="D44" s="6" t="s">
        <v>11</v>
      </c>
      <c r="E44" s="6" t="s">
        <v>11</v>
      </c>
      <c r="F44" s="6" t="s">
        <v>11</v>
      </c>
      <c r="G44" s="6" t="s">
        <v>13</v>
      </c>
      <c r="H44" s="6" t="s">
        <v>11</v>
      </c>
      <c r="I44" s="6" t="s">
        <v>11</v>
      </c>
      <c r="J44" s="6" t="s">
        <v>11</v>
      </c>
    </row>
    <row r="45" spans="1:10" ht="45">
      <c r="A45" s="7" t="s">
        <v>11</v>
      </c>
      <c r="B45" s="7" t="s">
        <v>60</v>
      </c>
      <c r="C45" s="6" t="s">
        <v>13</v>
      </c>
      <c r="D45" s="6" t="s">
        <v>11</v>
      </c>
      <c r="E45" s="6" t="s">
        <v>11</v>
      </c>
      <c r="F45" s="6" t="s">
        <v>11</v>
      </c>
      <c r="G45" s="6" t="s">
        <v>13</v>
      </c>
      <c r="H45" s="6" t="s">
        <v>11</v>
      </c>
      <c r="I45" s="6" t="s">
        <v>11</v>
      </c>
      <c r="J45" s="6" t="s">
        <v>11</v>
      </c>
    </row>
    <row r="46" spans="1:10" ht="15">
      <c r="A46" s="7"/>
      <c r="B46" s="7"/>
      <c r="C46" s="6"/>
      <c r="D46" s="6"/>
      <c r="E46" s="6"/>
      <c r="F46" s="6"/>
      <c r="G46" s="6"/>
      <c r="H46" s="6"/>
      <c r="I46" s="6"/>
      <c r="J46" s="6"/>
    </row>
    <row r="47" spans="1:10" ht="15">
      <c r="A47" s="7"/>
      <c r="B47" s="7"/>
      <c r="C47" s="6"/>
      <c r="D47" s="6"/>
      <c r="E47" s="6"/>
      <c r="F47" s="6"/>
      <c r="G47" s="6"/>
      <c r="H47" s="6"/>
      <c r="I47" s="6"/>
      <c r="J47" s="6"/>
    </row>
    <row r="48" spans="1:10" ht="15">
      <c r="A48" s="7"/>
      <c r="B48" s="7"/>
      <c r="C48" s="6"/>
      <c r="D48" s="6"/>
      <c r="E48" s="6"/>
      <c r="F48" s="6"/>
      <c r="G48" s="6"/>
      <c r="H48" s="6"/>
      <c r="I48" s="6"/>
      <c r="J48" s="6"/>
    </row>
    <row r="49" spans="1:10" ht="15">
      <c r="A49" s="7" t="s">
        <v>11</v>
      </c>
      <c r="B49" s="7" t="s">
        <v>14</v>
      </c>
      <c r="C49" s="6" t="s">
        <v>13</v>
      </c>
      <c r="D49" s="6" t="s">
        <v>11</v>
      </c>
      <c r="E49" s="6" t="s">
        <v>11</v>
      </c>
      <c r="F49" s="6" t="s">
        <v>11</v>
      </c>
      <c r="G49" s="6" t="s">
        <v>13</v>
      </c>
      <c r="H49" s="6" t="s">
        <v>11</v>
      </c>
      <c r="I49" s="6" t="s">
        <v>11</v>
      </c>
      <c r="J49" s="6" t="s">
        <v>11</v>
      </c>
    </row>
    <row r="50" spans="1:10" ht="15">
      <c r="A50" s="7" t="s">
        <v>11</v>
      </c>
      <c r="B50" s="6" t="s">
        <v>15</v>
      </c>
      <c r="C50" s="6">
        <f aca="true" t="shared" si="1" ref="C50:J50">SUM(C43:C49)</f>
        <v>1500000</v>
      </c>
      <c r="D50" s="6">
        <f t="shared" si="1"/>
        <v>0</v>
      </c>
      <c r="E50" s="6">
        <f t="shared" si="1"/>
        <v>0</v>
      </c>
      <c r="F50" s="6">
        <f t="shared" si="1"/>
        <v>1500000</v>
      </c>
      <c r="G50" s="6">
        <f t="shared" si="1"/>
        <v>1510000</v>
      </c>
      <c r="H50" s="6">
        <f t="shared" si="1"/>
        <v>0</v>
      </c>
      <c r="I50" s="6">
        <f t="shared" si="1"/>
        <v>0</v>
      </c>
      <c r="J50" s="6">
        <f t="shared" si="1"/>
        <v>1510000</v>
      </c>
    </row>
    <row r="52" spans="1:14" ht="15">
      <c r="A52" s="71" t="s">
        <v>16</v>
      </c>
      <c r="B52" s="71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</row>
    <row r="53" spans="1:14" ht="15">
      <c r="A53" s="71" t="s">
        <v>108</v>
      </c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</row>
    <row r="54" spans="1:14" ht="15">
      <c r="A54" s="3"/>
      <c r="N54" s="28" t="s">
        <v>5</v>
      </c>
    </row>
    <row r="55" spans="1:14" ht="21.75" customHeight="1">
      <c r="A55" s="54" t="s">
        <v>17</v>
      </c>
      <c r="B55" s="54" t="s">
        <v>7</v>
      </c>
      <c r="C55" s="54" t="s">
        <v>107</v>
      </c>
      <c r="D55" s="54"/>
      <c r="E55" s="54"/>
      <c r="F55" s="54"/>
      <c r="G55" s="54" t="s">
        <v>104</v>
      </c>
      <c r="H55" s="54"/>
      <c r="I55" s="54"/>
      <c r="J55" s="54"/>
      <c r="K55" s="55" t="s">
        <v>105</v>
      </c>
      <c r="L55" s="56"/>
      <c r="M55" s="56"/>
      <c r="N55" s="57"/>
    </row>
    <row r="56" spans="1:14" ht="63" customHeight="1">
      <c r="A56" s="54"/>
      <c r="B56" s="54"/>
      <c r="C56" s="6" t="s">
        <v>8</v>
      </c>
      <c r="D56" s="6" t="s">
        <v>9</v>
      </c>
      <c r="E56" s="6" t="s">
        <v>10</v>
      </c>
      <c r="F56" s="6" t="s">
        <v>56</v>
      </c>
      <c r="G56" s="6" t="s">
        <v>8</v>
      </c>
      <c r="H56" s="6" t="s">
        <v>9</v>
      </c>
      <c r="I56" s="6" t="s">
        <v>10</v>
      </c>
      <c r="J56" s="6" t="s">
        <v>54</v>
      </c>
      <c r="K56" s="6" t="s">
        <v>8</v>
      </c>
      <c r="L56" s="6" t="s">
        <v>9</v>
      </c>
      <c r="M56" s="6" t="s">
        <v>10</v>
      </c>
      <c r="N56" s="6" t="s">
        <v>55</v>
      </c>
    </row>
    <row r="57" spans="1:14" ht="15">
      <c r="A57" s="6">
        <v>1</v>
      </c>
      <c r="B57" s="6">
        <v>2</v>
      </c>
      <c r="C57" s="6">
        <v>3</v>
      </c>
      <c r="D57" s="6">
        <v>4</v>
      </c>
      <c r="E57" s="6">
        <v>5</v>
      </c>
      <c r="F57" s="6">
        <v>6</v>
      </c>
      <c r="G57" s="6">
        <v>7</v>
      </c>
      <c r="H57" s="6">
        <v>8</v>
      </c>
      <c r="I57" s="6">
        <v>9</v>
      </c>
      <c r="J57" s="6">
        <v>10</v>
      </c>
      <c r="K57" s="6">
        <v>11</v>
      </c>
      <c r="L57" s="6">
        <v>12</v>
      </c>
      <c r="M57" s="6">
        <v>13</v>
      </c>
      <c r="N57" s="6">
        <v>14</v>
      </c>
    </row>
    <row r="58" spans="1:14" ht="30">
      <c r="A58" s="6">
        <v>2210</v>
      </c>
      <c r="B58" s="7" t="s">
        <v>138</v>
      </c>
      <c r="C58" s="44">
        <v>78083.74</v>
      </c>
      <c r="D58" s="44" t="s">
        <v>11</v>
      </c>
      <c r="E58" s="44" t="s">
        <v>11</v>
      </c>
      <c r="F58" s="44">
        <v>78083.74</v>
      </c>
      <c r="G58" s="6">
        <v>78750</v>
      </c>
      <c r="H58" s="6" t="s">
        <v>11</v>
      </c>
      <c r="I58" s="6" t="s">
        <v>11</v>
      </c>
      <c r="J58" s="6">
        <v>78750</v>
      </c>
      <c r="K58" s="6">
        <v>97500</v>
      </c>
      <c r="L58" s="6" t="s">
        <v>11</v>
      </c>
      <c r="M58" s="6" t="s">
        <v>11</v>
      </c>
      <c r="N58" s="6">
        <v>97500</v>
      </c>
    </row>
    <row r="59" spans="1:14" ht="15">
      <c r="A59" s="6">
        <v>2230</v>
      </c>
      <c r="B59" s="7" t="s">
        <v>142</v>
      </c>
      <c r="C59" s="44">
        <v>0</v>
      </c>
      <c r="D59" s="44"/>
      <c r="E59" s="44"/>
      <c r="F59" s="44">
        <v>0</v>
      </c>
      <c r="G59" s="6">
        <v>44000</v>
      </c>
      <c r="H59" s="6"/>
      <c r="I59" s="6"/>
      <c r="J59" s="6">
        <v>44000</v>
      </c>
      <c r="K59" s="6"/>
      <c r="L59" s="6"/>
      <c r="M59" s="6"/>
      <c r="N59" s="6"/>
    </row>
    <row r="60" spans="1:14" ht="15">
      <c r="A60" s="6">
        <v>2240</v>
      </c>
      <c r="B60" s="7" t="s">
        <v>139</v>
      </c>
      <c r="C60" s="44">
        <v>20855</v>
      </c>
      <c r="D60" s="44" t="s">
        <v>11</v>
      </c>
      <c r="E60" s="44" t="s">
        <v>11</v>
      </c>
      <c r="F60" s="44">
        <v>20855</v>
      </c>
      <c r="G60" s="6">
        <v>24100</v>
      </c>
      <c r="H60" s="6" t="s">
        <v>11</v>
      </c>
      <c r="I60" s="6" t="s">
        <v>11</v>
      </c>
      <c r="J60" s="6">
        <v>24100</v>
      </c>
      <c r="K60" s="6">
        <v>7520</v>
      </c>
      <c r="L60" s="6" t="s">
        <v>11</v>
      </c>
      <c r="M60" s="6" t="s">
        <v>11</v>
      </c>
      <c r="N60" s="6">
        <v>7520</v>
      </c>
    </row>
    <row r="61" spans="1:14" ht="15">
      <c r="A61" s="6">
        <v>2730</v>
      </c>
      <c r="B61" s="7" t="s">
        <v>141</v>
      </c>
      <c r="C61" s="44">
        <v>1215100</v>
      </c>
      <c r="D61" s="44"/>
      <c r="E61" s="44"/>
      <c r="F61" s="44">
        <v>1215100</v>
      </c>
      <c r="G61" s="6">
        <v>1548050</v>
      </c>
      <c r="H61" s="6"/>
      <c r="I61" s="6"/>
      <c r="J61" s="6">
        <v>1548050</v>
      </c>
      <c r="K61" s="6">
        <v>326280</v>
      </c>
      <c r="L61" s="6"/>
      <c r="M61" s="6"/>
      <c r="N61" s="6">
        <v>326280</v>
      </c>
    </row>
    <row r="62" spans="1:14" ht="15">
      <c r="A62" s="6">
        <v>2800</v>
      </c>
      <c r="B62" s="7" t="s">
        <v>140</v>
      </c>
      <c r="C62" s="44">
        <v>25661.73</v>
      </c>
      <c r="D62" s="44"/>
      <c r="E62" s="44"/>
      <c r="F62" s="44">
        <v>25661.73</v>
      </c>
      <c r="G62" s="6">
        <v>0</v>
      </c>
      <c r="H62" s="6"/>
      <c r="I62" s="6"/>
      <c r="J62" s="6">
        <v>0</v>
      </c>
      <c r="K62" s="6">
        <v>0</v>
      </c>
      <c r="L62" s="6"/>
      <c r="M62" s="6"/>
      <c r="N62" s="6">
        <v>0</v>
      </c>
    </row>
    <row r="63" spans="1:14" ht="15">
      <c r="A63" s="6" t="s">
        <v>11</v>
      </c>
      <c r="B63" s="6" t="s">
        <v>15</v>
      </c>
      <c r="C63" s="44">
        <f aca="true" t="shared" si="2" ref="C63:N63">SUM(C58:C62)</f>
        <v>1339700.47</v>
      </c>
      <c r="D63" s="44">
        <f t="shared" si="2"/>
        <v>0</v>
      </c>
      <c r="E63" s="44">
        <f t="shared" si="2"/>
        <v>0</v>
      </c>
      <c r="F63" s="44">
        <f t="shared" si="2"/>
        <v>1339700.47</v>
      </c>
      <c r="G63" s="6">
        <f t="shared" si="2"/>
        <v>1694900</v>
      </c>
      <c r="H63" s="6">
        <f t="shared" si="2"/>
        <v>0</v>
      </c>
      <c r="I63" s="6">
        <f t="shared" si="2"/>
        <v>0</v>
      </c>
      <c r="J63" s="6">
        <f t="shared" si="2"/>
        <v>1694900</v>
      </c>
      <c r="K63" s="6">
        <f t="shared" si="2"/>
        <v>431300</v>
      </c>
      <c r="L63" s="6">
        <f t="shared" si="2"/>
        <v>0</v>
      </c>
      <c r="M63" s="6">
        <f t="shared" si="2"/>
        <v>0</v>
      </c>
      <c r="N63" s="6">
        <f t="shared" si="2"/>
        <v>431300</v>
      </c>
    </row>
    <row r="65" spans="1:14" ht="15">
      <c r="A65" s="51" t="s">
        <v>109</v>
      </c>
      <c r="B65" s="51"/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</row>
    <row r="66" ht="15">
      <c r="N66" s="28" t="s">
        <v>5</v>
      </c>
    </row>
    <row r="67" spans="1:14" ht="15" customHeight="1">
      <c r="A67" s="54" t="s">
        <v>18</v>
      </c>
      <c r="B67" s="54" t="s">
        <v>7</v>
      </c>
      <c r="C67" s="54" t="s">
        <v>103</v>
      </c>
      <c r="D67" s="54"/>
      <c r="E67" s="54"/>
      <c r="F67" s="54"/>
      <c r="G67" s="54" t="s">
        <v>104</v>
      </c>
      <c r="H67" s="54"/>
      <c r="I67" s="54"/>
      <c r="J67" s="54"/>
      <c r="K67" s="55" t="s">
        <v>105</v>
      </c>
      <c r="L67" s="56"/>
      <c r="M67" s="56"/>
      <c r="N67" s="57"/>
    </row>
    <row r="68" spans="1:14" ht="58.5" customHeight="1">
      <c r="A68" s="54"/>
      <c r="B68" s="54"/>
      <c r="C68" s="6" t="s">
        <v>8</v>
      </c>
      <c r="D68" s="6" t="s">
        <v>9</v>
      </c>
      <c r="E68" s="6" t="s">
        <v>10</v>
      </c>
      <c r="F68" s="6" t="s">
        <v>56</v>
      </c>
      <c r="G68" s="6" t="s">
        <v>8</v>
      </c>
      <c r="H68" s="6" t="s">
        <v>9</v>
      </c>
      <c r="I68" s="6" t="s">
        <v>10</v>
      </c>
      <c r="J68" s="6" t="s">
        <v>54</v>
      </c>
      <c r="K68" s="6" t="s">
        <v>8</v>
      </c>
      <c r="L68" s="6" t="s">
        <v>9</v>
      </c>
      <c r="M68" s="6" t="s">
        <v>10</v>
      </c>
      <c r="N68" s="6" t="s">
        <v>55</v>
      </c>
    </row>
    <row r="69" spans="1:14" ht="15">
      <c r="A69" s="6">
        <v>1</v>
      </c>
      <c r="B69" s="6">
        <v>2</v>
      </c>
      <c r="C69" s="6">
        <v>3</v>
      </c>
      <c r="D69" s="6">
        <v>4</v>
      </c>
      <c r="E69" s="6">
        <v>5</v>
      </c>
      <c r="F69" s="6">
        <v>6</v>
      </c>
      <c r="G69" s="6">
        <v>7</v>
      </c>
      <c r="H69" s="6">
        <v>8</v>
      </c>
      <c r="I69" s="6">
        <v>9</v>
      </c>
      <c r="J69" s="6">
        <v>10</v>
      </c>
      <c r="K69" s="6">
        <v>11</v>
      </c>
      <c r="L69" s="6">
        <v>12</v>
      </c>
      <c r="M69" s="6">
        <v>13</v>
      </c>
      <c r="N69" s="6">
        <v>14</v>
      </c>
    </row>
    <row r="70" spans="1:14" ht="15">
      <c r="A70" s="6" t="s">
        <v>11</v>
      </c>
      <c r="B70" s="7" t="s">
        <v>11</v>
      </c>
      <c r="C70" s="6" t="s">
        <v>11</v>
      </c>
      <c r="D70" s="6" t="s">
        <v>11</v>
      </c>
      <c r="E70" s="6" t="s">
        <v>11</v>
      </c>
      <c r="F70" s="6" t="s">
        <v>11</v>
      </c>
      <c r="G70" s="6" t="s">
        <v>11</v>
      </c>
      <c r="H70" s="6" t="s">
        <v>11</v>
      </c>
      <c r="I70" s="6" t="s">
        <v>11</v>
      </c>
      <c r="J70" s="6" t="s">
        <v>11</v>
      </c>
      <c r="K70" s="6" t="s">
        <v>11</v>
      </c>
      <c r="L70" s="6" t="s">
        <v>11</v>
      </c>
      <c r="M70" s="6" t="s">
        <v>11</v>
      </c>
      <c r="N70" s="6" t="s">
        <v>11</v>
      </c>
    </row>
    <row r="71" spans="1:14" ht="15">
      <c r="A71" s="6" t="s">
        <v>11</v>
      </c>
      <c r="B71" s="6" t="s">
        <v>15</v>
      </c>
      <c r="C71" s="6">
        <f aca="true" t="shared" si="3" ref="C71:N71">SUM(C70:C70)</f>
        <v>0</v>
      </c>
      <c r="D71" s="6">
        <f t="shared" si="3"/>
        <v>0</v>
      </c>
      <c r="E71" s="6">
        <f t="shared" si="3"/>
        <v>0</v>
      </c>
      <c r="F71" s="6">
        <f t="shared" si="3"/>
        <v>0</v>
      </c>
      <c r="G71" s="6">
        <f t="shared" si="3"/>
        <v>0</v>
      </c>
      <c r="H71" s="6">
        <f t="shared" si="3"/>
        <v>0</v>
      </c>
      <c r="I71" s="6">
        <f t="shared" si="3"/>
        <v>0</v>
      </c>
      <c r="J71" s="6">
        <f t="shared" si="3"/>
        <v>0</v>
      </c>
      <c r="K71" s="6">
        <f t="shared" si="3"/>
        <v>0</v>
      </c>
      <c r="L71" s="6">
        <f t="shared" si="3"/>
        <v>0</v>
      </c>
      <c r="M71" s="6">
        <f t="shared" si="3"/>
        <v>0</v>
      </c>
      <c r="N71" s="6">
        <f t="shared" si="3"/>
        <v>0</v>
      </c>
    </row>
    <row r="73" spans="1:10" ht="15">
      <c r="A73" s="51" t="s">
        <v>110</v>
      </c>
      <c r="B73" s="51"/>
      <c r="C73" s="51"/>
      <c r="D73" s="51"/>
      <c r="E73" s="51"/>
      <c r="F73" s="51"/>
      <c r="G73" s="51"/>
      <c r="H73" s="51"/>
      <c r="I73" s="51"/>
      <c r="J73" s="51"/>
    </row>
    <row r="74" ht="15">
      <c r="J74" s="29" t="s">
        <v>5</v>
      </c>
    </row>
    <row r="75" spans="1:10" ht="21.75" customHeight="1">
      <c r="A75" s="77" t="s">
        <v>17</v>
      </c>
      <c r="B75" s="54" t="s">
        <v>7</v>
      </c>
      <c r="C75" s="54" t="s">
        <v>91</v>
      </c>
      <c r="D75" s="54"/>
      <c r="E75" s="54"/>
      <c r="F75" s="54"/>
      <c r="G75" s="54" t="s">
        <v>111</v>
      </c>
      <c r="H75" s="54"/>
      <c r="I75" s="54"/>
      <c r="J75" s="54"/>
    </row>
    <row r="76" spans="1:10" ht="61.5" customHeight="1">
      <c r="A76" s="77"/>
      <c r="B76" s="54"/>
      <c r="C76" s="6" t="s">
        <v>8</v>
      </c>
      <c r="D76" s="6" t="s">
        <v>9</v>
      </c>
      <c r="E76" s="6" t="s">
        <v>10</v>
      </c>
      <c r="F76" s="6" t="s">
        <v>56</v>
      </c>
      <c r="G76" s="6" t="s">
        <v>8</v>
      </c>
      <c r="H76" s="6" t="s">
        <v>9</v>
      </c>
      <c r="I76" s="6" t="s">
        <v>10</v>
      </c>
      <c r="J76" s="6" t="s">
        <v>54</v>
      </c>
    </row>
    <row r="77" spans="1:10" ht="15">
      <c r="A77" s="6">
        <v>1</v>
      </c>
      <c r="B77" s="6">
        <v>2</v>
      </c>
      <c r="C77" s="6">
        <v>3</v>
      </c>
      <c r="D77" s="6">
        <v>4</v>
      </c>
      <c r="E77" s="6">
        <v>5</v>
      </c>
      <c r="F77" s="6">
        <v>6</v>
      </c>
      <c r="G77" s="6">
        <v>7</v>
      </c>
      <c r="H77" s="6">
        <v>8</v>
      </c>
      <c r="I77" s="6">
        <v>9</v>
      </c>
      <c r="J77" s="6">
        <v>10</v>
      </c>
    </row>
    <row r="78" spans="1:10" ht="30">
      <c r="A78" s="6">
        <v>2210</v>
      </c>
      <c r="B78" s="7" t="s">
        <v>138</v>
      </c>
      <c r="C78" s="6">
        <v>99000</v>
      </c>
      <c r="D78" s="6"/>
      <c r="E78" s="6"/>
      <c r="F78" s="6">
        <v>99000</v>
      </c>
      <c r="G78" s="6">
        <v>99500</v>
      </c>
      <c r="H78" s="6"/>
      <c r="I78" s="6"/>
      <c r="J78" s="6">
        <v>99500</v>
      </c>
    </row>
    <row r="79" spans="1:10" ht="15">
      <c r="A79" s="6">
        <v>2230</v>
      </c>
      <c r="B79" s="7" t="s">
        <v>142</v>
      </c>
      <c r="C79" s="6">
        <v>50000</v>
      </c>
      <c r="D79" s="6"/>
      <c r="E79" s="6"/>
      <c r="F79" s="6">
        <v>50000</v>
      </c>
      <c r="G79" s="6">
        <v>50500</v>
      </c>
      <c r="H79" s="6"/>
      <c r="I79" s="6"/>
      <c r="J79" s="6">
        <v>50500</v>
      </c>
    </row>
    <row r="80" spans="1:10" ht="15">
      <c r="A80" s="6">
        <v>2240</v>
      </c>
      <c r="B80" s="7" t="s">
        <v>139</v>
      </c>
      <c r="C80" s="6">
        <v>30000</v>
      </c>
      <c r="D80" s="6"/>
      <c r="E80" s="6"/>
      <c r="F80" s="6">
        <v>30000</v>
      </c>
      <c r="G80" s="6">
        <v>30000</v>
      </c>
      <c r="H80" s="6"/>
      <c r="I80" s="6"/>
      <c r="J80" s="6">
        <v>30000</v>
      </c>
    </row>
    <row r="81" spans="1:10" ht="15">
      <c r="A81" s="6">
        <v>2730</v>
      </c>
      <c r="B81" s="7" t="s">
        <v>141</v>
      </c>
      <c r="C81" s="6">
        <v>1321000</v>
      </c>
      <c r="D81" s="6" t="s">
        <v>11</v>
      </c>
      <c r="E81" s="6" t="s">
        <v>11</v>
      </c>
      <c r="F81" s="6">
        <v>1321000</v>
      </c>
      <c r="G81" s="6">
        <v>1330000</v>
      </c>
      <c r="H81" s="6" t="s">
        <v>11</v>
      </c>
      <c r="I81" s="6" t="s">
        <v>11</v>
      </c>
      <c r="J81" s="6">
        <v>1330000</v>
      </c>
    </row>
    <row r="82" spans="1:10" ht="15">
      <c r="A82" s="6">
        <v>2800</v>
      </c>
      <c r="B82" s="7" t="s">
        <v>140</v>
      </c>
      <c r="C82" s="6">
        <v>0</v>
      </c>
      <c r="D82" s="6"/>
      <c r="E82" s="6"/>
      <c r="F82" s="6">
        <v>0</v>
      </c>
      <c r="G82" s="6">
        <v>0</v>
      </c>
      <c r="H82" s="6"/>
      <c r="I82" s="6"/>
      <c r="J82" s="6">
        <v>0</v>
      </c>
    </row>
    <row r="83" spans="1:10" ht="15">
      <c r="A83" s="6" t="s">
        <v>11</v>
      </c>
      <c r="B83" s="6" t="s">
        <v>15</v>
      </c>
      <c r="C83" s="6">
        <f aca="true" t="shared" si="4" ref="C83:J83">SUM(C78:C81)</f>
        <v>1500000</v>
      </c>
      <c r="D83" s="6">
        <f t="shared" si="4"/>
        <v>0</v>
      </c>
      <c r="E83" s="6">
        <f t="shared" si="4"/>
        <v>0</v>
      </c>
      <c r="F83" s="6">
        <f t="shared" si="4"/>
        <v>1500000</v>
      </c>
      <c r="G83" s="6">
        <f t="shared" si="4"/>
        <v>1510000</v>
      </c>
      <c r="H83" s="6">
        <f t="shared" si="4"/>
        <v>0</v>
      </c>
      <c r="I83" s="6">
        <f t="shared" si="4"/>
        <v>0</v>
      </c>
      <c r="J83" s="6">
        <f t="shared" si="4"/>
        <v>1510000</v>
      </c>
    </row>
    <row r="85" spans="1:10" ht="15">
      <c r="A85" s="51" t="s">
        <v>112</v>
      </c>
      <c r="B85" s="51"/>
      <c r="C85" s="51"/>
      <c r="D85" s="51"/>
      <c r="E85" s="51"/>
      <c r="F85" s="51"/>
      <c r="G85" s="51"/>
      <c r="H85" s="51"/>
      <c r="I85" s="51"/>
      <c r="J85" s="51"/>
    </row>
    <row r="86" ht="15">
      <c r="J86" s="30" t="s">
        <v>5</v>
      </c>
    </row>
    <row r="87" spans="1:10" ht="15">
      <c r="A87" s="54" t="s">
        <v>18</v>
      </c>
      <c r="B87" s="54" t="s">
        <v>7</v>
      </c>
      <c r="C87" s="54" t="s">
        <v>91</v>
      </c>
      <c r="D87" s="54"/>
      <c r="E87" s="54"/>
      <c r="F87" s="54"/>
      <c r="G87" s="54" t="s">
        <v>111</v>
      </c>
      <c r="H87" s="54"/>
      <c r="I87" s="54"/>
      <c r="J87" s="54"/>
    </row>
    <row r="88" spans="1:10" ht="72.75" customHeight="1">
      <c r="A88" s="54"/>
      <c r="B88" s="54"/>
      <c r="C88" s="6" t="s">
        <v>8</v>
      </c>
      <c r="D88" s="6" t="s">
        <v>9</v>
      </c>
      <c r="E88" s="6" t="s">
        <v>10</v>
      </c>
      <c r="F88" s="6" t="s">
        <v>56</v>
      </c>
      <c r="G88" s="6" t="s">
        <v>8</v>
      </c>
      <c r="H88" s="6" t="s">
        <v>9</v>
      </c>
      <c r="I88" s="6" t="s">
        <v>10</v>
      </c>
      <c r="J88" s="6" t="s">
        <v>54</v>
      </c>
    </row>
    <row r="89" spans="1:10" ht="15">
      <c r="A89" s="6">
        <v>1</v>
      </c>
      <c r="B89" s="6">
        <v>2</v>
      </c>
      <c r="C89" s="6">
        <v>3</v>
      </c>
      <c r="D89" s="6">
        <v>4</v>
      </c>
      <c r="E89" s="6">
        <v>5</v>
      </c>
      <c r="F89" s="6">
        <v>6</v>
      </c>
      <c r="G89" s="6">
        <v>7</v>
      </c>
      <c r="H89" s="6">
        <v>8</v>
      </c>
      <c r="I89" s="6">
        <v>9</v>
      </c>
      <c r="J89" s="6">
        <v>10</v>
      </c>
    </row>
    <row r="90" spans="1:10" ht="15">
      <c r="A90" s="6" t="s">
        <v>11</v>
      </c>
      <c r="B90" s="6" t="s">
        <v>11</v>
      </c>
      <c r="C90" s="6" t="s">
        <v>11</v>
      </c>
      <c r="D90" s="6" t="s">
        <v>11</v>
      </c>
      <c r="E90" s="6" t="s">
        <v>11</v>
      </c>
      <c r="F90" s="6" t="s">
        <v>11</v>
      </c>
      <c r="G90" s="6" t="s">
        <v>11</v>
      </c>
      <c r="H90" s="6" t="s">
        <v>11</v>
      </c>
      <c r="I90" s="6" t="s">
        <v>11</v>
      </c>
      <c r="J90" s="6" t="s">
        <v>11</v>
      </c>
    </row>
    <row r="91" spans="1:10" ht="15">
      <c r="A91" s="6" t="s">
        <v>11</v>
      </c>
      <c r="B91" s="6" t="s">
        <v>11</v>
      </c>
      <c r="C91" s="6" t="s">
        <v>11</v>
      </c>
      <c r="D91" s="6" t="s">
        <v>11</v>
      </c>
      <c r="E91" s="6" t="s">
        <v>11</v>
      </c>
      <c r="F91" s="6" t="s">
        <v>11</v>
      </c>
      <c r="G91" s="6" t="s">
        <v>11</v>
      </c>
      <c r="H91" s="6" t="s">
        <v>11</v>
      </c>
      <c r="I91" s="6" t="s">
        <v>11</v>
      </c>
      <c r="J91" s="6" t="s">
        <v>11</v>
      </c>
    </row>
    <row r="92" spans="1:10" ht="15">
      <c r="A92" s="6" t="s">
        <v>11</v>
      </c>
      <c r="B92" s="6" t="s">
        <v>11</v>
      </c>
      <c r="C92" s="6" t="s">
        <v>11</v>
      </c>
      <c r="D92" s="6" t="s">
        <v>11</v>
      </c>
      <c r="E92" s="6" t="s">
        <v>11</v>
      </c>
      <c r="F92" s="6" t="s">
        <v>11</v>
      </c>
      <c r="G92" s="6" t="s">
        <v>11</v>
      </c>
      <c r="H92" s="6" t="s">
        <v>11</v>
      </c>
      <c r="I92" s="6" t="s">
        <v>11</v>
      </c>
      <c r="J92" s="6" t="s">
        <v>11</v>
      </c>
    </row>
    <row r="93" spans="1:10" ht="15">
      <c r="A93" s="6" t="s">
        <v>11</v>
      </c>
      <c r="B93" s="6" t="s">
        <v>15</v>
      </c>
      <c r="C93" s="6" t="s">
        <v>11</v>
      </c>
      <c r="D93" s="6" t="s">
        <v>11</v>
      </c>
      <c r="E93" s="6" t="s">
        <v>11</v>
      </c>
      <c r="F93" s="6" t="s">
        <v>11</v>
      </c>
      <c r="G93" s="6" t="s">
        <v>11</v>
      </c>
      <c r="H93" s="6" t="s">
        <v>11</v>
      </c>
      <c r="I93" s="6" t="s">
        <v>11</v>
      </c>
      <c r="J93" s="6" t="s">
        <v>11</v>
      </c>
    </row>
    <row r="95" spans="1:14" ht="15">
      <c r="A95" s="71" t="s">
        <v>19</v>
      </c>
      <c r="B95" s="71"/>
      <c r="C95" s="71"/>
      <c r="D95" s="71"/>
      <c r="E95" s="71"/>
      <c r="F95" s="71"/>
      <c r="G95" s="71"/>
      <c r="H95" s="71"/>
      <c r="I95" s="71"/>
      <c r="J95" s="71"/>
      <c r="K95" s="71"/>
      <c r="L95" s="71"/>
      <c r="M95" s="71"/>
      <c r="N95" s="71"/>
    </row>
    <row r="96" spans="1:14" ht="15">
      <c r="A96" s="71" t="s">
        <v>113</v>
      </c>
      <c r="B96" s="71"/>
      <c r="C96" s="71"/>
      <c r="D96" s="71"/>
      <c r="E96" s="71"/>
      <c r="F96" s="71"/>
      <c r="G96" s="71"/>
      <c r="H96" s="71"/>
      <c r="I96" s="71"/>
      <c r="J96" s="71"/>
      <c r="K96" s="71"/>
      <c r="L96" s="71"/>
      <c r="M96" s="71"/>
      <c r="N96" s="71"/>
    </row>
    <row r="97" ht="15">
      <c r="N97" s="29" t="s">
        <v>5</v>
      </c>
    </row>
    <row r="98" spans="1:14" ht="30.75" customHeight="1">
      <c r="A98" s="54" t="s">
        <v>20</v>
      </c>
      <c r="B98" s="54" t="s">
        <v>21</v>
      </c>
      <c r="C98" s="54" t="s">
        <v>103</v>
      </c>
      <c r="D98" s="54"/>
      <c r="E98" s="54"/>
      <c r="F98" s="54"/>
      <c r="G98" s="54" t="s">
        <v>104</v>
      </c>
      <c r="H98" s="54"/>
      <c r="I98" s="54"/>
      <c r="J98" s="54"/>
      <c r="K98" s="55" t="s">
        <v>114</v>
      </c>
      <c r="L98" s="56"/>
      <c r="M98" s="56"/>
      <c r="N98" s="57"/>
    </row>
    <row r="99" spans="1:14" ht="66.75" customHeight="1">
      <c r="A99" s="54"/>
      <c r="B99" s="54"/>
      <c r="C99" s="6" t="s">
        <v>8</v>
      </c>
      <c r="D99" s="6" t="s">
        <v>9</v>
      </c>
      <c r="E99" s="6" t="s">
        <v>10</v>
      </c>
      <c r="F99" s="6" t="s">
        <v>56</v>
      </c>
      <c r="G99" s="6" t="s">
        <v>8</v>
      </c>
      <c r="H99" s="6" t="s">
        <v>9</v>
      </c>
      <c r="I99" s="6" t="s">
        <v>10</v>
      </c>
      <c r="J99" s="6" t="s">
        <v>54</v>
      </c>
      <c r="K99" s="6" t="s">
        <v>8</v>
      </c>
      <c r="L99" s="6" t="s">
        <v>9</v>
      </c>
      <c r="M99" s="6" t="s">
        <v>10</v>
      </c>
      <c r="N99" s="6" t="s">
        <v>55</v>
      </c>
    </row>
    <row r="100" spans="1:14" ht="15">
      <c r="A100" s="6">
        <v>1</v>
      </c>
      <c r="B100" s="6">
        <v>2</v>
      </c>
      <c r="C100" s="6">
        <v>3</v>
      </c>
      <c r="D100" s="6">
        <v>4</v>
      </c>
      <c r="E100" s="6">
        <v>5</v>
      </c>
      <c r="F100" s="6">
        <v>6</v>
      </c>
      <c r="G100" s="6">
        <v>7</v>
      </c>
      <c r="H100" s="6">
        <v>8</v>
      </c>
      <c r="I100" s="6">
        <v>9</v>
      </c>
      <c r="J100" s="6">
        <v>10</v>
      </c>
      <c r="K100" s="6">
        <v>11</v>
      </c>
      <c r="L100" s="6">
        <v>12</v>
      </c>
      <c r="M100" s="6">
        <v>13</v>
      </c>
      <c r="N100" s="6">
        <v>14</v>
      </c>
    </row>
    <row r="101" spans="1:14" ht="30">
      <c r="A101" s="6" t="s">
        <v>11</v>
      </c>
      <c r="B101" s="7" t="s">
        <v>143</v>
      </c>
      <c r="C101" s="44">
        <v>1134038.74</v>
      </c>
      <c r="D101" s="44" t="s">
        <v>11</v>
      </c>
      <c r="E101" s="44" t="s">
        <v>11</v>
      </c>
      <c r="F101" s="44">
        <v>1134038.74</v>
      </c>
      <c r="G101" s="6">
        <v>1073500</v>
      </c>
      <c r="H101" s="6" t="s">
        <v>11</v>
      </c>
      <c r="I101" s="6" t="s">
        <v>11</v>
      </c>
      <c r="J101" s="6">
        <v>1073500</v>
      </c>
      <c r="K101" s="6">
        <v>397500</v>
      </c>
      <c r="L101" s="6" t="s">
        <v>11</v>
      </c>
      <c r="M101" s="6" t="s">
        <v>11</v>
      </c>
      <c r="N101" s="6">
        <v>397500</v>
      </c>
    </row>
    <row r="102" spans="1:14" ht="51.75" customHeight="1">
      <c r="A102" s="6" t="s">
        <v>11</v>
      </c>
      <c r="B102" s="7" t="s">
        <v>147</v>
      </c>
      <c r="C102" s="44">
        <v>205661.73</v>
      </c>
      <c r="D102" s="44" t="s">
        <v>11</v>
      </c>
      <c r="E102" s="44" t="s">
        <v>11</v>
      </c>
      <c r="F102" s="44">
        <v>205661.73</v>
      </c>
      <c r="G102" s="6">
        <v>621400</v>
      </c>
      <c r="H102" s="6" t="s">
        <v>11</v>
      </c>
      <c r="I102" s="6" t="s">
        <v>11</v>
      </c>
      <c r="J102" s="6">
        <v>621400</v>
      </c>
      <c r="K102" s="6">
        <v>0</v>
      </c>
      <c r="L102" s="6" t="s">
        <v>11</v>
      </c>
      <c r="M102" s="6" t="s">
        <v>11</v>
      </c>
      <c r="N102" s="6">
        <v>0</v>
      </c>
    </row>
    <row r="103" spans="1:14" ht="61.5" customHeight="1">
      <c r="A103" s="6"/>
      <c r="B103" s="49" t="s">
        <v>180</v>
      </c>
      <c r="C103" s="44"/>
      <c r="D103" s="44"/>
      <c r="E103" s="44"/>
      <c r="F103" s="44"/>
      <c r="G103" s="6"/>
      <c r="H103" s="6"/>
      <c r="I103" s="6"/>
      <c r="J103" s="6"/>
      <c r="K103" s="6">
        <v>33800</v>
      </c>
      <c r="L103" s="6"/>
      <c r="M103" s="6"/>
      <c r="N103" s="6">
        <v>33800</v>
      </c>
    </row>
    <row r="104" spans="1:14" ht="15">
      <c r="A104" s="7" t="s">
        <v>11</v>
      </c>
      <c r="B104" s="6" t="s">
        <v>15</v>
      </c>
      <c r="C104" s="44">
        <f>SUM(C101:C102)</f>
        <v>1339700.47</v>
      </c>
      <c r="D104" s="44">
        <f aca="true" t="shared" si="5" ref="D104:M104">SUM(D101:D102)</f>
        <v>0</v>
      </c>
      <c r="E104" s="44">
        <f t="shared" si="5"/>
        <v>0</v>
      </c>
      <c r="F104" s="44">
        <f t="shared" si="5"/>
        <v>1339700.47</v>
      </c>
      <c r="G104" s="6">
        <f t="shared" si="5"/>
        <v>1694900</v>
      </c>
      <c r="H104" s="6">
        <f t="shared" si="5"/>
        <v>0</v>
      </c>
      <c r="I104" s="6">
        <f t="shared" si="5"/>
        <v>0</v>
      </c>
      <c r="J104" s="6">
        <f t="shared" si="5"/>
        <v>1694900</v>
      </c>
      <c r="K104" s="6">
        <f>SUM(K101:K103)</f>
        <v>431300</v>
      </c>
      <c r="L104" s="6">
        <f t="shared" si="5"/>
        <v>0</v>
      </c>
      <c r="M104" s="6">
        <f t="shared" si="5"/>
        <v>0</v>
      </c>
      <c r="N104" s="6">
        <f>SUM(N101:N103)</f>
        <v>431300</v>
      </c>
    </row>
    <row r="106" spans="1:10" ht="15">
      <c r="A106" s="51" t="s">
        <v>115</v>
      </c>
      <c r="B106" s="51"/>
      <c r="C106" s="51"/>
      <c r="D106" s="51"/>
      <c r="E106" s="51"/>
      <c r="F106" s="51"/>
      <c r="G106" s="51"/>
      <c r="H106" s="51"/>
      <c r="I106" s="51"/>
      <c r="J106" s="51"/>
    </row>
    <row r="107" ht="15">
      <c r="J107" s="29" t="s">
        <v>5</v>
      </c>
    </row>
    <row r="108" spans="1:10" ht="15">
      <c r="A108" s="54" t="s">
        <v>61</v>
      </c>
      <c r="B108" s="54" t="s">
        <v>21</v>
      </c>
      <c r="C108" s="54" t="s">
        <v>91</v>
      </c>
      <c r="D108" s="54"/>
      <c r="E108" s="54"/>
      <c r="F108" s="54"/>
      <c r="G108" s="54" t="s">
        <v>111</v>
      </c>
      <c r="H108" s="54"/>
      <c r="I108" s="54"/>
      <c r="J108" s="54"/>
    </row>
    <row r="109" spans="1:10" ht="63" customHeight="1">
      <c r="A109" s="54"/>
      <c r="B109" s="54"/>
      <c r="C109" s="6" t="s">
        <v>8</v>
      </c>
      <c r="D109" s="6" t="s">
        <v>9</v>
      </c>
      <c r="E109" s="6" t="s">
        <v>10</v>
      </c>
      <c r="F109" s="6" t="s">
        <v>56</v>
      </c>
      <c r="G109" s="6" t="s">
        <v>8</v>
      </c>
      <c r="H109" s="6" t="s">
        <v>9</v>
      </c>
      <c r="I109" s="6" t="s">
        <v>10</v>
      </c>
      <c r="J109" s="6" t="s">
        <v>54</v>
      </c>
    </row>
    <row r="110" spans="1:10" ht="15">
      <c r="A110" s="6">
        <v>1</v>
      </c>
      <c r="B110" s="6">
        <v>2</v>
      </c>
      <c r="C110" s="6">
        <v>3</v>
      </c>
      <c r="D110" s="6">
        <v>4</v>
      </c>
      <c r="E110" s="6">
        <v>5</v>
      </c>
      <c r="F110" s="6">
        <v>6</v>
      </c>
      <c r="G110" s="6">
        <v>7</v>
      </c>
      <c r="H110" s="6">
        <v>8</v>
      </c>
      <c r="I110" s="6">
        <v>9</v>
      </c>
      <c r="J110" s="6">
        <v>10</v>
      </c>
    </row>
    <row r="111" spans="1:10" ht="30">
      <c r="A111" s="6" t="s">
        <v>11</v>
      </c>
      <c r="B111" s="7" t="s">
        <v>143</v>
      </c>
      <c r="C111" s="6">
        <v>1500000</v>
      </c>
      <c r="D111" s="6" t="s">
        <v>11</v>
      </c>
      <c r="E111" s="6" t="s">
        <v>11</v>
      </c>
      <c r="F111" s="6">
        <v>1500000</v>
      </c>
      <c r="G111" s="6">
        <v>1510000</v>
      </c>
      <c r="H111" s="6" t="s">
        <v>11</v>
      </c>
      <c r="I111" s="6" t="s">
        <v>11</v>
      </c>
      <c r="J111" s="6">
        <v>1510000</v>
      </c>
    </row>
    <row r="112" spans="1:10" ht="15">
      <c r="A112" s="6" t="s">
        <v>11</v>
      </c>
      <c r="B112" s="7" t="s">
        <v>11</v>
      </c>
      <c r="C112" s="6" t="s">
        <v>11</v>
      </c>
      <c r="D112" s="6" t="s">
        <v>11</v>
      </c>
      <c r="E112" s="6" t="s">
        <v>11</v>
      </c>
      <c r="F112" s="6" t="s">
        <v>11</v>
      </c>
      <c r="G112" s="6" t="s">
        <v>11</v>
      </c>
      <c r="H112" s="6" t="s">
        <v>11</v>
      </c>
      <c r="I112" s="6" t="s">
        <v>11</v>
      </c>
      <c r="J112" s="6" t="s">
        <v>11</v>
      </c>
    </row>
    <row r="113" spans="1:10" ht="15">
      <c r="A113" s="7" t="s">
        <v>11</v>
      </c>
      <c r="B113" s="6" t="s">
        <v>15</v>
      </c>
      <c r="C113" s="6">
        <f>SUM(C111:C112)</f>
        <v>1500000</v>
      </c>
      <c r="D113" s="6">
        <f aca="true" t="shared" si="6" ref="D113:J113">SUM(D111:D112)</f>
        <v>0</v>
      </c>
      <c r="E113" s="6">
        <f t="shared" si="6"/>
        <v>0</v>
      </c>
      <c r="F113" s="6">
        <f t="shared" si="6"/>
        <v>1500000</v>
      </c>
      <c r="G113" s="6">
        <f t="shared" si="6"/>
        <v>1510000</v>
      </c>
      <c r="H113" s="6">
        <f t="shared" si="6"/>
        <v>0</v>
      </c>
      <c r="I113" s="6">
        <f t="shared" si="6"/>
        <v>0</v>
      </c>
      <c r="J113" s="6">
        <f t="shared" si="6"/>
        <v>1510000</v>
      </c>
    </row>
    <row r="115" spans="1:13" ht="15">
      <c r="A115" s="71" t="s">
        <v>77</v>
      </c>
      <c r="B115" s="71"/>
      <c r="C115" s="71"/>
      <c r="D115" s="71"/>
      <c r="E115" s="71"/>
      <c r="F115" s="71"/>
      <c r="G115" s="71"/>
      <c r="H115" s="71"/>
      <c r="I115" s="71"/>
      <c r="J115" s="71"/>
      <c r="K115" s="71"/>
      <c r="L115" s="71"/>
      <c r="M115" s="71"/>
    </row>
    <row r="116" spans="1:13" ht="15">
      <c r="A116" s="71" t="s">
        <v>116</v>
      </c>
      <c r="B116" s="71"/>
      <c r="C116" s="71"/>
      <c r="D116" s="71"/>
      <c r="E116" s="71"/>
      <c r="F116" s="71"/>
      <c r="G116" s="71"/>
      <c r="H116" s="71"/>
      <c r="I116" s="71"/>
      <c r="J116" s="71"/>
      <c r="K116" s="71"/>
      <c r="L116" s="71"/>
      <c r="M116" s="71"/>
    </row>
    <row r="117" ht="15">
      <c r="M117" s="28" t="s">
        <v>5</v>
      </c>
    </row>
    <row r="118" spans="1:13" ht="15" customHeight="1">
      <c r="A118" s="54" t="s">
        <v>20</v>
      </c>
      <c r="B118" s="54" t="s">
        <v>22</v>
      </c>
      <c r="C118" s="54" t="s">
        <v>23</v>
      </c>
      <c r="D118" s="54" t="s">
        <v>24</v>
      </c>
      <c r="E118" s="54" t="s">
        <v>103</v>
      </c>
      <c r="F118" s="54"/>
      <c r="G118" s="54"/>
      <c r="H118" s="54" t="s">
        <v>104</v>
      </c>
      <c r="I118" s="54"/>
      <c r="J118" s="54"/>
      <c r="K118" s="55" t="s">
        <v>105</v>
      </c>
      <c r="L118" s="56"/>
      <c r="M118" s="57"/>
    </row>
    <row r="119" spans="1:13" ht="30">
      <c r="A119" s="54"/>
      <c r="B119" s="54"/>
      <c r="C119" s="54"/>
      <c r="D119" s="54"/>
      <c r="E119" s="6" t="s">
        <v>8</v>
      </c>
      <c r="F119" s="6" t="s">
        <v>9</v>
      </c>
      <c r="G119" s="6" t="s">
        <v>62</v>
      </c>
      <c r="H119" s="6" t="s">
        <v>8</v>
      </c>
      <c r="I119" s="6" t="s">
        <v>9</v>
      </c>
      <c r="J119" s="6" t="s">
        <v>63</v>
      </c>
      <c r="K119" s="6" t="s">
        <v>8</v>
      </c>
      <c r="L119" s="6" t="s">
        <v>9</v>
      </c>
      <c r="M119" s="6" t="s">
        <v>55</v>
      </c>
    </row>
    <row r="120" spans="1:13" ht="15">
      <c r="A120" s="6">
        <v>1</v>
      </c>
      <c r="B120" s="6">
        <v>2</v>
      </c>
      <c r="C120" s="6">
        <v>3</v>
      </c>
      <c r="D120" s="6">
        <v>4</v>
      </c>
      <c r="E120" s="6">
        <v>5</v>
      </c>
      <c r="F120" s="6">
        <v>6</v>
      </c>
      <c r="G120" s="6">
        <v>7</v>
      </c>
      <c r="H120" s="6">
        <v>8</v>
      </c>
      <c r="I120" s="6">
        <v>9</v>
      </c>
      <c r="J120" s="6">
        <v>10</v>
      </c>
      <c r="K120" s="6">
        <v>11</v>
      </c>
      <c r="L120" s="6">
        <v>12</v>
      </c>
      <c r="M120" s="6">
        <v>13</v>
      </c>
    </row>
    <row r="121" spans="1:13" ht="33" customHeight="1">
      <c r="A121" s="21"/>
      <c r="B121" s="37" t="s">
        <v>153</v>
      </c>
      <c r="C121" s="21"/>
      <c r="D121" s="21"/>
      <c r="E121" s="21"/>
      <c r="F121" s="21"/>
      <c r="G121" s="21"/>
      <c r="H121" s="21"/>
      <c r="I121" s="21"/>
      <c r="J121" s="21"/>
      <c r="K121" s="21"/>
      <c r="L121" s="21"/>
      <c r="M121" s="21"/>
    </row>
    <row r="122" spans="1:13" ht="15">
      <c r="A122" s="21" t="s">
        <v>11</v>
      </c>
      <c r="B122" s="38" t="s">
        <v>25</v>
      </c>
      <c r="C122" s="21" t="s">
        <v>11</v>
      </c>
      <c r="D122" s="21" t="s">
        <v>11</v>
      </c>
      <c r="E122" s="21" t="s">
        <v>11</v>
      </c>
      <c r="F122" s="21" t="s">
        <v>11</v>
      </c>
      <c r="G122" s="21" t="s">
        <v>11</v>
      </c>
      <c r="H122" s="21" t="s">
        <v>11</v>
      </c>
      <c r="I122" s="21" t="s">
        <v>11</v>
      </c>
      <c r="J122" s="21" t="s">
        <v>11</v>
      </c>
      <c r="K122" s="21" t="s">
        <v>11</v>
      </c>
      <c r="L122" s="21" t="s">
        <v>11</v>
      </c>
      <c r="M122" s="21" t="s">
        <v>11</v>
      </c>
    </row>
    <row r="123" spans="1:13" ht="51">
      <c r="A123" s="21" t="s">
        <v>11</v>
      </c>
      <c r="B123" s="36" t="s">
        <v>156</v>
      </c>
      <c r="C123" s="21" t="s">
        <v>144</v>
      </c>
      <c r="D123" s="21" t="s">
        <v>148</v>
      </c>
      <c r="E123" s="46">
        <v>1134038.74</v>
      </c>
      <c r="F123" s="21" t="s">
        <v>11</v>
      </c>
      <c r="G123" s="46">
        <v>1134038.74</v>
      </c>
      <c r="H123" s="21">
        <v>1073500</v>
      </c>
      <c r="I123" s="21" t="s">
        <v>11</v>
      </c>
      <c r="J123" s="21">
        <f>H123</f>
        <v>1073500</v>
      </c>
      <c r="K123" s="21">
        <v>397500</v>
      </c>
      <c r="L123" s="21" t="s">
        <v>11</v>
      </c>
      <c r="M123" s="21">
        <f>K123</f>
        <v>397500</v>
      </c>
    </row>
    <row r="124" spans="1:13" ht="15">
      <c r="A124" s="21" t="s">
        <v>11</v>
      </c>
      <c r="B124" s="38" t="s">
        <v>26</v>
      </c>
      <c r="C124" s="21" t="s">
        <v>11</v>
      </c>
      <c r="D124" s="21" t="s">
        <v>11</v>
      </c>
      <c r="E124" s="21" t="s">
        <v>11</v>
      </c>
      <c r="F124" s="21" t="s">
        <v>11</v>
      </c>
      <c r="G124" s="21" t="s">
        <v>11</v>
      </c>
      <c r="H124" s="21" t="s">
        <v>11</v>
      </c>
      <c r="I124" s="21" t="s">
        <v>11</v>
      </c>
      <c r="J124" s="21" t="s">
        <v>11</v>
      </c>
      <c r="K124" s="21" t="s">
        <v>11</v>
      </c>
      <c r="L124" s="21" t="s">
        <v>11</v>
      </c>
      <c r="M124" s="21" t="s">
        <v>11</v>
      </c>
    </row>
    <row r="125" spans="1:13" ht="53.25" customHeight="1">
      <c r="A125" s="21" t="s">
        <v>11</v>
      </c>
      <c r="B125" s="36" t="s">
        <v>157</v>
      </c>
      <c r="C125" s="21" t="s">
        <v>151</v>
      </c>
      <c r="D125" s="21" t="s">
        <v>152</v>
      </c>
      <c r="E125" s="21">
        <v>943</v>
      </c>
      <c r="F125" s="21" t="s">
        <v>11</v>
      </c>
      <c r="G125" s="21">
        <v>943</v>
      </c>
      <c r="H125" s="21">
        <v>1396</v>
      </c>
      <c r="I125" s="21" t="s">
        <v>11</v>
      </c>
      <c r="J125" s="21">
        <f>H125</f>
        <v>1396</v>
      </c>
      <c r="K125" s="21">
        <v>363</v>
      </c>
      <c r="L125" s="21" t="s">
        <v>11</v>
      </c>
      <c r="M125" s="21">
        <f>K125</f>
        <v>363</v>
      </c>
    </row>
    <row r="126" spans="1:13" ht="15">
      <c r="A126" s="21" t="s">
        <v>11</v>
      </c>
      <c r="B126" s="38" t="s">
        <v>27</v>
      </c>
      <c r="C126" s="21" t="s">
        <v>11</v>
      </c>
      <c r="D126" s="21" t="s">
        <v>11</v>
      </c>
      <c r="E126" s="21" t="s">
        <v>11</v>
      </c>
      <c r="F126" s="21" t="s">
        <v>11</v>
      </c>
      <c r="G126" s="21" t="s">
        <v>11</v>
      </c>
      <c r="H126" s="21" t="s">
        <v>11</v>
      </c>
      <c r="I126" s="21" t="s">
        <v>11</v>
      </c>
      <c r="J126" s="21" t="s">
        <v>11</v>
      </c>
      <c r="K126" s="21" t="s">
        <v>11</v>
      </c>
      <c r="L126" s="21" t="s">
        <v>11</v>
      </c>
      <c r="M126" s="21" t="s">
        <v>11</v>
      </c>
    </row>
    <row r="127" spans="1:13" ht="51">
      <c r="A127" s="21" t="s">
        <v>11</v>
      </c>
      <c r="B127" s="36" t="s">
        <v>158</v>
      </c>
      <c r="C127" s="21" t="s">
        <v>144</v>
      </c>
      <c r="D127" s="21" t="s">
        <v>152</v>
      </c>
      <c r="E127" s="21">
        <v>1202.58</v>
      </c>
      <c r="F127" s="21" t="s">
        <v>11</v>
      </c>
      <c r="G127" s="21">
        <v>1202.58</v>
      </c>
      <c r="H127" s="42">
        <f>H123/H125</f>
        <v>768.9828080229227</v>
      </c>
      <c r="I127" s="21" t="s">
        <v>11</v>
      </c>
      <c r="J127" s="42">
        <f>H127</f>
        <v>768.9828080229227</v>
      </c>
      <c r="K127" s="42">
        <f>K123/K125</f>
        <v>1095.0413223140497</v>
      </c>
      <c r="L127" s="42" t="s">
        <v>11</v>
      </c>
      <c r="M127" s="42">
        <f>K127</f>
        <v>1095.0413223140497</v>
      </c>
    </row>
    <row r="128" spans="1:13" ht="126" customHeight="1">
      <c r="A128" s="21"/>
      <c r="B128" s="37" t="s">
        <v>146</v>
      </c>
      <c r="C128" s="21"/>
      <c r="D128" s="21"/>
      <c r="E128" s="21"/>
      <c r="F128" s="21"/>
      <c r="G128" s="21"/>
      <c r="H128" s="21"/>
      <c r="I128" s="21"/>
      <c r="J128" s="21"/>
      <c r="K128" s="21"/>
      <c r="L128" s="21"/>
      <c r="M128" s="21"/>
    </row>
    <row r="129" spans="1:13" ht="15">
      <c r="A129" s="21" t="s">
        <v>11</v>
      </c>
      <c r="B129" s="38" t="s">
        <v>25</v>
      </c>
      <c r="C129" s="21" t="s">
        <v>11</v>
      </c>
      <c r="D129" s="21" t="s">
        <v>11</v>
      </c>
      <c r="E129" s="21" t="s">
        <v>11</v>
      </c>
      <c r="F129" s="21" t="s">
        <v>11</v>
      </c>
      <c r="G129" s="21" t="s">
        <v>11</v>
      </c>
      <c r="H129" s="21" t="s">
        <v>11</v>
      </c>
      <c r="I129" s="21" t="s">
        <v>11</v>
      </c>
      <c r="J129" s="21" t="s">
        <v>11</v>
      </c>
      <c r="K129" s="21" t="s">
        <v>11</v>
      </c>
      <c r="L129" s="21" t="s">
        <v>11</v>
      </c>
      <c r="M129" s="21" t="s">
        <v>11</v>
      </c>
    </row>
    <row r="130" spans="1:13" ht="64.5" customHeight="1">
      <c r="A130" s="21" t="s">
        <v>11</v>
      </c>
      <c r="B130" s="36" t="s">
        <v>159</v>
      </c>
      <c r="C130" s="21" t="s">
        <v>144</v>
      </c>
      <c r="D130" s="21" t="s">
        <v>148</v>
      </c>
      <c r="E130" s="21">
        <v>205661.73</v>
      </c>
      <c r="F130" s="21" t="s">
        <v>11</v>
      </c>
      <c r="G130" s="21">
        <v>205661.73</v>
      </c>
      <c r="H130" s="21">
        <v>621400</v>
      </c>
      <c r="I130" s="21" t="s">
        <v>11</v>
      </c>
      <c r="J130" s="21">
        <v>621400</v>
      </c>
      <c r="K130" s="21">
        <v>0</v>
      </c>
      <c r="L130" s="21" t="s">
        <v>11</v>
      </c>
      <c r="M130" s="21">
        <v>0</v>
      </c>
    </row>
    <row r="131" spans="1:13" ht="55.5" customHeight="1">
      <c r="A131" s="21" t="s">
        <v>11</v>
      </c>
      <c r="B131" s="36" t="s">
        <v>149</v>
      </c>
      <c r="C131" s="21" t="s">
        <v>144</v>
      </c>
      <c r="D131" s="21" t="s">
        <v>150</v>
      </c>
      <c r="E131" s="21">
        <v>25661.73</v>
      </c>
      <c r="F131" s="21" t="s">
        <v>11</v>
      </c>
      <c r="G131" s="21">
        <v>25661.73</v>
      </c>
      <c r="H131" s="21">
        <v>0</v>
      </c>
      <c r="I131" s="21" t="s">
        <v>11</v>
      </c>
      <c r="J131" s="21">
        <v>0</v>
      </c>
      <c r="K131" s="21">
        <v>0</v>
      </c>
      <c r="L131" s="21" t="s">
        <v>11</v>
      </c>
      <c r="M131" s="21">
        <v>0</v>
      </c>
    </row>
    <row r="132" spans="1:13" ht="15">
      <c r="A132" s="21" t="s">
        <v>11</v>
      </c>
      <c r="B132" s="38" t="s">
        <v>26</v>
      </c>
      <c r="C132" s="21" t="s">
        <v>11</v>
      </c>
      <c r="D132" s="21" t="s">
        <v>11</v>
      </c>
      <c r="E132" s="21" t="s">
        <v>11</v>
      </c>
      <c r="F132" s="21" t="s">
        <v>11</v>
      </c>
      <c r="G132" s="21" t="s">
        <v>11</v>
      </c>
      <c r="H132" s="21" t="s">
        <v>11</v>
      </c>
      <c r="I132" s="21" t="s">
        <v>11</v>
      </c>
      <c r="J132" s="21" t="s">
        <v>11</v>
      </c>
      <c r="K132" s="21" t="s">
        <v>11</v>
      </c>
      <c r="L132" s="21" t="s">
        <v>11</v>
      </c>
      <c r="M132" s="21" t="s">
        <v>11</v>
      </c>
    </row>
    <row r="133" spans="1:13" ht="51">
      <c r="A133" s="21" t="s">
        <v>11</v>
      </c>
      <c r="B133" s="36" t="s">
        <v>160</v>
      </c>
      <c r="C133" s="21" t="s">
        <v>151</v>
      </c>
      <c r="D133" s="21" t="s">
        <v>150</v>
      </c>
      <c r="E133" s="21">
        <v>18</v>
      </c>
      <c r="F133" s="21" t="s">
        <v>11</v>
      </c>
      <c r="G133" s="21">
        <v>18</v>
      </c>
      <c r="H133" s="21">
        <v>104</v>
      </c>
      <c r="I133" s="21" t="s">
        <v>11</v>
      </c>
      <c r="J133" s="21">
        <v>104</v>
      </c>
      <c r="K133" s="21">
        <v>0</v>
      </c>
      <c r="L133" s="21" t="s">
        <v>11</v>
      </c>
      <c r="M133" s="21">
        <v>0</v>
      </c>
    </row>
    <row r="134" spans="1:13" ht="15">
      <c r="A134" s="21" t="s">
        <v>11</v>
      </c>
      <c r="B134" s="38" t="s">
        <v>27</v>
      </c>
      <c r="C134" s="21" t="s">
        <v>11</v>
      </c>
      <c r="D134" s="21" t="s">
        <v>11</v>
      </c>
      <c r="E134" s="21" t="s">
        <v>11</v>
      </c>
      <c r="F134" s="21" t="s">
        <v>11</v>
      </c>
      <c r="G134" s="21" t="s">
        <v>11</v>
      </c>
      <c r="H134" s="21" t="s">
        <v>11</v>
      </c>
      <c r="I134" s="21" t="s">
        <v>11</v>
      </c>
      <c r="J134" s="21" t="s">
        <v>11</v>
      </c>
      <c r="K134" s="21" t="s">
        <v>11</v>
      </c>
      <c r="L134" s="21" t="s">
        <v>11</v>
      </c>
      <c r="M134" s="21" t="s">
        <v>11</v>
      </c>
    </row>
    <row r="135" spans="1:13" ht="48" customHeight="1">
      <c r="A135" s="21" t="s">
        <v>11</v>
      </c>
      <c r="B135" s="36" t="s">
        <v>161</v>
      </c>
      <c r="C135" s="21" t="s">
        <v>144</v>
      </c>
      <c r="D135" s="21" t="s">
        <v>145</v>
      </c>
      <c r="E135" s="21">
        <v>11425.65</v>
      </c>
      <c r="F135" s="21" t="s">
        <v>11</v>
      </c>
      <c r="G135" s="21">
        <v>11425.65</v>
      </c>
      <c r="H135" s="21">
        <v>5975</v>
      </c>
      <c r="I135" s="21" t="s">
        <v>11</v>
      </c>
      <c r="J135" s="21">
        <v>5975</v>
      </c>
      <c r="K135" s="21">
        <v>0</v>
      </c>
      <c r="L135" s="21" t="s">
        <v>11</v>
      </c>
      <c r="M135" s="21">
        <v>0</v>
      </c>
    </row>
    <row r="136" spans="1:13" ht="58.5" customHeight="1">
      <c r="A136" s="21"/>
      <c r="B136" s="50" t="s">
        <v>174</v>
      </c>
      <c r="C136" s="21"/>
      <c r="D136" s="21"/>
      <c r="E136" s="21"/>
      <c r="F136" s="21"/>
      <c r="G136" s="21"/>
      <c r="H136" s="21"/>
      <c r="I136" s="21"/>
      <c r="J136" s="21"/>
      <c r="K136" s="21"/>
      <c r="L136" s="21"/>
      <c r="M136" s="21"/>
    </row>
    <row r="137" spans="1:13" ht="15" customHeight="1">
      <c r="A137" s="21"/>
      <c r="B137" s="38" t="s">
        <v>25</v>
      </c>
      <c r="C137" s="21"/>
      <c r="D137" s="21"/>
      <c r="E137" s="21"/>
      <c r="F137" s="21"/>
      <c r="G137" s="21"/>
      <c r="H137" s="21"/>
      <c r="I137" s="21"/>
      <c r="J137" s="21"/>
      <c r="K137" s="21"/>
      <c r="L137" s="21"/>
      <c r="M137" s="21"/>
    </row>
    <row r="138" spans="1:13" ht="64.5" customHeight="1">
      <c r="A138" s="21"/>
      <c r="B138" s="36" t="s">
        <v>176</v>
      </c>
      <c r="C138" s="21" t="s">
        <v>144</v>
      </c>
      <c r="D138" s="21" t="s">
        <v>148</v>
      </c>
      <c r="E138" s="21"/>
      <c r="F138" s="21"/>
      <c r="G138" s="21"/>
      <c r="H138" s="21"/>
      <c r="I138" s="21"/>
      <c r="J138" s="21"/>
      <c r="K138" s="21">
        <v>33800</v>
      </c>
      <c r="L138" s="21"/>
      <c r="M138" s="21">
        <f>K138</f>
        <v>33800</v>
      </c>
    </row>
    <row r="139" spans="1:13" ht="18.75" customHeight="1">
      <c r="A139" s="21"/>
      <c r="B139" s="38" t="s">
        <v>26</v>
      </c>
      <c r="C139" s="21" t="s">
        <v>11</v>
      </c>
      <c r="D139" s="21"/>
      <c r="E139" s="21"/>
      <c r="F139" s="21"/>
      <c r="G139" s="21"/>
      <c r="H139" s="21"/>
      <c r="I139" s="21"/>
      <c r="J139" s="21"/>
      <c r="K139" s="21"/>
      <c r="L139" s="21"/>
      <c r="M139" s="21"/>
    </row>
    <row r="140" spans="1:13" ht="56.25" customHeight="1">
      <c r="A140" s="21"/>
      <c r="B140" s="36" t="s">
        <v>175</v>
      </c>
      <c r="C140" s="21" t="s">
        <v>151</v>
      </c>
      <c r="D140" s="21" t="s">
        <v>152</v>
      </c>
      <c r="E140" s="21"/>
      <c r="F140" s="21"/>
      <c r="G140" s="21"/>
      <c r="H140" s="21"/>
      <c r="I140" s="21"/>
      <c r="J140" s="21"/>
      <c r="K140" s="21">
        <v>4</v>
      </c>
      <c r="L140" s="21"/>
      <c r="M140" s="21">
        <v>4</v>
      </c>
    </row>
    <row r="141" spans="1:13" ht="18.75" customHeight="1">
      <c r="A141" s="21"/>
      <c r="B141" s="38" t="s">
        <v>27</v>
      </c>
      <c r="C141" s="21" t="s">
        <v>11</v>
      </c>
      <c r="D141" s="21"/>
      <c r="E141" s="21"/>
      <c r="F141" s="21"/>
      <c r="G141" s="21"/>
      <c r="H141" s="21"/>
      <c r="I141" s="21"/>
      <c r="J141" s="21"/>
      <c r="K141" s="21"/>
      <c r="L141" s="21"/>
      <c r="M141" s="21"/>
    </row>
    <row r="142" spans="1:13" ht="63.75" customHeight="1">
      <c r="A142" s="21"/>
      <c r="B142" s="36" t="s">
        <v>177</v>
      </c>
      <c r="C142" s="21" t="s">
        <v>144</v>
      </c>
      <c r="D142" s="21" t="s">
        <v>152</v>
      </c>
      <c r="E142" s="21"/>
      <c r="F142" s="21"/>
      <c r="G142" s="21"/>
      <c r="H142" s="21"/>
      <c r="I142" s="21"/>
      <c r="J142" s="21"/>
      <c r="K142" s="21">
        <f>K138/K140</f>
        <v>8450</v>
      </c>
      <c r="L142" s="21"/>
      <c r="M142" s="21">
        <f>M138/M140</f>
        <v>8450</v>
      </c>
    </row>
    <row r="144" spans="1:10" ht="15">
      <c r="A144" s="51" t="s">
        <v>117</v>
      </c>
      <c r="B144" s="51"/>
      <c r="C144" s="51"/>
      <c r="D144" s="51"/>
      <c r="E144" s="51"/>
      <c r="F144" s="51"/>
      <c r="G144" s="51"/>
      <c r="H144" s="51"/>
      <c r="I144" s="51"/>
      <c r="J144" s="51"/>
    </row>
    <row r="145" ht="15">
      <c r="J145" s="29" t="s">
        <v>5</v>
      </c>
    </row>
    <row r="146" spans="1:10" ht="15">
      <c r="A146" s="54" t="s">
        <v>20</v>
      </c>
      <c r="B146" s="54" t="s">
        <v>22</v>
      </c>
      <c r="C146" s="54" t="s">
        <v>23</v>
      </c>
      <c r="D146" s="54" t="s">
        <v>24</v>
      </c>
      <c r="E146" s="54" t="s">
        <v>92</v>
      </c>
      <c r="F146" s="54"/>
      <c r="G146" s="54"/>
      <c r="H146" s="54" t="s">
        <v>111</v>
      </c>
      <c r="I146" s="54"/>
      <c r="J146" s="54"/>
    </row>
    <row r="147" spans="1:10" ht="41.25" customHeight="1">
      <c r="A147" s="54"/>
      <c r="B147" s="54"/>
      <c r="C147" s="54"/>
      <c r="D147" s="54"/>
      <c r="E147" s="6" t="s">
        <v>8</v>
      </c>
      <c r="F147" s="6" t="s">
        <v>9</v>
      </c>
      <c r="G147" s="6" t="s">
        <v>62</v>
      </c>
      <c r="H147" s="6" t="s">
        <v>8</v>
      </c>
      <c r="I147" s="6" t="s">
        <v>9</v>
      </c>
      <c r="J147" s="6" t="s">
        <v>63</v>
      </c>
    </row>
    <row r="148" spans="1:10" ht="15">
      <c r="A148" s="6">
        <v>1</v>
      </c>
      <c r="B148" s="6">
        <v>2</v>
      </c>
      <c r="C148" s="6">
        <v>3</v>
      </c>
      <c r="D148" s="6">
        <v>4</v>
      </c>
      <c r="E148" s="6">
        <v>5</v>
      </c>
      <c r="F148" s="6">
        <v>6</v>
      </c>
      <c r="G148" s="6">
        <v>7</v>
      </c>
      <c r="H148" s="6">
        <v>8</v>
      </c>
      <c r="I148" s="6">
        <v>9</v>
      </c>
      <c r="J148" s="6">
        <v>10</v>
      </c>
    </row>
    <row r="149" spans="1:10" ht="25.5">
      <c r="A149" s="6"/>
      <c r="B149" s="37" t="s">
        <v>154</v>
      </c>
      <c r="C149" s="6"/>
      <c r="D149" s="6"/>
      <c r="E149" s="6"/>
      <c r="F149" s="6"/>
      <c r="G149" s="6"/>
      <c r="H149" s="6"/>
      <c r="I149" s="6"/>
      <c r="J149" s="6"/>
    </row>
    <row r="150" spans="1:10" ht="15">
      <c r="A150" s="7" t="s">
        <v>11</v>
      </c>
      <c r="B150" s="7" t="s">
        <v>25</v>
      </c>
      <c r="C150" s="7" t="s">
        <v>11</v>
      </c>
      <c r="D150" s="7" t="s">
        <v>11</v>
      </c>
      <c r="E150" s="7" t="s">
        <v>11</v>
      </c>
      <c r="F150" s="7" t="s">
        <v>11</v>
      </c>
      <c r="G150" s="7" t="s">
        <v>11</v>
      </c>
      <c r="H150" s="7" t="s">
        <v>11</v>
      </c>
      <c r="I150" s="7" t="s">
        <v>11</v>
      </c>
      <c r="J150" s="7" t="s">
        <v>11</v>
      </c>
    </row>
    <row r="151" spans="1:15" ht="51">
      <c r="A151" s="7" t="s">
        <v>11</v>
      </c>
      <c r="B151" s="36" t="s">
        <v>156</v>
      </c>
      <c r="C151" s="21" t="s">
        <v>144</v>
      </c>
      <c r="D151" s="21" t="s">
        <v>148</v>
      </c>
      <c r="E151" s="41">
        <v>1500000</v>
      </c>
      <c r="F151" s="41" t="s">
        <v>11</v>
      </c>
      <c r="G151" s="41">
        <f>E151</f>
        <v>1500000</v>
      </c>
      <c r="H151" s="41">
        <v>1510000</v>
      </c>
      <c r="I151" s="41" t="s">
        <v>11</v>
      </c>
      <c r="J151" s="41">
        <f>H151</f>
        <v>1510000</v>
      </c>
      <c r="K151" s="40"/>
      <c r="L151" s="40"/>
      <c r="M151" s="40"/>
      <c r="N151" s="40"/>
      <c r="O151" s="39"/>
    </row>
    <row r="152" spans="1:15" ht="15">
      <c r="A152" s="7" t="s">
        <v>11</v>
      </c>
      <c r="B152" s="38" t="s">
        <v>26</v>
      </c>
      <c r="C152" s="7" t="s">
        <v>11</v>
      </c>
      <c r="D152" s="7" t="s">
        <v>11</v>
      </c>
      <c r="E152" s="41" t="s">
        <v>11</v>
      </c>
      <c r="F152" s="41" t="s">
        <v>11</v>
      </c>
      <c r="G152" s="41" t="s">
        <v>11</v>
      </c>
      <c r="H152" s="41" t="s">
        <v>11</v>
      </c>
      <c r="I152" s="41" t="s">
        <v>11</v>
      </c>
      <c r="J152" s="41" t="s">
        <v>11</v>
      </c>
      <c r="K152" s="40"/>
      <c r="L152" s="40"/>
      <c r="M152" s="40"/>
      <c r="N152" s="40"/>
      <c r="O152" s="39"/>
    </row>
    <row r="153" spans="1:15" ht="51">
      <c r="A153" s="7"/>
      <c r="B153" s="36" t="s">
        <v>157</v>
      </c>
      <c r="C153" s="21" t="s">
        <v>151</v>
      </c>
      <c r="D153" s="21" t="s">
        <v>152</v>
      </c>
      <c r="E153" s="41">
        <v>1700</v>
      </c>
      <c r="F153" s="41"/>
      <c r="G153" s="41">
        <v>1700</v>
      </c>
      <c r="H153" s="41">
        <v>1700</v>
      </c>
      <c r="I153" s="41"/>
      <c r="J153" s="41">
        <v>1700</v>
      </c>
      <c r="K153" s="40"/>
      <c r="L153" s="40"/>
      <c r="M153" s="40"/>
      <c r="N153" s="40"/>
      <c r="O153" s="39"/>
    </row>
    <row r="154" spans="1:10" ht="15">
      <c r="A154" s="7" t="s">
        <v>11</v>
      </c>
      <c r="B154" s="38" t="s">
        <v>27</v>
      </c>
      <c r="C154" s="7" t="s">
        <v>11</v>
      </c>
      <c r="D154" s="7" t="s">
        <v>11</v>
      </c>
      <c r="E154" s="41" t="s">
        <v>11</v>
      </c>
      <c r="F154" s="41" t="s">
        <v>11</v>
      </c>
      <c r="G154" s="41" t="s">
        <v>11</v>
      </c>
      <c r="H154" s="41" t="s">
        <v>11</v>
      </c>
      <c r="I154" s="41" t="s">
        <v>11</v>
      </c>
      <c r="J154" s="41" t="s">
        <v>11</v>
      </c>
    </row>
    <row r="155" spans="1:10" ht="51">
      <c r="A155" s="7" t="s">
        <v>11</v>
      </c>
      <c r="B155" s="36" t="s">
        <v>158</v>
      </c>
      <c r="C155" s="21" t="s">
        <v>144</v>
      </c>
      <c r="D155" s="21" t="s">
        <v>152</v>
      </c>
      <c r="E155" s="43">
        <f>E151/E153</f>
        <v>882.3529411764706</v>
      </c>
      <c r="F155" s="41" t="s">
        <v>11</v>
      </c>
      <c r="G155" s="43">
        <f>E155</f>
        <v>882.3529411764706</v>
      </c>
      <c r="H155" s="43">
        <f>H151/H153</f>
        <v>888.2352941176471</v>
      </c>
      <c r="I155" s="41" t="s">
        <v>11</v>
      </c>
      <c r="J155" s="43">
        <f>H155</f>
        <v>888.2352941176471</v>
      </c>
    </row>
    <row r="157" spans="1:11" ht="15">
      <c r="A157" s="51" t="s">
        <v>28</v>
      </c>
      <c r="B157" s="51"/>
      <c r="C157" s="51"/>
      <c r="D157" s="51"/>
      <c r="E157" s="51"/>
      <c r="F157" s="51"/>
      <c r="G157" s="51"/>
      <c r="H157" s="51"/>
      <c r="I157" s="51"/>
      <c r="J157" s="51"/>
      <c r="K157" s="51"/>
    </row>
    <row r="158" spans="11:15" ht="15">
      <c r="K158" s="32"/>
      <c r="L158" s="26" t="s">
        <v>97</v>
      </c>
      <c r="N158" s="102"/>
      <c r="O158" s="102"/>
    </row>
    <row r="159" spans="1:12" ht="15" customHeight="1">
      <c r="A159" s="79" t="s">
        <v>7</v>
      </c>
      <c r="B159" s="99"/>
      <c r="C159" s="55" t="s">
        <v>103</v>
      </c>
      <c r="D159" s="57"/>
      <c r="E159" s="55" t="s">
        <v>104</v>
      </c>
      <c r="F159" s="57"/>
      <c r="G159" s="55" t="s">
        <v>105</v>
      </c>
      <c r="H159" s="57"/>
      <c r="I159" s="55" t="s">
        <v>92</v>
      </c>
      <c r="J159" s="57"/>
      <c r="K159" s="55" t="s">
        <v>111</v>
      </c>
      <c r="L159" s="57"/>
    </row>
    <row r="160" spans="1:12" ht="30">
      <c r="A160" s="100"/>
      <c r="B160" s="101"/>
      <c r="C160" s="6" t="s">
        <v>8</v>
      </c>
      <c r="D160" s="6" t="s">
        <v>9</v>
      </c>
      <c r="E160" s="6" t="s">
        <v>8</v>
      </c>
      <c r="F160" s="6" t="s">
        <v>9</v>
      </c>
      <c r="G160" s="6" t="s">
        <v>8</v>
      </c>
      <c r="H160" s="6" t="s">
        <v>9</v>
      </c>
      <c r="I160" s="6" t="s">
        <v>8</v>
      </c>
      <c r="J160" s="6" t="s">
        <v>9</v>
      </c>
      <c r="K160" s="6" t="s">
        <v>8</v>
      </c>
      <c r="L160" s="6" t="s">
        <v>9</v>
      </c>
    </row>
    <row r="161" spans="1:12" ht="15">
      <c r="A161" s="55">
        <v>1</v>
      </c>
      <c r="B161" s="57"/>
      <c r="C161" s="6">
        <v>2</v>
      </c>
      <c r="D161" s="6">
        <v>3</v>
      </c>
      <c r="E161" s="6">
        <v>4</v>
      </c>
      <c r="F161" s="6">
        <v>5</v>
      </c>
      <c r="G161" s="6">
        <v>6</v>
      </c>
      <c r="H161" s="6">
        <v>7</v>
      </c>
      <c r="I161" s="6">
        <v>8</v>
      </c>
      <c r="J161" s="6">
        <v>9</v>
      </c>
      <c r="K161" s="6">
        <v>10</v>
      </c>
      <c r="L161" s="6">
        <v>11</v>
      </c>
    </row>
    <row r="162" spans="1:12" ht="15">
      <c r="A162" s="55" t="s">
        <v>11</v>
      </c>
      <c r="B162" s="57"/>
      <c r="C162" s="6" t="s">
        <v>11</v>
      </c>
      <c r="D162" s="6" t="s">
        <v>11</v>
      </c>
      <c r="E162" s="6" t="s">
        <v>11</v>
      </c>
      <c r="F162" s="6" t="s">
        <v>11</v>
      </c>
      <c r="G162" s="6" t="s">
        <v>11</v>
      </c>
      <c r="H162" s="6" t="s">
        <v>11</v>
      </c>
      <c r="I162" s="6" t="s">
        <v>11</v>
      </c>
      <c r="J162" s="6" t="s">
        <v>11</v>
      </c>
      <c r="K162" s="6" t="s">
        <v>11</v>
      </c>
      <c r="L162" s="6" t="s">
        <v>11</v>
      </c>
    </row>
    <row r="163" spans="1:12" ht="15">
      <c r="A163" s="55" t="s">
        <v>11</v>
      </c>
      <c r="B163" s="57"/>
      <c r="C163" s="6" t="s">
        <v>11</v>
      </c>
      <c r="D163" s="6" t="s">
        <v>11</v>
      </c>
      <c r="E163" s="6" t="s">
        <v>11</v>
      </c>
      <c r="F163" s="6" t="s">
        <v>11</v>
      </c>
      <c r="G163" s="6" t="s">
        <v>11</v>
      </c>
      <c r="H163" s="6" t="s">
        <v>11</v>
      </c>
      <c r="I163" s="6" t="s">
        <v>11</v>
      </c>
      <c r="J163" s="6" t="s">
        <v>11</v>
      </c>
      <c r="K163" s="6" t="s">
        <v>11</v>
      </c>
      <c r="L163" s="6" t="s">
        <v>11</v>
      </c>
    </row>
    <row r="164" spans="1:12" ht="15">
      <c r="A164" s="55" t="s">
        <v>15</v>
      </c>
      <c r="B164" s="57"/>
      <c r="C164" s="6" t="s">
        <v>11</v>
      </c>
      <c r="D164" s="6" t="s">
        <v>11</v>
      </c>
      <c r="E164" s="6" t="s">
        <v>11</v>
      </c>
      <c r="F164" s="6" t="s">
        <v>11</v>
      </c>
      <c r="G164" s="6" t="s">
        <v>11</v>
      </c>
      <c r="H164" s="6" t="s">
        <v>11</v>
      </c>
      <c r="I164" s="6" t="s">
        <v>11</v>
      </c>
      <c r="J164" s="6" t="s">
        <v>11</v>
      </c>
      <c r="K164" s="6" t="s">
        <v>11</v>
      </c>
      <c r="L164" s="6" t="s">
        <v>11</v>
      </c>
    </row>
    <row r="165" spans="1:12" ht="23.25" customHeight="1">
      <c r="A165" s="97" t="s">
        <v>29</v>
      </c>
      <c r="B165" s="57"/>
      <c r="C165" s="6" t="s">
        <v>13</v>
      </c>
      <c r="D165" s="6" t="s">
        <v>11</v>
      </c>
      <c r="E165" s="6" t="s">
        <v>13</v>
      </c>
      <c r="F165" s="6" t="s">
        <v>11</v>
      </c>
      <c r="G165" s="6" t="s">
        <v>11</v>
      </c>
      <c r="H165" s="6" t="s">
        <v>11</v>
      </c>
      <c r="I165" s="6" t="s">
        <v>11</v>
      </c>
      <c r="J165" s="6" t="s">
        <v>11</v>
      </c>
      <c r="K165" s="6" t="s">
        <v>13</v>
      </c>
      <c r="L165" s="6" t="s">
        <v>11</v>
      </c>
    </row>
    <row r="167" spans="1:16" ht="15">
      <c r="A167" s="51" t="s">
        <v>30</v>
      </c>
      <c r="B167" s="51"/>
      <c r="C167" s="51"/>
      <c r="D167" s="51"/>
      <c r="E167" s="51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</row>
    <row r="169" spans="1:16" ht="15">
      <c r="A169" s="54" t="s">
        <v>61</v>
      </c>
      <c r="B169" s="54" t="s">
        <v>31</v>
      </c>
      <c r="C169" s="54" t="s">
        <v>103</v>
      </c>
      <c r="D169" s="54"/>
      <c r="E169" s="54"/>
      <c r="F169" s="54"/>
      <c r="G169" s="54" t="s">
        <v>118</v>
      </c>
      <c r="H169" s="54"/>
      <c r="I169" s="54"/>
      <c r="J169" s="54"/>
      <c r="K169" s="55" t="s">
        <v>94</v>
      </c>
      <c r="L169" s="57"/>
      <c r="M169" s="55" t="s">
        <v>95</v>
      </c>
      <c r="N169" s="57"/>
      <c r="O169" s="54" t="s">
        <v>119</v>
      </c>
      <c r="P169" s="54"/>
    </row>
    <row r="170" spans="1:16" ht="30.75" customHeight="1">
      <c r="A170" s="54"/>
      <c r="B170" s="54"/>
      <c r="C170" s="54" t="s">
        <v>8</v>
      </c>
      <c r="D170" s="54"/>
      <c r="E170" s="54" t="s">
        <v>9</v>
      </c>
      <c r="F170" s="54"/>
      <c r="G170" s="54" t="s">
        <v>8</v>
      </c>
      <c r="H170" s="54"/>
      <c r="I170" s="54" t="s">
        <v>9</v>
      </c>
      <c r="J170" s="54"/>
      <c r="K170" s="61" t="s">
        <v>8</v>
      </c>
      <c r="L170" s="61" t="s">
        <v>9</v>
      </c>
      <c r="M170" s="61" t="s">
        <v>8</v>
      </c>
      <c r="N170" s="61" t="s">
        <v>9</v>
      </c>
      <c r="O170" s="54" t="s">
        <v>8</v>
      </c>
      <c r="P170" s="54" t="s">
        <v>9</v>
      </c>
    </row>
    <row r="171" spans="1:16" ht="25.5">
      <c r="A171" s="54"/>
      <c r="B171" s="54"/>
      <c r="C171" s="21" t="s">
        <v>64</v>
      </c>
      <c r="D171" s="21" t="s">
        <v>65</v>
      </c>
      <c r="E171" s="21" t="s">
        <v>64</v>
      </c>
      <c r="F171" s="21" t="s">
        <v>65</v>
      </c>
      <c r="G171" s="21" t="s">
        <v>64</v>
      </c>
      <c r="H171" s="21" t="s">
        <v>65</v>
      </c>
      <c r="I171" s="21" t="s">
        <v>64</v>
      </c>
      <c r="J171" s="21" t="s">
        <v>65</v>
      </c>
      <c r="K171" s="78"/>
      <c r="L171" s="78"/>
      <c r="M171" s="78"/>
      <c r="N171" s="78"/>
      <c r="O171" s="54"/>
      <c r="P171" s="54"/>
    </row>
    <row r="172" spans="1:16" ht="15">
      <c r="A172" s="6">
        <v>1</v>
      </c>
      <c r="B172" s="6">
        <v>2</v>
      </c>
      <c r="C172" s="6">
        <v>3</v>
      </c>
      <c r="D172" s="6">
        <v>4</v>
      </c>
      <c r="E172" s="6">
        <v>5</v>
      </c>
      <c r="F172" s="6">
        <v>6</v>
      </c>
      <c r="G172" s="6">
        <v>7</v>
      </c>
      <c r="H172" s="6">
        <v>8</v>
      </c>
      <c r="I172" s="6">
        <v>9</v>
      </c>
      <c r="J172" s="6">
        <v>10</v>
      </c>
      <c r="K172" s="6">
        <v>11</v>
      </c>
      <c r="L172" s="6">
        <v>12</v>
      </c>
      <c r="M172" s="6">
        <v>13</v>
      </c>
      <c r="N172" s="6">
        <v>14</v>
      </c>
      <c r="O172" s="6">
        <v>15</v>
      </c>
      <c r="P172" s="6">
        <v>16</v>
      </c>
    </row>
    <row r="173" spans="1:16" ht="15">
      <c r="A173" s="6" t="s">
        <v>11</v>
      </c>
      <c r="B173" s="7" t="s">
        <v>11</v>
      </c>
      <c r="C173" s="7" t="s">
        <v>11</v>
      </c>
      <c r="D173" s="7" t="s">
        <v>11</v>
      </c>
      <c r="E173" s="7" t="s">
        <v>11</v>
      </c>
      <c r="F173" s="7" t="s">
        <v>11</v>
      </c>
      <c r="G173" s="7" t="s">
        <v>11</v>
      </c>
      <c r="H173" s="7" t="s">
        <v>11</v>
      </c>
      <c r="I173" s="7" t="s">
        <v>11</v>
      </c>
      <c r="J173" s="7" t="s">
        <v>11</v>
      </c>
      <c r="K173" s="7" t="s">
        <v>11</v>
      </c>
      <c r="L173" s="7" t="s">
        <v>11</v>
      </c>
      <c r="M173" s="7" t="s">
        <v>11</v>
      </c>
      <c r="N173" s="7" t="s">
        <v>11</v>
      </c>
      <c r="O173" s="7" t="s">
        <v>11</v>
      </c>
      <c r="P173" s="7" t="s">
        <v>11</v>
      </c>
    </row>
    <row r="174" spans="1:16" ht="15">
      <c r="A174" s="6" t="s">
        <v>11</v>
      </c>
      <c r="B174" s="6" t="s">
        <v>15</v>
      </c>
      <c r="C174" s="6" t="s">
        <v>11</v>
      </c>
      <c r="D174" s="6" t="s">
        <v>11</v>
      </c>
      <c r="E174" s="6" t="s">
        <v>11</v>
      </c>
      <c r="F174" s="6" t="s">
        <v>11</v>
      </c>
      <c r="G174" s="6" t="s">
        <v>11</v>
      </c>
      <c r="H174" s="6" t="s">
        <v>11</v>
      </c>
      <c r="I174" s="6" t="s">
        <v>11</v>
      </c>
      <c r="J174" s="6" t="s">
        <v>11</v>
      </c>
      <c r="K174" s="6" t="s">
        <v>11</v>
      </c>
      <c r="L174" s="6" t="s">
        <v>11</v>
      </c>
      <c r="M174" s="6" t="s">
        <v>11</v>
      </c>
      <c r="N174" s="6" t="s">
        <v>11</v>
      </c>
      <c r="O174" s="6" t="s">
        <v>11</v>
      </c>
      <c r="P174" s="6" t="s">
        <v>11</v>
      </c>
    </row>
    <row r="175" spans="1:16" ht="45">
      <c r="A175" s="6" t="s">
        <v>11</v>
      </c>
      <c r="B175" s="6" t="s">
        <v>32</v>
      </c>
      <c r="C175" s="6" t="s">
        <v>13</v>
      </c>
      <c r="D175" s="6" t="s">
        <v>13</v>
      </c>
      <c r="E175" s="6" t="s">
        <v>11</v>
      </c>
      <c r="F175" s="6" t="s">
        <v>11</v>
      </c>
      <c r="G175" s="6" t="s">
        <v>13</v>
      </c>
      <c r="H175" s="6" t="s">
        <v>13</v>
      </c>
      <c r="I175" s="6" t="s">
        <v>11</v>
      </c>
      <c r="J175" s="6" t="s">
        <v>11</v>
      </c>
      <c r="K175" s="6" t="s">
        <v>13</v>
      </c>
      <c r="L175" s="6" t="s">
        <v>11</v>
      </c>
      <c r="M175" s="6" t="s">
        <v>13</v>
      </c>
      <c r="N175" s="6" t="s">
        <v>11</v>
      </c>
      <c r="O175" s="6" t="s">
        <v>13</v>
      </c>
      <c r="P175" s="6" t="s">
        <v>11</v>
      </c>
    </row>
    <row r="177" spans="1:12" ht="15">
      <c r="A177" s="71" t="s">
        <v>96</v>
      </c>
      <c r="B177" s="71"/>
      <c r="C177" s="71"/>
      <c r="D177" s="71"/>
      <c r="E177" s="71"/>
      <c r="F177" s="71"/>
      <c r="G177" s="71"/>
      <c r="H177" s="71"/>
      <c r="I177" s="71"/>
      <c r="J177" s="71"/>
      <c r="K177" s="71"/>
      <c r="L177" s="71"/>
    </row>
    <row r="178" spans="1:12" ht="15">
      <c r="A178" s="71" t="s">
        <v>120</v>
      </c>
      <c r="B178" s="71"/>
      <c r="C178" s="71"/>
      <c r="D178" s="71"/>
      <c r="E178" s="71"/>
      <c r="F178" s="71"/>
      <c r="G178" s="71"/>
      <c r="H178" s="71"/>
      <c r="I178" s="71"/>
      <c r="J178" s="71"/>
      <c r="K178" s="71"/>
      <c r="L178" s="71"/>
    </row>
    <row r="179" spans="12:15" ht="15">
      <c r="L179" s="29"/>
      <c r="O179" s="29" t="s">
        <v>97</v>
      </c>
    </row>
    <row r="180" spans="1:15" ht="21.75" customHeight="1">
      <c r="A180" s="58" t="s">
        <v>20</v>
      </c>
      <c r="B180" s="69" t="s">
        <v>98</v>
      </c>
      <c r="C180" s="69"/>
      <c r="D180" s="58" t="s">
        <v>33</v>
      </c>
      <c r="E180" s="58"/>
      <c r="F180" s="58"/>
      <c r="G180" s="58" t="s">
        <v>103</v>
      </c>
      <c r="H180" s="58"/>
      <c r="I180" s="58"/>
      <c r="J180" s="91" t="s">
        <v>104</v>
      </c>
      <c r="K180" s="92"/>
      <c r="L180" s="93"/>
      <c r="M180" s="91" t="s">
        <v>105</v>
      </c>
      <c r="N180" s="92"/>
      <c r="O180" s="93"/>
    </row>
    <row r="181" spans="1:15" ht="25.5">
      <c r="A181" s="58"/>
      <c r="B181" s="69"/>
      <c r="C181" s="69"/>
      <c r="D181" s="58"/>
      <c r="E181" s="58"/>
      <c r="F181" s="58"/>
      <c r="G181" s="21" t="s">
        <v>8</v>
      </c>
      <c r="H181" s="21" t="s">
        <v>9</v>
      </c>
      <c r="I181" s="21" t="s">
        <v>133</v>
      </c>
      <c r="J181" s="21" t="s">
        <v>8</v>
      </c>
      <c r="K181" s="21" t="s">
        <v>9</v>
      </c>
      <c r="L181" s="21" t="s">
        <v>132</v>
      </c>
      <c r="M181" s="21" t="s">
        <v>8</v>
      </c>
      <c r="N181" s="21" t="s">
        <v>9</v>
      </c>
      <c r="O181" s="21" t="s">
        <v>67</v>
      </c>
    </row>
    <row r="182" spans="1:15" ht="15">
      <c r="A182" s="6">
        <v>1</v>
      </c>
      <c r="B182" s="54">
        <v>2</v>
      </c>
      <c r="C182" s="54"/>
      <c r="D182" s="54">
        <v>3</v>
      </c>
      <c r="E182" s="54"/>
      <c r="F182" s="54"/>
      <c r="G182" s="6">
        <v>4</v>
      </c>
      <c r="H182" s="6">
        <v>5</v>
      </c>
      <c r="I182" s="6">
        <v>6</v>
      </c>
      <c r="J182" s="6">
        <v>7</v>
      </c>
      <c r="K182" s="6">
        <v>8</v>
      </c>
      <c r="L182" s="6">
        <v>9</v>
      </c>
      <c r="M182" s="6">
        <v>10</v>
      </c>
      <c r="N182" s="6">
        <v>11</v>
      </c>
      <c r="O182" s="6">
        <v>12</v>
      </c>
    </row>
    <row r="183" spans="1:15" ht="43.5" customHeight="1">
      <c r="A183" s="6" t="s">
        <v>11</v>
      </c>
      <c r="B183" s="52" t="s">
        <v>153</v>
      </c>
      <c r="C183" s="53"/>
      <c r="D183" s="54" t="s">
        <v>162</v>
      </c>
      <c r="E183" s="54"/>
      <c r="F183" s="54"/>
      <c r="G183" s="44">
        <v>1134038.74</v>
      </c>
      <c r="H183" s="7" t="s">
        <v>11</v>
      </c>
      <c r="I183" s="45">
        <f>G183</f>
        <v>1134038.74</v>
      </c>
      <c r="J183" s="6">
        <v>1073500</v>
      </c>
      <c r="K183" s="7" t="s">
        <v>11</v>
      </c>
      <c r="L183" s="7">
        <f>J183</f>
        <v>1073500</v>
      </c>
      <c r="M183" s="21">
        <v>397500</v>
      </c>
      <c r="N183" s="7" t="s">
        <v>11</v>
      </c>
      <c r="O183" s="7">
        <f>M183</f>
        <v>397500</v>
      </c>
    </row>
    <row r="184" spans="1:15" ht="121.5" customHeight="1">
      <c r="A184" s="6"/>
      <c r="B184" s="52" t="s">
        <v>146</v>
      </c>
      <c r="C184" s="53"/>
      <c r="D184" s="55" t="s">
        <v>163</v>
      </c>
      <c r="E184" s="56"/>
      <c r="F184" s="57"/>
      <c r="G184" s="44">
        <v>205661.73</v>
      </c>
      <c r="H184" s="7"/>
      <c r="I184" s="45">
        <f>G184</f>
        <v>205661.73</v>
      </c>
      <c r="J184" s="6">
        <v>621400</v>
      </c>
      <c r="K184" s="7"/>
      <c r="L184" s="7">
        <f>J184</f>
        <v>621400</v>
      </c>
      <c r="M184" s="7">
        <v>0</v>
      </c>
      <c r="N184" s="7"/>
      <c r="O184" s="7">
        <f>M184</f>
        <v>0</v>
      </c>
    </row>
    <row r="185" spans="1:15" ht="62.25" customHeight="1">
      <c r="A185" s="6"/>
      <c r="B185" s="52" t="s">
        <v>174</v>
      </c>
      <c r="C185" s="59"/>
      <c r="D185" s="55" t="s">
        <v>178</v>
      </c>
      <c r="E185" s="56"/>
      <c r="F185" s="57"/>
      <c r="G185" s="44"/>
      <c r="H185" s="7"/>
      <c r="I185" s="45"/>
      <c r="J185" s="6"/>
      <c r="K185" s="7"/>
      <c r="L185" s="7"/>
      <c r="M185" s="7">
        <v>33800</v>
      </c>
      <c r="N185" s="7"/>
      <c r="O185" s="7">
        <f>M185</f>
        <v>33800</v>
      </c>
    </row>
    <row r="186" spans="1:15" ht="15">
      <c r="A186" s="6" t="s">
        <v>11</v>
      </c>
      <c r="B186" s="96" t="s">
        <v>15</v>
      </c>
      <c r="C186" s="96"/>
      <c r="D186" s="54" t="s">
        <v>11</v>
      </c>
      <c r="E186" s="54"/>
      <c r="F186" s="54"/>
      <c r="G186" s="45">
        <f>G183+G184</f>
        <v>1339700.47</v>
      </c>
      <c r="H186" s="45"/>
      <c r="I186" s="45">
        <f>I183+I184</f>
        <v>1339700.47</v>
      </c>
      <c r="J186" s="45">
        <f>J183+J184</f>
        <v>1694900</v>
      </c>
      <c r="K186" s="45"/>
      <c r="L186" s="45">
        <f>L183+L184</f>
        <v>1694900</v>
      </c>
      <c r="M186" s="45">
        <f>M183+M184+M185</f>
        <v>431300</v>
      </c>
      <c r="N186" s="45"/>
      <c r="O186" s="45">
        <f>O183+O184+O185</f>
        <v>431300</v>
      </c>
    </row>
    <row r="188" spans="1:9" ht="15">
      <c r="A188" s="51" t="s">
        <v>121</v>
      </c>
      <c r="B188" s="51"/>
      <c r="C188" s="51"/>
      <c r="D188" s="51"/>
      <c r="E188" s="51"/>
      <c r="F188" s="51"/>
      <c r="G188" s="51"/>
      <c r="H188" s="51"/>
      <c r="I188" s="51"/>
    </row>
    <row r="189" spans="9:12" ht="15">
      <c r="I189" s="31"/>
      <c r="L189" s="31" t="s">
        <v>97</v>
      </c>
    </row>
    <row r="190" spans="1:12" ht="21.75" customHeight="1">
      <c r="A190" s="58" t="s">
        <v>61</v>
      </c>
      <c r="B190" s="85" t="s">
        <v>98</v>
      </c>
      <c r="C190" s="87"/>
      <c r="D190" s="85" t="s">
        <v>33</v>
      </c>
      <c r="E190" s="86"/>
      <c r="F190" s="87"/>
      <c r="G190" s="58" t="s">
        <v>91</v>
      </c>
      <c r="H190" s="58"/>
      <c r="I190" s="58"/>
      <c r="J190" s="91" t="s">
        <v>111</v>
      </c>
      <c r="K190" s="92"/>
      <c r="L190" s="93"/>
    </row>
    <row r="191" spans="1:12" ht="33" customHeight="1">
      <c r="A191" s="58"/>
      <c r="B191" s="88"/>
      <c r="C191" s="90"/>
      <c r="D191" s="88"/>
      <c r="E191" s="89"/>
      <c r="F191" s="90"/>
      <c r="G191" s="21" t="s">
        <v>8</v>
      </c>
      <c r="H191" s="21" t="s">
        <v>9</v>
      </c>
      <c r="I191" s="21" t="s">
        <v>66</v>
      </c>
      <c r="J191" s="21" t="s">
        <v>8</v>
      </c>
      <c r="K191" s="21" t="s">
        <v>9</v>
      </c>
      <c r="L191" s="21" t="s">
        <v>54</v>
      </c>
    </row>
    <row r="192" spans="1:12" ht="15">
      <c r="A192" s="6">
        <v>1</v>
      </c>
      <c r="B192" s="55">
        <v>2</v>
      </c>
      <c r="C192" s="57"/>
      <c r="D192" s="55">
        <v>3</v>
      </c>
      <c r="E192" s="56"/>
      <c r="F192" s="57"/>
      <c r="G192" s="6">
        <v>4</v>
      </c>
      <c r="H192" s="6">
        <v>5</v>
      </c>
      <c r="I192" s="6">
        <v>6</v>
      </c>
      <c r="J192" s="6">
        <v>7</v>
      </c>
      <c r="K192" s="6">
        <v>8</v>
      </c>
      <c r="L192" s="6">
        <v>9</v>
      </c>
    </row>
    <row r="193" spans="1:12" ht="30" customHeight="1">
      <c r="A193" s="6"/>
      <c r="B193" s="52" t="s">
        <v>153</v>
      </c>
      <c r="C193" s="53"/>
      <c r="D193" s="54" t="s">
        <v>164</v>
      </c>
      <c r="E193" s="54"/>
      <c r="F193" s="54"/>
      <c r="G193" s="47">
        <v>1500000</v>
      </c>
      <c r="H193" s="47"/>
      <c r="I193" s="47">
        <f>G193</f>
        <v>1500000</v>
      </c>
      <c r="J193" s="47">
        <v>1510000</v>
      </c>
      <c r="K193" s="47"/>
      <c r="L193" s="47">
        <f>J193</f>
        <v>1510000</v>
      </c>
    </row>
    <row r="194" spans="1:12" ht="15">
      <c r="A194" s="6" t="s">
        <v>11</v>
      </c>
      <c r="B194" s="52" t="s">
        <v>15</v>
      </c>
      <c r="C194" s="53"/>
      <c r="D194" s="55" t="s">
        <v>11</v>
      </c>
      <c r="E194" s="56"/>
      <c r="F194" s="57"/>
      <c r="G194" s="7">
        <f>G193</f>
        <v>1500000</v>
      </c>
      <c r="H194" s="7"/>
      <c r="I194" s="7">
        <f>I193</f>
        <v>1500000</v>
      </c>
      <c r="J194" s="7">
        <f>J193</f>
        <v>1510000</v>
      </c>
      <c r="K194" s="7"/>
      <c r="L194" s="7">
        <f>L193</f>
        <v>1510000</v>
      </c>
    </row>
    <row r="196" spans="1:13" ht="15">
      <c r="A196" s="51" t="s">
        <v>134</v>
      </c>
      <c r="B196" s="51"/>
      <c r="C196" s="51"/>
      <c r="D196" s="51"/>
      <c r="E196" s="51"/>
      <c r="F196" s="51"/>
      <c r="G196" s="51"/>
      <c r="H196" s="51"/>
      <c r="I196" s="51"/>
      <c r="J196" s="51"/>
      <c r="K196" s="51"/>
      <c r="L196" s="51"/>
      <c r="M196" s="51"/>
    </row>
    <row r="197" ht="15">
      <c r="N197" s="29" t="s">
        <v>97</v>
      </c>
    </row>
    <row r="198" spans="1:14" ht="47.25" customHeight="1">
      <c r="A198" s="79" t="s">
        <v>69</v>
      </c>
      <c r="B198" s="80"/>
      <c r="C198" s="61" t="s">
        <v>68</v>
      </c>
      <c r="D198" s="61" t="s">
        <v>34</v>
      </c>
      <c r="E198" s="55" t="s">
        <v>103</v>
      </c>
      <c r="F198" s="57"/>
      <c r="G198" s="55" t="s">
        <v>104</v>
      </c>
      <c r="H198" s="57"/>
      <c r="I198" s="55" t="s">
        <v>105</v>
      </c>
      <c r="J198" s="57"/>
      <c r="K198" s="55" t="s">
        <v>91</v>
      </c>
      <c r="L198" s="57"/>
      <c r="M198" s="55" t="s">
        <v>111</v>
      </c>
      <c r="N198" s="57"/>
    </row>
    <row r="199" spans="1:14" ht="124.5" customHeight="1">
      <c r="A199" s="81"/>
      <c r="B199" s="82"/>
      <c r="C199" s="62"/>
      <c r="D199" s="78"/>
      <c r="E199" s="6" t="s">
        <v>36</v>
      </c>
      <c r="F199" s="6" t="s">
        <v>35</v>
      </c>
      <c r="G199" s="6" t="s">
        <v>36</v>
      </c>
      <c r="H199" s="6" t="s">
        <v>35</v>
      </c>
      <c r="I199" s="6" t="s">
        <v>36</v>
      </c>
      <c r="J199" s="6" t="s">
        <v>35</v>
      </c>
      <c r="K199" s="6" t="s">
        <v>36</v>
      </c>
      <c r="L199" s="6" t="s">
        <v>35</v>
      </c>
      <c r="M199" s="6" t="s">
        <v>36</v>
      </c>
      <c r="N199" s="6" t="s">
        <v>35</v>
      </c>
    </row>
    <row r="200" spans="1:14" ht="15">
      <c r="A200" s="55">
        <v>1</v>
      </c>
      <c r="B200" s="60"/>
      <c r="C200" s="6">
        <v>2</v>
      </c>
      <c r="D200" s="6">
        <v>3</v>
      </c>
      <c r="E200" s="6">
        <v>4</v>
      </c>
      <c r="F200" s="6">
        <v>5</v>
      </c>
      <c r="G200" s="6">
        <v>6</v>
      </c>
      <c r="H200" s="6">
        <v>7</v>
      </c>
      <c r="I200" s="6">
        <v>8</v>
      </c>
      <c r="J200" s="6">
        <v>9</v>
      </c>
      <c r="K200" s="6">
        <v>10</v>
      </c>
      <c r="L200" s="6">
        <v>11</v>
      </c>
      <c r="M200" s="6">
        <v>12</v>
      </c>
      <c r="N200" s="6">
        <v>13</v>
      </c>
    </row>
    <row r="201" spans="1:14" ht="15">
      <c r="A201" s="55" t="s">
        <v>11</v>
      </c>
      <c r="B201" s="60"/>
      <c r="C201" s="6" t="s">
        <v>11</v>
      </c>
      <c r="D201" s="6" t="s">
        <v>11</v>
      </c>
      <c r="E201" s="6" t="s">
        <v>11</v>
      </c>
      <c r="F201" s="6" t="s">
        <v>11</v>
      </c>
      <c r="G201" s="6" t="s">
        <v>11</v>
      </c>
      <c r="H201" s="6" t="s">
        <v>11</v>
      </c>
      <c r="I201" s="6" t="s">
        <v>11</v>
      </c>
      <c r="J201" s="6" t="s">
        <v>11</v>
      </c>
      <c r="K201" s="6" t="s">
        <v>11</v>
      </c>
      <c r="L201" s="6" t="s">
        <v>11</v>
      </c>
      <c r="M201" s="6" t="s">
        <v>11</v>
      </c>
      <c r="N201" s="6" t="s">
        <v>11</v>
      </c>
    </row>
    <row r="202" spans="1:14" ht="15">
      <c r="A202" s="55" t="s">
        <v>11</v>
      </c>
      <c r="B202" s="60"/>
      <c r="C202" s="6" t="s">
        <v>11</v>
      </c>
      <c r="D202" s="6" t="s">
        <v>11</v>
      </c>
      <c r="E202" s="6" t="s">
        <v>11</v>
      </c>
      <c r="F202" s="6" t="s">
        <v>11</v>
      </c>
      <c r="G202" s="6" t="s">
        <v>11</v>
      </c>
      <c r="H202" s="6" t="s">
        <v>11</v>
      </c>
      <c r="I202" s="6" t="s">
        <v>11</v>
      </c>
      <c r="J202" s="6" t="s">
        <v>11</v>
      </c>
      <c r="K202" s="6" t="s">
        <v>11</v>
      </c>
      <c r="L202" s="6" t="s">
        <v>11</v>
      </c>
      <c r="M202" s="6" t="s">
        <v>11</v>
      </c>
      <c r="N202" s="6" t="s">
        <v>11</v>
      </c>
    </row>
    <row r="204" spans="1:10" ht="48" customHeight="1">
      <c r="A204" s="71" t="s">
        <v>122</v>
      </c>
      <c r="B204" s="71"/>
      <c r="C204" s="71"/>
      <c r="D204" s="71"/>
      <c r="E204" s="71"/>
      <c r="F204" s="71"/>
      <c r="G204" s="71"/>
      <c r="H204" s="71"/>
      <c r="I204" s="71"/>
      <c r="J204" s="71"/>
    </row>
    <row r="205" spans="1:10" ht="15">
      <c r="A205" s="71" t="s">
        <v>123</v>
      </c>
      <c r="B205" s="71"/>
      <c r="C205" s="71"/>
      <c r="D205" s="71"/>
      <c r="E205" s="71"/>
      <c r="F205" s="71"/>
      <c r="G205" s="71"/>
      <c r="H205" s="71"/>
      <c r="I205" s="71"/>
      <c r="J205" s="71"/>
    </row>
    <row r="206" spans="1:10" ht="15">
      <c r="A206" s="71" t="s">
        <v>124</v>
      </c>
      <c r="B206" s="71"/>
      <c r="C206" s="71"/>
      <c r="D206" s="71"/>
      <c r="E206" s="71"/>
      <c r="F206" s="71"/>
      <c r="G206" s="71"/>
      <c r="H206" s="71"/>
      <c r="I206" s="71"/>
      <c r="J206" s="71"/>
    </row>
    <row r="207" ht="15">
      <c r="L207" s="29" t="s">
        <v>97</v>
      </c>
    </row>
    <row r="208" spans="1:12" ht="47.25" customHeight="1">
      <c r="A208" s="58" t="s">
        <v>37</v>
      </c>
      <c r="B208" s="85" t="s">
        <v>7</v>
      </c>
      <c r="C208" s="86"/>
      <c r="D208" s="87"/>
      <c r="E208" s="58" t="s">
        <v>38</v>
      </c>
      <c r="F208" s="58" t="s">
        <v>70</v>
      </c>
      <c r="G208" s="83" t="s">
        <v>39</v>
      </c>
      <c r="H208" s="83" t="s">
        <v>40</v>
      </c>
      <c r="I208" s="83" t="s">
        <v>71</v>
      </c>
      <c r="J208" s="91" t="s">
        <v>41</v>
      </c>
      <c r="K208" s="93"/>
      <c r="L208" s="83" t="s">
        <v>72</v>
      </c>
    </row>
    <row r="209" spans="1:12" ht="72.75" customHeight="1">
      <c r="A209" s="58"/>
      <c r="B209" s="88"/>
      <c r="C209" s="89"/>
      <c r="D209" s="90"/>
      <c r="E209" s="58"/>
      <c r="F209" s="58"/>
      <c r="G209" s="84"/>
      <c r="H209" s="84"/>
      <c r="I209" s="84"/>
      <c r="J209" s="21" t="s">
        <v>42</v>
      </c>
      <c r="K209" s="21" t="s">
        <v>43</v>
      </c>
      <c r="L209" s="84"/>
    </row>
    <row r="210" spans="1:12" ht="15">
      <c r="A210" s="6">
        <v>1</v>
      </c>
      <c r="B210" s="55">
        <v>2</v>
      </c>
      <c r="C210" s="56"/>
      <c r="D210" s="57"/>
      <c r="E210" s="6">
        <v>3</v>
      </c>
      <c r="F210" s="6">
        <v>4</v>
      </c>
      <c r="G210" s="6">
        <v>5</v>
      </c>
      <c r="H210" s="6">
        <v>6</v>
      </c>
      <c r="I210" s="6">
        <v>7</v>
      </c>
      <c r="J210" s="6">
        <v>8</v>
      </c>
      <c r="K210" s="6">
        <v>9</v>
      </c>
      <c r="L210" s="6">
        <v>10</v>
      </c>
    </row>
    <row r="211" spans="1:12" ht="15">
      <c r="A211" s="6" t="s">
        <v>11</v>
      </c>
      <c r="B211" s="55" t="s">
        <v>11</v>
      </c>
      <c r="C211" s="56"/>
      <c r="D211" s="57"/>
      <c r="E211" s="6" t="s">
        <v>11</v>
      </c>
      <c r="F211" s="6" t="s">
        <v>11</v>
      </c>
      <c r="G211" s="6" t="s">
        <v>11</v>
      </c>
      <c r="H211" s="6" t="s">
        <v>11</v>
      </c>
      <c r="I211" s="6" t="s">
        <v>11</v>
      </c>
      <c r="J211" s="6" t="s">
        <v>11</v>
      </c>
      <c r="K211" s="6" t="s">
        <v>11</v>
      </c>
      <c r="L211" s="6" t="s">
        <v>11</v>
      </c>
    </row>
    <row r="212" spans="1:12" ht="15">
      <c r="A212" s="6" t="s">
        <v>11</v>
      </c>
      <c r="B212" s="55" t="s">
        <v>11</v>
      </c>
      <c r="C212" s="56"/>
      <c r="D212" s="57"/>
      <c r="E212" s="6" t="s">
        <v>11</v>
      </c>
      <c r="F212" s="6" t="s">
        <v>11</v>
      </c>
      <c r="G212" s="6" t="s">
        <v>11</v>
      </c>
      <c r="H212" s="6" t="s">
        <v>11</v>
      </c>
      <c r="I212" s="6" t="s">
        <v>11</v>
      </c>
      <c r="J212" s="6" t="s">
        <v>11</v>
      </c>
      <c r="K212" s="6" t="s">
        <v>11</v>
      </c>
      <c r="L212" s="6" t="s">
        <v>11</v>
      </c>
    </row>
    <row r="213" spans="1:12" ht="15">
      <c r="A213" s="6" t="s">
        <v>11</v>
      </c>
      <c r="B213" s="52" t="s">
        <v>15</v>
      </c>
      <c r="C213" s="98"/>
      <c r="D213" s="53"/>
      <c r="E213" s="6" t="s">
        <v>11</v>
      </c>
      <c r="F213" s="6" t="s">
        <v>11</v>
      </c>
      <c r="G213" s="6" t="s">
        <v>11</v>
      </c>
      <c r="H213" s="6" t="s">
        <v>11</v>
      </c>
      <c r="I213" s="6" t="s">
        <v>11</v>
      </c>
      <c r="J213" s="6" t="s">
        <v>11</v>
      </c>
      <c r="K213" s="6" t="s">
        <v>11</v>
      </c>
      <c r="L213" s="6" t="s">
        <v>11</v>
      </c>
    </row>
    <row r="215" spans="1:12" ht="15">
      <c r="A215" s="51" t="s">
        <v>125</v>
      </c>
      <c r="B215" s="51"/>
      <c r="C215" s="51"/>
      <c r="D215" s="51"/>
      <c r="E215" s="51"/>
      <c r="F215" s="51"/>
      <c r="G215" s="51"/>
      <c r="H215" s="51"/>
      <c r="I215" s="51"/>
      <c r="J215" s="51"/>
      <c r="K215" s="51"/>
      <c r="L215" s="51"/>
    </row>
    <row r="216" ht="15">
      <c r="L216" s="29" t="s">
        <v>97</v>
      </c>
    </row>
    <row r="217" spans="1:12" ht="15">
      <c r="A217" s="58" t="s">
        <v>37</v>
      </c>
      <c r="B217" s="58" t="s">
        <v>7</v>
      </c>
      <c r="C217" s="58" t="s">
        <v>93</v>
      </c>
      <c r="D217" s="58"/>
      <c r="E217" s="58"/>
      <c r="F217" s="58"/>
      <c r="G217" s="58"/>
      <c r="H217" s="58" t="s">
        <v>126</v>
      </c>
      <c r="I217" s="58"/>
      <c r="J217" s="58"/>
      <c r="K217" s="58"/>
      <c r="L217" s="58"/>
    </row>
    <row r="218" spans="1:12" ht="150.75" customHeight="1">
      <c r="A218" s="58"/>
      <c r="B218" s="58"/>
      <c r="C218" s="58" t="s">
        <v>44</v>
      </c>
      <c r="D218" s="58" t="s">
        <v>45</v>
      </c>
      <c r="E218" s="58" t="s">
        <v>46</v>
      </c>
      <c r="F218" s="58"/>
      <c r="G218" s="58" t="s">
        <v>73</v>
      </c>
      <c r="H218" s="58" t="s">
        <v>47</v>
      </c>
      <c r="I218" s="58" t="s">
        <v>74</v>
      </c>
      <c r="J218" s="91" t="s">
        <v>46</v>
      </c>
      <c r="K218" s="93"/>
      <c r="L218" s="83" t="s">
        <v>75</v>
      </c>
    </row>
    <row r="219" spans="1:12" ht="25.5">
      <c r="A219" s="58"/>
      <c r="B219" s="58"/>
      <c r="C219" s="58"/>
      <c r="D219" s="58"/>
      <c r="E219" s="21" t="s">
        <v>42</v>
      </c>
      <c r="F219" s="21" t="s">
        <v>43</v>
      </c>
      <c r="G219" s="58"/>
      <c r="H219" s="58"/>
      <c r="I219" s="58"/>
      <c r="J219" s="21" t="s">
        <v>42</v>
      </c>
      <c r="K219" s="21" t="s">
        <v>43</v>
      </c>
      <c r="L219" s="84"/>
    </row>
    <row r="220" spans="1:12" ht="15">
      <c r="A220" s="6">
        <v>1</v>
      </c>
      <c r="B220" s="6">
        <v>2</v>
      </c>
      <c r="C220" s="6">
        <v>3</v>
      </c>
      <c r="D220" s="6">
        <v>4</v>
      </c>
      <c r="E220" s="6">
        <v>5</v>
      </c>
      <c r="F220" s="6">
        <v>6</v>
      </c>
      <c r="G220" s="6">
        <v>7</v>
      </c>
      <c r="H220" s="6">
        <v>8</v>
      </c>
      <c r="I220" s="6">
        <v>9</v>
      </c>
      <c r="J220" s="6">
        <v>10</v>
      </c>
      <c r="K220" s="6">
        <v>11</v>
      </c>
      <c r="L220" s="6">
        <v>12</v>
      </c>
    </row>
    <row r="221" spans="1:12" ht="15">
      <c r="A221" s="6" t="s">
        <v>11</v>
      </c>
      <c r="B221" s="6" t="s">
        <v>11</v>
      </c>
      <c r="C221" s="6" t="s">
        <v>11</v>
      </c>
      <c r="D221" s="6" t="s">
        <v>11</v>
      </c>
      <c r="E221" s="6" t="s">
        <v>11</v>
      </c>
      <c r="F221" s="6" t="s">
        <v>11</v>
      </c>
      <c r="G221" s="6" t="s">
        <v>11</v>
      </c>
      <c r="H221" s="6" t="s">
        <v>11</v>
      </c>
      <c r="I221" s="6" t="s">
        <v>11</v>
      </c>
      <c r="J221" s="6" t="s">
        <v>11</v>
      </c>
      <c r="K221" s="6" t="s">
        <v>11</v>
      </c>
      <c r="L221" s="6" t="s">
        <v>11</v>
      </c>
    </row>
    <row r="222" spans="1:12" ht="15">
      <c r="A222" s="6" t="s">
        <v>11</v>
      </c>
      <c r="B222" s="6" t="s">
        <v>11</v>
      </c>
      <c r="C222" s="6" t="s">
        <v>11</v>
      </c>
      <c r="D222" s="6" t="s">
        <v>11</v>
      </c>
      <c r="E222" s="6" t="s">
        <v>11</v>
      </c>
      <c r="F222" s="6" t="s">
        <v>11</v>
      </c>
      <c r="G222" s="6" t="s">
        <v>11</v>
      </c>
      <c r="H222" s="6" t="s">
        <v>11</v>
      </c>
      <c r="I222" s="6" t="s">
        <v>11</v>
      </c>
      <c r="J222" s="6" t="s">
        <v>11</v>
      </c>
      <c r="K222" s="6" t="s">
        <v>11</v>
      </c>
      <c r="L222" s="6" t="s">
        <v>11</v>
      </c>
    </row>
    <row r="223" spans="1:12" ht="15">
      <c r="A223" s="6" t="s">
        <v>11</v>
      </c>
      <c r="B223" s="6" t="s">
        <v>15</v>
      </c>
      <c r="C223" s="6" t="s">
        <v>11</v>
      </c>
      <c r="D223" s="6" t="s">
        <v>11</v>
      </c>
      <c r="E223" s="6" t="s">
        <v>11</v>
      </c>
      <c r="F223" s="6" t="s">
        <v>11</v>
      </c>
      <c r="G223" s="6" t="s">
        <v>11</v>
      </c>
      <c r="H223" s="6" t="s">
        <v>11</v>
      </c>
      <c r="I223" s="6" t="s">
        <v>11</v>
      </c>
      <c r="J223" s="6" t="s">
        <v>11</v>
      </c>
      <c r="K223" s="6" t="s">
        <v>11</v>
      </c>
      <c r="L223" s="6" t="s">
        <v>11</v>
      </c>
    </row>
    <row r="225" spans="1:9" ht="15">
      <c r="A225" s="51" t="s">
        <v>127</v>
      </c>
      <c r="B225" s="51"/>
      <c r="C225" s="51"/>
      <c r="D225" s="51"/>
      <c r="E225" s="51"/>
      <c r="F225" s="51"/>
      <c r="G225" s="51"/>
      <c r="H225" s="51"/>
      <c r="I225" s="51"/>
    </row>
    <row r="226" ht="15">
      <c r="I226" s="29" t="s">
        <v>97</v>
      </c>
    </row>
    <row r="227" spans="1:9" ht="143.25" customHeight="1">
      <c r="A227" s="21" t="s">
        <v>37</v>
      </c>
      <c r="B227" s="21" t="s">
        <v>7</v>
      </c>
      <c r="C227" s="33" t="s">
        <v>38</v>
      </c>
      <c r="D227" s="33" t="s">
        <v>48</v>
      </c>
      <c r="E227" s="21" t="s">
        <v>101</v>
      </c>
      <c r="F227" s="21" t="s">
        <v>128</v>
      </c>
      <c r="G227" s="21" t="s">
        <v>129</v>
      </c>
      <c r="H227" s="21" t="s">
        <v>49</v>
      </c>
      <c r="I227" s="21" t="s">
        <v>50</v>
      </c>
    </row>
    <row r="228" spans="1:9" ht="15">
      <c r="A228" s="6">
        <v>1</v>
      </c>
      <c r="B228" s="6">
        <v>2</v>
      </c>
      <c r="C228" s="6">
        <v>3</v>
      </c>
      <c r="D228" s="6">
        <v>4</v>
      </c>
      <c r="E228" s="6">
        <v>5</v>
      </c>
      <c r="F228" s="6">
        <v>6</v>
      </c>
      <c r="G228" s="6">
        <v>7</v>
      </c>
      <c r="H228" s="6">
        <v>8</v>
      </c>
      <c r="I228" s="6">
        <v>9</v>
      </c>
    </row>
    <row r="229" spans="1:9" ht="15">
      <c r="A229" s="6" t="s">
        <v>11</v>
      </c>
      <c r="B229" s="6" t="s">
        <v>11</v>
      </c>
      <c r="C229" s="6" t="s">
        <v>11</v>
      </c>
      <c r="D229" s="6" t="s">
        <v>11</v>
      </c>
      <c r="E229" s="6" t="s">
        <v>11</v>
      </c>
      <c r="F229" s="6" t="s">
        <v>11</v>
      </c>
      <c r="G229" s="6" t="s">
        <v>11</v>
      </c>
      <c r="H229" s="6" t="s">
        <v>11</v>
      </c>
      <c r="I229" s="6" t="s">
        <v>11</v>
      </c>
    </row>
    <row r="230" spans="1:9" ht="15">
      <c r="A230" s="6" t="s">
        <v>11</v>
      </c>
      <c r="B230" s="6" t="s">
        <v>11</v>
      </c>
      <c r="C230" s="6" t="s">
        <v>11</v>
      </c>
      <c r="D230" s="6" t="s">
        <v>11</v>
      </c>
      <c r="E230" s="6" t="s">
        <v>11</v>
      </c>
      <c r="F230" s="6" t="s">
        <v>11</v>
      </c>
      <c r="G230" s="6" t="s">
        <v>11</v>
      </c>
      <c r="H230" s="6" t="s">
        <v>11</v>
      </c>
      <c r="I230" s="6" t="s">
        <v>11</v>
      </c>
    </row>
    <row r="231" spans="1:9" ht="15">
      <c r="A231" s="6" t="s">
        <v>11</v>
      </c>
      <c r="B231" s="6" t="s">
        <v>15</v>
      </c>
      <c r="C231" s="6" t="s">
        <v>11</v>
      </c>
      <c r="D231" s="6" t="s">
        <v>11</v>
      </c>
      <c r="E231" s="6" t="s">
        <v>11</v>
      </c>
      <c r="F231" s="6" t="s">
        <v>11</v>
      </c>
      <c r="G231" s="6" t="s">
        <v>11</v>
      </c>
      <c r="H231" s="6" t="s">
        <v>11</v>
      </c>
      <c r="I231" s="6" t="s">
        <v>11</v>
      </c>
    </row>
    <row r="233" spans="1:9" ht="18.75" customHeight="1">
      <c r="A233" s="95" t="s">
        <v>99</v>
      </c>
      <c r="B233" s="95"/>
      <c r="C233" s="95"/>
      <c r="D233" s="95"/>
      <c r="E233" s="95"/>
      <c r="F233" s="95"/>
      <c r="G233" s="95"/>
      <c r="H233" s="95"/>
      <c r="I233" s="95"/>
    </row>
    <row r="234" spans="1:9" ht="18.75" customHeight="1">
      <c r="A234" s="20"/>
      <c r="B234" s="20"/>
      <c r="C234" s="20"/>
      <c r="D234" s="20"/>
      <c r="E234" s="20"/>
      <c r="F234" s="20"/>
      <c r="G234" s="20"/>
      <c r="H234" s="20"/>
      <c r="I234" s="20"/>
    </row>
    <row r="235" spans="1:9" ht="45.75" customHeight="1">
      <c r="A235" s="71" t="s">
        <v>130</v>
      </c>
      <c r="B235" s="71"/>
      <c r="C235" s="71"/>
      <c r="D235" s="71"/>
      <c r="E235" s="71"/>
      <c r="F235" s="71"/>
      <c r="G235" s="71"/>
      <c r="H235" s="71"/>
      <c r="I235" s="71"/>
    </row>
    <row r="237" spans="1:9" ht="15" customHeight="1">
      <c r="A237" s="51" t="s">
        <v>165</v>
      </c>
      <c r="B237" s="94"/>
      <c r="C237" s="5"/>
      <c r="D237" s="8"/>
      <c r="G237" s="8"/>
      <c r="H237" s="8" t="s">
        <v>166</v>
      </c>
      <c r="I237" s="8"/>
    </row>
    <row r="238" spans="1:9" ht="23.25" customHeight="1">
      <c r="A238" s="9"/>
      <c r="B238" s="10"/>
      <c r="D238" s="23" t="s">
        <v>51</v>
      </c>
      <c r="E238" s="22"/>
      <c r="F238" s="22"/>
      <c r="G238" s="48" t="s">
        <v>52</v>
      </c>
      <c r="H238" s="48"/>
      <c r="I238" s="48"/>
    </row>
    <row r="239" spans="1:9" ht="31.5" customHeight="1">
      <c r="A239" s="51" t="s">
        <v>167</v>
      </c>
      <c r="B239" s="94"/>
      <c r="C239" s="5"/>
      <c r="D239" s="24"/>
      <c r="E239" s="22"/>
      <c r="F239" s="22"/>
      <c r="G239" s="24"/>
      <c r="H239" s="24" t="s">
        <v>168</v>
      </c>
      <c r="I239" s="24"/>
    </row>
    <row r="240" spans="1:9" ht="26.25" customHeight="1">
      <c r="A240" s="4"/>
      <c r="B240" s="5"/>
      <c r="C240" s="5"/>
      <c r="D240" s="23" t="s">
        <v>51</v>
      </c>
      <c r="E240" s="22"/>
      <c r="F240" s="22"/>
      <c r="G240" s="48" t="s">
        <v>52</v>
      </c>
      <c r="H240" s="48"/>
      <c r="I240" s="48"/>
    </row>
    <row r="241" spans="4:9" ht="15">
      <c r="D241" s="22"/>
      <c r="E241" s="22"/>
      <c r="F241" s="22"/>
      <c r="G241" s="22"/>
      <c r="H241" s="22"/>
      <c r="I241" s="22"/>
    </row>
  </sheetData>
  <sheetProtection/>
  <mergeCells count="200">
    <mergeCell ref="M198:N198"/>
    <mergeCell ref="K198:L198"/>
    <mergeCell ref="K118:M118"/>
    <mergeCell ref="K55:N55"/>
    <mergeCell ref="A115:M115"/>
    <mergeCell ref="N158:O158"/>
    <mergeCell ref="L11:M11"/>
    <mergeCell ref="L10:M10"/>
    <mergeCell ref="A22:M22"/>
    <mergeCell ref="A21:M21"/>
    <mergeCell ref="A17:P17"/>
    <mergeCell ref="B118:B119"/>
    <mergeCell ref="A98:A99"/>
    <mergeCell ref="G159:H159"/>
    <mergeCell ref="A108:A109"/>
    <mergeCell ref="A144:J144"/>
    <mergeCell ref="C159:D159"/>
    <mergeCell ref="A116:M116"/>
    <mergeCell ref="K159:L159"/>
    <mergeCell ref="I159:J159"/>
    <mergeCell ref="O169:P169"/>
    <mergeCell ref="A178:L178"/>
    <mergeCell ref="A159:B160"/>
    <mergeCell ref="A167:P167"/>
    <mergeCell ref="P170:P171"/>
    <mergeCell ref="K169:L169"/>
    <mergeCell ref="A169:A171"/>
    <mergeCell ref="C169:F169"/>
    <mergeCell ref="B213:D213"/>
    <mergeCell ref="J218:K218"/>
    <mergeCell ref="L218:L219"/>
    <mergeCell ref="I218:I219"/>
    <mergeCell ref="H218:H219"/>
    <mergeCell ref="L208:L209"/>
    <mergeCell ref="I208:I209"/>
    <mergeCell ref="B210:D210"/>
    <mergeCell ref="J208:K208"/>
    <mergeCell ref="H208:H209"/>
    <mergeCell ref="B212:D212"/>
    <mergeCell ref="A164:B164"/>
    <mergeCell ref="A165:B165"/>
    <mergeCell ref="C170:D170"/>
    <mergeCell ref="G170:H170"/>
    <mergeCell ref="A146:A147"/>
    <mergeCell ref="B146:B147"/>
    <mergeCell ref="C146:C147"/>
    <mergeCell ref="D146:D147"/>
    <mergeCell ref="E159:F159"/>
    <mergeCell ref="F12:G12"/>
    <mergeCell ref="H118:J118"/>
    <mergeCell ref="D118:D119"/>
    <mergeCell ref="E118:G118"/>
    <mergeCell ref="C87:F87"/>
    <mergeCell ref="G87:J87"/>
    <mergeCell ref="A24:P24"/>
    <mergeCell ref="K26:N26"/>
    <mergeCell ref="A26:A27"/>
    <mergeCell ref="G40:J40"/>
    <mergeCell ref="J190:L190"/>
    <mergeCell ref="D183:F183"/>
    <mergeCell ref="D186:F186"/>
    <mergeCell ref="A161:B161"/>
    <mergeCell ref="A163:B163"/>
    <mergeCell ref="J180:L180"/>
    <mergeCell ref="B186:C186"/>
    <mergeCell ref="B190:C191"/>
    <mergeCell ref="D190:F191"/>
    <mergeCell ref="A162:B162"/>
    <mergeCell ref="A239:B239"/>
    <mergeCell ref="A233:I233"/>
    <mergeCell ref="A235:I235"/>
    <mergeCell ref="A205:J205"/>
    <mergeCell ref="A237:B237"/>
    <mergeCell ref="E218:F218"/>
    <mergeCell ref="C218:C219"/>
    <mergeCell ref="D218:D219"/>
    <mergeCell ref="G218:G219"/>
    <mergeCell ref="A225:I225"/>
    <mergeCell ref="I198:J198"/>
    <mergeCell ref="O170:O171"/>
    <mergeCell ref="A206:J206"/>
    <mergeCell ref="A204:J204"/>
    <mergeCell ref="B182:C182"/>
    <mergeCell ref="D182:F182"/>
    <mergeCell ref="A177:L177"/>
    <mergeCell ref="M180:O180"/>
    <mergeCell ref="B194:C194"/>
    <mergeCell ref="A202:B202"/>
    <mergeCell ref="B211:D211"/>
    <mergeCell ref="D198:D199"/>
    <mergeCell ref="G198:H198"/>
    <mergeCell ref="E198:F198"/>
    <mergeCell ref="M170:M171"/>
    <mergeCell ref="N170:N171"/>
    <mergeCell ref="F208:F209"/>
    <mergeCell ref="G208:G209"/>
    <mergeCell ref="B208:D209"/>
    <mergeCell ref="B192:C192"/>
    <mergeCell ref="A215:L215"/>
    <mergeCell ref="A217:A219"/>
    <mergeCell ref="B217:B219"/>
    <mergeCell ref="C217:G217"/>
    <mergeCell ref="H217:L217"/>
    <mergeCell ref="B169:B171"/>
    <mergeCell ref="A200:B200"/>
    <mergeCell ref="A198:B199"/>
    <mergeCell ref="A208:A209"/>
    <mergeCell ref="E208:E209"/>
    <mergeCell ref="M169:N169"/>
    <mergeCell ref="K170:K171"/>
    <mergeCell ref="L170:L171"/>
    <mergeCell ref="G169:J169"/>
    <mergeCell ref="E170:F170"/>
    <mergeCell ref="I170:J170"/>
    <mergeCell ref="B108:B109"/>
    <mergeCell ref="C108:F108"/>
    <mergeCell ref="G108:J108"/>
    <mergeCell ref="A106:J106"/>
    <mergeCell ref="A95:N95"/>
    <mergeCell ref="E146:G146"/>
    <mergeCell ref="H146:J146"/>
    <mergeCell ref="A118:A119"/>
    <mergeCell ref="C118:C119"/>
    <mergeCell ref="A96:N96"/>
    <mergeCell ref="A157:K157"/>
    <mergeCell ref="G67:J67"/>
    <mergeCell ref="K67:N67"/>
    <mergeCell ref="B98:B99"/>
    <mergeCell ref="C98:F98"/>
    <mergeCell ref="G98:J98"/>
    <mergeCell ref="A87:A88"/>
    <mergeCell ref="B87:B88"/>
    <mergeCell ref="K98:N98"/>
    <mergeCell ref="A75:A76"/>
    <mergeCell ref="C26:F26"/>
    <mergeCell ref="G55:J55"/>
    <mergeCell ref="G26:J26"/>
    <mergeCell ref="A52:N52"/>
    <mergeCell ref="A38:J38"/>
    <mergeCell ref="A65:N65"/>
    <mergeCell ref="A53:N53"/>
    <mergeCell ref="O12:P12"/>
    <mergeCell ref="H13:M13"/>
    <mergeCell ref="A40:A41"/>
    <mergeCell ref="B67:B68"/>
    <mergeCell ref="C67:F67"/>
    <mergeCell ref="C40:F40"/>
    <mergeCell ref="A55:A56"/>
    <mergeCell ref="B55:B56"/>
    <mergeCell ref="B26:B27"/>
    <mergeCell ref="O8:P8"/>
    <mergeCell ref="L9:M9"/>
    <mergeCell ref="A85:J85"/>
    <mergeCell ref="B75:B76"/>
    <mergeCell ref="C75:F75"/>
    <mergeCell ref="G75:J75"/>
    <mergeCell ref="A73:J73"/>
    <mergeCell ref="A11:J11"/>
    <mergeCell ref="A67:A68"/>
    <mergeCell ref="C55:F55"/>
    <mergeCell ref="D184:F184"/>
    <mergeCell ref="B183:C183"/>
    <mergeCell ref="L8:M8"/>
    <mergeCell ref="A20:P20"/>
    <mergeCell ref="O11:P11"/>
    <mergeCell ref="O13:P13"/>
    <mergeCell ref="A19:P19"/>
    <mergeCell ref="B40:B41"/>
    <mergeCell ref="A8:J8"/>
    <mergeCell ref="A9:J9"/>
    <mergeCell ref="O9:P9"/>
    <mergeCell ref="H12:M12"/>
    <mergeCell ref="B180:C181"/>
    <mergeCell ref="D180:F181"/>
    <mergeCell ref="O10:P10"/>
    <mergeCell ref="A15:P15"/>
    <mergeCell ref="A16:P16"/>
    <mergeCell ref="A23:P23"/>
    <mergeCell ref="A18:P18"/>
    <mergeCell ref="A10:J10"/>
    <mergeCell ref="A201:B201"/>
    <mergeCell ref="C198:C199"/>
    <mergeCell ref="G190:I190"/>
    <mergeCell ref="D194:F194"/>
    <mergeCell ref="A190:A191"/>
    <mergeCell ref="N5:P5"/>
    <mergeCell ref="F13:G13"/>
    <mergeCell ref="C13:E13"/>
    <mergeCell ref="C12:E12"/>
    <mergeCell ref="A7:P7"/>
    <mergeCell ref="A196:M196"/>
    <mergeCell ref="B193:C193"/>
    <mergeCell ref="D193:F193"/>
    <mergeCell ref="D192:F192"/>
    <mergeCell ref="A188:I188"/>
    <mergeCell ref="A180:A181"/>
    <mergeCell ref="B185:C185"/>
    <mergeCell ref="D185:F185"/>
    <mergeCell ref="G180:I180"/>
    <mergeCell ref="B184:C184"/>
  </mergeCells>
  <printOptions/>
  <pageMargins left="0" right="0" top="0.984251968503937" bottom="0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User</cp:lastModifiedBy>
  <cp:lastPrinted>2020-12-17T08:37:44Z</cp:lastPrinted>
  <dcterms:created xsi:type="dcterms:W3CDTF">2018-08-27T10:46:38Z</dcterms:created>
  <dcterms:modified xsi:type="dcterms:W3CDTF">2021-01-18T11:06:51Z</dcterms:modified>
  <cp:category/>
  <cp:version/>
  <cp:contentType/>
  <cp:contentStatus/>
</cp:coreProperties>
</file>