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<sst xmlns="http://schemas.openxmlformats.org/spreadsheetml/2006/main" count="791" uniqueCount="200">
  <si>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</si>
  <si>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</si>
  <si>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</si>
  <si>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</si>
  <si>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</si>
  <si>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</si>
  <si>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</si>
  <si>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</si>
  <si>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</si>
  <si>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</si>
  <si>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</si>
  <si>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</si>
  <si>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</si>
  <si>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</si>
  <si>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</si>
  <si>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</si>
  <si>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</si>
  <si>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</si>
  <si>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</si>
  <si>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</si>
  <si>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</si>
  <si>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</si>
  <si>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</si>
  <si>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</si>
  <si>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</si>
  <si>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</si>
  <si>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</si>
  <si>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</si>
  <si>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</si>
  <si>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</si>
  <si>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</si>
  <si>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</si>
  <si>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</si>
  <si>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</si>
  <si>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</si>
  <si>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</si>
  <si>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</si>
  <si>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</si>
  <si>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</si>
  <si>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</si>
  <si>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</si>
  <si>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</si>
  <si>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</si>
  <si>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</si>
  <si>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</si>
  <si>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</si>
  <si>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</si>
  <si>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</si>
  <si>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</si>
  <si>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</si>
  <si>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</si>
  <si>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</si>
  <si>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</si>
  <si>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</si>
  <si>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</si>
  <si>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</si>
  <si>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</si>
  <si>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</si>
  <si>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</si>
  <si>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</si>
  <si>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</si>
  <si>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</si>
  <si>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</si>
  <si>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</si>
  <si>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</si>
  <si>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</si>
  <si>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</si>
  <si>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</si>
  <si>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</si>
  <si>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</si>
  <si>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</si>
  <si>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</si>
  <si>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</si>
  <si>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</si>
  <si>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</si>
  <si>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</si>
  <si>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</si>
  <si>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</si>
  <si>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</si>
  <si>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</si>
  <si>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</si>
  <si>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</si>
  <si>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</si>
  <si>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</si>
  <si>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</si>
  <si>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</si>
  <si>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2022 рік (прогноз)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</si>
  <si>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</si>
  <si>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</si>
  <si>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</si>
  <si>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</si>
  <si>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</si>
  <si>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</si>
  <si>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>4) аналіз управління бюджетними зобов'язаннями та пропозиції щодо упорядкування бюджетних зобов'язань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</si>
  <si>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</si>
  <si>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</si>
  <si>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</si>
  <si>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</si>
  <si>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.</t>
  </si>
  <si>
    <t>Заробітна  плата</t>
  </si>
  <si>
    <t>Нарахування на оплату праці</t>
  </si>
  <si>
    <t>Предмети, матеріали, обладнання та інвентар</t>
  </si>
  <si>
    <t>Оплата послуг (крім.комунальних)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</si>
  <si>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</si>
  <si>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</si>
  <si>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</si>
  <si>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</si>
  <si>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Усього</t>
  </si>
  <si>
    <t>штатний розпис</t>
  </si>
  <si>
    <t>од</t>
  </si>
  <si>
    <t>од.</t>
  </si>
  <si>
    <t>розрахунок</t>
  </si>
  <si>
    <t>О829</t>
  </si>
  <si>
    <t>кількість штатних одиниць працівників централізованої бухгалтерії</t>
  </si>
  <si>
    <t>кількість штатних одиниць працівників інформаційно-комунікаційного центру</t>
  </si>
  <si>
    <t>кількість установ, що обслуговуються централізованою бухгалтерією</t>
  </si>
  <si>
    <t>мережа</t>
  </si>
  <si>
    <t>кількість працівників, що обслуговуються централізованою бухгалтерією</t>
  </si>
  <si>
    <t>кількість  звітів, які подаються централізованою бухгалтерією</t>
  </si>
  <si>
    <t>кількість журналів та меморіальних ордерів, що ведуться централізованою бухгалтерією</t>
  </si>
  <si>
    <t>інформаційна сторінка управління на сайті</t>
  </si>
  <si>
    <t>Ефетивності</t>
  </si>
  <si>
    <t>3.1. Матеріальна допомога на оздоровлення</t>
  </si>
  <si>
    <t>Всього оплата праці</t>
  </si>
  <si>
    <t>А.В. Бец</t>
  </si>
  <si>
    <t>3.2. Матеріальна допомога на вирішення соціально-побутових питань</t>
  </si>
  <si>
    <t>Оплата інших енергоносіїв та інших комунальних послуг</t>
  </si>
  <si>
    <t>Забезпечення діяльності інших закладів в галузі культури і мистецтв</t>
  </si>
  <si>
    <t>Начальник управління</t>
  </si>
  <si>
    <t>кількість журналів та меморіальних ордерів на 1-го працівника  централізованої бухгалтерії</t>
  </si>
  <si>
    <t>1. Посадові оклади</t>
  </si>
  <si>
    <t>2. Обов”язкові надбавки та доплати</t>
  </si>
  <si>
    <t>3.Щорічні разові виплати - всього, в т.ч.:</t>
  </si>
  <si>
    <t xml:space="preserve">4. Стимулюючі доплати та надбавки </t>
  </si>
  <si>
    <t>5. Премії</t>
  </si>
  <si>
    <t>6. Індексація</t>
  </si>
  <si>
    <t>7. Винагороди за угодами ЦПХ</t>
  </si>
  <si>
    <t>1. Управління культури, туризму та інформації Дунаєвецької  міської ради</t>
  </si>
  <si>
    <t>2.  Управління культури, туризму та інформації Дунаєвецької  міської ради</t>
  </si>
  <si>
    <r>
      <t xml:space="preserve">3) підстави реалізації бюджетної програми:  </t>
    </r>
    <r>
      <rPr>
        <sz val="12"/>
        <color indexed="8"/>
        <rFont val="Times New Roman"/>
        <family val="1"/>
      </rPr>
      <t>Конституція України, Бюджетний Кодекс України, Закон України «Про культуру» від 14.12.2010 № 2778-VI,  Наказ МФУ «Про деякі питання запровадження програмно-цільового методу складання та виконання   місцевих бюджетів» від 26.08.2014 р. № 836; Наказ МФУ, Міністерства культури і туризму України від 01.10.2010р № 1150/41 «Про затвердження Типового переліку бюджетних програм та результативних показників їх виконання для місцевих бюджетів у галузі «Культура»</t>
    </r>
  </si>
  <si>
    <t>кількість  звітів на 1-го працівника   централізованої бухгалтерії</t>
  </si>
  <si>
    <t xml:space="preserve"> (грн)</t>
  </si>
  <si>
    <t>Усього штатних одиниць</t>
  </si>
  <si>
    <t>реєстр звітів</t>
  </si>
  <si>
    <t>реєстр  журналів та меморіальних ордерів</t>
  </si>
  <si>
    <t>БЮДЖЕТНИЙ ЗАПИТ НА 2021- 2023 РОКИ індивідуальний (Форма 2020-2)</t>
  </si>
  <si>
    <t>2019 рік (звіт)</t>
  </si>
  <si>
    <t>2020 рік (затверджено)</t>
  </si>
  <si>
    <t>2021 рік (проект)</t>
  </si>
  <si>
    <t xml:space="preserve">4. Мета та завдання бюджетної програми на 2021 - 2023роки:         
</t>
  </si>
  <si>
    <t>1) надходження для виконання бюджетної програми у 2019- 2021роках:</t>
  </si>
  <si>
    <t>1) видатки за кодами Економічної класифікації видатків бюджету у 2019 - 2021 роках:</t>
  </si>
  <si>
    <t>2019рік (звіт)</t>
  </si>
  <si>
    <t>2) надання кредитів за кодами Класифікації кредитування бюджету у 2019 - 2021 роках:</t>
  </si>
  <si>
    <t>2021рік (проект)</t>
  </si>
  <si>
    <t xml:space="preserve">Придбання обладнання і предметів довгострокового користування </t>
  </si>
  <si>
    <t>1) витрати за напрямами використання бюджетних коштів у 2019 - 2021роках:</t>
  </si>
  <si>
    <t>4) надання кредитів за кодами Класифікації кредитування бюджету у 2022 - 2023 роках:</t>
  </si>
  <si>
    <t>3) видатки за кодами Економічної класифікації видатків бюджету у 2022 - 2023роках:</t>
  </si>
  <si>
    <t>2023рік (прогноз)</t>
  </si>
  <si>
    <t>2023 рік (прогноз)</t>
  </si>
  <si>
    <t>2) витрати за напрямами використання бюджетних коштів у 2022- 2023 роках:</t>
  </si>
  <si>
    <t>1) результативні показники бюджетної програми у 2019- 2021 роках:</t>
  </si>
  <si>
    <t>2020рік (затверджено)</t>
  </si>
  <si>
    <t xml:space="preserve">кількість штатних одиниць працівників туристично-краєзнавчого центру </t>
  </si>
  <si>
    <t>осіб</t>
  </si>
  <si>
    <t xml:space="preserve">наказ </t>
  </si>
  <si>
    <t>інформаційна сторінка  на сайті</t>
  </si>
  <si>
    <t xml:space="preserve">од. </t>
  </si>
  <si>
    <t>2) результативні показники бюджетної програми у 2022 - 2023 роках:</t>
  </si>
  <si>
    <t>2022рік (прогноз)</t>
  </si>
  <si>
    <t>2020 рік (план)</t>
  </si>
  <si>
    <t>2023 рік</t>
  </si>
  <si>
    <t>1) міські програми, які виконуються в межах бюджетної програми у 2019 - 2021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</si>
  <si>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</si>
  <si>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2022- 2023 роки.</t>
  </si>
  <si>
    <t>14. Бюджетні зобов'язання у 2019 - 2023роках:</t>
  </si>
  <si>
    <t>1) кредиторська заборгованість місцевого бюджету у 2019 році:</t>
  </si>
  <si>
    <t>2) кредиторська заборгованість міського бюджету у 2020- 2021 роках:</t>
  </si>
  <si>
    <t>2021рік</t>
  </si>
  <si>
    <t>3) дебіторська заборгованість у 2019 - 2021 роках:</t>
  </si>
  <si>
    <t>Дебіторська заборгованість на 01.01.2019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</si>
  <si>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</si>
  <si>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</si>
  <si>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</si>
  <si>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 xml:space="preserve">О.П.Жара </t>
  </si>
  <si>
    <t>2) міські програми, які виконуються в межах бюджетної програми у 2022 - 2023роках:</t>
  </si>
  <si>
    <t>2) надходження для виконання бюджетної програми у 2022- 2023 роках:</t>
  </si>
  <si>
    <t>Кошти, що передаються із загального фонду до спеціального фонду (бюджету розвитку)</t>
  </si>
  <si>
    <t xml:space="preserve">Створення  належних умов для забезпечення діяльності   централізованої бухгалтерії закладів культури і мистецтва </t>
  </si>
  <si>
    <t xml:space="preserve">Створення належних умов для    забезпечення діяльності   інформаційно-комунікаційного  ресурсного центру </t>
  </si>
  <si>
    <t>Створення належних  умов для діяльності працівників та функціонування  туричтично-краєзнавчого центру</t>
  </si>
  <si>
    <t>кількість інформаційних довідок та статей наданих працівниками інформаційно-комунікаційного центру для розміщення на сторінці Управління культури, туризму та інформації на офіційному сайті Дунаєвецької міської ради</t>
  </si>
  <si>
    <t>середньорічна кількість дітей, які відвідують туристично-краєзнавчий  центр</t>
  </si>
  <si>
    <t xml:space="preserve">кількість публікацій на сторінці  Фейсбук  по туристично-краєзнавчому  центру </t>
  </si>
  <si>
    <t xml:space="preserve">кількість інформації розміщеної  на сторінці Управління  сайту міської ради на одну штатну одиницю інформаційно -комунікаційного центру </t>
  </si>
  <si>
    <t>кількість дітей,задіяних в туристично-краєзнавчому центрі на 1-ну штатну одиницю</t>
  </si>
  <si>
    <t xml:space="preserve">кількість інформації розміщеної  на сторінці Фейсбук на  одну штатну одиницю  по туристично-краєзнавчому  цетрру </t>
  </si>
  <si>
    <r>
      <t xml:space="preserve">2) завдання бюджетної програми:     </t>
    </r>
    <r>
      <rPr>
        <sz val="12"/>
        <color indexed="8"/>
        <rFont val="Times New Roman"/>
        <family val="1"/>
      </rPr>
      <t xml:space="preserve">Підтримка та розвиток культурно-освітніх заходів, складання і надання кошторисної звітності, фінансової документації, фінансування установ культури згідно із затвердженими кошторисами, надання якісних послуг з централізованого господарського обслуговування,підтримка та розвиток культурно-освітніх заходів . Створення  позитивного іміджу та репутацій громади  шляхом поширення у ЗМІ інормації про діяльність та досягнення культури. Виконання програм і здійснення заходів, спрямованих на забезпечення соціального та правового захисту жителів громади  у сфері культури, мистецтв, туризму, охорони культурної  спадщини та забезпечення вільного розвитку доступності туристичних послуг. Співробітництво  з питань туризму, долучення молоді громади до всеукраїнського спортивно-краєзнавчого  руху. </t>
    </r>
  </si>
  <si>
    <r>
      <t xml:space="preserve">1) мета бюджетної програми, строки її реалізації:   </t>
    </r>
    <r>
      <rPr>
        <sz val="12"/>
        <color indexed="8"/>
        <rFont val="Times New Roman"/>
        <family val="1"/>
      </rPr>
      <t xml:space="preserve"> Підтримка та розвиток закладів в галузі культури і мистецтва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</si>
</sst>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6" fillId="0" borderId="13" xfId="0" applyNumberFormat="1" applyFont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vertical="center" wrapText="1"/>
    </xf>
    <xf numFmtId="0" fontId="0" fillId="0" borderId="0" xfId="0" applyAlignment="1">
      <alignment/>
    </xf>
    <xf numFmtId="0" fontId="5" fillId="0" borderId="13" xfId="0" applyFont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left" vertical="center" wrapText="1"/>
    </xf>
    <xf numFmtId="0" fontId="8" fillId="34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tabSelected="1" zoomScale="75" zoomScaleNormal="75" zoomScalePageLayoutView="0" workbookViewId="0" topLeftCell="A1">
      <selection activeCell="F139" sqref="F139"/>
    </sheetView>
  </sheetViews>
  <sheetFormatPr defaultColWidth="9.140625" defaultRowHeight="15"/>
  <cols>
    <col min="1" max="1" width="9.7109375" style="1" customWidth="1"/>
    <col min="2" max="2" width="34.00390625" style="1" customWidth="1"/>
    <col min="3" max="3" width="14.57421875" style="1" customWidth="1"/>
    <col min="4" max="4" width="14.421875" style="1" customWidth="1"/>
    <col min="5" max="5" width="12.57421875" style="1" customWidth="1"/>
    <col min="6" max="6" width="12.7109375" style="1" customWidth="1"/>
    <col min="7" max="7" width="13.140625" style="1" customWidth="1"/>
    <col min="8" max="8" width="13.00390625" style="1" customWidth="1"/>
    <col min="9" max="9" width="11.57421875" style="1" customWidth="1"/>
    <col min="10" max="10" width="14.140625" style="1" customWidth="1"/>
    <col min="11" max="11" width="13.421875" style="1" customWidth="1"/>
    <col min="12" max="12" width="14.57421875" style="1" customWidth="1"/>
    <col min="13" max="13" width="13.421875" style="1" customWidth="1"/>
    <col min="14" max="14" width="11.28125" style="1" customWidth="1"/>
    <col min="15" max="15" width="9.57421875" style="1" bestFit="1" customWidth="1"/>
    <col min="16" max="16" width="9.28125" style="1" bestFit="1" customWidth="1"/>
    <col min="17" max="16384" width="9.140625" style="1" customWidth="1"/>
  </cols>
  <sheetData>
    <row r="1" spans="12:16" ht="11.25" customHeight="1">
      <c r="L1" s="12"/>
      <c r="M1" s="12"/>
      <c r="N1" s="12"/>
      <c r="O1" s="12"/>
      <c r="P1" s="13" t="s">
        <v>0</v>
      </c>
    </row>
    <row r="2" spans="12:16" ht="14.25" customHeight="1">
      <c r="L2" s="12"/>
      <c r="M2" s="12"/>
      <c r="N2" s="12"/>
      <c r="O2" s="12"/>
      <c r="P2" s="13" t="s">
        <v>1</v>
      </c>
    </row>
    <row r="3" spans="12:16" ht="12" customHeight="1">
      <c r="L3" s="12"/>
      <c r="M3" s="12"/>
      <c r="N3" s="12"/>
      <c r="O3" s="12"/>
      <c r="P3" s="13" t="s">
        <v>2</v>
      </c>
    </row>
    <row r="4" spans="12:16" ht="11.25" customHeight="1">
      <c r="L4" s="12"/>
      <c r="M4" s="12"/>
      <c r="N4" s="12"/>
      <c r="O4" s="12"/>
      <c r="P4" s="13" t="s">
        <v>3</v>
      </c>
    </row>
    <row r="5" spans="12:16" ht="12" customHeight="1">
      <c r="L5" s="12"/>
      <c r="M5" s="12"/>
      <c r="N5" s="110" t="s">
        <v>95</v>
      </c>
      <c r="O5" s="111"/>
      <c r="P5" s="111"/>
    </row>
    <row r="6" spans="12:16" ht="12" customHeight="1">
      <c r="L6" s="12"/>
      <c r="M6" s="12"/>
      <c r="N6" s="13"/>
      <c r="O6" s="53"/>
      <c r="P6" s="53"/>
    </row>
    <row r="7" spans="1:16" ht="15">
      <c r="A7" s="112" t="s">
        <v>145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ht="28.5" customHeight="1">
      <c r="A8" s="113" t="s">
        <v>137</v>
      </c>
      <c r="B8" s="113"/>
      <c r="C8" s="113"/>
      <c r="D8" s="113"/>
      <c r="E8" s="113"/>
      <c r="F8" s="113"/>
      <c r="G8" s="113"/>
      <c r="H8" s="113"/>
      <c r="I8" s="113"/>
      <c r="J8" s="113"/>
      <c r="K8" s="5"/>
      <c r="L8" s="107">
        <v>10</v>
      </c>
      <c r="M8" s="107"/>
      <c r="N8" s="5"/>
      <c r="O8" s="107">
        <v>42732053</v>
      </c>
      <c r="P8" s="107"/>
    </row>
    <row r="9" spans="1:16" ht="48" customHeight="1">
      <c r="A9" s="104" t="s">
        <v>85</v>
      </c>
      <c r="B9" s="104"/>
      <c r="C9" s="104"/>
      <c r="D9" s="104"/>
      <c r="E9" s="104"/>
      <c r="F9" s="104"/>
      <c r="G9" s="104"/>
      <c r="H9" s="104"/>
      <c r="I9" s="104"/>
      <c r="J9" s="104"/>
      <c r="K9" s="4"/>
      <c r="L9" s="108" t="s">
        <v>77</v>
      </c>
      <c r="M9" s="108"/>
      <c r="N9" s="4"/>
      <c r="O9" s="109" t="s">
        <v>78</v>
      </c>
      <c r="P9" s="109"/>
    </row>
    <row r="10" spans="1:16" ht="15">
      <c r="A10" s="105" t="s">
        <v>138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6"/>
      <c r="L10" s="106">
        <v>101</v>
      </c>
      <c r="M10" s="106"/>
      <c r="N10" s="6"/>
      <c r="O10" s="107">
        <v>42732053</v>
      </c>
      <c r="P10" s="107"/>
    </row>
    <row r="11" spans="1:16" ht="56.25" customHeight="1">
      <c r="A11" s="104" t="s">
        <v>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4"/>
      <c r="L11" s="108" t="s">
        <v>79</v>
      </c>
      <c r="M11" s="108"/>
      <c r="N11" s="4"/>
      <c r="O11" s="109" t="s">
        <v>78</v>
      </c>
      <c r="P11" s="109"/>
    </row>
    <row r="12" spans="1:16" ht="15">
      <c r="A12" s="7" t="s">
        <v>52</v>
      </c>
      <c r="B12" s="11">
        <v>1014081</v>
      </c>
      <c r="C12" s="103">
        <v>4081</v>
      </c>
      <c r="D12" s="103"/>
      <c r="E12" s="103"/>
      <c r="F12" s="103" t="s">
        <v>112</v>
      </c>
      <c r="G12" s="103"/>
      <c r="H12" s="103" t="s">
        <v>127</v>
      </c>
      <c r="I12" s="103"/>
      <c r="J12" s="103"/>
      <c r="K12" s="103"/>
      <c r="L12" s="103"/>
      <c r="M12" s="103"/>
      <c r="N12" s="8"/>
      <c r="O12" s="103">
        <v>22507000000</v>
      </c>
      <c r="P12" s="103"/>
    </row>
    <row r="13" spans="2:16" ht="30.75" customHeight="1">
      <c r="B13" s="10" t="s">
        <v>83</v>
      </c>
      <c r="C13" s="104" t="s">
        <v>84</v>
      </c>
      <c r="D13" s="104"/>
      <c r="E13" s="104"/>
      <c r="F13" s="104" t="s">
        <v>80</v>
      </c>
      <c r="G13" s="104"/>
      <c r="H13" s="104" t="s">
        <v>81</v>
      </c>
      <c r="I13" s="104"/>
      <c r="J13" s="104"/>
      <c r="K13" s="104"/>
      <c r="L13" s="104"/>
      <c r="M13" s="104"/>
      <c r="N13" s="9"/>
      <c r="O13" s="104" t="s">
        <v>82</v>
      </c>
      <c r="P13" s="104"/>
    </row>
    <row r="14" spans="1:2" ht="12.75" customHeight="1">
      <c r="A14" s="3"/>
      <c r="B14" s="2"/>
    </row>
    <row r="15" spans="1:16" s="20" customFormat="1" ht="28.5" customHeight="1">
      <c r="A15" s="79" t="s">
        <v>149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1" customFormat="1" ht="25.5" customHeight="1">
      <c r="A16" s="75" t="s">
        <v>199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s="20" customFormat="1" ht="71.25" customHeight="1">
      <c r="A17" s="79" t="s">
        <v>198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1:16" s="55" customFormat="1" ht="48" customHeight="1">
      <c r="A18" s="101" t="s">
        <v>139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s="20" customFormat="1" ht="15.7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1:16" s="20" customFormat="1" ht="15.75">
      <c r="A20" s="79" t="s">
        <v>75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20" customFormat="1" ht="15.75">
      <c r="A21" s="79" t="s">
        <v>150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="20" customFormat="1" ht="15.75">
      <c r="N22" s="20" t="s">
        <v>5</v>
      </c>
    </row>
    <row r="23" spans="1:14" s="20" customFormat="1" ht="15.75">
      <c r="A23" s="89" t="s">
        <v>6</v>
      </c>
      <c r="B23" s="77" t="s">
        <v>7</v>
      </c>
      <c r="C23" s="77" t="s">
        <v>146</v>
      </c>
      <c r="D23" s="77"/>
      <c r="E23" s="77"/>
      <c r="F23" s="77"/>
      <c r="G23" s="77" t="s">
        <v>147</v>
      </c>
      <c r="H23" s="77"/>
      <c r="I23" s="77"/>
      <c r="J23" s="77"/>
      <c r="K23" s="77" t="s">
        <v>148</v>
      </c>
      <c r="L23" s="77"/>
      <c r="M23" s="77"/>
      <c r="N23" s="77"/>
    </row>
    <row r="24" spans="1:14" s="20" customFormat="1" ht="63">
      <c r="A24" s="91"/>
      <c r="B24" s="77"/>
      <c r="C24" s="23" t="s">
        <v>8</v>
      </c>
      <c r="D24" s="23" t="s">
        <v>9</v>
      </c>
      <c r="E24" s="23" t="s">
        <v>10</v>
      </c>
      <c r="F24" s="23" t="s">
        <v>55</v>
      </c>
      <c r="G24" s="23" t="s">
        <v>8</v>
      </c>
      <c r="H24" s="23" t="s">
        <v>9</v>
      </c>
      <c r="I24" s="23" t="s">
        <v>10</v>
      </c>
      <c r="J24" s="23" t="s">
        <v>53</v>
      </c>
      <c r="K24" s="23" t="s">
        <v>8</v>
      </c>
      <c r="L24" s="23" t="s">
        <v>9</v>
      </c>
      <c r="M24" s="23" t="s">
        <v>10</v>
      </c>
      <c r="N24" s="23" t="s">
        <v>54</v>
      </c>
    </row>
    <row r="25" spans="1:14" s="20" customFormat="1" ht="18.75" customHeight="1">
      <c r="A25" s="23">
        <v>1</v>
      </c>
      <c r="B25" s="23">
        <v>2</v>
      </c>
      <c r="C25" s="23">
        <v>3</v>
      </c>
      <c r="D25" s="23">
        <v>4</v>
      </c>
      <c r="E25" s="23">
        <v>5</v>
      </c>
      <c r="F25" s="23">
        <v>6</v>
      </c>
      <c r="G25" s="23">
        <v>7</v>
      </c>
      <c r="H25" s="23">
        <v>8</v>
      </c>
      <c r="I25" s="23">
        <v>9</v>
      </c>
      <c r="J25" s="23">
        <v>10</v>
      </c>
      <c r="K25" s="23">
        <v>11</v>
      </c>
      <c r="L25" s="23">
        <v>12</v>
      </c>
      <c r="M25" s="23">
        <v>13</v>
      </c>
      <c r="N25" s="23">
        <v>14</v>
      </c>
    </row>
    <row r="26" spans="1:14" s="20" customFormat="1" ht="31.5">
      <c r="A26" s="23" t="s">
        <v>11</v>
      </c>
      <c r="B26" s="24" t="s">
        <v>12</v>
      </c>
      <c r="C26" s="48">
        <v>1029711.91</v>
      </c>
      <c r="D26" s="48"/>
      <c r="E26" s="48" t="s">
        <v>13</v>
      </c>
      <c r="F26" s="48">
        <f>C26</f>
        <v>1029711.91</v>
      </c>
      <c r="G26" s="48">
        <v>1509412</v>
      </c>
      <c r="H26" s="48"/>
      <c r="I26" s="48" t="s">
        <v>13</v>
      </c>
      <c r="J26" s="48">
        <f>G26+H26</f>
        <v>1509412</v>
      </c>
      <c r="K26" s="48">
        <v>2351661</v>
      </c>
      <c r="L26" s="48"/>
      <c r="M26" s="48" t="s">
        <v>13</v>
      </c>
      <c r="N26" s="48">
        <f>K26+L26</f>
        <v>2351661</v>
      </c>
    </row>
    <row r="27" spans="1:14" s="20" customFormat="1" ht="63">
      <c r="A27" s="23" t="s">
        <v>11</v>
      </c>
      <c r="B27" s="24" t="s">
        <v>56</v>
      </c>
      <c r="C27" s="48" t="s">
        <v>13</v>
      </c>
      <c r="D27" s="48" t="s">
        <v>11</v>
      </c>
      <c r="E27" s="48" t="s">
        <v>11</v>
      </c>
      <c r="F27" s="48" t="s">
        <v>11</v>
      </c>
      <c r="G27" s="48" t="s">
        <v>13</v>
      </c>
      <c r="H27" s="48" t="s">
        <v>11</v>
      </c>
      <c r="I27" s="48" t="s">
        <v>11</v>
      </c>
      <c r="J27" s="48" t="s">
        <v>11</v>
      </c>
      <c r="K27" s="48" t="s">
        <v>13</v>
      </c>
      <c r="L27" s="48" t="s">
        <v>11</v>
      </c>
      <c r="M27" s="48" t="s">
        <v>11</v>
      </c>
      <c r="N27" s="48" t="s">
        <v>11</v>
      </c>
    </row>
    <row r="28" spans="1:14" s="20" customFormat="1" ht="63">
      <c r="A28" s="23" t="s">
        <v>11</v>
      </c>
      <c r="B28" s="24" t="s">
        <v>57</v>
      </c>
      <c r="C28" s="48" t="s">
        <v>13</v>
      </c>
      <c r="D28" s="26"/>
      <c r="E28" s="26"/>
      <c r="F28" s="26"/>
      <c r="G28" s="48" t="s">
        <v>13</v>
      </c>
      <c r="H28" s="48"/>
      <c r="I28" s="48" t="s">
        <v>11</v>
      </c>
      <c r="J28" s="48">
        <f>H28</f>
        <v>0</v>
      </c>
      <c r="K28" s="48" t="s">
        <v>13</v>
      </c>
      <c r="L28" s="64"/>
      <c r="M28" s="64"/>
      <c r="N28" s="64"/>
    </row>
    <row r="29" spans="1:14" s="20" customFormat="1" ht="63">
      <c r="A29" s="18">
        <v>602400</v>
      </c>
      <c r="B29" s="62" t="s">
        <v>188</v>
      </c>
      <c r="C29" s="48" t="s">
        <v>13</v>
      </c>
      <c r="D29" s="48">
        <v>15000</v>
      </c>
      <c r="E29" s="48">
        <v>15000</v>
      </c>
      <c r="F29" s="48">
        <f>D29</f>
        <v>15000</v>
      </c>
      <c r="G29" s="48" t="s">
        <v>13</v>
      </c>
      <c r="H29" s="64"/>
      <c r="I29" s="64"/>
      <c r="J29" s="64"/>
      <c r="K29" s="48" t="s">
        <v>13</v>
      </c>
      <c r="L29" s="48"/>
      <c r="M29" s="48"/>
      <c r="N29" s="48"/>
    </row>
    <row r="30" spans="1:14" s="20" customFormat="1" ht="31.5">
      <c r="A30" s="23" t="s">
        <v>11</v>
      </c>
      <c r="B30" s="24" t="s">
        <v>14</v>
      </c>
      <c r="C30" s="48" t="s">
        <v>13</v>
      </c>
      <c r="D30" s="48" t="s">
        <v>11</v>
      </c>
      <c r="E30" s="48" t="s">
        <v>11</v>
      </c>
      <c r="F30" s="48" t="s">
        <v>11</v>
      </c>
      <c r="G30" s="48" t="s">
        <v>13</v>
      </c>
      <c r="H30" s="48" t="s">
        <v>11</v>
      </c>
      <c r="I30" s="48" t="s">
        <v>11</v>
      </c>
      <c r="J30" s="48" t="s">
        <v>11</v>
      </c>
      <c r="K30" s="48" t="s">
        <v>13</v>
      </c>
      <c r="L30" s="48"/>
      <c r="M30" s="48" t="s">
        <v>11</v>
      </c>
      <c r="N30" s="48" t="s">
        <v>11</v>
      </c>
    </row>
    <row r="31" spans="1:14" s="20" customFormat="1" ht="15.75">
      <c r="A31" s="23" t="s">
        <v>11</v>
      </c>
      <c r="B31" s="23" t="s">
        <v>15</v>
      </c>
      <c r="C31" s="48">
        <v>1029712</v>
      </c>
      <c r="D31" s="48">
        <v>15000</v>
      </c>
      <c r="E31" s="48">
        <f>E29</f>
        <v>15000</v>
      </c>
      <c r="F31" s="48">
        <f>F26+F29</f>
        <v>1044711.91</v>
      </c>
      <c r="G31" s="48">
        <f>G26</f>
        <v>1509412</v>
      </c>
      <c r="H31" s="48">
        <f>H28</f>
        <v>0</v>
      </c>
      <c r="I31" s="48" t="s">
        <v>11</v>
      </c>
      <c r="J31" s="48">
        <f>J26</f>
        <v>1509412</v>
      </c>
      <c r="K31" s="48">
        <f>K26</f>
        <v>2351661</v>
      </c>
      <c r="L31" s="48"/>
      <c r="M31" s="48">
        <f>M28</f>
        <v>0</v>
      </c>
      <c r="N31" s="48">
        <f>N26</f>
        <v>2351661</v>
      </c>
    </row>
    <row r="32" s="20" customFormat="1" ht="18.75" customHeight="1"/>
    <row r="33" spans="1:10" s="20" customFormat="1" ht="15.75">
      <c r="A33" s="75" t="s">
        <v>187</v>
      </c>
      <c r="B33" s="75"/>
      <c r="C33" s="75"/>
      <c r="D33" s="75"/>
      <c r="E33" s="75"/>
      <c r="F33" s="75"/>
      <c r="G33" s="75"/>
      <c r="H33" s="75"/>
      <c r="I33" s="75"/>
      <c r="J33" s="75"/>
    </row>
    <row r="34" s="20" customFormat="1" ht="15" customHeight="1">
      <c r="J34" s="47" t="s">
        <v>5</v>
      </c>
    </row>
    <row r="35" spans="1:10" s="20" customFormat="1" ht="15.75">
      <c r="A35" s="89" t="s">
        <v>6</v>
      </c>
      <c r="B35" s="77" t="s">
        <v>7</v>
      </c>
      <c r="C35" s="77" t="s">
        <v>86</v>
      </c>
      <c r="D35" s="77"/>
      <c r="E35" s="77"/>
      <c r="F35" s="77"/>
      <c r="G35" s="77" t="s">
        <v>160</v>
      </c>
      <c r="H35" s="77"/>
      <c r="I35" s="77"/>
      <c r="J35" s="77"/>
    </row>
    <row r="36" spans="1:10" s="20" customFormat="1" ht="63">
      <c r="A36" s="91"/>
      <c r="B36" s="77"/>
      <c r="C36" s="23" t="s">
        <v>8</v>
      </c>
      <c r="D36" s="23" t="s">
        <v>9</v>
      </c>
      <c r="E36" s="23" t="s">
        <v>10</v>
      </c>
      <c r="F36" s="23" t="s">
        <v>55</v>
      </c>
      <c r="G36" s="23" t="s">
        <v>8</v>
      </c>
      <c r="H36" s="23" t="s">
        <v>9</v>
      </c>
      <c r="I36" s="23" t="s">
        <v>10</v>
      </c>
      <c r="J36" s="23" t="s">
        <v>53</v>
      </c>
    </row>
    <row r="37" spans="1:10" s="20" customFormat="1" ht="18.75" customHeight="1">
      <c r="A37" s="23">
        <v>1</v>
      </c>
      <c r="B37" s="23">
        <v>2</v>
      </c>
      <c r="C37" s="23">
        <v>3</v>
      </c>
      <c r="D37" s="23">
        <v>4</v>
      </c>
      <c r="E37" s="23">
        <v>5</v>
      </c>
      <c r="F37" s="23">
        <v>6</v>
      </c>
      <c r="G37" s="23">
        <v>7</v>
      </c>
      <c r="H37" s="23">
        <v>8</v>
      </c>
      <c r="I37" s="23">
        <v>9</v>
      </c>
      <c r="J37" s="23">
        <v>10</v>
      </c>
    </row>
    <row r="38" spans="1:10" s="20" customFormat="1" ht="31.5">
      <c r="A38" s="24" t="s">
        <v>11</v>
      </c>
      <c r="B38" s="24" t="s">
        <v>12</v>
      </c>
      <c r="C38" s="48">
        <v>2712990</v>
      </c>
      <c r="D38" s="48"/>
      <c r="E38" s="48" t="s">
        <v>11</v>
      </c>
      <c r="F38" s="48">
        <f>C38+D38</f>
        <v>2712990</v>
      </c>
      <c r="G38" s="48">
        <v>2939505</v>
      </c>
      <c r="H38" s="48" t="s">
        <v>13</v>
      </c>
      <c r="I38" s="48" t="s">
        <v>11</v>
      </c>
      <c r="J38" s="48">
        <f>G38</f>
        <v>2939505</v>
      </c>
    </row>
    <row r="39" spans="1:10" s="20" customFormat="1" ht="63">
      <c r="A39" s="24" t="s">
        <v>11</v>
      </c>
      <c r="B39" s="24" t="s">
        <v>58</v>
      </c>
      <c r="C39" s="48" t="s">
        <v>13</v>
      </c>
      <c r="D39" s="48"/>
      <c r="E39" s="48" t="s">
        <v>11</v>
      </c>
      <c r="F39" s="48"/>
      <c r="G39" s="48" t="s">
        <v>13</v>
      </c>
      <c r="H39" s="48" t="s">
        <v>11</v>
      </c>
      <c r="I39" s="48" t="s">
        <v>11</v>
      </c>
      <c r="J39" s="48" t="s">
        <v>11</v>
      </c>
    </row>
    <row r="40" spans="1:10" s="20" customFormat="1" ht="15.75" hidden="1">
      <c r="A40" s="24"/>
      <c r="B40" s="24"/>
      <c r="C40" s="48"/>
      <c r="D40" s="48"/>
      <c r="E40" s="48"/>
      <c r="F40" s="48"/>
      <c r="G40" s="48"/>
      <c r="H40" s="48"/>
      <c r="I40" s="48"/>
      <c r="J40" s="48"/>
    </row>
    <row r="41" spans="1:10" s="20" customFormat="1" ht="15.75" hidden="1">
      <c r="A41" s="24"/>
      <c r="B41" s="24"/>
      <c r="C41" s="48"/>
      <c r="D41" s="48"/>
      <c r="E41" s="48"/>
      <c r="F41" s="48"/>
      <c r="G41" s="48"/>
      <c r="H41" s="48"/>
      <c r="I41" s="48"/>
      <c r="J41" s="48"/>
    </row>
    <row r="42" spans="1:10" s="20" customFormat="1" ht="15.75" hidden="1">
      <c r="A42" s="24"/>
      <c r="B42" s="24"/>
      <c r="C42" s="48"/>
      <c r="D42" s="48"/>
      <c r="E42" s="48"/>
      <c r="F42" s="48"/>
      <c r="G42" s="48"/>
      <c r="H42" s="48"/>
      <c r="I42" s="48"/>
      <c r="J42" s="48"/>
    </row>
    <row r="43" spans="1:10" s="20" customFormat="1" ht="63">
      <c r="A43" s="24" t="s">
        <v>11</v>
      </c>
      <c r="B43" s="24" t="s">
        <v>59</v>
      </c>
      <c r="C43" s="48" t="s">
        <v>13</v>
      </c>
      <c r="D43" s="48"/>
      <c r="E43" s="48" t="s">
        <v>11</v>
      </c>
      <c r="F43" s="48"/>
      <c r="G43" s="48" t="s">
        <v>13</v>
      </c>
      <c r="H43" s="48" t="s">
        <v>11</v>
      </c>
      <c r="I43" s="48" t="s">
        <v>11</v>
      </c>
      <c r="J43" s="48" t="s">
        <v>11</v>
      </c>
    </row>
    <row r="44" spans="1:10" s="20" customFormat="1" ht="31.5">
      <c r="A44" s="24" t="s">
        <v>11</v>
      </c>
      <c r="B44" s="24" t="s">
        <v>14</v>
      </c>
      <c r="C44" s="48" t="s">
        <v>13</v>
      </c>
      <c r="D44" s="48" t="s">
        <v>11</v>
      </c>
      <c r="E44" s="48" t="s">
        <v>11</v>
      </c>
      <c r="F44" s="48" t="s">
        <v>11</v>
      </c>
      <c r="G44" s="48" t="s">
        <v>13</v>
      </c>
      <c r="H44" s="48" t="s">
        <v>11</v>
      </c>
      <c r="I44" s="48" t="s">
        <v>11</v>
      </c>
      <c r="J44" s="48" t="s">
        <v>11</v>
      </c>
    </row>
    <row r="45" spans="1:10" s="20" customFormat="1" ht="15.75">
      <c r="A45" s="24" t="s">
        <v>11</v>
      </c>
      <c r="B45" s="23" t="s">
        <v>15</v>
      </c>
      <c r="C45" s="48">
        <f>C38</f>
        <v>2712990</v>
      </c>
      <c r="D45" s="48"/>
      <c r="E45" s="48" t="s">
        <v>11</v>
      </c>
      <c r="F45" s="48">
        <f>F38</f>
        <v>2712990</v>
      </c>
      <c r="G45" s="48">
        <f>G38</f>
        <v>2939505</v>
      </c>
      <c r="H45" s="48"/>
      <c r="I45" s="48" t="s">
        <v>11</v>
      </c>
      <c r="J45" s="48">
        <f>J38</f>
        <v>2939505</v>
      </c>
    </row>
    <row r="46" s="20" customFormat="1" ht="15.75"/>
    <row r="47" spans="1:14" s="20" customFormat="1" ht="15.75">
      <c r="A47" s="79" t="s">
        <v>16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1:14" s="20" customFormat="1" ht="21" customHeight="1">
      <c r="A48" s="79" t="s">
        <v>151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s="20" customFormat="1" ht="23.25" customHeight="1">
      <c r="A49" s="22"/>
      <c r="N49" s="22" t="s">
        <v>5</v>
      </c>
    </row>
    <row r="50" spans="1:14" s="20" customFormat="1" ht="13.5" customHeight="1">
      <c r="A50" s="89" t="s">
        <v>17</v>
      </c>
      <c r="B50" s="77" t="s">
        <v>7</v>
      </c>
      <c r="C50" s="77" t="s">
        <v>152</v>
      </c>
      <c r="D50" s="77"/>
      <c r="E50" s="77"/>
      <c r="F50" s="77"/>
      <c r="G50" s="77" t="s">
        <v>147</v>
      </c>
      <c r="H50" s="77"/>
      <c r="I50" s="77"/>
      <c r="J50" s="77"/>
      <c r="K50" s="77" t="s">
        <v>148</v>
      </c>
      <c r="L50" s="77"/>
      <c r="M50" s="77"/>
      <c r="N50" s="77"/>
    </row>
    <row r="51" spans="1:14" s="20" customFormat="1" ht="98.25" customHeight="1">
      <c r="A51" s="91"/>
      <c r="B51" s="77"/>
      <c r="C51" s="23" t="s">
        <v>8</v>
      </c>
      <c r="D51" s="23" t="s">
        <v>9</v>
      </c>
      <c r="E51" s="23" t="s">
        <v>10</v>
      </c>
      <c r="F51" s="23" t="s">
        <v>55</v>
      </c>
      <c r="G51" s="23" t="s">
        <v>8</v>
      </c>
      <c r="H51" s="23" t="s">
        <v>9</v>
      </c>
      <c r="I51" s="23" t="s">
        <v>10</v>
      </c>
      <c r="J51" s="23" t="s">
        <v>53</v>
      </c>
      <c r="K51" s="23" t="s">
        <v>8</v>
      </c>
      <c r="L51" s="23" t="s">
        <v>9</v>
      </c>
      <c r="M51" s="23" t="s">
        <v>10</v>
      </c>
      <c r="N51" s="23" t="s">
        <v>54</v>
      </c>
    </row>
    <row r="52" spans="1:14" s="20" customFormat="1" ht="13.5" customHeight="1">
      <c r="A52" s="23">
        <v>1</v>
      </c>
      <c r="B52" s="23">
        <v>2</v>
      </c>
      <c r="C52" s="23">
        <v>3</v>
      </c>
      <c r="D52" s="23">
        <v>4</v>
      </c>
      <c r="E52" s="23">
        <v>5</v>
      </c>
      <c r="F52" s="23">
        <v>6</v>
      </c>
      <c r="G52" s="23">
        <v>7</v>
      </c>
      <c r="H52" s="23">
        <v>8</v>
      </c>
      <c r="I52" s="23">
        <v>9</v>
      </c>
      <c r="J52" s="23">
        <v>10</v>
      </c>
      <c r="K52" s="23">
        <v>11</v>
      </c>
      <c r="L52" s="23">
        <v>12</v>
      </c>
      <c r="M52" s="23">
        <v>13</v>
      </c>
      <c r="N52" s="23">
        <v>14</v>
      </c>
    </row>
    <row r="53" spans="1:14" s="20" customFormat="1" ht="15.75">
      <c r="A53" s="18">
        <v>2111</v>
      </c>
      <c r="B53" s="15" t="s">
        <v>99</v>
      </c>
      <c r="C53" s="65">
        <v>680017.55</v>
      </c>
      <c r="D53" s="65"/>
      <c r="E53" s="65"/>
      <c r="F53" s="65">
        <v>680017.55</v>
      </c>
      <c r="G53" s="49">
        <v>1095150</v>
      </c>
      <c r="H53" s="49"/>
      <c r="I53" s="49"/>
      <c r="J53" s="49">
        <v>1095150</v>
      </c>
      <c r="K53" s="49">
        <v>1789136</v>
      </c>
      <c r="L53" s="49"/>
      <c r="M53" s="49"/>
      <c r="N53" s="49">
        <f aca="true" t="shared" si="0" ref="N53:N60">K53+L53</f>
        <v>1789136</v>
      </c>
    </row>
    <row r="54" spans="1:14" s="20" customFormat="1" ht="15.75">
      <c r="A54" s="18">
        <v>2120</v>
      </c>
      <c r="B54" s="17" t="s">
        <v>100</v>
      </c>
      <c r="C54" s="65">
        <v>132319.85</v>
      </c>
      <c r="D54" s="65"/>
      <c r="E54" s="65"/>
      <c r="F54" s="65">
        <v>132319.85</v>
      </c>
      <c r="G54" s="50">
        <v>240933</v>
      </c>
      <c r="H54" s="49"/>
      <c r="I54" s="49"/>
      <c r="J54" s="49">
        <v>240933</v>
      </c>
      <c r="K54" s="49">
        <v>393610</v>
      </c>
      <c r="L54" s="49"/>
      <c r="M54" s="49"/>
      <c r="N54" s="49">
        <f t="shared" si="0"/>
        <v>393610</v>
      </c>
    </row>
    <row r="55" spans="1:14" s="20" customFormat="1" ht="31.5">
      <c r="A55" s="18">
        <v>2210</v>
      </c>
      <c r="B55" s="27" t="s">
        <v>101</v>
      </c>
      <c r="C55" s="65">
        <v>76034.09</v>
      </c>
      <c r="D55" s="65"/>
      <c r="E55" s="65"/>
      <c r="F55" s="65">
        <v>76034.09</v>
      </c>
      <c r="G55" s="49">
        <v>69384</v>
      </c>
      <c r="H55" s="49"/>
      <c r="I55" s="49"/>
      <c r="J55" s="49">
        <v>69384</v>
      </c>
      <c r="K55" s="49">
        <v>75485</v>
      </c>
      <c r="L55" s="49"/>
      <c r="M55" s="49"/>
      <c r="N55" s="49">
        <f t="shared" si="0"/>
        <v>75485</v>
      </c>
    </row>
    <row r="56" spans="1:14" s="20" customFormat="1" ht="31.5">
      <c r="A56" s="18">
        <v>2240</v>
      </c>
      <c r="B56" s="40" t="s">
        <v>102</v>
      </c>
      <c r="C56" s="65">
        <v>129694.79</v>
      </c>
      <c r="D56" s="65"/>
      <c r="E56" s="65"/>
      <c r="F56" s="65">
        <v>129694.79</v>
      </c>
      <c r="G56" s="49">
        <v>54900</v>
      </c>
      <c r="H56" s="49"/>
      <c r="I56" s="49"/>
      <c r="J56" s="49">
        <v>54900</v>
      </c>
      <c r="K56" s="49">
        <v>51900</v>
      </c>
      <c r="L56" s="49"/>
      <c r="M56" s="49"/>
      <c r="N56" s="49">
        <f t="shared" si="0"/>
        <v>51900</v>
      </c>
    </row>
    <row r="57" spans="1:14" s="20" customFormat="1" ht="15.75">
      <c r="A57" s="18">
        <v>2250</v>
      </c>
      <c r="B57" s="16" t="s">
        <v>103</v>
      </c>
      <c r="C57" s="65">
        <v>1317.82</v>
      </c>
      <c r="D57" s="65"/>
      <c r="E57" s="65"/>
      <c r="F57" s="65">
        <v>1317.82</v>
      </c>
      <c r="G57" s="49">
        <v>4780</v>
      </c>
      <c r="H57" s="49"/>
      <c r="I57" s="49"/>
      <c r="J57" s="49">
        <v>4780</v>
      </c>
      <c r="K57" s="49">
        <v>1920</v>
      </c>
      <c r="L57" s="49"/>
      <c r="M57" s="49"/>
      <c r="N57" s="49">
        <f t="shared" si="0"/>
        <v>1920</v>
      </c>
    </row>
    <row r="58" spans="1:14" s="20" customFormat="1" ht="15.75">
      <c r="A58" s="18">
        <v>2271</v>
      </c>
      <c r="B58" s="15" t="s">
        <v>104</v>
      </c>
      <c r="C58" s="65">
        <v>5006.76</v>
      </c>
      <c r="D58" s="65"/>
      <c r="E58" s="65"/>
      <c r="F58" s="65">
        <v>5006.76</v>
      </c>
      <c r="G58" s="49">
        <v>15850</v>
      </c>
      <c r="H58" s="49"/>
      <c r="I58" s="49"/>
      <c r="J58" s="49">
        <v>15850</v>
      </c>
      <c r="K58" s="49">
        <v>9252</v>
      </c>
      <c r="L58" s="49"/>
      <c r="M58" s="49"/>
      <c r="N58" s="49">
        <f t="shared" si="0"/>
        <v>9252</v>
      </c>
    </row>
    <row r="59" spans="1:14" s="20" customFormat="1" ht="31.5">
      <c r="A59" s="18">
        <v>2272</v>
      </c>
      <c r="B59" s="16" t="s">
        <v>105</v>
      </c>
      <c r="C59" s="65">
        <v>360.45</v>
      </c>
      <c r="D59" s="65"/>
      <c r="E59" s="65"/>
      <c r="F59" s="65">
        <v>360.45</v>
      </c>
      <c r="G59" s="49">
        <v>1861</v>
      </c>
      <c r="H59" s="49"/>
      <c r="I59" s="49"/>
      <c r="J59" s="49">
        <v>1861</v>
      </c>
      <c r="K59" s="49">
        <v>1381</v>
      </c>
      <c r="L59" s="49"/>
      <c r="M59" s="49"/>
      <c r="N59" s="49">
        <f t="shared" si="0"/>
        <v>1381</v>
      </c>
    </row>
    <row r="60" spans="1:14" s="20" customFormat="1" ht="15.75">
      <c r="A60" s="18">
        <v>2273</v>
      </c>
      <c r="B60" s="27" t="s">
        <v>106</v>
      </c>
      <c r="C60" s="65">
        <v>4960.6</v>
      </c>
      <c r="D60" s="65"/>
      <c r="E60" s="65"/>
      <c r="F60" s="65">
        <v>4960.6</v>
      </c>
      <c r="G60" s="49">
        <v>26554</v>
      </c>
      <c r="H60" s="49"/>
      <c r="I60" s="49"/>
      <c r="J60" s="49">
        <v>26554</v>
      </c>
      <c r="K60" s="49">
        <v>28977</v>
      </c>
      <c r="L60" s="49"/>
      <c r="M60" s="49"/>
      <c r="N60" s="49">
        <f t="shared" si="0"/>
        <v>28977</v>
      </c>
    </row>
    <row r="61" spans="1:14" s="20" customFormat="1" ht="31.5">
      <c r="A61" s="18">
        <v>2275</v>
      </c>
      <c r="B61" s="41" t="s">
        <v>126</v>
      </c>
      <c r="C61" s="65"/>
      <c r="D61" s="65"/>
      <c r="E61" s="65"/>
      <c r="F61" s="65"/>
      <c r="G61" s="49"/>
      <c r="H61" s="49"/>
      <c r="I61" s="49"/>
      <c r="J61" s="49"/>
      <c r="K61" s="49"/>
      <c r="L61" s="49"/>
      <c r="M61" s="49"/>
      <c r="N61" s="49"/>
    </row>
    <row r="62" spans="1:14" s="20" customFormat="1" ht="47.25">
      <c r="A62" s="18">
        <v>3110</v>
      </c>
      <c r="B62" s="41" t="s">
        <v>155</v>
      </c>
      <c r="C62" s="65"/>
      <c r="D62" s="65">
        <v>15000</v>
      </c>
      <c r="E62" s="65">
        <v>15000</v>
      </c>
      <c r="F62" s="66">
        <v>15000</v>
      </c>
      <c r="G62" s="49"/>
      <c r="H62" s="49"/>
      <c r="I62" s="49"/>
      <c r="J62" s="49"/>
      <c r="K62" s="49"/>
      <c r="L62" s="49"/>
      <c r="M62" s="49"/>
      <c r="N62" s="49"/>
    </row>
    <row r="63" spans="1:14" s="20" customFormat="1" ht="15.75">
      <c r="A63" s="18"/>
      <c r="B63" s="17" t="s">
        <v>107</v>
      </c>
      <c r="C63" s="67">
        <v>1029711.91</v>
      </c>
      <c r="D63" s="67">
        <v>15000</v>
      </c>
      <c r="E63" s="67">
        <v>15000</v>
      </c>
      <c r="F63" s="68">
        <f>SUM(F53:F62)</f>
        <v>1044711.9099999999</v>
      </c>
      <c r="G63" s="49">
        <f>SUM(G53:G62)</f>
        <v>1509412</v>
      </c>
      <c r="H63" s="49">
        <f>SUM(H53:H62)</f>
        <v>0</v>
      </c>
      <c r="I63" s="49"/>
      <c r="J63" s="49">
        <f>SUM(J53:J62)</f>
        <v>1509412</v>
      </c>
      <c r="K63" s="49">
        <f>SUM(K53:K61)</f>
        <v>2351661</v>
      </c>
      <c r="L63" s="49">
        <f>SUM(L53:L62)</f>
        <v>0</v>
      </c>
      <c r="M63" s="49"/>
      <c r="N63" s="49">
        <f>SUM(N53:N62)</f>
        <v>2351661</v>
      </c>
    </row>
    <row r="64" spans="1:14" s="20" customFormat="1" ht="15.75">
      <c r="A64" s="43"/>
      <c r="B64" s="44"/>
      <c r="C64" s="45"/>
      <c r="D64" s="45"/>
      <c r="E64" s="45"/>
      <c r="F64" s="45"/>
      <c r="G64" s="46"/>
      <c r="H64" s="46"/>
      <c r="I64" s="46"/>
      <c r="J64" s="46"/>
      <c r="K64" s="46"/>
      <c r="L64" s="46"/>
      <c r="M64" s="46"/>
      <c r="N64" s="46"/>
    </row>
    <row r="65" spans="1:14" s="51" customFormat="1" ht="15.75">
      <c r="A65" s="100" t="s">
        <v>153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="51" customFormat="1" ht="17.25" customHeight="1">
      <c r="N66" s="52" t="s">
        <v>5</v>
      </c>
    </row>
    <row r="67" spans="1:14" s="20" customFormat="1" ht="13.5" customHeight="1">
      <c r="A67" s="89" t="s">
        <v>18</v>
      </c>
      <c r="B67" s="77" t="s">
        <v>7</v>
      </c>
      <c r="C67" s="77" t="s">
        <v>146</v>
      </c>
      <c r="D67" s="77"/>
      <c r="E67" s="77"/>
      <c r="F67" s="77"/>
      <c r="G67" s="77" t="s">
        <v>147</v>
      </c>
      <c r="H67" s="77"/>
      <c r="I67" s="77"/>
      <c r="J67" s="77"/>
      <c r="K67" s="77" t="s">
        <v>154</v>
      </c>
      <c r="L67" s="77"/>
      <c r="M67" s="77"/>
      <c r="N67" s="77"/>
    </row>
    <row r="68" spans="1:14" s="20" customFormat="1" ht="63">
      <c r="A68" s="91"/>
      <c r="B68" s="77"/>
      <c r="C68" s="23" t="s">
        <v>8</v>
      </c>
      <c r="D68" s="23" t="s">
        <v>9</v>
      </c>
      <c r="E68" s="23" t="s">
        <v>10</v>
      </c>
      <c r="F68" s="23" t="s">
        <v>55</v>
      </c>
      <c r="G68" s="23" t="s">
        <v>8</v>
      </c>
      <c r="H68" s="23" t="s">
        <v>9</v>
      </c>
      <c r="I68" s="23" t="s">
        <v>10</v>
      </c>
      <c r="J68" s="23" t="s">
        <v>53</v>
      </c>
      <c r="K68" s="23" t="s">
        <v>8</v>
      </c>
      <c r="L68" s="23" t="s">
        <v>9</v>
      </c>
      <c r="M68" s="23" t="s">
        <v>10</v>
      </c>
      <c r="N68" s="23" t="s">
        <v>54</v>
      </c>
    </row>
    <row r="69" spans="1:14" s="20" customFormat="1" ht="14.25" customHeight="1">
      <c r="A69" s="23">
        <v>1</v>
      </c>
      <c r="B69" s="23">
        <v>2</v>
      </c>
      <c r="C69" s="23">
        <v>3</v>
      </c>
      <c r="D69" s="23">
        <v>4</v>
      </c>
      <c r="E69" s="23">
        <v>5</v>
      </c>
      <c r="F69" s="23">
        <v>6</v>
      </c>
      <c r="G69" s="23">
        <v>7</v>
      </c>
      <c r="H69" s="23">
        <v>8</v>
      </c>
      <c r="I69" s="23">
        <v>9</v>
      </c>
      <c r="J69" s="23">
        <v>10</v>
      </c>
      <c r="K69" s="23">
        <v>11</v>
      </c>
      <c r="L69" s="23">
        <v>12</v>
      </c>
      <c r="M69" s="23">
        <v>13</v>
      </c>
      <c r="N69" s="23">
        <v>14</v>
      </c>
    </row>
    <row r="70" spans="1:14" s="20" customFormat="1" ht="15.75">
      <c r="A70" s="24" t="s">
        <v>11</v>
      </c>
      <c r="B70" s="24" t="s">
        <v>11</v>
      </c>
      <c r="C70" s="24" t="s">
        <v>11</v>
      </c>
      <c r="D70" s="24" t="s">
        <v>11</v>
      </c>
      <c r="E70" s="24" t="s">
        <v>11</v>
      </c>
      <c r="F70" s="24" t="s">
        <v>11</v>
      </c>
      <c r="G70" s="24" t="s">
        <v>11</v>
      </c>
      <c r="H70" s="24" t="s">
        <v>11</v>
      </c>
      <c r="I70" s="24" t="s">
        <v>11</v>
      </c>
      <c r="J70" s="24" t="s">
        <v>11</v>
      </c>
      <c r="K70" s="23" t="s">
        <v>11</v>
      </c>
      <c r="L70" s="24" t="s">
        <v>11</v>
      </c>
      <c r="M70" s="24" t="s">
        <v>11</v>
      </c>
      <c r="N70" s="24" t="s">
        <v>11</v>
      </c>
    </row>
    <row r="71" spans="1:14" s="20" customFormat="1" ht="15.75">
      <c r="A71" s="23" t="s">
        <v>11</v>
      </c>
      <c r="B71" s="23" t="s">
        <v>15</v>
      </c>
      <c r="C71" s="23" t="s">
        <v>11</v>
      </c>
      <c r="D71" s="23" t="s">
        <v>11</v>
      </c>
      <c r="E71" s="23" t="s">
        <v>11</v>
      </c>
      <c r="F71" s="23" t="s">
        <v>11</v>
      </c>
      <c r="G71" s="23" t="s">
        <v>11</v>
      </c>
      <c r="H71" s="23" t="s">
        <v>11</v>
      </c>
      <c r="I71" s="23" t="s">
        <v>11</v>
      </c>
      <c r="J71" s="23" t="s">
        <v>11</v>
      </c>
      <c r="K71" s="23" t="s">
        <v>11</v>
      </c>
      <c r="L71" s="23" t="s">
        <v>11</v>
      </c>
      <c r="M71" s="23" t="s">
        <v>11</v>
      </c>
      <c r="N71" s="23" t="s">
        <v>11</v>
      </c>
    </row>
    <row r="72" s="20" customFormat="1" ht="16.5" customHeight="1"/>
    <row r="73" spans="1:10" s="20" customFormat="1" ht="15.75">
      <c r="A73" s="75" t="s">
        <v>158</v>
      </c>
      <c r="B73" s="75"/>
      <c r="C73" s="75"/>
      <c r="D73" s="75"/>
      <c r="E73" s="75"/>
      <c r="F73" s="75"/>
      <c r="G73" s="75"/>
      <c r="H73" s="75"/>
      <c r="I73" s="75"/>
      <c r="J73" s="75"/>
    </row>
    <row r="74" s="20" customFormat="1" ht="14.25" customHeight="1">
      <c r="J74" s="47" t="s">
        <v>5</v>
      </c>
    </row>
    <row r="75" spans="1:10" s="20" customFormat="1" ht="13.5" customHeight="1">
      <c r="A75" s="89" t="s">
        <v>17</v>
      </c>
      <c r="B75" s="77" t="s">
        <v>7</v>
      </c>
      <c r="C75" s="77" t="s">
        <v>86</v>
      </c>
      <c r="D75" s="77"/>
      <c r="E75" s="77"/>
      <c r="F75" s="77"/>
      <c r="G75" s="77" t="s">
        <v>159</v>
      </c>
      <c r="H75" s="77"/>
      <c r="I75" s="77"/>
      <c r="J75" s="77"/>
    </row>
    <row r="76" spans="1:10" s="20" customFormat="1" ht="81.75" customHeight="1">
      <c r="A76" s="91"/>
      <c r="B76" s="77"/>
      <c r="C76" s="23" t="s">
        <v>8</v>
      </c>
      <c r="D76" s="23" t="s">
        <v>9</v>
      </c>
      <c r="E76" s="23" t="s">
        <v>10</v>
      </c>
      <c r="F76" s="23" t="s">
        <v>55</v>
      </c>
      <c r="G76" s="23" t="s">
        <v>8</v>
      </c>
      <c r="H76" s="23" t="s">
        <v>9</v>
      </c>
      <c r="I76" s="23" t="s">
        <v>10</v>
      </c>
      <c r="J76" s="23" t="s">
        <v>53</v>
      </c>
    </row>
    <row r="77" spans="1:10" s="20" customFormat="1" ht="13.5" customHeight="1">
      <c r="A77" s="23">
        <v>1</v>
      </c>
      <c r="B77" s="23">
        <v>2</v>
      </c>
      <c r="C77" s="23">
        <v>3</v>
      </c>
      <c r="D77" s="23">
        <v>4</v>
      </c>
      <c r="E77" s="23">
        <v>5</v>
      </c>
      <c r="F77" s="23">
        <v>6</v>
      </c>
      <c r="G77" s="23">
        <v>7</v>
      </c>
      <c r="H77" s="23">
        <v>8</v>
      </c>
      <c r="I77" s="23">
        <v>9</v>
      </c>
      <c r="J77" s="23">
        <v>10</v>
      </c>
    </row>
    <row r="78" spans="1:10" s="20" customFormat="1" ht="18" customHeight="1">
      <c r="A78" s="18">
        <v>2111</v>
      </c>
      <c r="B78" s="15" t="s">
        <v>99</v>
      </c>
      <c r="C78" s="48">
        <v>2072111</v>
      </c>
      <c r="D78" s="48"/>
      <c r="E78" s="48"/>
      <c r="F78" s="48">
        <f aca="true" t="shared" si="1" ref="F78:F85">C78</f>
        <v>2072111</v>
      </c>
      <c r="G78" s="48">
        <v>2243985</v>
      </c>
      <c r="H78" s="48"/>
      <c r="I78" s="48"/>
      <c r="J78" s="48">
        <f aca="true" t="shared" si="2" ref="J78:J85">G78</f>
        <v>2243985</v>
      </c>
    </row>
    <row r="79" spans="1:10" s="20" customFormat="1" ht="18" customHeight="1">
      <c r="A79" s="18">
        <v>2120</v>
      </c>
      <c r="B79" s="17" t="s">
        <v>100</v>
      </c>
      <c r="C79" s="48">
        <v>455864</v>
      </c>
      <c r="D79" s="48"/>
      <c r="E79" s="48"/>
      <c r="F79" s="48">
        <f t="shared" si="1"/>
        <v>455864</v>
      </c>
      <c r="G79" s="48">
        <v>493677</v>
      </c>
      <c r="H79" s="48"/>
      <c r="I79" s="48"/>
      <c r="J79" s="48">
        <f t="shared" si="2"/>
        <v>493677</v>
      </c>
    </row>
    <row r="80" spans="1:10" s="20" customFormat="1" ht="18" customHeight="1">
      <c r="A80" s="18">
        <v>2210</v>
      </c>
      <c r="B80" s="27" t="s">
        <v>101</v>
      </c>
      <c r="C80" s="48">
        <v>83034</v>
      </c>
      <c r="D80" s="48"/>
      <c r="E80" s="48"/>
      <c r="F80" s="48">
        <f t="shared" si="1"/>
        <v>83034</v>
      </c>
      <c r="G80" s="48">
        <v>91337</v>
      </c>
      <c r="H80" s="48"/>
      <c r="I80" s="48"/>
      <c r="J80" s="48">
        <f t="shared" si="2"/>
        <v>91337</v>
      </c>
    </row>
    <row r="81" spans="1:10" s="20" customFormat="1" ht="18" customHeight="1">
      <c r="A81" s="18">
        <v>2240</v>
      </c>
      <c r="B81" s="40" t="s">
        <v>102</v>
      </c>
      <c r="C81" s="48">
        <v>57090</v>
      </c>
      <c r="D81" s="48"/>
      <c r="E81" s="48"/>
      <c r="F81" s="48">
        <f t="shared" si="1"/>
        <v>57090</v>
      </c>
      <c r="G81" s="48">
        <v>62799</v>
      </c>
      <c r="H81" s="48"/>
      <c r="I81" s="48"/>
      <c r="J81" s="48">
        <f t="shared" si="2"/>
        <v>62799</v>
      </c>
    </row>
    <row r="82" spans="1:10" s="20" customFormat="1" ht="18" customHeight="1">
      <c r="A82" s="18">
        <v>2250</v>
      </c>
      <c r="B82" s="16" t="s">
        <v>103</v>
      </c>
      <c r="C82" s="48">
        <v>2112</v>
      </c>
      <c r="D82" s="48"/>
      <c r="E82" s="48"/>
      <c r="F82" s="48">
        <f t="shared" si="1"/>
        <v>2112</v>
      </c>
      <c r="G82" s="48">
        <v>2323</v>
      </c>
      <c r="H82" s="48"/>
      <c r="I82" s="48"/>
      <c r="J82" s="48">
        <f t="shared" si="2"/>
        <v>2323</v>
      </c>
    </row>
    <row r="83" spans="1:10" s="20" customFormat="1" ht="18" customHeight="1">
      <c r="A83" s="18">
        <v>2271</v>
      </c>
      <c r="B83" s="15" t="s">
        <v>104</v>
      </c>
      <c r="C83" s="48">
        <v>9992</v>
      </c>
      <c r="D83" s="48"/>
      <c r="E83" s="48"/>
      <c r="F83" s="48">
        <f t="shared" si="1"/>
        <v>9992</v>
      </c>
      <c r="G83" s="48">
        <v>10602</v>
      </c>
      <c r="H83" s="48"/>
      <c r="I83" s="48"/>
      <c r="J83" s="48">
        <f t="shared" si="2"/>
        <v>10602</v>
      </c>
    </row>
    <row r="84" spans="1:10" s="20" customFormat="1" ht="38.25" customHeight="1">
      <c r="A84" s="18">
        <v>2272</v>
      </c>
      <c r="B84" s="16" t="s">
        <v>105</v>
      </c>
      <c r="C84" s="48">
        <v>1492</v>
      </c>
      <c r="D84" s="48"/>
      <c r="E84" s="48"/>
      <c r="F84" s="48">
        <f t="shared" si="1"/>
        <v>1492</v>
      </c>
      <c r="G84" s="48">
        <v>1583</v>
      </c>
      <c r="H84" s="48"/>
      <c r="I84" s="48"/>
      <c r="J84" s="48">
        <f t="shared" si="2"/>
        <v>1583</v>
      </c>
    </row>
    <row r="85" spans="1:10" s="20" customFormat="1" ht="18" customHeight="1">
      <c r="A85" s="18">
        <v>2273</v>
      </c>
      <c r="B85" s="27" t="s">
        <v>106</v>
      </c>
      <c r="C85" s="48">
        <v>31295</v>
      </c>
      <c r="D85" s="48"/>
      <c r="E85" s="48"/>
      <c r="F85" s="48">
        <f t="shared" si="1"/>
        <v>31295</v>
      </c>
      <c r="G85" s="48">
        <v>33199</v>
      </c>
      <c r="H85" s="48"/>
      <c r="I85" s="48"/>
      <c r="J85" s="48">
        <f t="shared" si="2"/>
        <v>33199</v>
      </c>
    </row>
    <row r="86" spans="1:10" s="20" customFormat="1" ht="57" customHeight="1">
      <c r="A86" s="18">
        <v>3110</v>
      </c>
      <c r="B86" s="41" t="s">
        <v>155</v>
      </c>
      <c r="C86" s="48"/>
      <c r="D86" s="49"/>
      <c r="E86" s="48"/>
      <c r="F86" s="49">
        <f>D86</f>
        <v>0</v>
      </c>
      <c r="G86" s="48"/>
      <c r="H86" s="48"/>
      <c r="I86" s="48"/>
      <c r="J86" s="48"/>
    </row>
    <row r="87" spans="1:10" s="20" customFormat="1" ht="15.75">
      <c r="A87" s="18"/>
      <c r="B87" s="17" t="s">
        <v>107</v>
      </c>
      <c r="C87" s="49">
        <f>SUM(C78:C86)</f>
        <v>2712990</v>
      </c>
      <c r="D87" s="48">
        <f>SUM(D78:D86)</f>
        <v>0</v>
      </c>
      <c r="E87" s="48" t="s">
        <v>11</v>
      </c>
      <c r="F87" s="49">
        <f>SUM(F78:F86)</f>
        <v>2712990</v>
      </c>
      <c r="G87" s="49">
        <f>SUM(G78:G86)</f>
        <v>2939505</v>
      </c>
      <c r="H87" s="49"/>
      <c r="I87" s="49"/>
      <c r="J87" s="49">
        <f>SUM(J78:J85)</f>
        <v>2939505</v>
      </c>
    </row>
    <row r="88" s="20" customFormat="1" ht="15.75"/>
    <row r="89" spans="1:10" s="20" customFormat="1" ht="15.75">
      <c r="A89" s="75" t="s">
        <v>157</v>
      </c>
      <c r="B89" s="75"/>
      <c r="C89" s="75"/>
      <c r="D89" s="75"/>
      <c r="E89" s="75"/>
      <c r="F89" s="75"/>
      <c r="G89" s="75"/>
      <c r="H89" s="75"/>
      <c r="I89" s="75"/>
      <c r="J89" s="75"/>
    </row>
    <row r="90" s="20" customFormat="1" ht="15.75">
      <c r="J90" s="22" t="s">
        <v>5</v>
      </c>
    </row>
    <row r="91" spans="1:10" s="20" customFormat="1" ht="13.5" customHeight="1">
      <c r="A91" s="89" t="s">
        <v>18</v>
      </c>
      <c r="B91" s="77" t="s">
        <v>7</v>
      </c>
      <c r="C91" s="77" t="s">
        <v>86</v>
      </c>
      <c r="D91" s="77"/>
      <c r="E91" s="77"/>
      <c r="F91" s="77"/>
      <c r="G91" s="77" t="s">
        <v>160</v>
      </c>
      <c r="H91" s="77"/>
      <c r="I91" s="77"/>
      <c r="J91" s="77"/>
    </row>
    <row r="92" spans="1:10" s="20" customFormat="1" ht="84.75" customHeight="1">
      <c r="A92" s="91"/>
      <c r="B92" s="77"/>
      <c r="C92" s="23" t="s">
        <v>8</v>
      </c>
      <c r="D92" s="23" t="s">
        <v>9</v>
      </c>
      <c r="E92" s="23" t="s">
        <v>10</v>
      </c>
      <c r="F92" s="23" t="s">
        <v>55</v>
      </c>
      <c r="G92" s="23" t="s">
        <v>8</v>
      </c>
      <c r="H92" s="23" t="s">
        <v>9</v>
      </c>
      <c r="I92" s="23" t="s">
        <v>10</v>
      </c>
      <c r="J92" s="23" t="s">
        <v>53</v>
      </c>
    </row>
    <row r="93" spans="1:10" s="20" customFormat="1" ht="21.75" customHeight="1">
      <c r="A93" s="23">
        <v>1</v>
      </c>
      <c r="B93" s="23">
        <v>2</v>
      </c>
      <c r="C93" s="23">
        <v>3</v>
      </c>
      <c r="D93" s="23">
        <v>4</v>
      </c>
      <c r="E93" s="23">
        <v>5</v>
      </c>
      <c r="F93" s="23">
        <v>6</v>
      </c>
      <c r="G93" s="23">
        <v>7</v>
      </c>
      <c r="H93" s="23">
        <v>8</v>
      </c>
      <c r="I93" s="23">
        <v>9</v>
      </c>
      <c r="J93" s="23">
        <v>10</v>
      </c>
    </row>
    <row r="94" spans="1:10" s="20" customFormat="1" ht="15.75">
      <c r="A94" s="23" t="s">
        <v>11</v>
      </c>
      <c r="B94" s="23" t="s">
        <v>11</v>
      </c>
      <c r="C94" s="23" t="s">
        <v>11</v>
      </c>
      <c r="D94" s="23" t="s">
        <v>11</v>
      </c>
      <c r="E94" s="23" t="s">
        <v>11</v>
      </c>
      <c r="F94" s="23" t="s">
        <v>11</v>
      </c>
      <c r="G94" s="23" t="s">
        <v>11</v>
      </c>
      <c r="H94" s="23" t="s">
        <v>11</v>
      </c>
      <c r="I94" s="23" t="s">
        <v>11</v>
      </c>
      <c r="J94" s="23" t="s">
        <v>11</v>
      </c>
    </row>
    <row r="95" spans="1:10" s="20" customFormat="1" ht="15.75">
      <c r="A95" s="23" t="s">
        <v>11</v>
      </c>
      <c r="B95" s="23" t="s">
        <v>15</v>
      </c>
      <c r="C95" s="23" t="s">
        <v>11</v>
      </c>
      <c r="D95" s="23" t="s">
        <v>11</v>
      </c>
      <c r="E95" s="23" t="s">
        <v>11</v>
      </c>
      <c r="F95" s="23" t="s">
        <v>11</v>
      </c>
      <c r="G95" s="23" t="s">
        <v>11</v>
      </c>
      <c r="H95" s="23" t="s">
        <v>11</v>
      </c>
      <c r="I95" s="23" t="s">
        <v>11</v>
      </c>
      <c r="J95" s="23" t="s">
        <v>11</v>
      </c>
    </row>
    <row r="96" s="20" customFormat="1" ht="16.5" customHeight="1"/>
    <row r="97" spans="1:14" s="20" customFormat="1" ht="15.75">
      <c r="A97" s="79" t="s">
        <v>19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1:14" s="20" customFormat="1" ht="15.75">
      <c r="A98" s="79" t="s">
        <v>156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</row>
    <row r="99" s="20" customFormat="1" ht="15.75">
      <c r="N99" s="20" t="s">
        <v>5</v>
      </c>
    </row>
    <row r="100" spans="1:14" s="20" customFormat="1" ht="15.75">
      <c r="A100" s="89" t="s">
        <v>20</v>
      </c>
      <c r="B100" s="77" t="s">
        <v>21</v>
      </c>
      <c r="C100" s="77" t="s">
        <v>146</v>
      </c>
      <c r="D100" s="77"/>
      <c r="E100" s="77"/>
      <c r="F100" s="77"/>
      <c r="G100" s="77" t="s">
        <v>147</v>
      </c>
      <c r="H100" s="77"/>
      <c r="I100" s="77"/>
      <c r="J100" s="77"/>
      <c r="K100" s="77" t="s">
        <v>148</v>
      </c>
      <c r="L100" s="77"/>
      <c r="M100" s="77"/>
      <c r="N100" s="77"/>
    </row>
    <row r="101" spans="1:14" s="20" customFormat="1" ht="63" customHeight="1">
      <c r="A101" s="91"/>
      <c r="B101" s="77"/>
      <c r="C101" s="23" t="s">
        <v>8</v>
      </c>
      <c r="D101" s="23" t="s">
        <v>9</v>
      </c>
      <c r="E101" s="23" t="s">
        <v>10</v>
      </c>
      <c r="F101" s="23" t="s">
        <v>55</v>
      </c>
      <c r="G101" s="23" t="s">
        <v>8</v>
      </c>
      <c r="H101" s="23" t="s">
        <v>9</v>
      </c>
      <c r="I101" s="23" t="s">
        <v>10</v>
      </c>
      <c r="J101" s="23" t="s">
        <v>53</v>
      </c>
      <c r="K101" s="23" t="s">
        <v>8</v>
      </c>
      <c r="L101" s="23" t="s">
        <v>9</v>
      </c>
      <c r="M101" s="23" t="s">
        <v>10</v>
      </c>
      <c r="N101" s="23" t="s">
        <v>54</v>
      </c>
    </row>
    <row r="102" spans="1:14" s="20" customFormat="1" ht="15.75" customHeight="1">
      <c r="A102" s="23">
        <v>1</v>
      </c>
      <c r="B102" s="23">
        <v>2</v>
      </c>
      <c r="C102" s="23">
        <v>3</v>
      </c>
      <c r="D102" s="23">
        <v>4</v>
      </c>
      <c r="E102" s="23">
        <v>5</v>
      </c>
      <c r="F102" s="23">
        <v>6</v>
      </c>
      <c r="G102" s="23">
        <v>7</v>
      </c>
      <c r="H102" s="23">
        <v>8</v>
      </c>
      <c r="I102" s="23">
        <v>9</v>
      </c>
      <c r="J102" s="23">
        <v>10</v>
      </c>
      <c r="K102" s="23">
        <v>11</v>
      </c>
      <c r="L102" s="23">
        <v>12</v>
      </c>
      <c r="M102" s="23">
        <v>13</v>
      </c>
      <c r="N102" s="23">
        <v>14</v>
      </c>
    </row>
    <row r="103" spans="1:14" s="20" customFormat="1" ht="66" customHeight="1">
      <c r="A103" s="42"/>
      <c r="B103" s="70" t="s">
        <v>189</v>
      </c>
      <c r="C103" s="71">
        <v>562165</v>
      </c>
      <c r="D103" s="72"/>
      <c r="E103" s="72"/>
      <c r="F103" s="71">
        <f>C103+D103</f>
        <v>562165</v>
      </c>
      <c r="G103" s="50">
        <v>667836</v>
      </c>
      <c r="H103" s="50"/>
      <c r="I103" s="50"/>
      <c r="J103" s="50">
        <f>G103</f>
        <v>667836</v>
      </c>
      <c r="K103" s="50">
        <v>939338</v>
      </c>
      <c r="L103" s="50"/>
      <c r="M103" s="50" t="s">
        <v>11</v>
      </c>
      <c r="N103" s="50">
        <f>K103+L103</f>
        <v>939338</v>
      </c>
    </row>
    <row r="104" spans="1:14" s="20" customFormat="1" ht="63.75" customHeight="1">
      <c r="A104" s="42"/>
      <c r="B104" s="73" t="s">
        <v>190</v>
      </c>
      <c r="C104" s="71">
        <v>467547</v>
      </c>
      <c r="D104" s="72">
        <v>15000</v>
      </c>
      <c r="E104" s="72">
        <v>15000</v>
      </c>
      <c r="F104" s="71">
        <f>C104+D104</f>
        <v>482547</v>
      </c>
      <c r="G104" s="50">
        <v>567076</v>
      </c>
      <c r="H104" s="50"/>
      <c r="I104" s="50"/>
      <c r="J104" s="50">
        <f>G104</f>
        <v>567076</v>
      </c>
      <c r="K104" s="50">
        <v>563914</v>
      </c>
      <c r="L104" s="50"/>
      <c r="M104" s="50"/>
      <c r="N104" s="50">
        <f>K104+L104</f>
        <v>563914</v>
      </c>
    </row>
    <row r="105" spans="1:14" s="20" customFormat="1" ht="75" customHeight="1">
      <c r="A105" s="42"/>
      <c r="B105" s="73" t="s">
        <v>191</v>
      </c>
      <c r="C105" s="71"/>
      <c r="D105" s="72"/>
      <c r="E105" s="72"/>
      <c r="F105" s="71"/>
      <c r="G105" s="50">
        <v>274500</v>
      </c>
      <c r="H105" s="50"/>
      <c r="I105" s="50"/>
      <c r="J105" s="50">
        <f>G105</f>
        <v>274500</v>
      </c>
      <c r="K105" s="50">
        <v>848409</v>
      </c>
      <c r="L105" s="50"/>
      <c r="M105" s="50"/>
      <c r="N105" s="50">
        <f>K105+L105</f>
        <v>848409</v>
      </c>
    </row>
    <row r="106" spans="1:14" s="20" customFormat="1" ht="15.75">
      <c r="A106" s="24" t="s">
        <v>11</v>
      </c>
      <c r="B106" s="23" t="s">
        <v>15</v>
      </c>
      <c r="C106" s="69">
        <f>SUM(C103:C105)</f>
        <v>1029712</v>
      </c>
      <c r="D106" s="24">
        <f>SUM(D103:D105)</f>
        <v>15000</v>
      </c>
      <c r="E106" s="24">
        <f>SUM(E103:E105)</f>
        <v>15000</v>
      </c>
      <c r="F106" s="69">
        <f>C106+D106</f>
        <v>1044712</v>
      </c>
      <c r="G106" s="48">
        <f>SUM(G103:G105)</f>
        <v>1509412</v>
      </c>
      <c r="H106" s="48"/>
      <c r="I106" s="48"/>
      <c r="J106" s="48">
        <f>SUM(J103:J105)</f>
        <v>1509412</v>
      </c>
      <c r="K106" s="48">
        <f>SUM(K103:K105)</f>
        <v>2351661</v>
      </c>
      <c r="L106" s="48">
        <f>SUM(L103)</f>
        <v>0</v>
      </c>
      <c r="M106" s="48"/>
      <c r="N106" s="48">
        <f>SUM(N103:N105)</f>
        <v>2351661</v>
      </c>
    </row>
    <row r="107" s="20" customFormat="1" ht="15.75">
      <c r="K107" s="51"/>
    </row>
    <row r="108" spans="1:10" s="20" customFormat="1" ht="15.75">
      <c r="A108" s="75" t="s">
        <v>161</v>
      </c>
      <c r="B108" s="75"/>
      <c r="C108" s="75"/>
      <c r="D108" s="75"/>
      <c r="E108" s="75"/>
      <c r="F108" s="75"/>
      <c r="G108" s="75"/>
      <c r="H108" s="75"/>
      <c r="I108" s="75"/>
      <c r="J108" s="75"/>
    </row>
    <row r="109" s="20" customFormat="1" ht="15.75">
      <c r="J109" s="20" t="s">
        <v>5</v>
      </c>
    </row>
    <row r="110" spans="1:16" s="20" customFormat="1" ht="15.75">
      <c r="A110" s="89" t="s">
        <v>60</v>
      </c>
      <c r="B110" s="77" t="s">
        <v>21</v>
      </c>
      <c r="C110" s="77" t="s">
        <v>86</v>
      </c>
      <c r="D110" s="77"/>
      <c r="E110" s="77"/>
      <c r="F110" s="77"/>
      <c r="G110" s="77" t="s">
        <v>159</v>
      </c>
      <c r="H110" s="77"/>
      <c r="I110" s="77"/>
      <c r="J110" s="77"/>
      <c r="P110" s="20" t="s">
        <v>98</v>
      </c>
    </row>
    <row r="111" spans="1:10" s="20" customFormat="1" ht="63">
      <c r="A111" s="91"/>
      <c r="B111" s="77"/>
      <c r="C111" s="23" t="s">
        <v>8</v>
      </c>
      <c r="D111" s="23" t="s">
        <v>9</v>
      </c>
      <c r="E111" s="23" t="s">
        <v>10</v>
      </c>
      <c r="F111" s="23" t="s">
        <v>55</v>
      </c>
      <c r="G111" s="23" t="s">
        <v>8</v>
      </c>
      <c r="H111" s="23" t="s">
        <v>9</v>
      </c>
      <c r="I111" s="23" t="s">
        <v>10</v>
      </c>
      <c r="J111" s="23" t="s">
        <v>53</v>
      </c>
    </row>
    <row r="112" spans="1:10" s="20" customFormat="1" ht="16.5" customHeight="1">
      <c r="A112" s="23">
        <v>1</v>
      </c>
      <c r="B112" s="23">
        <v>2</v>
      </c>
      <c r="C112" s="23">
        <v>3</v>
      </c>
      <c r="D112" s="23">
        <v>4</v>
      </c>
      <c r="E112" s="23">
        <v>5</v>
      </c>
      <c r="F112" s="23">
        <v>6</v>
      </c>
      <c r="G112" s="23">
        <v>7</v>
      </c>
      <c r="H112" s="23">
        <v>8</v>
      </c>
      <c r="I112" s="23">
        <v>9</v>
      </c>
      <c r="J112" s="23">
        <v>10</v>
      </c>
    </row>
    <row r="113" spans="1:10" s="20" customFormat="1" ht="69.75" customHeight="1">
      <c r="A113" s="42"/>
      <c r="B113" s="70" t="s">
        <v>189</v>
      </c>
      <c r="C113" s="50">
        <v>1080388</v>
      </c>
      <c r="D113" s="50" t="s">
        <v>11</v>
      </c>
      <c r="E113" s="50" t="s">
        <v>11</v>
      </c>
      <c r="F113" s="50">
        <f>C113</f>
        <v>1080388</v>
      </c>
      <c r="G113" s="50">
        <v>1172909</v>
      </c>
      <c r="H113" s="50" t="s">
        <v>11</v>
      </c>
      <c r="I113" s="50" t="s">
        <v>11</v>
      </c>
      <c r="J113" s="50">
        <f>G113</f>
        <v>1172909</v>
      </c>
    </row>
    <row r="114" spans="1:10" s="20" customFormat="1" ht="65.25" customHeight="1">
      <c r="A114" s="42"/>
      <c r="B114" s="73" t="s">
        <v>190</v>
      </c>
      <c r="C114" s="50">
        <v>642145</v>
      </c>
      <c r="D114" s="50"/>
      <c r="E114" s="50"/>
      <c r="F114" s="50">
        <f>C114</f>
        <v>642145</v>
      </c>
      <c r="G114" s="50">
        <v>707482</v>
      </c>
      <c r="H114" s="50"/>
      <c r="I114" s="50"/>
      <c r="J114" s="50">
        <f>G114</f>
        <v>707482</v>
      </c>
    </row>
    <row r="115" spans="1:10" s="20" customFormat="1" ht="68.25" customHeight="1">
      <c r="A115" s="42"/>
      <c r="B115" s="73" t="s">
        <v>191</v>
      </c>
      <c r="C115" s="50">
        <v>990457</v>
      </c>
      <c r="D115" s="50"/>
      <c r="E115" s="50"/>
      <c r="F115" s="50">
        <f>C115</f>
        <v>990457</v>
      </c>
      <c r="G115" s="50">
        <v>1059114</v>
      </c>
      <c r="H115" s="50"/>
      <c r="I115" s="50"/>
      <c r="J115" s="50">
        <f>G115</f>
        <v>1059114</v>
      </c>
    </row>
    <row r="116" spans="1:10" s="20" customFormat="1" ht="15.75">
      <c r="A116" s="24" t="s">
        <v>11</v>
      </c>
      <c r="B116" s="23" t="s">
        <v>15</v>
      </c>
      <c r="C116" s="48">
        <f>SUM(C113:C115)</f>
        <v>2712990</v>
      </c>
      <c r="D116" s="48" t="s">
        <v>11</v>
      </c>
      <c r="E116" s="48" t="s">
        <v>11</v>
      </c>
      <c r="F116" s="50">
        <f>SUM(F113:F115)</f>
        <v>2712990</v>
      </c>
      <c r="G116" s="48">
        <f>SUM(G113:G115)</f>
        <v>2939505</v>
      </c>
      <c r="H116" s="48" t="s">
        <v>11</v>
      </c>
      <c r="I116" s="48" t="s">
        <v>11</v>
      </c>
      <c r="J116" s="48">
        <f>SUM(J113:J115)</f>
        <v>2939505</v>
      </c>
    </row>
    <row r="117" s="20" customFormat="1" ht="15.75"/>
    <row r="118" spans="1:13" s="20" customFormat="1" ht="15.75">
      <c r="A118" s="79" t="s">
        <v>76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</row>
    <row r="119" spans="1:13" s="20" customFormat="1" ht="15.75">
      <c r="A119" s="79" t="s">
        <v>162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</row>
    <row r="120" s="20" customFormat="1" ht="15.75">
      <c r="M120" s="22" t="s">
        <v>5</v>
      </c>
    </row>
    <row r="121" spans="1:13" s="20" customFormat="1" ht="15.75">
      <c r="A121" s="89" t="s">
        <v>20</v>
      </c>
      <c r="B121" s="77" t="s">
        <v>22</v>
      </c>
      <c r="C121" s="77" t="s">
        <v>23</v>
      </c>
      <c r="D121" s="77" t="s">
        <v>24</v>
      </c>
      <c r="E121" s="77" t="s">
        <v>146</v>
      </c>
      <c r="F121" s="77"/>
      <c r="G121" s="77"/>
      <c r="H121" s="77" t="s">
        <v>163</v>
      </c>
      <c r="I121" s="77"/>
      <c r="J121" s="77"/>
      <c r="K121" s="77" t="s">
        <v>148</v>
      </c>
      <c r="L121" s="77"/>
      <c r="M121" s="77"/>
    </row>
    <row r="122" spans="1:13" s="20" customFormat="1" ht="31.5">
      <c r="A122" s="91"/>
      <c r="B122" s="77"/>
      <c r="C122" s="77"/>
      <c r="D122" s="77"/>
      <c r="E122" s="23" t="s">
        <v>8</v>
      </c>
      <c r="F122" s="23" t="s">
        <v>9</v>
      </c>
      <c r="G122" s="23" t="s">
        <v>61</v>
      </c>
      <c r="H122" s="23" t="s">
        <v>8</v>
      </c>
      <c r="I122" s="23" t="s">
        <v>9</v>
      </c>
      <c r="J122" s="23" t="s">
        <v>62</v>
      </c>
      <c r="K122" s="23" t="s">
        <v>8</v>
      </c>
      <c r="L122" s="23" t="s">
        <v>9</v>
      </c>
      <c r="M122" s="23" t="s">
        <v>54</v>
      </c>
    </row>
    <row r="123" spans="1:13" s="20" customFormat="1" ht="15.75">
      <c r="A123" s="23">
        <v>1</v>
      </c>
      <c r="B123" s="23">
        <v>2</v>
      </c>
      <c r="C123" s="23">
        <v>3</v>
      </c>
      <c r="D123" s="23">
        <v>4</v>
      </c>
      <c r="E123" s="23">
        <v>5</v>
      </c>
      <c r="F123" s="23">
        <v>6</v>
      </c>
      <c r="G123" s="23">
        <v>7</v>
      </c>
      <c r="H123" s="23">
        <v>8</v>
      </c>
      <c r="I123" s="23">
        <v>9</v>
      </c>
      <c r="J123" s="23">
        <v>10</v>
      </c>
      <c r="K123" s="23">
        <v>11</v>
      </c>
      <c r="L123" s="23">
        <v>12</v>
      </c>
      <c r="M123" s="23">
        <v>13</v>
      </c>
    </row>
    <row r="124" spans="1:13" s="31" customFormat="1" ht="15.75">
      <c r="A124" s="28"/>
      <c r="B124" s="29" t="s">
        <v>25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1:13" s="20" customFormat="1" ht="47.25">
      <c r="A125" s="23"/>
      <c r="B125" s="32" t="s">
        <v>113</v>
      </c>
      <c r="C125" s="18" t="s">
        <v>110</v>
      </c>
      <c r="D125" s="18" t="s">
        <v>108</v>
      </c>
      <c r="E125" s="34">
        <v>4</v>
      </c>
      <c r="F125" s="34"/>
      <c r="G125" s="34">
        <v>4</v>
      </c>
      <c r="H125" s="34">
        <v>5</v>
      </c>
      <c r="I125" s="34"/>
      <c r="J125" s="34">
        <v>5</v>
      </c>
      <c r="K125" s="34">
        <v>5</v>
      </c>
      <c r="L125" s="34"/>
      <c r="M125" s="34">
        <v>5</v>
      </c>
    </row>
    <row r="126" spans="1:13" s="20" customFormat="1" ht="47.25">
      <c r="A126" s="23"/>
      <c r="B126" s="32" t="s">
        <v>114</v>
      </c>
      <c r="C126" s="18" t="s">
        <v>110</v>
      </c>
      <c r="D126" s="18" t="s">
        <v>108</v>
      </c>
      <c r="E126" s="34">
        <v>3</v>
      </c>
      <c r="F126" s="34"/>
      <c r="G126" s="34">
        <v>3</v>
      </c>
      <c r="H126" s="34">
        <v>3</v>
      </c>
      <c r="I126" s="34"/>
      <c r="J126" s="34">
        <v>3</v>
      </c>
      <c r="K126" s="34">
        <v>3</v>
      </c>
      <c r="L126" s="34"/>
      <c r="M126" s="34">
        <v>3</v>
      </c>
    </row>
    <row r="127" spans="1:13" s="20" customFormat="1" ht="48.75" customHeight="1">
      <c r="A127" s="23"/>
      <c r="B127" s="32" t="s">
        <v>164</v>
      </c>
      <c r="C127" s="18" t="s">
        <v>110</v>
      </c>
      <c r="D127" s="18" t="s">
        <v>108</v>
      </c>
      <c r="E127" s="34">
        <v>0</v>
      </c>
      <c r="F127" s="33"/>
      <c r="G127" s="34">
        <v>0</v>
      </c>
      <c r="H127" s="34">
        <v>5.75</v>
      </c>
      <c r="I127" s="34"/>
      <c r="J127" s="34">
        <v>5.75</v>
      </c>
      <c r="K127" s="34">
        <v>5.75</v>
      </c>
      <c r="L127" s="34"/>
      <c r="M127" s="34">
        <v>5.75</v>
      </c>
    </row>
    <row r="128" spans="1:13" s="20" customFormat="1" ht="15.75">
      <c r="A128" s="23" t="s">
        <v>11</v>
      </c>
      <c r="B128" s="35" t="s">
        <v>26</v>
      </c>
      <c r="C128" s="18"/>
      <c r="D128" s="18"/>
      <c r="E128" s="33"/>
      <c r="F128" s="33"/>
      <c r="G128" s="34"/>
      <c r="H128" s="34"/>
      <c r="I128" s="34"/>
      <c r="J128" s="34"/>
      <c r="K128" s="34"/>
      <c r="L128" s="34"/>
      <c r="M128" s="34"/>
    </row>
    <row r="129" spans="1:13" s="20" customFormat="1" ht="47.25">
      <c r="A129" s="23" t="s">
        <v>11</v>
      </c>
      <c r="B129" s="32" t="s">
        <v>115</v>
      </c>
      <c r="C129" s="18" t="s">
        <v>110</v>
      </c>
      <c r="D129" s="18" t="s">
        <v>116</v>
      </c>
      <c r="E129" s="60">
        <v>56</v>
      </c>
      <c r="F129" s="59"/>
      <c r="G129" s="60">
        <v>56</v>
      </c>
      <c r="H129" s="34">
        <v>57</v>
      </c>
      <c r="I129" s="34"/>
      <c r="J129" s="34">
        <v>57</v>
      </c>
      <c r="K129" s="34">
        <v>57</v>
      </c>
      <c r="L129" s="34"/>
      <c r="M129" s="34">
        <v>57</v>
      </c>
    </row>
    <row r="130" spans="1:13" s="20" customFormat="1" ht="47.25">
      <c r="A130" s="23"/>
      <c r="B130" s="32" t="s">
        <v>117</v>
      </c>
      <c r="C130" s="18" t="s">
        <v>110</v>
      </c>
      <c r="D130" s="18" t="s">
        <v>108</v>
      </c>
      <c r="E130" s="34">
        <v>186</v>
      </c>
      <c r="F130" s="33"/>
      <c r="G130" s="34">
        <f>E130</f>
        <v>186</v>
      </c>
      <c r="H130" s="34">
        <v>192</v>
      </c>
      <c r="I130" s="34"/>
      <c r="J130" s="34">
        <v>192</v>
      </c>
      <c r="K130" s="34">
        <v>192</v>
      </c>
      <c r="L130" s="34"/>
      <c r="M130" s="34">
        <v>192</v>
      </c>
    </row>
    <row r="131" spans="1:13" s="20" customFormat="1" ht="31.5">
      <c r="A131" s="23"/>
      <c r="B131" s="32" t="s">
        <v>118</v>
      </c>
      <c r="C131" s="18" t="s">
        <v>110</v>
      </c>
      <c r="D131" s="63" t="s">
        <v>143</v>
      </c>
      <c r="E131" s="34">
        <v>121</v>
      </c>
      <c r="F131" s="34"/>
      <c r="G131" s="34">
        <f>E131</f>
        <v>121</v>
      </c>
      <c r="H131" s="34">
        <v>232</v>
      </c>
      <c r="I131" s="34"/>
      <c r="J131" s="34">
        <v>232</v>
      </c>
      <c r="K131" s="34">
        <v>232</v>
      </c>
      <c r="L131" s="34"/>
      <c r="M131" s="34">
        <v>232</v>
      </c>
    </row>
    <row r="132" spans="1:13" s="55" customFormat="1" ht="63">
      <c r="A132" s="56"/>
      <c r="B132" s="57" t="s">
        <v>119</v>
      </c>
      <c r="C132" s="58" t="s">
        <v>110</v>
      </c>
      <c r="D132" s="58" t="s">
        <v>144</v>
      </c>
      <c r="E132" s="60">
        <v>80</v>
      </c>
      <c r="F132" s="59"/>
      <c r="G132" s="60">
        <f>E132</f>
        <v>80</v>
      </c>
      <c r="H132" s="60">
        <v>100</v>
      </c>
      <c r="I132" s="60"/>
      <c r="J132" s="60">
        <v>100</v>
      </c>
      <c r="K132" s="60">
        <v>100</v>
      </c>
      <c r="L132" s="60"/>
      <c r="M132" s="60">
        <v>100</v>
      </c>
    </row>
    <row r="133" spans="1:13" s="55" customFormat="1" ht="126">
      <c r="A133" s="56" t="s">
        <v>11</v>
      </c>
      <c r="B133" s="57" t="s">
        <v>192</v>
      </c>
      <c r="C133" s="58" t="s">
        <v>110</v>
      </c>
      <c r="D133" s="58" t="s">
        <v>120</v>
      </c>
      <c r="E133" s="60">
        <v>120</v>
      </c>
      <c r="F133" s="59"/>
      <c r="G133" s="60">
        <v>120</v>
      </c>
      <c r="H133" s="60">
        <v>120</v>
      </c>
      <c r="I133" s="60"/>
      <c r="J133" s="60">
        <v>120</v>
      </c>
      <c r="K133" s="60">
        <v>120</v>
      </c>
      <c r="L133" s="60"/>
      <c r="M133" s="60">
        <v>120</v>
      </c>
    </row>
    <row r="134" spans="1:13" s="55" customFormat="1" ht="52.5" customHeight="1">
      <c r="A134" s="56"/>
      <c r="B134" s="57" t="s">
        <v>193</v>
      </c>
      <c r="C134" s="58" t="s">
        <v>165</v>
      </c>
      <c r="D134" s="58" t="s">
        <v>166</v>
      </c>
      <c r="E134" s="60">
        <v>0</v>
      </c>
      <c r="F134" s="59"/>
      <c r="G134" s="60">
        <v>0</v>
      </c>
      <c r="H134" s="60">
        <v>285</v>
      </c>
      <c r="I134" s="60"/>
      <c r="J134" s="60">
        <v>285</v>
      </c>
      <c r="K134" s="60">
        <v>285</v>
      </c>
      <c r="L134" s="60"/>
      <c r="M134" s="60">
        <v>285</v>
      </c>
    </row>
    <row r="135" spans="1:13" s="55" customFormat="1" ht="48.75" customHeight="1">
      <c r="A135" s="56"/>
      <c r="B135" s="57" t="s">
        <v>194</v>
      </c>
      <c r="C135" s="58" t="s">
        <v>110</v>
      </c>
      <c r="D135" s="58" t="s">
        <v>167</v>
      </c>
      <c r="E135" s="60">
        <v>0</v>
      </c>
      <c r="F135" s="59"/>
      <c r="G135" s="60">
        <v>0</v>
      </c>
      <c r="H135" s="60">
        <v>200</v>
      </c>
      <c r="I135" s="60"/>
      <c r="J135" s="60">
        <v>200</v>
      </c>
      <c r="K135" s="60">
        <v>200</v>
      </c>
      <c r="L135" s="60"/>
      <c r="M135" s="60">
        <v>200</v>
      </c>
    </row>
    <row r="136" spans="1:13" s="55" customFormat="1" ht="15.75">
      <c r="A136" s="56" t="s">
        <v>11</v>
      </c>
      <c r="B136" s="61" t="s">
        <v>121</v>
      </c>
      <c r="C136" s="58"/>
      <c r="D136" s="58"/>
      <c r="E136" s="59"/>
      <c r="F136" s="59"/>
      <c r="G136" s="60"/>
      <c r="H136" s="60"/>
      <c r="I136" s="60"/>
      <c r="J136" s="60"/>
      <c r="K136" s="60"/>
      <c r="L136" s="60"/>
      <c r="M136" s="60"/>
    </row>
    <row r="137" spans="1:13" s="55" customFormat="1" ht="63">
      <c r="A137" s="56"/>
      <c r="B137" s="57" t="s">
        <v>129</v>
      </c>
      <c r="C137" s="58" t="s">
        <v>110</v>
      </c>
      <c r="D137" s="58" t="s">
        <v>111</v>
      </c>
      <c r="E137" s="60">
        <v>20</v>
      </c>
      <c r="F137" s="59"/>
      <c r="G137" s="60">
        <f>E137</f>
        <v>20</v>
      </c>
      <c r="H137" s="60">
        <v>20</v>
      </c>
      <c r="I137" s="60"/>
      <c r="J137" s="60">
        <v>20</v>
      </c>
      <c r="K137" s="60">
        <v>20</v>
      </c>
      <c r="L137" s="60"/>
      <c r="M137" s="60">
        <v>20</v>
      </c>
    </row>
    <row r="138" spans="1:13" s="55" customFormat="1" ht="52.5" customHeight="1">
      <c r="A138" s="56"/>
      <c r="B138" s="57" t="s">
        <v>140</v>
      </c>
      <c r="C138" s="58" t="s">
        <v>110</v>
      </c>
      <c r="D138" s="58" t="s">
        <v>116</v>
      </c>
      <c r="E138" s="60">
        <v>30</v>
      </c>
      <c r="F138" s="59"/>
      <c r="G138" s="60">
        <f>E138</f>
        <v>30</v>
      </c>
      <c r="H138" s="60">
        <v>46</v>
      </c>
      <c r="I138" s="60"/>
      <c r="J138" s="60">
        <v>46</v>
      </c>
      <c r="K138" s="60">
        <v>46</v>
      </c>
      <c r="L138" s="60"/>
      <c r="M138" s="60">
        <v>46</v>
      </c>
    </row>
    <row r="139" spans="1:13" s="55" customFormat="1" ht="83.25" customHeight="1">
      <c r="A139" s="56"/>
      <c r="B139" s="57" t="s">
        <v>195</v>
      </c>
      <c r="C139" s="58" t="s">
        <v>109</v>
      </c>
      <c r="D139" s="58" t="s">
        <v>120</v>
      </c>
      <c r="E139" s="60">
        <v>40</v>
      </c>
      <c r="F139" s="59"/>
      <c r="G139" s="60">
        <f>E139</f>
        <v>40</v>
      </c>
      <c r="H139" s="60">
        <v>40</v>
      </c>
      <c r="I139" s="60"/>
      <c r="J139" s="60">
        <v>40</v>
      </c>
      <c r="K139" s="60">
        <v>40</v>
      </c>
      <c r="L139" s="60"/>
      <c r="M139" s="60">
        <v>40</v>
      </c>
    </row>
    <row r="140" spans="1:13" s="55" customFormat="1" ht="49.5" customHeight="1">
      <c r="A140" s="56"/>
      <c r="B140" s="57" t="s">
        <v>196</v>
      </c>
      <c r="C140" s="58" t="s">
        <v>165</v>
      </c>
      <c r="D140" s="58" t="s">
        <v>166</v>
      </c>
      <c r="E140" s="60">
        <v>0</v>
      </c>
      <c r="F140" s="59"/>
      <c r="G140" s="60">
        <v>0</v>
      </c>
      <c r="H140" s="60">
        <v>50</v>
      </c>
      <c r="I140" s="60"/>
      <c r="J140" s="60">
        <v>50</v>
      </c>
      <c r="K140" s="60">
        <v>50</v>
      </c>
      <c r="L140" s="60"/>
      <c r="M140" s="60">
        <v>50</v>
      </c>
    </row>
    <row r="141" spans="1:13" s="55" customFormat="1" ht="61.5" customHeight="1">
      <c r="A141" s="56"/>
      <c r="B141" s="57" t="s">
        <v>197</v>
      </c>
      <c r="C141" s="58" t="s">
        <v>168</v>
      </c>
      <c r="D141" s="58" t="s">
        <v>167</v>
      </c>
      <c r="E141" s="60">
        <v>0</v>
      </c>
      <c r="F141" s="59"/>
      <c r="G141" s="60">
        <v>0</v>
      </c>
      <c r="H141" s="60">
        <v>35</v>
      </c>
      <c r="I141" s="60"/>
      <c r="J141" s="60">
        <v>35</v>
      </c>
      <c r="K141" s="60">
        <v>35</v>
      </c>
      <c r="L141" s="60"/>
      <c r="M141" s="60">
        <v>35</v>
      </c>
    </row>
    <row r="142" s="20" customFormat="1" ht="15.75"/>
    <row r="143" spans="1:10" s="20" customFormat="1" ht="15.75">
      <c r="A143" s="75" t="s">
        <v>169</v>
      </c>
      <c r="B143" s="75"/>
      <c r="C143" s="75"/>
      <c r="D143" s="75"/>
      <c r="E143" s="75"/>
      <c r="F143" s="75"/>
      <c r="G143" s="75"/>
      <c r="H143" s="75"/>
      <c r="I143" s="75"/>
      <c r="J143" s="75"/>
    </row>
    <row r="144" s="20" customFormat="1" ht="15.75">
      <c r="J144" s="20" t="s">
        <v>5</v>
      </c>
    </row>
    <row r="145" spans="1:10" s="20" customFormat="1" ht="15.75">
      <c r="A145" s="89" t="s">
        <v>20</v>
      </c>
      <c r="B145" s="77" t="s">
        <v>22</v>
      </c>
      <c r="C145" s="77" t="s">
        <v>23</v>
      </c>
      <c r="D145" s="77" t="s">
        <v>24</v>
      </c>
      <c r="E145" s="77" t="s">
        <v>170</v>
      </c>
      <c r="F145" s="77"/>
      <c r="G145" s="77"/>
      <c r="H145" s="77" t="s">
        <v>159</v>
      </c>
      <c r="I145" s="77"/>
      <c r="J145" s="77"/>
    </row>
    <row r="146" spans="1:10" s="20" customFormat="1" ht="31.5">
      <c r="A146" s="91"/>
      <c r="B146" s="77"/>
      <c r="C146" s="77"/>
      <c r="D146" s="77"/>
      <c r="E146" s="23" t="s">
        <v>8</v>
      </c>
      <c r="F146" s="23" t="s">
        <v>9</v>
      </c>
      <c r="G146" s="23" t="s">
        <v>61</v>
      </c>
      <c r="H146" s="23" t="s">
        <v>8</v>
      </c>
      <c r="I146" s="23" t="s">
        <v>9</v>
      </c>
      <c r="J146" s="23" t="s">
        <v>62</v>
      </c>
    </row>
    <row r="147" spans="1:10" s="20" customFormat="1" ht="12.75" customHeight="1">
      <c r="A147" s="23">
        <v>1</v>
      </c>
      <c r="B147" s="23">
        <v>2</v>
      </c>
      <c r="C147" s="23">
        <v>3</v>
      </c>
      <c r="D147" s="23">
        <v>4</v>
      </c>
      <c r="E147" s="23">
        <v>5</v>
      </c>
      <c r="F147" s="23">
        <v>6</v>
      </c>
      <c r="G147" s="23">
        <v>7</v>
      </c>
      <c r="H147" s="23">
        <v>8</v>
      </c>
      <c r="I147" s="23">
        <v>9</v>
      </c>
      <c r="J147" s="23">
        <v>10</v>
      </c>
    </row>
    <row r="148" spans="1:10" s="20" customFormat="1" ht="14.25" customHeight="1">
      <c r="A148" s="24" t="s">
        <v>11</v>
      </c>
      <c r="B148" s="29" t="s">
        <v>25</v>
      </c>
      <c r="C148" s="18"/>
      <c r="D148" s="18"/>
      <c r="E148" s="18"/>
      <c r="F148" s="18"/>
      <c r="G148" s="18"/>
      <c r="H148" s="18"/>
      <c r="I148" s="18"/>
      <c r="J148" s="18"/>
    </row>
    <row r="149" spans="1:10" s="20" customFormat="1" ht="47.25">
      <c r="A149" s="24"/>
      <c r="B149" s="32" t="s">
        <v>113</v>
      </c>
      <c r="C149" s="18" t="s">
        <v>110</v>
      </c>
      <c r="D149" s="18" t="s">
        <v>108</v>
      </c>
      <c r="E149" s="34">
        <v>5</v>
      </c>
      <c r="F149" s="34"/>
      <c r="G149" s="34">
        <v>5</v>
      </c>
      <c r="H149" s="34">
        <v>5</v>
      </c>
      <c r="I149" s="34"/>
      <c r="J149" s="34">
        <v>5</v>
      </c>
    </row>
    <row r="150" spans="1:10" s="20" customFormat="1" ht="47.25">
      <c r="A150" s="24"/>
      <c r="B150" s="32" t="s">
        <v>114</v>
      </c>
      <c r="C150" s="18" t="s">
        <v>110</v>
      </c>
      <c r="D150" s="18" t="s">
        <v>108</v>
      </c>
      <c r="E150" s="34">
        <v>3</v>
      </c>
      <c r="F150" s="34"/>
      <c r="G150" s="34">
        <v>3</v>
      </c>
      <c r="H150" s="34">
        <v>3</v>
      </c>
      <c r="I150" s="34"/>
      <c r="J150" s="34">
        <v>3</v>
      </c>
    </row>
    <row r="151" spans="1:10" s="20" customFormat="1" ht="51.75" customHeight="1">
      <c r="A151" s="24"/>
      <c r="B151" s="32" t="s">
        <v>164</v>
      </c>
      <c r="C151" s="18" t="s">
        <v>110</v>
      </c>
      <c r="D151" s="18" t="s">
        <v>108</v>
      </c>
      <c r="E151" s="34">
        <v>5.75</v>
      </c>
      <c r="F151" s="34"/>
      <c r="G151" s="34">
        <v>5.75</v>
      </c>
      <c r="H151" s="34">
        <v>5.75</v>
      </c>
      <c r="I151" s="34"/>
      <c r="J151" s="34">
        <v>5.75</v>
      </c>
    </row>
    <row r="152" spans="1:10" s="20" customFormat="1" ht="15.75">
      <c r="A152" s="24"/>
      <c r="B152" s="35" t="s">
        <v>26</v>
      </c>
      <c r="C152" s="18"/>
      <c r="D152" s="18"/>
      <c r="E152" s="34"/>
      <c r="F152" s="34"/>
      <c r="G152" s="34"/>
      <c r="H152" s="34"/>
      <c r="I152" s="34"/>
      <c r="J152" s="34"/>
    </row>
    <row r="153" spans="1:10" s="20" customFormat="1" ht="47.25">
      <c r="A153" s="24"/>
      <c r="B153" s="32" t="s">
        <v>115</v>
      </c>
      <c r="C153" s="18" t="s">
        <v>110</v>
      </c>
      <c r="D153" s="18" t="s">
        <v>116</v>
      </c>
      <c r="E153" s="34">
        <v>6</v>
      </c>
      <c r="F153" s="34"/>
      <c r="G153" s="34">
        <f>E153</f>
        <v>6</v>
      </c>
      <c r="H153" s="34">
        <v>6</v>
      </c>
      <c r="I153" s="34"/>
      <c r="J153" s="34">
        <f>H153</f>
        <v>6</v>
      </c>
    </row>
    <row r="154" spans="1:10" s="20" customFormat="1" ht="31.5" customHeight="1">
      <c r="A154" s="24"/>
      <c r="B154" s="32" t="s">
        <v>117</v>
      </c>
      <c r="C154" s="18" t="s">
        <v>110</v>
      </c>
      <c r="D154" s="18" t="s">
        <v>108</v>
      </c>
      <c r="E154" s="34">
        <v>186</v>
      </c>
      <c r="F154" s="34"/>
      <c r="G154" s="34">
        <f aca="true" t="shared" si="3" ref="G154:G162">E154</f>
        <v>186</v>
      </c>
      <c r="H154" s="34">
        <v>186</v>
      </c>
      <c r="I154" s="34"/>
      <c r="J154" s="34">
        <f aca="true" t="shared" si="4" ref="J154:J162">H154</f>
        <v>186</v>
      </c>
    </row>
    <row r="155" spans="1:10" s="20" customFormat="1" ht="29.25" customHeight="1">
      <c r="A155" s="24"/>
      <c r="B155" s="32" t="s">
        <v>118</v>
      </c>
      <c r="C155" s="18" t="s">
        <v>110</v>
      </c>
      <c r="D155" s="63" t="s">
        <v>143</v>
      </c>
      <c r="E155" s="34">
        <v>232</v>
      </c>
      <c r="F155" s="34"/>
      <c r="G155" s="34">
        <f t="shared" si="3"/>
        <v>232</v>
      </c>
      <c r="H155" s="34">
        <v>232</v>
      </c>
      <c r="I155" s="34"/>
      <c r="J155" s="34">
        <f t="shared" si="4"/>
        <v>232</v>
      </c>
    </row>
    <row r="156" spans="1:10" s="20" customFormat="1" ht="66.75" customHeight="1">
      <c r="A156" s="24"/>
      <c r="B156" s="57" t="s">
        <v>119</v>
      </c>
      <c r="C156" s="18" t="s">
        <v>110</v>
      </c>
      <c r="D156" s="58" t="s">
        <v>144</v>
      </c>
      <c r="E156" s="60">
        <v>100</v>
      </c>
      <c r="F156" s="34"/>
      <c r="G156" s="34">
        <f t="shared" si="3"/>
        <v>100</v>
      </c>
      <c r="H156" s="60">
        <v>100</v>
      </c>
      <c r="I156" s="34"/>
      <c r="J156" s="34">
        <f t="shared" si="4"/>
        <v>100</v>
      </c>
    </row>
    <row r="157" spans="1:10" s="55" customFormat="1" ht="126.75" customHeight="1">
      <c r="A157" s="62" t="s">
        <v>11</v>
      </c>
      <c r="B157" s="57" t="s">
        <v>192</v>
      </c>
      <c r="C157" s="58" t="s">
        <v>110</v>
      </c>
      <c r="D157" s="58" t="s">
        <v>120</v>
      </c>
      <c r="E157" s="60">
        <v>120</v>
      </c>
      <c r="F157" s="60"/>
      <c r="G157" s="34">
        <f t="shared" si="3"/>
        <v>120</v>
      </c>
      <c r="H157" s="60">
        <v>120</v>
      </c>
      <c r="I157" s="60"/>
      <c r="J157" s="34">
        <f t="shared" si="4"/>
        <v>120</v>
      </c>
    </row>
    <row r="158" spans="1:10" s="55" customFormat="1" ht="46.5" customHeight="1">
      <c r="A158" s="62"/>
      <c r="B158" s="57" t="s">
        <v>193</v>
      </c>
      <c r="C158" s="58" t="s">
        <v>165</v>
      </c>
      <c r="D158" s="58" t="s">
        <v>166</v>
      </c>
      <c r="E158" s="60">
        <v>285</v>
      </c>
      <c r="F158" s="60"/>
      <c r="G158" s="60">
        <v>285</v>
      </c>
      <c r="H158" s="60">
        <v>285</v>
      </c>
      <c r="I158" s="60"/>
      <c r="J158" s="60">
        <v>285</v>
      </c>
    </row>
    <row r="159" spans="1:10" s="55" customFormat="1" ht="58.5" customHeight="1">
      <c r="A159" s="62"/>
      <c r="B159" s="57" t="s">
        <v>194</v>
      </c>
      <c r="C159" s="58" t="s">
        <v>110</v>
      </c>
      <c r="D159" s="58" t="s">
        <v>167</v>
      </c>
      <c r="E159" s="60">
        <v>200</v>
      </c>
      <c r="F159" s="60"/>
      <c r="G159" s="60">
        <v>200</v>
      </c>
      <c r="H159" s="60">
        <v>200</v>
      </c>
      <c r="I159" s="60"/>
      <c r="J159" s="60">
        <v>200</v>
      </c>
    </row>
    <row r="160" spans="1:10" s="20" customFormat="1" ht="15.75">
      <c r="A160" s="24" t="s">
        <v>11</v>
      </c>
      <c r="B160" s="61" t="s">
        <v>121</v>
      </c>
      <c r="C160" s="18"/>
      <c r="D160" s="18"/>
      <c r="E160" s="60"/>
      <c r="F160" s="34"/>
      <c r="G160" s="34"/>
      <c r="H160" s="60"/>
      <c r="I160" s="34"/>
      <c r="J160" s="34"/>
    </row>
    <row r="161" spans="1:10" s="20" customFormat="1" ht="63">
      <c r="A161" s="24"/>
      <c r="B161" s="57" t="s">
        <v>129</v>
      </c>
      <c r="C161" s="18" t="s">
        <v>110</v>
      </c>
      <c r="D161" s="18" t="s">
        <v>111</v>
      </c>
      <c r="E161" s="60">
        <v>20</v>
      </c>
      <c r="F161" s="34"/>
      <c r="G161" s="34">
        <f t="shared" si="3"/>
        <v>20</v>
      </c>
      <c r="H161" s="60">
        <v>20</v>
      </c>
      <c r="I161" s="34"/>
      <c r="J161" s="34">
        <f t="shared" si="4"/>
        <v>20</v>
      </c>
    </row>
    <row r="162" spans="1:10" s="20" customFormat="1" ht="47.25">
      <c r="A162" s="24"/>
      <c r="B162" s="57" t="s">
        <v>140</v>
      </c>
      <c r="C162" s="18" t="s">
        <v>110</v>
      </c>
      <c r="D162" s="18" t="s">
        <v>116</v>
      </c>
      <c r="E162" s="60">
        <v>46</v>
      </c>
      <c r="F162" s="34"/>
      <c r="G162" s="34">
        <f t="shared" si="3"/>
        <v>46</v>
      </c>
      <c r="H162" s="60">
        <v>46</v>
      </c>
      <c r="I162" s="34"/>
      <c r="J162" s="34">
        <f t="shared" si="4"/>
        <v>46</v>
      </c>
    </row>
    <row r="163" spans="1:10" s="20" customFormat="1" ht="76.5" customHeight="1">
      <c r="A163" s="24"/>
      <c r="B163" s="57" t="s">
        <v>195</v>
      </c>
      <c r="C163" s="18" t="s">
        <v>109</v>
      </c>
      <c r="D163" s="18" t="s">
        <v>120</v>
      </c>
      <c r="E163" s="60">
        <v>40</v>
      </c>
      <c r="F163" s="60"/>
      <c r="G163" s="60">
        <v>40</v>
      </c>
      <c r="H163" s="60">
        <v>40</v>
      </c>
      <c r="I163" s="60"/>
      <c r="J163" s="60">
        <v>40</v>
      </c>
    </row>
    <row r="164" spans="1:10" s="20" customFormat="1" ht="48" customHeight="1">
      <c r="A164" s="56"/>
      <c r="B164" s="57" t="s">
        <v>196</v>
      </c>
      <c r="C164" s="58" t="s">
        <v>165</v>
      </c>
      <c r="D164" s="58" t="s">
        <v>166</v>
      </c>
      <c r="E164" s="60">
        <v>50</v>
      </c>
      <c r="F164" s="60"/>
      <c r="G164" s="60">
        <v>50</v>
      </c>
      <c r="H164" s="60">
        <v>50</v>
      </c>
      <c r="I164" s="60"/>
      <c r="J164" s="60">
        <v>50</v>
      </c>
    </row>
    <row r="165" spans="1:10" s="20" customFormat="1" ht="63.75" customHeight="1">
      <c r="A165" s="56"/>
      <c r="B165" s="57" t="s">
        <v>197</v>
      </c>
      <c r="C165" s="58" t="s">
        <v>168</v>
      </c>
      <c r="D165" s="58" t="s">
        <v>167</v>
      </c>
      <c r="E165" s="60">
        <v>35</v>
      </c>
      <c r="F165" s="60"/>
      <c r="G165" s="60">
        <v>35</v>
      </c>
      <c r="H165" s="60">
        <v>35</v>
      </c>
      <c r="I165" s="60"/>
      <c r="J165" s="60">
        <v>35</v>
      </c>
    </row>
    <row r="166" s="20" customFormat="1" ht="14.25" customHeight="1"/>
    <row r="167" spans="1:11" s="20" customFormat="1" ht="15.75">
      <c r="A167" s="75" t="s">
        <v>27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</row>
    <row r="168" spans="11:12" s="20" customFormat="1" ht="15" customHeight="1">
      <c r="K168" s="96" t="s">
        <v>5</v>
      </c>
      <c r="L168" s="96"/>
    </row>
    <row r="169" spans="1:12" s="20" customFormat="1" ht="15.75">
      <c r="A169" s="85" t="s">
        <v>7</v>
      </c>
      <c r="B169" s="97"/>
      <c r="C169" s="83" t="s">
        <v>146</v>
      </c>
      <c r="D169" s="84"/>
      <c r="E169" s="83" t="s">
        <v>147</v>
      </c>
      <c r="F169" s="84"/>
      <c r="G169" s="83" t="s">
        <v>148</v>
      </c>
      <c r="H169" s="84"/>
      <c r="I169" s="83" t="s">
        <v>170</v>
      </c>
      <c r="J169" s="84"/>
      <c r="K169" s="83" t="s">
        <v>160</v>
      </c>
      <c r="L169" s="84"/>
    </row>
    <row r="170" spans="1:12" s="20" customFormat="1" ht="33.75" customHeight="1">
      <c r="A170" s="98"/>
      <c r="B170" s="99"/>
      <c r="C170" s="23" t="s">
        <v>8</v>
      </c>
      <c r="D170" s="23" t="s">
        <v>9</v>
      </c>
      <c r="E170" s="23" t="s">
        <v>8</v>
      </c>
      <c r="F170" s="23" t="s">
        <v>9</v>
      </c>
      <c r="G170" s="23" t="s">
        <v>8</v>
      </c>
      <c r="H170" s="23" t="s">
        <v>9</v>
      </c>
      <c r="I170" s="23" t="s">
        <v>8</v>
      </c>
      <c r="J170" s="23" t="s">
        <v>9</v>
      </c>
      <c r="K170" s="23" t="s">
        <v>8</v>
      </c>
      <c r="L170" s="23" t="s">
        <v>9</v>
      </c>
    </row>
    <row r="171" spans="1:12" s="20" customFormat="1" ht="15.75">
      <c r="A171" s="83">
        <v>1</v>
      </c>
      <c r="B171" s="84"/>
      <c r="C171" s="23">
        <v>2</v>
      </c>
      <c r="D171" s="23">
        <v>3</v>
      </c>
      <c r="E171" s="23">
        <v>4</v>
      </c>
      <c r="F171" s="23">
        <v>5</v>
      </c>
      <c r="G171" s="23">
        <v>6</v>
      </c>
      <c r="H171" s="23">
        <v>7</v>
      </c>
      <c r="I171" s="23">
        <v>8</v>
      </c>
      <c r="J171" s="23">
        <v>9</v>
      </c>
      <c r="K171" s="23">
        <v>10</v>
      </c>
      <c r="L171" s="23">
        <v>11</v>
      </c>
    </row>
    <row r="172" spans="1:12" s="20" customFormat="1" ht="15.75">
      <c r="A172" s="93" t="s">
        <v>130</v>
      </c>
      <c r="B172" s="94"/>
      <c r="C172" s="48">
        <v>323445</v>
      </c>
      <c r="D172" s="48"/>
      <c r="E172" s="48">
        <v>494370</v>
      </c>
      <c r="F172" s="48"/>
      <c r="G172" s="48">
        <v>858996</v>
      </c>
      <c r="H172" s="48"/>
      <c r="I172" s="48">
        <v>934032</v>
      </c>
      <c r="J172" s="48"/>
      <c r="K172" s="48">
        <v>992184</v>
      </c>
      <c r="L172" s="48"/>
    </row>
    <row r="173" spans="1:12" s="20" customFormat="1" ht="15.75">
      <c r="A173" s="93" t="s">
        <v>131</v>
      </c>
      <c r="B173" s="94"/>
      <c r="C173" s="48">
        <v>161741</v>
      </c>
      <c r="D173" s="48"/>
      <c r="E173" s="48">
        <v>222350</v>
      </c>
      <c r="F173" s="48"/>
      <c r="G173" s="48">
        <v>397590</v>
      </c>
      <c r="H173" s="48"/>
      <c r="I173" s="48">
        <v>432708</v>
      </c>
      <c r="J173" s="48"/>
      <c r="K173" s="48">
        <v>477504</v>
      </c>
      <c r="L173" s="48"/>
    </row>
    <row r="174" spans="1:12" s="20" customFormat="1" ht="15.75">
      <c r="A174" s="93" t="s">
        <v>132</v>
      </c>
      <c r="B174" s="94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1:12" s="20" customFormat="1" ht="15.75">
      <c r="A175" s="93" t="s">
        <v>122</v>
      </c>
      <c r="B175" s="94"/>
      <c r="C175" s="48">
        <v>26954</v>
      </c>
      <c r="D175" s="48"/>
      <c r="E175" s="48">
        <v>33546</v>
      </c>
      <c r="F175" s="48"/>
      <c r="G175" s="48">
        <v>60526</v>
      </c>
      <c r="H175" s="48"/>
      <c r="I175" s="48">
        <v>110093</v>
      </c>
      <c r="J175" s="48"/>
      <c r="K175" s="48">
        <v>114939</v>
      </c>
      <c r="L175" s="48"/>
    </row>
    <row r="176" spans="1:12" s="20" customFormat="1" ht="34.5" customHeight="1">
      <c r="A176" s="93" t="s">
        <v>125</v>
      </c>
      <c r="B176" s="94"/>
      <c r="C176" s="48">
        <v>32480</v>
      </c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1:12" s="20" customFormat="1" ht="15.75">
      <c r="A177" s="93" t="s">
        <v>133</v>
      </c>
      <c r="B177" s="94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1:12" s="20" customFormat="1" ht="15.75">
      <c r="A178" s="93" t="s">
        <v>134</v>
      </c>
      <c r="B178" s="94"/>
      <c r="C178" s="48">
        <v>135397</v>
      </c>
      <c r="D178" s="48"/>
      <c r="E178" s="48">
        <v>293196</v>
      </c>
      <c r="F178" s="48"/>
      <c r="G178" s="48">
        <v>410674</v>
      </c>
      <c r="H178" s="48"/>
      <c r="I178" s="48">
        <v>500428</v>
      </c>
      <c r="J178" s="48"/>
      <c r="K178" s="48">
        <v>537578</v>
      </c>
      <c r="L178" s="48"/>
    </row>
    <row r="179" spans="1:12" s="20" customFormat="1" ht="15.75">
      <c r="A179" s="93" t="s">
        <v>135</v>
      </c>
      <c r="B179" s="94"/>
      <c r="C179" s="48"/>
      <c r="D179" s="48" t="s">
        <v>11</v>
      </c>
      <c r="E179" s="48">
        <v>8720</v>
      </c>
      <c r="F179" s="48"/>
      <c r="G179" s="48">
        <v>1350</v>
      </c>
      <c r="H179" s="48"/>
      <c r="I179" s="48">
        <v>14850</v>
      </c>
      <c r="J179" s="48"/>
      <c r="K179" s="48">
        <v>21780</v>
      </c>
      <c r="L179" s="48" t="s">
        <v>11</v>
      </c>
    </row>
    <row r="180" spans="1:12" s="20" customFormat="1" ht="15.75" customHeight="1">
      <c r="A180" s="95" t="s">
        <v>136</v>
      </c>
      <c r="B180" s="84"/>
      <c r="C180" s="48"/>
      <c r="D180" s="48"/>
      <c r="E180" s="48">
        <v>42968</v>
      </c>
      <c r="F180" s="48"/>
      <c r="G180" s="48">
        <v>60000</v>
      </c>
      <c r="H180" s="48"/>
      <c r="I180" s="48">
        <v>80000</v>
      </c>
      <c r="J180" s="48"/>
      <c r="K180" s="48">
        <v>100000</v>
      </c>
      <c r="L180" s="48"/>
    </row>
    <row r="181" spans="1:12" s="20" customFormat="1" ht="15.75">
      <c r="A181" s="77" t="s">
        <v>123</v>
      </c>
      <c r="B181" s="77"/>
      <c r="C181" s="48">
        <f>C172+C173+C174+C175+C176+C177+C178+C179+C180</f>
        <v>680017</v>
      </c>
      <c r="D181" s="48"/>
      <c r="E181" s="48">
        <f>E172+E173+E174+E175+E176+E177+E178+E179+E180</f>
        <v>1095150</v>
      </c>
      <c r="F181" s="48"/>
      <c r="G181" s="48">
        <f>G172+G173+G174+G175+G176+G177+G178+G179+G180</f>
        <v>1789136</v>
      </c>
      <c r="H181" s="48"/>
      <c r="I181" s="48">
        <f>I172+I173+I174+I175+I176+I177+I178+I179+I180</f>
        <v>2072111</v>
      </c>
      <c r="J181" s="48"/>
      <c r="K181" s="48">
        <f>K172+K173+K174+K175+K176+K177+K178+K179+K180</f>
        <v>2243985</v>
      </c>
      <c r="L181" s="48"/>
    </row>
    <row r="182" spans="1:12" s="20" customFormat="1" ht="45" customHeight="1">
      <c r="A182" s="83" t="s">
        <v>28</v>
      </c>
      <c r="B182" s="84"/>
      <c r="C182" s="23" t="s">
        <v>13</v>
      </c>
      <c r="D182" s="23" t="s">
        <v>11</v>
      </c>
      <c r="E182" s="23" t="s">
        <v>13</v>
      </c>
      <c r="F182" s="23" t="s">
        <v>11</v>
      </c>
      <c r="G182" s="23" t="s">
        <v>13</v>
      </c>
      <c r="H182" s="23" t="s">
        <v>11</v>
      </c>
      <c r="I182" s="23" t="s">
        <v>13</v>
      </c>
      <c r="J182" s="23" t="s">
        <v>11</v>
      </c>
      <c r="K182" s="23" t="s">
        <v>13</v>
      </c>
      <c r="L182" s="23" t="s">
        <v>11</v>
      </c>
    </row>
    <row r="183" s="20" customFormat="1" ht="17.25" customHeight="1"/>
    <row r="184" spans="1:16" s="20" customFormat="1" ht="15.75">
      <c r="A184" s="75" t="s">
        <v>29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</row>
    <row r="185" s="20" customFormat="1" ht="15.75" customHeight="1"/>
    <row r="186" spans="1:16" s="20" customFormat="1" ht="15.75">
      <c r="A186" s="89" t="s">
        <v>60</v>
      </c>
      <c r="B186" s="77" t="s">
        <v>30</v>
      </c>
      <c r="C186" s="77" t="s">
        <v>146</v>
      </c>
      <c r="D186" s="77"/>
      <c r="E186" s="77"/>
      <c r="F186" s="77"/>
      <c r="G186" s="77" t="s">
        <v>171</v>
      </c>
      <c r="H186" s="77"/>
      <c r="I186" s="77"/>
      <c r="J186" s="77"/>
      <c r="K186" s="77" t="s">
        <v>88</v>
      </c>
      <c r="L186" s="77"/>
      <c r="M186" s="77" t="s">
        <v>89</v>
      </c>
      <c r="N186" s="77"/>
      <c r="O186" s="77" t="s">
        <v>172</v>
      </c>
      <c r="P186" s="77"/>
    </row>
    <row r="187" spans="1:16" s="20" customFormat="1" ht="15.75">
      <c r="A187" s="92"/>
      <c r="B187" s="77"/>
      <c r="C187" s="77" t="s">
        <v>8</v>
      </c>
      <c r="D187" s="77"/>
      <c r="E187" s="77" t="s">
        <v>9</v>
      </c>
      <c r="F187" s="77"/>
      <c r="G187" s="77" t="s">
        <v>8</v>
      </c>
      <c r="H187" s="77"/>
      <c r="I187" s="77" t="s">
        <v>9</v>
      </c>
      <c r="J187" s="77"/>
      <c r="K187" s="77" t="s">
        <v>8</v>
      </c>
      <c r="L187" s="77" t="s">
        <v>9</v>
      </c>
      <c r="M187" s="77" t="s">
        <v>8</v>
      </c>
      <c r="N187" s="77" t="s">
        <v>9</v>
      </c>
      <c r="O187" s="77" t="s">
        <v>8</v>
      </c>
      <c r="P187" s="77" t="s">
        <v>9</v>
      </c>
    </row>
    <row r="188" spans="1:16" s="20" customFormat="1" ht="30.75" customHeight="1">
      <c r="A188" s="91"/>
      <c r="B188" s="77"/>
      <c r="C188" s="23" t="s">
        <v>63</v>
      </c>
      <c r="D188" s="23" t="s">
        <v>64</v>
      </c>
      <c r="E188" s="23" t="s">
        <v>63</v>
      </c>
      <c r="F188" s="23" t="s">
        <v>64</v>
      </c>
      <c r="G188" s="23" t="s">
        <v>63</v>
      </c>
      <c r="H188" s="23" t="s">
        <v>64</v>
      </c>
      <c r="I188" s="23" t="s">
        <v>63</v>
      </c>
      <c r="J188" s="23" t="s">
        <v>64</v>
      </c>
      <c r="K188" s="77"/>
      <c r="L188" s="77"/>
      <c r="M188" s="77"/>
      <c r="N188" s="77"/>
      <c r="O188" s="77"/>
      <c r="P188" s="77"/>
    </row>
    <row r="189" spans="1:16" s="20" customFormat="1" ht="15.75">
      <c r="A189" s="23">
        <v>1</v>
      </c>
      <c r="B189" s="23">
        <v>2</v>
      </c>
      <c r="C189" s="23">
        <v>3</v>
      </c>
      <c r="D189" s="23">
        <v>4</v>
      </c>
      <c r="E189" s="23">
        <v>5</v>
      </c>
      <c r="F189" s="23">
        <v>6</v>
      </c>
      <c r="G189" s="23">
        <v>7</v>
      </c>
      <c r="H189" s="23">
        <v>8</v>
      </c>
      <c r="I189" s="23">
        <v>9</v>
      </c>
      <c r="J189" s="23">
        <v>10</v>
      </c>
      <c r="K189" s="23">
        <v>11</v>
      </c>
      <c r="L189" s="23">
        <v>12</v>
      </c>
      <c r="M189" s="23">
        <v>13</v>
      </c>
      <c r="N189" s="23">
        <v>14</v>
      </c>
      <c r="O189" s="23">
        <v>15</v>
      </c>
      <c r="P189" s="23">
        <v>16</v>
      </c>
    </row>
    <row r="190" spans="1:16" s="20" customFormat="1" ht="15.75">
      <c r="A190" s="23" t="s">
        <v>11</v>
      </c>
      <c r="B190" s="23" t="s">
        <v>142</v>
      </c>
      <c r="C190" s="23">
        <v>7</v>
      </c>
      <c r="D190" s="23">
        <v>7</v>
      </c>
      <c r="E190" s="23" t="s">
        <v>11</v>
      </c>
      <c r="F190" s="23" t="s">
        <v>11</v>
      </c>
      <c r="G190" s="23">
        <v>13.75</v>
      </c>
      <c r="H190" s="23">
        <v>13.75</v>
      </c>
      <c r="I190" s="23" t="s">
        <v>11</v>
      </c>
      <c r="J190" s="23" t="s">
        <v>11</v>
      </c>
      <c r="K190" s="23">
        <v>13.75</v>
      </c>
      <c r="L190" s="23" t="s">
        <v>11</v>
      </c>
      <c r="M190" s="23">
        <v>13.75</v>
      </c>
      <c r="N190" s="23" t="s">
        <v>11</v>
      </c>
      <c r="O190" s="23">
        <v>13.75</v>
      </c>
      <c r="P190" s="23" t="s">
        <v>11</v>
      </c>
    </row>
    <row r="191" spans="1:16" s="20" customFormat="1" ht="47.25">
      <c r="A191" s="23" t="s">
        <v>11</v>
      </c>
      <c r="B191" s="23" t="s">
        <v>31</v>
      </c>
      <c r="C191" s="23" t="s">
        <v>13</v>
      </c>
      <c r="D191" s="23" t="s">
        <v>13</v>
      </c>
      <c r="E191" s="23" t="s">
        <v>11</v>
      </c>
      <c r="F191" s="23" t="s">
        <v>11</v>
      </c>
      <c r="G191" s="23" t="s">
        <v>13</v>
      </c>
      <c r="H191" s="23" t="s">
        <v>13</v>
      </c>
      <c r="I191" s="23" t="s">
        <v>11</v>
      </c>
      <c r="J191" s="23" t="s">
        <v>11</v>
      </c>
      <c r="K191" s="23" t="s">
        <v>13</v>
      </c>
      <c r="L191" s="23" t="s">
        <v>11</v>
      </c>
      <c r="M191" s="23" t="s">
        <v>13</v>
      </c>
      <c r="N191" s="23" t="s">
        <v>11</v>
      </c>
      <c r="O191" s="23" t="s">
        <v>13</v>
      </c>
      <c r="P191" s="23" t="s">
        <v>11</v>
      </c>
    </row>
    <row r="192" s="20" customFormat="1" ht="15.75"/>
    <row r="193" spans="1:12" s="20" customFormat="1" ht="15.75">
      <c r="A193" s="79" t="s">
        <v>90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</row>
    <row r="194" spans="1:12" s="20" customFormat="1" ht="15.75">
      <c r="A194" s="79" t="s">
        <v>173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</row>
    <row r="195" s="20" customFormat="1" ht="15.75">
      <c r="L195" s="47" t="s">
        <v>91</v>
      </c>
    </row>
    <row r="196" spans="1:12" s="20" customFormat="1" ht="15.75">
      <c r="A196" s="89" t="s">
        <v>20</v>
      </c>
      <c r="B196" s="77" t="s">
        <v>92</v>
      </c>
      <c r="C196" s="77" t="s">
        <v>32</v>
      </c>
      <c r="D196" s="77" t="s">
        <v>146</v>
      </c>
      <c r="E196" s="77"/>
      <c r="F196" s="77"/>
      <c r="G196" s="77" t="s">
        <v>147</v>
      </c>
      <c r="H196" s="77"/>
      <c r="I196" s="77"/>
      <c r="J196" s="77" t="s">
        <v>148</v>
      </c>
      <c r="K196" s="77"/>
      <c r="L196" s="77"/>
    </row>
    <row r="197" spans="1:12" s="20" customFormat="1" ht="61.5" customHeight="1">
      <c r="A197" s="91"/>
      <c r="B197" s="77"/>
      <c r="C197" s="77"/>
      <c r="D197" s="23" t="s">
        <v>8</v>
      </c>
      <c r="E197" s="23" t="s">
        <v>9</v>
      </c>
      <c r="F197" s="23" t="s">
        <v>65</v>
      </c>
      <c r="G197" s="23" t="s">
        <v>8</v>
      </c>
      <c r="H197" s="23" t="s">
        <v>9</v>
      </c>
      <c r="I197" s="23" t="s">
        <v>53</v>
      </c>
      <c r="J197" s="23" t="s">
        <v>8</v>
      </c>
      <c r="K197" s="23" t="s">
        <v>9</v>
      </c>
      <c r="L197" s="23" t="s">
        <v>66</v>
      </c>
    </row>
    <row r="198" spans="1:12" s="20" customFormat="1" ht="15.75">
      <c r="A198" s="23">
        <v>1</v>
      </c>
      <c r="B198" s="23">
        <v>2</v>
      </c>
      <c r="C198" s="23">
        <v>3</v>
      </c>
      <c r="D198" s="23">
        <v>4</v>
      </c>
      <c r="E198" s="23">
        <v>5</v>
      </c>
      <c r="F198" s="23">
        <v>6</v>
      </c>
      <c r="G198" s="23">
        <v>7</v>
      </c>
      <c r="H198" s="23">
        <v>8</v>
      </c>
      <c r="I198" s="23">
        <v>9</v>
      </c>
      <c r="J198" s="23">
        <v>10</v>
      </c>
      <c r="K198" s="23">
        <v>11</v>
      </c>
      <c r="L198" s="23">
        <v>12</v>
      </c>
    </row>
    <row r="199" spans="1:12" s="20" customFormat="1" ht="15.75">
      <c r="A199" s="23" t="s">
        <v>11</v>
      </c>
      <c r="B199" s="24" t="s">
        <v>11</v>
      </c>
      <c r="C199" s="24" t="s">
        <v>11</v>
      </c>
      <c r="D199" s="24" t="s">
        <v>11</v>
      </c>
      <c r="E199" s="24" t="s">
        <v>11</v>
      </c>
      <c r="F199" s="24" t="s">
        <v>11</v>
      </c>
      <c r="G199" s="24" t="s">
        <v>11</v>
      </c>
      <c r="H199" s="24" t="s">
        <v>11</v>
      </c>
      <c r="I199" s="24" t="s">
        <v>11</v>
      </c>
      <c r="J199" s="24" t="s">
        <v>11</v>
      </c>
      <c r="K199" s="24" t="s">
        <v>11</v>
      </c>
      <c r="L199" s="24" t="s">
        <v>11</v>
      </c>
    </row>
    <row r="200" spans="1:12" s="20" customFormat="1" ht="15.75">
      <c r="A200" s="23" t="s">
        <v>11</v>
      </c>
      <c r="B200" s="23" t="s">
        <v>15</v>
      </c>
      <c r="C200" s="24" t="s">
        <v>11</v>
      </c>
      <c r="D200" s="24" t="s">
        <v>11</v>
      </c>
      <c r="E200" s="24" t="s">
        <v>11</v>
      </c>
      <c r="F200" s="24" t="s">
        <v>11</v>
      </c>
      <c r="G200" s="24" t="s">
        <v>11</v>
      </c>
      <c r="H200" s="24" t="s">
        <v>11</v>
      </c>
      <c r="I200" s="24" t="s">
        <v>11</v>
      </c>
      <c r="J200" s="24" t="s">
        <v>11</v>
      </c>
      <c r="K200" s="24" t="s">
        <v>11</v>
      </c>
      <c r="L200" s="24" t="s">
        <v>11</v>
      </c>
    </row>
    <row r="201" s="20" customFormat="1" ht="15.75"/>
    <row r="202" spans="1:9" s="20" customFormat="1" ht="15.75">
      <c r="A202" s="75" t="s">
        <v>186</v>
      </c>
      <c r="B202" s="75"/>
      <c r="C202" s="75"/>
      <c r="D202" s="75"/>
      <c r="E202" s="75"/>
      <c r="F202" s="75"/>
      <c r="G202" s="75"/>
      <c r="H202" s="75"/>
      <c r="I202" s="75"/>
    </row>
    <row r="203" s="20" customFormat="1" ht="15.75">
      <c r="I203" s="47" t="s">
        <v>91</v>
      </c>
    </row>
    <row r="204" spans="1:9" s="20" customFormat="1" ht="15.75">
      <c r="A204" s="89" t="s">
        <v>60</v>
      </c>
      <c r="B204" s="77" t="s">
        <v>92</v>
      </c>
      <c r="C204" s="77" t="s">
        <v>32</v>
      </c>
      <c r="D204" s="77" t="s">
        <v>86</v>
      </c>
      <c r="E204" s="77"/>
      <c r="F204" s="77"/>
      <c r="G204" s="77" t="s">
        <v>160</v>
      </c>
      <c r="H204" s="77"/>
      <c r="I204" s="77"/>
    </row>
    <row r="205" spans="1:9" s="20" customFormat="1" ht="48" customHeight="1">
      <c r="A205" s="91"/>
      <c r="B205" s="77"/>
      <c r="C205" s="77"/>
      <c r="D205" s="23" t="s">
        <v>8</v>
      </c>
      <c r="E205" s="23" t="s">
        <v>9</v>
      </c>
      <c r="F205" s="23" t="s">
        <v>65</v>
      </c>
      <c r="G205" s="23" t="s">
        <v>8</v>
      </c>
      <c r="H205" s="23" t="s">
        <v>9</v>
      </c>
      <c r="I205" s="23" t="s">
        <v>53</v>
      </c>
    </row>
    <row r="206" spans="1:9" s="20" customFormat="1" ht="33" customHeight="1">
      <c r="A206" s="23">
        <v>1</v>
      </c>
      <c r="B206" s="23">
        <v>2</v>
      </c>
      <c r="C206" s="23">
        <v>3</v>
      </c>
      <c r="D206" s="23">
        <v>4</v>
      </c>
      <c r="E206" s="23">
        <v>5</v>
      </c>
      <c r="F206" s="23">
        <v>6</v>
      </c>
      <c r="G206" s="23">
        <v>7</v>
      </c>
      <c r="H206" s="23">
        <v>8</v>
      </c>
      <c r="I206" s="23">
        <v>9</v>
      </c>
    </row>
    <row r="207" spans="1:9" s="20" customFormat="1" ht="15.75">
      <c r="A207" s="23" t="s">
        <v>11</v>
      </c>
      <c r="B207" s="24" t="s">
        <v>11</v>
      </c>
      <c r="C207" s="24" t="s">
        <v>11</v>
      </c>
      <c r="D207" s="24" t="s">
        <v>11</v>
      </c>
      <c r="E207" s="24" t="s">
        <v>11</v>
      </c>
      <c r="F207" s="24" t="s">
        <v>11</v>
      </c>
      <c r="G207" s="24" t="s">
        <v>11</v>
      </c>
      <c r="H207" s="24" t="s">
        <v>11</v>
      </c>
      <c r="I207" s="24" t="s">
        <v>11</v>
      </c>
    </row>
    <row r="208" spans="1:9" s="20" customFormat="1" ht="15.75">
      <c r="A208" s="23" t="s">
        <v>11</v>
      </c>
      <c r="B208" s="23" t="s">
        <v>15</v>
      </c>
      <c r="C208" s="24" t="s">
        <v>11</v>
      </c>
      <c r="D208" s="24" t="s">
        <v>11</v>
      </c>
      <c r="E208" s="24" t="s">
        <v>11</v>
      </c>
      <c r="F208" s="24" t="s">
        <v>11</v>
      </c>
      <c r="G208" s="24" t="s">
        <v>11</v>
      </c>
      <c r="H208" s="24" t="s">
        <v>11</v>
      </c>
      <c r="I208" s="24" t="s">
        <v>11</v>
      </c>
    </row>
    <row r="209" s="20" customFormat="1" ht="15.75"/>
    <row r="210" spans="1:13" s="20" customFormat="1" ht="15.75">
      <c r="A210" s="75" t="s">
        <v>174</v>
      </c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</row>
    <row r="211" s="20" customFormat="1" ht="15.75">
      <c r="N211" s="20" t="s">
        <v>96</v>
      </c>
    </row>
    <row r="212" spans="1:14" s="20" customFormat="1" ht="15.75">
      <c r="A212" s="85" t="s">
        <v>68</v>
      </c>
      <c r="B212" s="86"/>
      <c r="C212" s="89" t="s">
        <v>67</v>
      </c>
      <c r="D212" s="89" t="s">
        <v>33</v>
      </c>
      <c r="E212" s="83" t="s">
        <v>146</v>
      </c>
      <c r="F212" s="84"/>
      <c r="G212" s="83" t="s">
        <v>163</v>
      </c>
      <c r="H212" s="84"/>
      <c r="I212" s="83" t="s">
        <v>148</v>
      </c>
      <c r="J212" s="84"/>
      <c r="K212" s="83" t="s">
        <v>86</v>
      </c>
      <c r="L212" s="84"/>
      <c r="M212" s="83" t="s">
        <v>160</v>
      </c>
      <c r="N212" s="84"/>
    </row>
    <row r="213" spans="1:14" s="20" customFormat="1" ht="141" customHeight="1">
      <c r="A213" s="87"/>
      <c r="B213" s="88"/>
      <c r="C213" s="90"/>
      <c r="D213" s="91"/>
      <c r="E213" s="23" t="s">
        <v>35</v>
      </c>
      <c r="F213" s="23" t="s">
        <v>34</v>
      </c>
      <c r="G213" s="23" t="s">
        <v>35</v>
      </c>
      <c r="H213" s="23" t="s">
        <v>34</v>
      </c>
      <c r="I213" s="23" t="s">
        <v>35</v>
      </c>
      <c r="J213" s="23" t="s">
        <v>34</v>
      </c>
      <c r="K213" s="23" t="s">
        <v>35</v>
      </c>
      <c r="L213" s="23" t="s">
        <v>34</v>
      </c>
      <c r="M213" s="23" t="s">
        <v>35</v>
      </c>
      <c r="N213" s="23" t="s">
        <v>34</v>
      </c>
    </row>
    <row r="214" spans="1:14" s="20" customFormat="1" ht="15.75" customHeight="1">
      <c r="A214" s="83">
        <v>1</v>
      </c>
      <c r="B214" s="84"/>
      <c r="C214" s="23">
        <v>2</v>
      </c>
      <c r="D214" s="23">
        <v>3</v>
      </c>
      <c r="E214" s="23">
        <v>4</v>
      </c>
      <c r="F214" s="23">
        <v>5</v>
      </c>
      <c r="G214" s="23">
        <v>6</v>
      </c>
      <c r="H214" s="23">
        <v>7</v>
      </c>
      <c r="I214" s="23">
        <v>8</v>
      </c>
      <c r="J214" s="23">
        <v>9</v>
      </c>
      <c r="K214" s="23">
        <v>10</v>
      </c>
      <c r="L214" s="23">
        <v>11</v>
      </c>
      <c r="M214" s="23">
        <v>12</v>
      </c>
      <c r="N214" s="23">
        <v>13</v>
      </c>
    </row>
    <row r="215" spans="1:14" s="20" customFormat="1" ht="15.75">
      <c r="A215" s="83" t="s">
        <v>11</v>
      </c>
      <c r="B215" s="84"/>
      <c r="C215" s="23" t="s">
        <v>11</v>
      </c>
      <c r="D215" s="23" t="s">
        <v>11</v>
      </c>
      <c r="E215" s="23" t="s">
        <v>11</v>
      </c>
      <c r="F215" s="23" t="s">
        <v>11</v>
      </c>
      <c r="G215" s="23" t="s">
        <v>11</v>
      </c>
      <c r="H215" s="23" t="s">
        <v>11</v>
      </c>
      <c r="I215" s="23" t="s">
        <v>11</v>
      </c>
      <c r="J215" s="23" t="s">
        <v>11</v>
      </c>
      <c r="K215" s="23" t="s">
        <v>11</v>
      </c>
      <c r="L215" s="23" t="s">
        <v>11</v>
      </c>
      <c r="M215" s="23" t="s">
        <v>11</v>
      </c>
      <c r="N215" s="23" t="s">
        <v>11</v>
      </c>
    </row>
    <row r="216" s="20" customFormat="1" ht="15.75"/>
    <row r="217" spans="1:10" s="20" customFormat="1" ht="26.25" customHeight="1">
      <c r="A217" s="79" t="s">
        <v>175</v>
      </c>
      <c r="B217" s="79"/>
      <c r="C217" s="79"/>
      <c r="D217" s="79"/>
      <c r="E217" s="79"/>
      <c r="F217" s="79"/>
      <c r="G217" s="79"/>
      <c r="H217" s="79"/>
      <c r="I217" s="79"/>
      <c r="J217" s="79"/>
    </row>
    <row r="218" spans="1:10" s="20" customFormat="1" ht="27" customHeight="1">
      <c r="A218" s="79" t="s">
        <v>176</v>
      </c>
      <c r="B218" s="79"/>
      <c r="C218" s="79"/>
      <c r="D218" s="79"/>
      <c r="E218" s="79"/>
      <c r="F218" s="79"/>
      <c r="G218" s="79"/>
      <c r="H218" s="79"/>
      <c r="I218" s="79"/>
      <c r="J218" s="79"/>
    </row>
    <row r="219" spans="1:10" s="20" customFormat="1" ht="15.75">
      <c r="A219" s="79" t="s">
        <v>177</v>
      </c>
      <c r="B219" s="79"/>
      <c r="C219" s="79"/>
      <c r="D219" s="79"/>
      <c r="E219" s="79"/>
      <c r="F219" s="79"/>
      <c r="G219" s="79"/>
      <c r="H219" s="79"/>
      <c r="I219" s="79"/>
      <c r="J219" s="79"/>
    </row>
    <row r="220" s="20" customFormat="1" ht="15.75">
      <c r="J220" s="20" t="s">
        <v>97</v>
      </c>
    </row>
    <row r="221" spans="1:10" s="20" customFormat="1" ht="54" customHeight="1">
      <c r="A221" s="80" t="s">
        <v>36</v>
      </c>
      <c r="B221" s="77" t="s">
        <v>7</v>
      </c>
      <c r="C221" s="77" t="s">
        <v>37</v>
      </c>
      <c r="D221" s="77" t="s">
        <v>69</v>
      </c>
      <c r="E221" s="77" t="s">
        <v>38</v>
      </c>
      <c r="F221" s="77" t="s">
        <v>39</v>
      </c>
      <c r="G221" s="77" t="s">
        <v>70</v>
      </c>
      <c r="H221" s="77" t="s">
        <v>40</v>
      </c>
      <c r="I221" s="77"/>
      <c r="J221" s="77" t="s">
        <v>71</v>
      </c>
    </row>
    <row r="222" spans="1:10" s="20" customFormat="1" ht="144.75" customHeight="1">
      <c r="A222" s="82"/>
      <c r="B222" s="77"/>
      <c r="C222" s="77"/>
      <c r="D222" s="77"/>
      <c r="E222" s="77"/>
      <c r="F222" s="77"/>
      <c r="G222" s="77"/>
      <c r="H222" s="23" t="s">
        <v>41</v>
      </c>
      <c r="I222" s="23" t="s">
        <v>42</v>
      </c>
      <c r="J222" s="77"/>
    </row>
    <row r="223" spans="1:10" s="20" customFormat="1" ht="15" customHeight="1">
      <c r="A223" s="23">
        <v>1</v>
      </c>
      <c r="B223" s="23">
        <v>2</v>
      </c>
      <c r="C223" s="23">
        <v>3</v>
      </c>
      <c r="D223" s="23">
        <v>4</v>
      </c>
      <c r="E223" s="23">
        <v>5</v>
      </c>
      <c r="F223" s="23">
        <v>6</v>
      </c>
      <c r="G223" s="23">
        <v>7</v>
      </c>
      <c r="H223" s="23">
        <v>8</v>
      </c>
      <c r="I223" s="23">
        <v>9</v>
      </c>
      <c r="J223" s="23">
        <v>10</v>
      </c>
    </row>
    <row r="224" spans="1:10" s="20" customFormat="1" ht="15.75">
      <c r="A224" s="23" t="s">
        <v>11</v>
      </c>
      <c r="B224" s="23" t="s">
        <v>11</v>
      </c>
      <c r="C224" s="23" t="s">
        <v>11</v>
      </c>
      <c r="D224" s="23" t="s">
        <v>11</v>
      </c>
      <c r="E224" s="23" t="s">
        <v>11</v>
      </c>
      <c r="F224" s="23" t="s">
        <v>11</v>
      </c>
      <c r="G224" s="23" t="s">
        <v>11</v>
      </c>
      <c r="H224" s="23" t="s">
        <v>11</v>
      </c>
      <c r="I224" s="23" t="s">
        <v>11</v>
      </c>
      <c r="J224" s="23" t="s">
        <v>11</v>
      </c>
    </row>
    <row r="225" spans="1:10" s="20" customFormat="1" ht="15.75">
      <c r="A225" s="23" t="s">
        <v>11</v>
      </c>
      <c r="B225" s="23" t="s">
        <v>11</v>
      </c>
      <c r="C225" s="23" t="s">
        <v>11</v>
      </c>
      <c r="D225" s="23" t="s">
        <v>11</v>
      </c>
      <c r="E225" s="23" t="s">
        <v>11</v>
      </c>
      <c r="F225" s="23" t="s">
        <v>11</v>
      </c>
      <c r="G225" s="23" t="s">
        <v>11</v>
      </c>
      <c r="H225" s="23" t="s">
        <v>11</v>
      </c>
      <c r="I225" s="23" t="s">
        <v>11</v>
      </c>
      <c r="J225" s="23" t="s">
        <v>11</v>
      </c>
    </row>
    <row r="226" spans="1:10" s="20" customFormat="1" ht="15.75">
      <c r="A226" s="23" t="s">
        <v>11</v>
      </c>
      <c r="B226" s="23" t="s">
        <v>15</v>
      </c>
      <c r="C226" s="23" t="s">
        <v>11</v>
      </c>
      <c r="D226" s="23" t="s">
        <v>11</v>
      </c>
      <c r="E226" s="23" t="s">
        <v>11</v>
      </c>
      <c r="F226" s="23" t="s">
        <v>11</v>
      </c>
      <c r="G226" s="23" t="s">
        <v>11</v>
      </c>
      <c r="H226" s="23" t="s">
        <v>11</v>
      </c>
      <c r="I226" s="23" t="s">
        <v>11</v>
      </c>
      <c r="J226" s="23" t="s">
        <v>11</v>
      </c>
    </row>
    <row r="227" s="20" customFormat="1" ht="15" customHeight="1"/>
    <row r="228" spans="1:12" s="20" customFormat="1" ht="15.75">
      <c r="A228" s="75" t="s">
        <v>178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</row>
    <row r="229" s="20" customFormat="1" ht="19.5" customHeight="1">
      <c r="L229" s="20" t="s">
        <v>96</v>
      </c>
    </row>
    <row r="230" spans="1:12" s="20" customFormat="1" ht="13.5" customHeight="1">
      <c r="A230" s="80" t="s">
        <v>36</v>
      </c>
      <c r="B230" s="77" t="s">
        <v>7</v>
      </c>
      <c r="C230" s="77" t="s">
        <v>87</v>
      </c>
      <c r="D230" s="77"/>
      <c r="E230" s="77"/>
      <c r="F230" s="77"/>
      <c r="G230" s="77"/>
      <c r="H230" s="77" t="s">
        <v>179</v>
      </c>
      <c r="I230" s="77"/>
      <c r="J230" s="77"/>
      <c r="K230" s="77"/>
      <c r="L230" s="77"/>
    </row>
    <row r="231" spans="1:12" s="20" customFormat="1" ht="73.5" customHeight="1">
      <c r="A231" s="81"/>
      <c r="B231" s="77"/>
      <c r="C231" s="77" t="s">
        <v>43</v>
      </c>
      <c r="D231" s="77" t="s">
        <v>44</v>
      </c>
      <c r="E231" s="77" t="s">
        <v>45</v>
      </c>
      <c r="F231" s="77"/>
      <c r="G231" s="77" t="s">
        <v>72</v>
      </c>
      <c r="H231" s="77" t="s">
        <v>46</v>
      </c>
      <c r="I231" s="77" t="s">
        <v>73</v>
      </c>
      <c r="J231" s="77" t="s">
        <v>45</v>
      </c>
      <c r="K231" s="77"/>
      <c r="L231" s="77" t="s">
        <v>74</v>
      </c>
    </row>
    <row r="232" spans="1:12" s="20" customFormat="1" ht="99" customHeight="1">
      <c r="A232" s="82"/>
      <c r="B232" s="77"/>
      <c r="C232" s="77"/>
      <c r="D232" s="77"/>
      <c r="E232" s="23" t="s">
        <v>41</v>
      </c>
      <c r="F232" s="23" t="s">
        <v>42</v>
      </c>
      <c r="G232" s="77"/>
      <c r="H232" s="77"/>
      <c r="I232" s="77"/>
      <c r="J232" s="23" t="s">
        <v>41</v>
      </c>
      <c r="K232" s="23" t="s">
        <v>42</v>
      </c>
      <c r="L232" s="77"/>
    </row>
    <row r="233" spans="1:12" s="20" customFormat="1" ht="15.75">
      <c r="A233" s="23">
        <v>1</v>
      </c>
      <c r="B233" s="23">
        <v>2</v>
      </c>
      <c r="C233" s="23">
        <v>3</v>
      </c>
      <c r="D233" s="23">
        <v>4</v>
      </c>
      <c r="E233" s="23">
        <v>5</v>
      </c>
      <c r="F233" s="23">
        <v>6</v>
      </c>
      <c r="G233" s="23">
        <v>7</v>
      </c>
      <c r="H233" s="23">
        <v>8</v>
      </c>
      <c r="I233" s="23">
        <v>9</v>
      </c>
      <c r="J233" s="23">
        <v>10</v>
      </c>
      <c r="K233" s="23">
        <v>11</v>
      </c>
      <c r="L233" s="23">
        <v>12</v>
      </c>
    </row>
    <row r="234" spans="1:12" s="20" customFormat="1" ht="15.75">
      <c r="A234" s="23" t="s">
        <v>11</v>
      </c>
      <c r="B234" s="23" t="s">
        <v>11</v>
      </c>
      <c r="C234" s="23" t="s">
        <v>11</v>
      </c>
      <c r="D234" s="23" t="s">
        <v>11</v>
      </c>
      <c r="E234" s="23" t="s">
        <v>11</v>
      </c>
      <c r="F234" s="23" t="s">
        <v>11</v>
      </c>
      <c r="G234" s="23" t="s">
        <v>11</v>
      </c>
      <c r="H234" s="23" t="s">
        <v>11</v>
      </c>
      <c r="I234" s="23" t="s">
        <v>11</v>
      </c>
      <c r="J234" s="23" t="s">
        <v>11</v>
      </c>
      <c r="K234" s="23" t="s">
        <v>11</v>
      </c>
      <c r="L234" s="23" t="s">
        <v>11</v>
      </c>
    </row>
    <row r="235" spans="1:12" s="20" customFormat="1" ht="15.75">
      <c r="A235" s="23" t="s">
        <v>11</v>
      </c>
      <c r="B235" s="23" t="s">
        <v>15</v>
      </c>
      <c r="C235" s="23" t="s">
        <v>11</v>
      </c>
      <c r="D235" s="23" t="s">
        <v>11</v>
      </c>
      <c r="E235" s="23" t="s">
        <v>11</v>
      </c>
      <c r="F235" s="23" t="s">
        <v>11</v>
      </c>
      <c r="G235" s="23" t="s">
        <v>11</v>
      </c>
      <c r="H235" s="23" t="s">
        <v>11</v>
      </c>
      <c r="I235" s="23" t="s">
        <v>11</v>
      </c>
      <c r="J235" s="23" t="s">
        <v>11</v>
      </c>
      <c r="K235" s="23" t="s">
        <v>11</v>
      </c>
      <c r="L235" s="23" t="s">
        <v>11</v>
      </c>
    </row>
    <row r="236" s="20" customFormat="1" ht="15.75"/>
    <row r="237" spans="1:9" s="20" customFormat="1" ht="15.75">
      <c r="A237" s="75" t="s">
        <v>180</v>
      </c>
      <c r="B237" s="75"/>
      <c r="C237" s="75"/>
      <c r="D237" s="75"/>
      <c r="E237" s="75"/>
      <c r="F237" s="75"/>
      <c r="G237" s="75"/>
      <c r="H237" s="75"/>
      <c r="I237" s="75"/>
    </row>
    <row r="238" spans="9:10" s="20" customFormat="1" ht="15.75">
      <c r="I238" s="47" t="s">
        <v>141</v>
      </c>
      <c r="J238" s="21"/>
    </row>
    <row r="239" spans="1:9" s="20" customFormat="1" ht="153">
      <c r="A239" s="54" t="s">
        <v>36</v>
      </c>
      <c r="B239" s="23" t="s">
        <v>7</v>
      </c>
      <c r="C239" s="23" t="s">
        <v>37</v>
      </c>
      <c r="D239" s="23" t="s">
        <v>47</v>
      </c>
      <c r="E239" s="23" t="s">
        <v>181</v>
      </c>
      <c r="F239" s="23" t="s">
        <v>182</v>
      </c>
      <c r="G239" s="23" t="s">
        <v>183</v>
      </c>
      <c r="H239" s="23" t="s">
        <v>48</v>
      </c>
      <c r="I239" s="23" t="s">
        <v>49</v>
      </c>
    </row>
    <row r="240" spans="1:9" s="20" customFormat="1" ht="18" customHeight="1">
      <c r="A240" s="23">
        <v>1</v>
      </c>
      <c r="B240" s="23">
        <v>2</v>
      </c>
      <c r="C240" s="23">
        <v>3</v>
      </c>
      <c r="D240" s="23">
        <v>4</v>
      </c>
      <c r="E240" s="23">
        <v>5</v>
      </c>
      <c r="F240" s="23">
        <v>6</v>
      </c>
      <c r="G240" s="23">
        <v>7</v>
      </c>
      <c r="H240" s="23">
        <v>8</v>
      </c>
      <c r="I240" s="23">
        <v>9</v>
      </c>
    </row>
    <row r="241" spans="1:9" s="20" customFormat="1" ht="15.75">
      <c r="A241" s="23" t="s">
        <v>11</v>
      </c>
      <c r="B241" s="23" t="s">
        <v>11</v>
      </c>
      <c r="C241" s="23" t="s">
        <v>11</v>
      </c>
      <c r="D241" s="23" t="s">
        <v>11</v>
      </c>
      <c r="E241" s="23" t="s">
        <v>11</v>
      </c>
      <c r="F241" s="23" t="s">
        <v>11</v>
      </c>
      <c r="G241" s="23" t="s">
        <v>11</v>
      </c>
      <c r="H241" s="23" t="s">
        <v>11</v>
      </c>
      <c r="I241" s="23" t="s">
        <v>11</v>
      </c>
    </row>
    <row r="242" spans="1:9" s="20" customFormat="1" ht="15.75">
      <c r="A242" s="23" t="s">
        <v>11</v>
      </c>
      <c r="B242" s="23" t="s">
        <v>15</v>
      </c>
      <c r="C242" s="23" t="s">
        <v>11</v>
      </c>
      <c r="D242" s="23" t="s">
        <v>11</v>
      </c>
      <c r="E242" s="23" t="s">
        <v>11</v>
      </c>
      <c r="F242" s="23" t="s">
        <v>11</v>
      </c>
      <c r="G242" s="23" t="s">
        <v>11</v>
      </c>
      <c r="H242" s="23" t="s">
        <v>11</v>
      </c>
      <c r="I242" s="23" t="s">
        <v>11</v>
      </c>
    </row>
    <row r="243" s="20" customFormat="1" ht="15.75"/>
    <row r="244" spans="1:9" s="20" customFormat="1" ht="15.75">
      <c r="A244" s="78" t="s">
        <v>93</v>
      </c>
      <c r="B244" s="78"/>
      <c r="C244" s="78"/>
      <c r="D244" s="78"/>
      <c r="E244" s="78"/>
      <c r="F244" s="78"/>
      <c r="G244" s="78"/>
      <c r="H244" s="78"/>
      <c r="I244" s="78"/>
    </row>
    <row r="245" spans="1:9" s="20" customFormat="1" ht="15" customHeight="1">
      <c r="A245" s="36"/>
      <c r="B245" s="36"/>
      <c r="C245" s="36"/>
      <c r="D245" s="36"/>
      <c r="E245" s="36"/>
      <c r="F245" s="36"/>
      <c r="G245" s="36"/>
      <c r="H245" s="36"/>
      <c r="I245" s="36"/>
    </row>
    <row r="246" spans="1:9" s="20" customFormat="1" ht="46.5" customHeight="1">
      <c r="A246" s="79" t="s">
        <v>184</v>
      </c>
      <c r="B246" s="79"/>
      <c r="C246" s="79"/>
      <c r="D246" s="79"/>
      <c r="E246" s="79"/>
      <c r="F246" s="79"/>
      <c r="G246" s="79"/>
      <c r="H246" s="79"/>
      <c r="I246" s="79"/>
    </row>
    <row r="247" s="20" customFormat="1" ht="26.25" customHeight="1"/>
    <row r="248" spans="1:9" s="20" customFormat="1" ht="13.5" customHeight="1">
      <c r="A248" s="75" t="s">
        <v>128</v>
      </c>
      <c r="B248" s="75"/>
      <c r="C248" s="37"/>
      <c r="D248" s="38"/>
      <c r="G248" s="76" t="s">
        <v>124</v>
      </c>
      <c r="H248" s="76"/>
      <c r="I248" s="76"/>
    </row>
    <row r="249" spans="1:9" s="20" customFormat="1" ht="15" customHeight="1">
      <c r="A249" s="25"/>
      <c r="B249" s="39"/>
      <c r="D249" s="37" t="s">
        <v>50</v>
      </c>
      <c r="G249" s="74" t="s">
        <v>51</v>
      </c>
      <c r="H249" s="74"/>
      <c r="I249" s="74"/>
    </row>
    <row r="250" spans="1:9" s="20" customFormat="1" ht="13.5" customHeight="1">
      <c r="A250" s="75" t="s">
        <v>94</v>
      </c>
      <c r="B250" s="75"/>
      <c r="C250" s="37"/>
      <c r="D250" s="38"/>
      <c r="G250" s="76" t="s">
        <v>185</v>
      </c>
      <c r="H250" s="76"/>
      <c r="I250" s="76"/>
    </row>
    <row r="251" spans="1:9" s="20" customFormat="1" ht="15" customHeight="1">
      <c r="A251" s="19"/>
      <c r="B251" s="37"/>
      <c r="C251" s="37"/>
      <c r="D251" s="37" t="s">
        <v>50</v>
      </c>
      <c r="G251" s="74" t="s">
        <v>51</v>
      </c>
      <c r="H251" s="74"/>
      <c r="I251" s="74"/>
    </row>
    <row r="252" spans="4:9" ht="15">
      <c r="D252" s="14"/>
      <c r="E252" s="14"/>
      <c r="F252" s="14"/>
      <c r="G252" s="14"/>
      <c r="H252" s="14"/>
      <c r="I252" s="14"/>
    </row>
  </sheetData>
  <sheetProtection/>
  <mergeCells count="187">
    <mergeCell ref="N5:P5"/>
    <mergeCell ref="A7:P7"/>
    <mergeCell ref="A8:J8"/>
    <mergeCell ref="L8:M8"/>
    <mergeCell ref="O8:P8"/>
    <mergeCell ref="A9:J9"/>
    <mergeCell ref="L9:M9"/>
    <mergeCell ref="O9:P9"/>
    <mergeCell ref="A10:J10"/>
    <mergeCell ref="L10:M10"/>
    <mergeCell ref="O10:P10"/>
    <mergeCell ref="A11:J11"/>
    <mergeCell ref="L11:M11"/>
    <mergeCell ref="O11:P11"/>
    <mergeCell ref="C12:E12"/>
    <mergeCell ref="F12:G12"/>
    <mergeCell ref="H12:M12"/>
    <mergeCell ref="O12:P12"/>
    <mergeCell ref="C13:E13"/>
    <mergeCell ref="F13:G13"/>
    <mergeCell ref="H13:M13"/>
    <mergeCell ref="O13:P13"/>
    <mergeCell ref="A15:P15"/>
    <mergeCell ref="A16:P16"/>
    <mergeCell ref="A17:P17"/>
    <mergeCell ref="A18:P18"/>
    <mergeCell ref="A19:P19"/>
    <mergeCell ref="A20:P20"/>
    <mergeCell ref="A21:P21"/>
    <mergeCell ref="A23:A24"/>
    <mergeCell ref="B23:B24"/>
    <mergeCell ref="C23:F23"/>
    <mergeCell ref="G23:J23"/>
    <mergeCell ref="K23:N23"/>
    <mergeCell ref="A33:J33"/>
    <mergeCell ref="A35:A36"/>
    <mergeCell ref="B35:B36"/>
    <mergeCell ref="C35:F35"/>
    <mergeCell ref="G35:J35"/>
    <mergeCell ref="A47:N47"/>
    <mergeCell ref="A48:N48"/>
    <mergeCell ref="A50:A51"/>
    <mergeCell ref="B50:B51"/>
    <mergeCell ref="C50:F50"/>
    <mergeCell ref="G50:J50"/>
    <mergeCell ref="K50:N50"/>
    <mergeCell ref="A65:N65"/>
    <mergeCell ref="A67:A68"/>
    <mergeCell ref="B67:B68"/>
    <mergeCell ref="C67:F67"/>
    <mergeCell ref="G67:J67"/>
    <mergeCell ref="K67:N67"/>
    <mergeCell ref="A73:J73"/>
    <mergeCell ref="A75:A76"/>
    <mergeCell ref="B75:B76"/>
    <mergeCell ref="C75:F75"/>
    <mergeCell ref="G75:J75"/>
    <mergeCell ref="A89:J89"/>
    <mergeCell ref="A91:A92"/>
    <mergeCell ref="B91:B92"/>
    <mergeCell ref="C91:F91"/>
    <mergeCell ref="G91:J91"/>
    <mergeCell ref="A97:N97"/>
    <mergeCell ref="A98:N98"/>
    <mergeCell ref="A100:A101"/>
    <mergeCell ref="B100:B101"/>
    <mergeCell ref="C100:F100"/>
    <mergeCell ref="G100:J100"/>
    <mergeCell ref="K100:N100"/>
    <mergeCell ref="A108:J108"/>
    <mergeCell ref="C121:C122"/>
    <mergeCell ref="D121:D122"/>
    <mergeCell ref="E121:G121"/>
    <mergeCell ref="H121:J121"/>
    <mergeCell ref="A110:A111"/>
    <mergeCell ref="B110:B111"/>
    <mergeCell ref="C110:F110"/>
    <mergeCell ref="G110:J110"/>
    <mergeCell ref="A118:M118"/>
    <mergeCell ref="A119:M119"/>
    <mergeCell ref="K121:M121"/>
    <mergeCell ref="A143:J143"/>
    <mergeCell ref="A145:A146"/>
    <mergeCell ref="B145:B146"/>
    <mergeCell ref="C145:C146"/>
    <mergeCell ref="D145:D146"/>
    <mergeCell ref="E145:G145"/>
    <mergeCell ref="H145:J145"/>
    <mergeCell ref="A121:A122"/>
    <mergeCell ref="B121:B122"/>
    <mergeCell ref="A167:K167"/>
    <mergeCell ref="K168:L168"/>
    <mergeCell ref="A169:B170"/>
    <mergeCell ref="C169:D169"/>
    <mergeCell ref="E169:F169"/>
    <mergeCell ref="G169:H169"/>
    <mergeCell ref="I169:J169"/>
    <mergeCell ref="K169:L169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4:P184"/>
    <mergeCell ref="A186:A188"/>
    <mergeCell ref="B186:B188"/>
    <mergeCell ref="C186:F186"/>
    <mergeCell ref="G186:J186"/>
    <mergeCell ref="K186:L186"/>
    <mergeCell ref="M186:N186"/>
    <mergeCell ref="O186:P186"/>
    <mergeCell ref="C187:D187"/>
    <mergeCell ref="E187:F187"/>
    <mergeCell ref="G187:H187"/>
    <mergeCell ref="I187:J187"/>
    <mergeCell ref="K187:K188"/>
    <mergeCell ref="L187:L188"/>
    <mergeCell ref="M187:M188"/>
    <mergeCell ref="N187:N188"/>
    <mergeCell ref="O187:O188"/>
    <mergeCell ref="P187:P188"/>
    <mergeCell ref="A193:L193"/>
    <mergeCell ref="A194:L194"/>
    <mergeCell ref="A196:A197"/>
    <mergeCell ref="B196:B197"/>
    <mergeCell ref="C196:C197"/>
    <mergeCell ref="D196:F196"/>
    <mergeCell ref="G196:I196"/>
    <mergeCell ref="J196:L196"/>
    <mergeCell ref="A202:I202"/>
    <mergeCell ref="A204:A205"/>
    <mergeCell ref="B204:B205"/>
    <mergeCell ref="C204:C205"/>
    <mergeCell ref="D204:F204"/>
    <mergeCell ref="G204:I204"/>
    <mergeCell ref="A210:M210"/>
    <mergeCell ref="A212:B213"/>
    <mergeCell ref="C212:C213"/>
    <mergeCell ref="D212:D213"/>
    <mergeCell ref="E212:F212"/>
    <mergeCell ref="G212:H212"/>
    <mergeCell ref="I212:J212"/>
    <mergeCell ref="K212:L212"/>
    <mergeCell ref="M212:N212"/>
    <mergeCell ref="A214:B214"/>
    <mergeCell ref="A215:B215"/>
    <mergeCell ref="A217:J217"/>
    <mergeCell ref="A218:J218"/>
    <mergeCell ref="A219:J219"/>
    <mergeCell ref="A221:A222"/>
    <mergeCell ref="B221:B222"/>
    <mergeCell ref="C221:C222"/>
    <mergeCell ref="D221:D222"/>
    <mergeCell ref="E221:E222"/>
    <mergeCell ref="F221:F222"/>
    <mergeCell ref="G221:G222"/>
    <mergeCell ref="H221:I221"/>
    <mergeCell ref="J221:J222"/>
    <mergeCell ref="A228:L228"/>
    <mergeCell ref="A230:A232"/>
    <mergeCell ref="B230:B232"/>
    <mergeCell ref="C230:G230"/>
    <mergeCell ref="H230:L230"/>
    <mergeCell ref="C231:C232"/>
    <mergeCell ref="D231:D232"/>
    <mergeCell ref="E231:F231"/>
    <mergeCell ref="G231:G232"/>
    <mergeCell ref="H231:H232"/>
    <mergeCell ref="I231:I232"/>
    <mergeCell ref="J231:K231"/>
    <mergeCell ref="G249:I249"/>
    <mergeCell ref="A250:B250"/>
    <mergeCell ref="G250:I250"/>
    <mergeCell ref="G251:I251"/>
    <mergeCell ref="L231:L232"/>
    <mergeCell ref="A237:I237"/>
    <mergeCell ref="A244:I244"/>
    <mergeCell ref="A246:I246"/>
    <mergeCell ref="A248:B248"/>
    <mergeCell ref="G248:I24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2020-11-27T12:26:53Z</cp:lastPrinted>
  <dcterms:created xsi:type="dcterms:W3CDTF">2018-08-27T10:46:38Z</dcterms:created>
  <dcterms:modified xsi:type="dcterms:W3CDTF">2020-12-17T11:17:54Z</dcterms:modified>
  <cp:category/>
  <cp:version/>
  <cp:contentType/>
  <cp:contentStatus/>
</cp:coreProperties>
</file>