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7130" sheetId="2" r:id="rId2"/>
  </sheets>
  <definedNames>
    <definedName name="_xlnm.Print_Area" localSheetId="1">'7130'!$A$1:$H$36</definedName>
  </definedNames>
  <calcPr fullCalcOnLoad="1"/>
</workbook>
</file>

<file path=xl/sharedStrings.xml><?xml version="1.0" encoding="utf-8"?>
<sst xmlns="http://schemas.openxmlformats.org/spreadsheetml/2006/main" count="88" uniqueCount="72">
  <si>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</si>
  <si>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</si>
  <si>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</si>
  <si>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</si>
  <si>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</si>
  <si>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</si>
  <si>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</si>
  <si>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</si>
  <si>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</si>
  <si>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</si>
  <si>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</si>
  <si>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</si>
  <si>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</si>
  <si>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</si>
  <si>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</si>
  <si>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</si>
  <si>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</si>
  <si>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</si>
  <si>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</si>
  <si>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</si>
  <si>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</si>
  <si>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</si>
  <si>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</si>
  <si>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</si>
  <si>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</si>
  <si>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</si>
  <si>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</si>
  <si>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</si>
  <si>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</si>
  <si>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</si>
  <si>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</si>
  <si>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</si>
  <si>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</si>
  <si>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</si>
  <si>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</si>
  <si>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</si>
  <si>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</si>
  <si>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</si>
  <si>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</si>
  <si>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</si>
  <si>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</si>
  <si>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</si>
  <si>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</si>
  <si>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</si>
  <si>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</si>
  <si>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Здійснення заходів з землеустрою</t>
  </si>
  <si>
    <t>витрати на розроблення  документації із землеустрою щодо встановлення меж земельної ділянки в натурі(на місцевості)  під приміщення в м.Дунаївці</t>
  </si>
  <si>
    <t>витрати на оплату послуг з розроблення проекту  землеустрою щодо відведення земельної ділянки для обслуговування скверу в межах населеного пункту с.Лисець</t>
  </si>
  <si>
    <t>Забезпечення здійснення заходів з землеустрою</t>
  </si>
  <si>
    <t>витрати на виготовлення землевпорядної документації щодо зміни (встановлення) меж сіл</t>
  </si>
  <si>
    <t>витрати на оплату послуг з нормативної грошової оцінки землі м.Дунаївці</t>
  </si>
  <si>
    <t>середні витрати з експертних оцінок земельних ділянок, які готуються до продажу</t>
  </si>
  <si>
    <t xml:space="preserve">витрати на оплату послуг з нормативної грошової оцінки сільських населених пунтків </t>
  </si>
  <si>
    <t>0117130</t>
  </si>
  <si>
    <t>Головний бухгалтер</t>
  </si>
  <si>
    <t xml:space="preserve">Міський голова </t>
  </si>
  <si>
    <t>Завдання бюджетної програми</t>
  </si>
  <si>
    <t>Попередній період (2019 рік)</t>
  </si>
  <si>
    <t>Звітний період (2020 рік)</t>
  </si>
  <si>
    <t>середні витрати на проведення нормативної грошової оцінки 1 земельної ділянки</t>
  </si>
  <si>
    <t>Оксана РИЩЕНКО</t>
  </si>
  <si>
    <t>Веліна ЗАЯЦЬ</t>
  </si>
  <si>
    <t>станом на 01.01.2021 року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</si>
  <si>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</si>
  <si>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 xml:space="preserve">середні витрати на виготовлення землевпорядної документації щодо зміни (встановлення) меж в 1 населеному пункті ОТГ 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</si>
  <si>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1,2960*100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</si>
  <si>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((1,7394+0,0000+1,1111+0,0000+1,0000+0,0000)/6)*100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</si>
  <si>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=2,02, що відповідає критерію оцінки  І</t>
    </r>
    <r>
      <rPr>
        <vertAlign val="subscript"/>
        <sz val="11"/>
        <rFont val="Times New Roman"/>
        <family val="1"/>
      </rPr>
      <t xml:space="preserve">і </t>
    </r>
    <r>
      <rPr>
        <sz val="11"/>
        <rFont val="Times New Roman"/>
        <family val="1"/>
      </rPr>
      <t>&gt;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</si>
  <si>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</si>
  <si>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129,6/64,2 =</t>
    </r>
  </si>
  <si>
    <t>Е= 129,6+100+25 =</t>
  </si>
  <si>
    <t>(найменування відповідального виконавця)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</si>
</sst>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8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10" xfId="52" applyFont="1" applyBorder="1" applyAlignment="1">
      <alignment horizontal="center" wrapText="1"/>
      <protection/>
    </xf>
    <xf numFmtId="205" fontId="6" fillId="0" borderId="10" xfId="52" applyNumberFormat="1" applyFont="1" applyBorder="1" applyAlignment="1">
      <alignment horizontal="center" vertical="center" wrapText="1"/>
      <protection/>
    </xf>
    <xf numFmtId="205" fontId="12" fillId="0" borderId="10" xfId="0" applyNumberFormat="1" applyFont="1" applyBorder="1" applyAlignment="1">
      <alignment horizontal="center" vertical="center" wrapText="1"/>
    </xf>
    <xf numFmtId="205" fontId="1" fillId="0" borderId="0" xfId="0" applyNumberFormat="1" applyFont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210" fontId="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205" fontId="12" fillId="0" borderId="10" xfId="0" applyNumberFormat="1" applyFont="1" applyFill="1" applyBorder="1" applyAlignment="1">
      <alignment horizontal="center" vertical="center" wrapText="1"/>
    </xf>
    <xf numFmtId="21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10" fontId="6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205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05" fontId="6" fillId="33" borderId="10" xfId="52" applyNumberFormat="1" applyFont="1" applyFill="1" applyBorder="1" applyAlignment="1">
      <alignment horizontal="center" vertical="center" wrapText="1"/>
      <protection/>
    </xf>
    <xf numFmtId="205" fontId="1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wrapText="1"/>
      <protection/>
    </xf>
    <xf numFmtId="2" fontId="6" fillId="0" borderId="10" xfId="52" applyNumberFormat="1" applyFont="1" applyFill="1" applyBorder="1" applyAlignment="1">
      <alignment horizontal="center" vertical="center" wrapText="1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21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7" fillId="33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PageLayoutView="0" workbookViewId="0" topLeftCell="B1">
      <selection activeCell="C8" sqref="C8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32</v>
      </c>
    </row>
    <row r="2" spans="2:6" ht="15.75">
      <c r="B2" s="78" t="s">
        <v>16</v>
      </c>
      <c r="C2" s="78"/>
      <c r="D2" s="78"/>
      <c r="E2" s="78"/>
      <c r="F2" s="78"/>
    </row>
    <row r="3" spans="2:6" ht="15.75">
      <c r="B3" s="78" t="s">
        <v>62</v>
      </c>
      <c r="C3" s="78"/>
      <c r="D3" s="78"/>
      <c r="E3" s="78"/>
      <c r="F3" s="78"/>
    </row>
    <row r="4" spans="1:8" ht="38.25" customHeight="1">
      <c r="A4" s="8" t="s">
        <v>31</v>
      </c>
      <c r="B4" s="41" t="s">
        <v>44</v>
      </c>
      <c r="C4" s="82" t="s">
        <v>42</v>
      </c>
      <c r="D4" s="82"/>
      <c r="E4" s="82"/>
      <c r="F4" s="82"/>
      <c r="G4" s="27"/>
      <c r="H4" s="27"/>
    </row>
    <row r="5" spans="1:11" s="27" customFormat="1" ht="15.75">
      <c r="A5" s="32"/>
      <c r="B5" s="28" t="s">
        <v>1</v>
      </c>
      <c r="C5" s="9" t="s">
        <v>2</v>
      </c>
      <c r="D5" s="9"/>
      <c r="E5" s="9"/>
      <c r="F5" s="9"/>
      <c r="I5" s="9"/>
      <c r="J5" s="9"/>
      <c r="K5" s="9"/>
    </row>
    <row r="6" spans="1:8" ht="15.75">
      <c r="A6" s="8"/>
      <c r="C6" s="29"/>
      <c r="G6" s="27"/>
      <c r="H6" s="27"/>
    </row>
    <row r="7" spans="1:8" ht="31.5" customHeight="1">
      <c r="A7" s="8" t="s">
        <v>3</v>
      </c>
      <c r="B7" s="31" t="s">
        <v>43</v>
      </c>
      <c r="C7" s="82" t="s">
        <v>42</v>
      </c>
      <c r="D7" s="82"/>
      <c r="E7" s="82"/>
      <c r="F7" s="82"/>
      <c r="G7" s="27"/>
      <c r="H7" s="27"/>
    </row>
    <row r="8" spans="1:8" ht="15.75">
      <c r="A8" s="8"/>
      <c r="B8" s="28" t="s">
        <v>1</v>
      </c>
      <c r="C8" s="9" t="s">
        <v>71</v>
      </c>
      <c r="G8" s="27"/>
      <c r="H8" s="27"/>
    </row>
    <row r="9" spans="1:8" ht="15.75">
      <c r="A9" s="8"/>
      <c r="C9" s="29"/>
      <c r="G9" s="27"/>
      <c r="H9" s="27"/>
    </row>
    <row r="10" spans="1:11" ht="30" customHeight="1">
      <c r="A10" s="8" t="s">
        <v>4</v>
      </c>
      <c r="B10" s="43" t="s">
        <v>53</v>
      </c>
      <c r="C10" s="42" t="s">
        <v>45</v>
      </c>
      <c r="D10" s="42"/>
      <c r="E10" s="42"/>
      <c r="F10" s="42"/>
      <c r="G10" s="27"/>
      <c r="H10" s="27"/>
      <c r="I10" s="13"/>
      <c r="J10" s="13"/>
      <c r="K10" s="13"/>
    </row>
    <row r="11" spans="2:8" ht="12.75">
      <c r="B11" s="28" t="s">
        <v>1</v>
      </c>
      <c r="C11" s="9" t="s">
        <v>7</v>
      </c>
      <c r="G11" s="27"/>
      <c r="H11" s="27"/>
    </row>
    <row r="12" spans="7:8" ht="12.75">
      <c r="G12" s="27"/>
      <c r="H12" s="27"/>
    </row>
    <row r="13" spans="2:8" ht="15.75">
      <c r="B13" s="8" t="s">
        <v>17</v>
      </c>
      <c r="G13" s="27"/>
      <c r="H13" s="27"/>
    </row>
    <row r="14" spans="2:6" ht="25.5" customHeight="1">
      <c r="B14" s="79" t="s">
        <v>5</v>
      </c>
      <c r="C14" s="80" t="s">
        <v>56</v>
      </c>
      <c r="D14" s="79" t="s">
        <v>18</v>
      </c>
      <c r="E14" s="79"/>
      <c r="F14" s="79"/>
    </row>
    <row r="15" spans="2:6" ht="25.5">
      <c r="B15" s="79"/>
      <c r="C15" s="81"/>
      <c r="D15" s="3" t="s">
        <v>19</v>
      </c>
      <c r="E15" s="3" t="s">
        <v>20</v>
      </c>
      <c r="F15" s="3" t="s">
        <v>21</v>
      </c>
    </row>
    <row r="16" spans="2:6" ht="15.75">
      <c r="B16" s="2">
        <v>1</v>
      </c>
      <c r="C16" s="2">
        <v>2</v>
      </c>
      <c r="D16" s="2">
        <v>3</v>
      </c>
      <c r="E16" s="2">
        <v>4</v>
      </c>
      <c r="F16" s="2">
        <v>5</v>
      </c>
    </row>
    <row r="17" spans="2:6" ht="41.25" customHeight="1">
      <c r="B17" s="10"/>
      <c r="C17" s="33" t="s">
        <v>48</v>
      </c>
      <c r="D17" s="24">
        <v>254.6</v>
      </c>
      <c r="E17" s="22" t="s">
        <v>22</v>
      </c>
      <c r="F17" s="22"/>
    </row>
    <row r="18" spans="2:6" ht="29.25" customHeight="1">
      <c r="B18" s="10"/>
      <c r="C18" s="14" t="s">
        <v>23</v>
      </c>
      <c r="D18" s="24">
        <f>D17</f>
        <v>254.6</v>
      </c>
      <c r="E18" s="22" t="s">
        <v>22</v>
      </c>
      <c r="F18" s="22"/>
    </row>
    <row r="19" s="30" customFormat="1" ht="11.25">
      <c r="B19" s="12" t="s">
        <v>30</v>
      </c>
    </row>
    <row r="20" ht="15.75">
      <c r="B20" s="8"/>
    </row>
    <row r="21" ht="15.75">
      <c r="B21" s="8" t="s">
        <v>24</v>
      </c>
    </row>
    <row r="22" spans="2:6" ht="49.5" customHeight="1">
      <c r="B22" s="11" t="s">
        <v>5</v>
      </c>
      <c r="C22" s="11" t="s">
        <v>28</v>
      </c>
      <c r="D22" s="71" t="s">
        <v>25</v>
      </c>
      <c r="E22" s="71"/>
      <c r="F22" s="71"/>
    </row>
    <row r="23" spans="2:24" ht="15.75">
      <c r="B23" s="2">
        <v>1</v>
      </c>
      <c r="C23" s="2">
        <v>2</v>
      </c>
      <c r="D23" s="72">
        <v>3</v>
      </c>
      <c r="E23" s="72"/>
      <c r="F23" s="72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2:24" ht="17.25" customHeight="1">
      <c r="B24" s="10"/>
      <c r="C24" s="33"/>
      <c r="D24" s="75"/>
      <c r="E24" s="76"/>
      <c r="F24" s="76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27"/>
      <c r="R24" s="27"/>
      <c r="S24" s="27"/>
      <c r="T24" s="27"/>
      <c r="U24" s="27"/>
      <c r="V24" s="27"/>
      <c r="W24" s="27"/>
      <c r="X24" s="27"/>
    </row>
    <row r="25" spans="2:24" ht="15.75">
      <c r="B25" s="10"/>
      <c r="C25" s="10"/>
      <c r="D25" s="77"/>
      <c r="E25" s="77"/>
      <c r="F25" s="7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2:24" ht="12.75">
      <c r="B26" s="12" t="s">
        <v>29</v>
      </c>
      <c r="C26" s="30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7:24" ht="12.75"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9" spans="2:6" ht="35.25" customHeight="1">
      <c r="B29" s="73" t="s">
        <v>55</v>
      </c>
      <c r="C29" s="73"/>
      <c r="D29" s="74" t="s">
        <v>61</v>
      </c>
      <c r="E29" s="74"/>
      <c r="F29" s="74"/>
    </row>
    <row r="30" spans="2:6" ht="15">
      <c r="B30" s="1"/>
      <c r="C30" s="1"/>
      <c r="D30" s="1" t="s">
        <v>26</v>
      </c>
      <c r="E30" s="21" t="s">
        <v>27</v>
      </c>
      <c r="F30" s="6"/>
    </row>
  </sheetData>
  <sheetProtection/>
  <mergeCells count="13">
    <mergeCell ref="B2:F2"/>
    <mergeCell ref="B3:F3"/>
    <mergeCell ref="B14:B15"/>
    <mergeCell ref="D14:F14"/>
    <mergeCell ref="C14:C15"/>
    <mergeCell ref="C4:F4"/>
    <mergeCell ref="C7:F7"/>
    <mergeCell ref="D22:F22"/>
    <mergeCell ref="D23:F23"/>
    <mergeCell ref="B29:C29"/>
    <mergeCell ref="D29:F29"/>
    <mergeCell ref="D24:F24"/>
    <mergeCell ref="D25:F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30.75" customHeight="1">
      <c r="A2" s="89" t="s">
        <v>41</v>
      </c>
      <c r="B2" s="89"/>
      <c r="C2" s="89"/>
      <c r="D2" s="89"/>
      <c r="E2" s="89"/>
      <c r="F2" s="89"/>
      <c r="G2" s="89"/>
      <c r="H2" s="6"/>
      <c r="I2" s="6"/>
      <c r="J2" s="6"/>
      <c r="K2" s="6"/>
      <c r="L2" s="6"/>
      <c r="M2" s="6"/>
      <c r="N2" s="6"/>
    </row>
    <row r="3" spans="1:7" ht="15.75">
      <c r="A3" s="35"/>
      <c r="B3" s="8"/>
      <c r="C3" s="8"/>
      <c r="D3" s="8"/>
      <c r="E3" s="8"/>
      <c r="F3" s="8"/>
      <c r="G3" s="8"/>
    </row>
    <row r="4" spans="1:10" ht="26.25" customHeight="1">
      <c r="A4" s="16" t="s">
        <v>33</v>
      </c>
      <c r="B4" s="90" t="s">
        <v>45</v>
      </c>
      <c r="C4" s="91"/>
      <c r="D4" s="91"/>
      <c r="E4" s="91"/>
      <c r="F4" s="91"/>
      <c r="G4" s="91"/>
      <c r="H4" s="91"/>
      <c r="I4" s="91"/>
      <c r="J4" s="91"/>
    </row>
    <row r="5" spans="1:8" ht="21" customHeight="1">
      <c r="A5" s="15" t="s">
        <v>15</v>
      </c>
      <c r="B5" s="92" t="s">
        <v>48</v>
      </c>
      <c r="C5" s="92"/>
      <c r="D5" s="92"/>
      <c r="E5" s="92"/>
      <c r="F5" s="92"/>
      <c r="G5" s="92"/>
      <c r="H5" s="34"/>
    </row>
    <row r="6" spans="1:7" ht="15.75">
      <c r="A6" s="74" t="s">
        <v>8</v>
      </c>
      <c r="B6" s="74"/>
      <c r="C6" s="74"/>
      <c r="D6" s="74"/>
      <c r="E6" s="74"/>
      <c r="F6" s="74"/>
      <c r="G6" s="74"/>
    </row>
    <row r="7" spans="1:18" ht="31.5" customHeight="1">
      <c r="A7" s="93" t="s">
        <v>6</v>
      </c>
      <c r="B7" s="95" t="s">
        <v>57</v>
      </c>
      <c r="C7" s="95"/>
      <c r="D7" s="95"/>
      <c r="E7" s="95" t="s">
        <v>58</v>
      </c>
      <c r="F7" s="95"/>
      <c r="G7" s="95"/>
      <c r="M7" s="83"/>
      <c r="N7" s="83"/>
      <c r="O7" s="83"/>
      <c r="P7" s="83"/>
      <c r="Q7" s="83"/>
      <c r="R7" s="83"/>
    </row>
    <row r="8" spans="1:7" ht="22.5">
      <c r="A8" s="94"/>
      <c r="B8" s="17" t="s">
        <v>0</v>
      </c>
      <c r="C8" s="17" t="s">
        <v>9</v>
      </c>
      <c r="D8" s="17" t="s">
        <v>10</v>
      </c>
      <c r="E8" s="17" t="s">
        <v>0</v>
      </c>
      <c r="F8" s="17" t="s">
        <v>9</v>
      </c>
      <c r="G8" s="17" t="s">
        <v>10</v>
      </c>
    </row>
    <row r="9" spans="1:7" ht="15">
      <c r="A9" s="7" t="s">
        <v>11</v>
      </c>
      <c r="B9" s="19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</row>
    <row r="10" spans="1:7" ht="38.25">
      <c r="A10" s="37" t="s">
        <v>49</v>
      </c>
      <c r="B10" s="46">
        <v>61.4</v>
      </c>
      <c r="C10" s="46">
        <v>35.3</v>
      </c>
      <c r="D10" s="47">
        <f>B10/C10</f>
        <v>1.7393767705382437</v>
      </c>
      <c r="E10" s="38"/>
      <c r="F10" s="39"/>
      <c r="G10" s="47"/>
    </row>
    <row r="11" spans="1:8" ht="25.5">
      <c r="A11" s="37" t="s">
        <v>50</v>
      </c>
      <c r="B11" s="62">
        <v>193.3</v>
      </c>
      <c r="C11" s="62">
        <v>0</v>
      </c>
      <c r="D11" s="58">
        <v>0</v>
      </c>
      <c r="E11" s="63"/>
      <c r="F11" s="55"/>
      <c r="G11" s="56"/>
      <c r="H11" s="57"/>
    </row>
    <row r="12" spans="1:7" ht="38.25">
      <c r="A12" s="37" t="s">
        <v>51</v>
      </c>
      <c r="B12" s="63">
        <v>2</v>
      </c>
      <c r="C12" s="64">
        <v>1.8</v>
      </c>
      <c r="D12" s="58">
        <f>B12/C12</f>
        <v>1.1111111111111112</v>
      </c>
      <c r="E12" s="65"/>
      <c r="F12" s="54"/>
      <c r="G12" s="54"/>
    </row>
    <row r="13" spans="1:7" ht="38.25">
      <c r="A13" s="37" t="s">
        <v>52</v>
      </c>
      <c r="B13" s="38">
        <v>40</v>
      </c>
      <c r="C13" s="39">
        <v>0</v>
      </c>
      <c r="D13" s="47">
        <v>0</v>
      </c>
      <c r="E13" s="54"/>
      <c r="F13" s="54"/>
      <c r="G13" s="54"/>
    </row>
    <row r="14" spans="1:7" ht="51">
      <c r="A14" s="44" t="s">
        <v>46</v>
      </c>
      <c r="B14" s="48">
        <v>3000</v>
      </c>
      <c r="C14" s="49">
        <v>3000</v>
      </c>
      <c r="D14" s="47">
        <f>B14/C14</f>
        <v>1</v>
      </c>
      <c r="E14" s="54"/>
      <c r="F14" s="54"/>
      <c r="G14" s="54"/>
    </row>
    <row r="15" spans="1:7" ht="63.75">
      <c r="A15" s="44" t="s">
        <v>47</v>
      </c>
      <c r="B15" s="48">
        <v>6300</v>
      </c>
      <c r="C15" s="49">
        <v>0</v>
      </c>
      <c r="D15" s="47">
        <v>0</v>
      </c>
      <c r="E15" s="54"/>
      <c r="F15" s="54"/>
      <c r="G15" s="54"/>
    </row>
    <row r="16" spans="1:7" ht="38.25">
      <c r="A16" s="37" t="s">
        <v>59</v>
      </c>
      <c r="B16" s="46"/>
      <c r="C16" s="46"/>
      <c r="D16" s="47"/>
      <c r="E16" s="38">
        <v>176</v>
      </c>
      <c r="F16" s="39">
        <v>135.8</v>
      </c>
      <c r="G16" s="47">
        <f>E16/F16</f>
        <v>1.296023564064801</v>
      </c>
    </row>
    <row r="17" spans="1:7" ht="51">
      <c r="A17" s="67" t="s">
        <v>64</v>
      </c>
      <c r="B17" s="66"/>
      <c r="C17" s="66"/>
      <c r="D17" s="56"/>
      <c r="E17" s="68">
        <v>36.33</v>
      </c>
      <c r="F17" s="69">
        <v>24.2</v>
      </c>
      <c r="G17" s="70">
        <f>E17/F17</f>
        <v>1.5012396694214876</v>
      </c>
    </row>
    <row r="18" spans="1:7" ht="12.75">
      <c r="A18" s="50" t="s">
        <v>38</v>
      </c>
      <c r="B18" s="51"/>
      <c r="C18" s="51"/>
      <c r="D18" s="52">
        <v>0.6417</v>
      </c>
      <c r="E18" s="51"/>
      <c r="F18" s="51"/>
      <c r="G18" s="52">
        <f>G16</f>
        <v>1.296023564064801</v>
      </c>
    </row>
    <row r="19" spans="1:7" ht="12.75">
      <c r="A19" s="50" t="s">
        <v>39</v>
      </c>
      <c r="B19" s="51"/>
      <c r="C19" s="51"/>
      <c r="D19" s="52">
        <v>1</v>
      </c>
      <c r="E19" s="51"/>
      <c r="F19" s="51"/>
      <c r="G19" s="52">
        <v>1</v>
      </c>
    </row>
    <row r="20" spans="1:7" ht="15">
      <c r="A20" s="36" t="s">
        <v>34</v>
      </c>
      <c r="B20" s="20"/>
      <c r="C20" s="20"/>
      <c r="D20" s="20"/>
      <c r="E20" s="20"/>
      <c r="F20" s="1"/>
      <c r="G20" s="1"/>
    </row>
    <row r="21" spans="1:7" ht="16.5">
      <c r="A21" s="5" t="s">
        <v>65</v>
      </c>
      <c r="B21" s="40">
        <f>G18*100</f>
        <v>129.6023564064801</v>
      </c>
      <c r="C21" s="23"/>
      <c r="D21" s="18"/>
      <c r="E21" s="1"/>
      <c r="F21" s="1"/>
      <c r="G21" s="1"/>
    </row>
    <row r="22" spans="1:7" ht="15">
      <c r="A22" s="36" t="s">
        <v>36</v>
      </c>
      <c r="B22" s="20"/>
      <c r="C22" s="20"/>
      <c r="D22" s="20"/>
      <c r="E22" s="20"/>
      <c r="F22" s="1"/>
      <c r="G22" s="1"/>
    </row>
    <row r="23" spans="1:7" ht="16.5">
      <c r="A23" s="86" t="s">
        <v>66</v>
      </c>
      <c r="B23" s="87"/>
      <c r="C23" s="23">
        <f>D18*100</f>
        <v>64.17</v>
      </c>
      <c r="D23" s="18"/>
      <c r="E23" s="1"/>
      <c r="F23" s="1"/>
      <c r="G23" s="1"/>
    </row>
    <row r="24" spans="1:7" ht="15">
      <c r="A24" s="36" t="s">
        <v>35</v>
      </c>
      <c r="B24" s="20"/>
      <c r="C24" s="20"/>
      <c r="D24" s="20"/>
      <c r="E24" s="1"/>
      <c r="F24" s="1"/>
      <c r="G24" s="1"/>
    </row>
    <row r="25" spans="1:7" ht="16.5">
      <c r="A25" s="5" t="s">
        <v>68</v>
      </c>
      <c r="B25" s="5">
        <f>G19*100</f>
        <v>100</v>
      </c>
      <c r="C25" s="25"/>
      <c r="D25" s="1"/>
      <c r="E25" s="1"/>
      <c r="F25" s="1"/>
      <c r="G25" s="1"/>
    </row>
    <row r="26" spans="1:7" ht="15">
      <c r="A26" s="36" t="s">
        <v>40</v>
      </c>
      <c r="B26" s="20"/>
      <c r="C26" s="20"/>
      <c r="D26" s="20"/>
      <c r="E26" s="1"/>
      <c r="F26" s="1"/>
      <c r="G26" s="1"/>
    </row>
    <row r="27" spans="1:7" ht="16.5">
      <c r="A27" s="5" t="s">
        <v>68</v>
      </c>
      <c r="B27" s="5">
        <f>D19*100</f>
        <v>100</v>
      </c>
      <c r="C27" s="25"/>
      <c r="D27" s="1"/>
      <c r="E27" s="1"/>
      <c r="F27" s="1"/>
      <c r="G27" s="1"/>
    </row>
    <row r="28" spans="1:7" ht="15">
      <c r="A28" s="36" t="s">
        <v>37</v>
      </c>
      <c r="B28" s="20"/>
      <c r="C28" s="20"/>
      <c r="D28" s="20"/>
      <c r="E28" s="20"/>
      <c r="F28" s="20"/>
      <c r="G28" s="1"/>
    </row>
    <row r="29" spans="1:7" ht="15" hidden="1">
      <c r="A29" s="5"/>
      <c r="B29" s="18"/>
      <c r="C29" s="1"/>
      <c r="D29" s="1"/>
      <c r="E29" s="1"/>
      <c r="F29" s="1"/>
      <c r="G29" s="1"/>
    </row>
    <row r="30" spans="1:7" ht="16.5">
      <c r="A30" s="5" t="s">
        <v>69</v>
      </c>
      <c r="B30" s="26">
        <f>B21/C23</f>
        <v>2.0196720649287845</v>
      </c>
      <c r="C30" s="1"/>
      <c r="D30" s="1"/>
      <c r="E30" s="1"/>
      <c r="F30" s="1"/>
      <c r="G30" s="1"/>
    </row>
    <row r="31" spans="1:7" ht="34.5" customHeight="1">
      <c r="A31" s="84" t="s">
        <v>67</v>
      </c>
      <c r="B31" s="84"/>
      <c r="C31" s="84"/>
      <c r="D31" s="84"/>
      <c r="E31" s="84"/>
      <c r="F31" s="84"/>
      <c r="G31" s="84"/>
    </row>
    <row r="32" spans="1:7" ht="15">
      <c r="A32" s="4" t="s">
        <v>13</v>
      </c>
      <c r="B32" s="1"/>
      <c r="C32" s="1"/>
      <c r="D32" s="1"/>
      <c r="E32" s="1"/>
      <c r="F32" s="1"/>
      <c r="G32" s="1"/>
    </row>
    <row r="33" spans="1:7" ht="30.75" customHeight="1">
      <c r="A33" s="85" t="s">
        <v>14</v>
      </c>
      <c r="B33" s="85"/>
      <c r="C33" s="85"/>
      <c r="D33" s="85"/>
      <c r="E33" s="85"/>
      <c r="F33" s="85"/>
      <c r="G33" s="85"/>
    </row>
    <row r="34" spans="1:7" ht="15">
      <c r="A34" s="59" t="s">
        <v>70</v>
      </c>
      <c r="B34" s="60">
        <f>B21+B25+25</f>
        <v>254.6023564064801</v>
      </c>
      <c r="C34" s="61"/>
      <c r="D34" s="61"/>
      <c r="E34" s="61"/>
      <c r="F34" s="61"/>
      <c r="G34" s="61"/>
    </row>
    <row r="35" spans="1:7" ht="29.25" customHeight="1">
      <c r="A35" s="88" t="s">
        <v>63</v>
      </c>
      <c r="B35" s="88"/>
      <c r="C35" s="88"/>
      <c r="D35" s="88"/>
      <c r="E35" s="88"/>
      <c r="F35" s="88"/>
      <c r="G35" s="88"/>
    </row>
    <row r="36" spans="1:2" ht="31.5" customHeight="1">
      <c r="A36" s="9" t="s">
        <v>54</v>
      </c>
      <c r="B36" s="9" t="s">
        <v>60</v>
      </c>
    </row>
    <row r="37" spans="3:7" ht="21" customHeight="1">
      <c r="C37" s="45"/>
      <c r="D37" s="45"/>
      <c r="E37" s="45"/>
      <c r="F37" s="45"/>
      <c r="G37" s="45"/>
    </row>
  </sheetData>
  <sheetProtection/>
  <mergeCells count="12">
    <mergeCell ref="B7:D7"/>
    <mergeCell ref="E7:G7"/>
    <mergeCell ref="M7:R7"/>
    <mergeCell ref="A31:G31"/>
    <mergeCell ref="A33:G33"/>
    <mergeCell ref="A23:B23"/>
    <mergeCell ref="A35:G35"/>
    <mergeCell ref="A2:G2"/>
    <mergeCell ref="B4:J4"/>
    <mergeCell ref="B5:G5"/>
    <mergeCell ref="A6:G6"/>
    <mergeCell ref="A7:A8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2020-03-18T12:05:53Z</cp:lastPrinted>
  <dcterms:created xsi:type="dcterms:W3CDTF">1996-10-08T23:32:33Z</dcterms:created>
  <dcterms:modified xsi:type="dcterms:W3CDTF">2021-03-11T06:01:08Z</dcterms:modified>
  <cp:category/>
  <cp:version/>
  <cp:contentType/>
  <cp:contentStatus/>
</cp:coreProperties>
</file>