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7363" sheetId="1" r:id="rId1"/>
    <sheet name="Результати" sheetId="2" r:id="rId2"/>
  </sheets>
  <definedNames>
    <definedName name="_xlnm.Print_Area" localSheetId="0">'7363'!$A$1:$H$41</definedName>
  </definedNames>
  <calcPr fullCalcOnLoad="1"/>
</workbook>
</file>

<file path=xl/sharedStrings.xml><?xml version="1.0" encoding="utf-8"?>
<sst xmlns="http://schemas.openxmlformats.org/spreadsheetml/2006/main" count="94" uniqueCount="70">
  <si>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</si>
  <si>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</si>
  <si>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</si>
  <si>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</si>
  <si>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</si>
  <si>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</si>
  <si>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</si>
  <si>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</si>
  <si>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</si>
  <si>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</si>
  <si>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</si>
  <si>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</si>
  <si>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</si>
  <si>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</si>
  <si>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</si>
  <si>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</si>
  <si>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</si>
  <si>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</si>
  <si>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</si>
  <si>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</si>
  <si>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</si>
  <si>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</si>
  <si>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</si>
  <si>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</si>
  <si>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</si>
  <si>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</si>
  <si>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</si>
  <si>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</si>
  <si>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</si>
  <si>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</si>
  <si>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</si>
  <si>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</si>
  <si>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</si>
  <si>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</si>
  <si>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</si>
  <si>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</si>
  <si>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</si>
  <si>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</si>
  <si>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</si>
  <si>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Попередній період (2018 рік)</t>
  </si>
  <si>
    <t>Звітний період (2019 рік)</t>
  </si>
  <si>
    <t>Середнє</t>
  </si>
  <si>
    <t>Показники якості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</si>
  <si>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(1*100):1=</t>
    </r>
  </si>
  <si>
    <t>в) розрахунок середнього індексу виконання показників якості попереднього періоду: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</si>
  <si>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</si>
  <si>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</si>
  <si>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 xml:space="preserve">= 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</si>
  <si>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</t>
    </r>
  </si>
  <si>
    <t xml:space="preserve">Е= 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</si>
  <si>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</si>
  <si>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</si>
  <si>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0100000/ 0110000</t>
  </si>
  <si>
    <t>0100000</t>
  </si>
  <si>
    <t>станом на 01.01.2020 року</t>
  </si>
  <si>
    <t>Проведення експертно-грошової оцінки земельної ділянки чи права на неї</t>
  </si>
  <si>
    <t xml:space="preserve">Виконання інвестиційних проектів в рамках здійснення заходів щодо соціально-економічного розвитку окремих територій </t>
  </si>
  <si>
    <t>витрати на проведення капітального ремонту тротуару по вул.Могилівській в м.Дунаївці Хмельницької області</t>
  </si>
  <si>
    <t>витрати на проведення капітального ремонту покриття вулиці Ватутіна в  м.Дунаївці Хмельницької області</t>
  </si>
  <si>
    <t xml:space="preserve">витрати на проведення капітального ремонту вуличного освітлення </t>
  </si>
  <si>
    <t>витрати на проведення реконструкції очисних споруд напірного колектора м.Дунаївці (ІІ черга)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</si>
  <si>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=2,96, що відповідає критерію оцінки  І</t>
    </r>
    <r>
      <rPr>
        <vertAlign val="subscript"/>
        <sz val="11"/>
        <rFont val="Times New Roman"/>
        <family val="1"/>
      </rPr>
      <t>і&gt;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</si>
  <si>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t>Рівень виконання інвестиційних проектів в поточному році</t>
  </si>
  <si>
    <t xml:space="preserve">Залучення інвестицій для реалізації проектів розвитку окремих територій </t>
  </si>
  <si>
    <t>0117363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</si>
  <si>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 .</t>
  </si>
  <si>
    <t>Голоаний бухгалтер</t>
  </si>
  <si>
    <t>О.П.Рищенко</t>
  </si>
  <si>
    <t>Міський голова</t>
  </si>
  <si>
    <t>В.В.Заяць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</si>
</sst>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50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7" fillId="0" borderId="10" xfId="52" applyFont="1" applyBorder="1" applyAlignment="1">
      <alignment horizontal="center" wrapText="1"/>
      <protection/>
    </xf>
    <xf numFmtId="205" fontId="7" fillId="0" borderId="10" xfId="52" applyNumberFormat="1" applyFont="1" applyBorder="1" applyAlignment="1">
      <alignment horizontal="center" vertical="center" wrapText="1"/>
      <protection/>
    </xf>
    <xf numFmtId="205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210" fontId="1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205" fontId="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"/>
  <sheetViews>
    <sheetView view="pageBreakPreview" zoomScale="60" zoomScalePageLayoutView="0" workbookViewId="0" topLeftCell="A28">
      <selection activeCell="B40" sqref="B40"/>
    </sheetView>
  </sheetViews>
  <sheetFormatPr defaultColWidth="9.140625" defaultRowHeight="12.75"/>
  <cols>
    <col min="1" max="1" width="35.57421875" style="10" customWidth="1"/>
    <col min="2" max="2" width="22.00390625" style="10" customWidth="1"/>
    <col min="3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66" t="s">
        <v>50</v>
      </c>
      <c r="B2" s="66"/>
      <c r="C2" s="66"/>
      <c r="D2" s="66"/>
      <c r="E2" s="66"/>
      <c r="F2" s="66"/>
      <c r="G2" s="66"/>
      <c r="H2" s="7"/>
      <c r="I2" s="7"/>
      <c r="J2" s="7"/>
      <c r="K2" s="7"/>
      <c r="L2" s="7"/>
      <c r="M2" s="7"/>
      <c r="N2" s="7"/>
    </row>
    <row r="3" spans="1:7" ht="15.75">
      <c r="A3" s="37"/>
      <c r="B3" s="9"/>
      <c r="C3" s="9"/>
      <c r="D3" s="9"/>
      <c r="E3" s="9"/>
      <c r="F3" s="9"/>
      <c r="G3" s="9"/>
    </row>
    <row r="4" spans="1:8" ht="44.25" customHeight="1">
      <c r="A4" s="18" t="s">
        <v>34</v>
      </c>
      <c r="B4" s="67" t="s">
        <v>56</v>
      </c>
      <c r="C4" s="67"/>
      <c r="D4" s="67"/>
      <c r="E4" s="67"/>
      <c r="F4" s="67"/>
      <c r="G4" s="67"/>
      <c r="H4" s="14"/>
    </row>
    <row r="5" spans="1:8" ht="28.5" customHeight="1">
      <c r="A5" s="17" t="s">
        <v>15</v>
      </c>
      <c r="B5" s="67" t="s">
        <v>63</v>
      </c>
      <c r="C5" s="67"/>
      <c r="D5" s="67"/>
      <c r="E5" s="67"/>
      <c r="F5" s="67"/>
      <c r="G5" s="67"/>
      <c r="H5" s="36"/>
    </row>
    <row r="6" spans="1:7" ht="20.25" customHeight="1">
      <c r="A6" s="1"/>
      <c r="B6" s="71"/>
      <c r="C6" s="71"/>
      <c r="D6" s="71"/>
      <c r="E6" s="71"/>
      <c r="F6" s="71"/>
      <c r="G6" s="71"/>
    </row>
    <row r="7" spans="1:7" ht="20.25" customHeight="1">
      <c r="A7" s="1"/>
      <c r="B7" s="72"/>
      <c r="C7" s="72"/>
      <c r="D7" s="72"/>
      <c r="E7" s="72"/>
      <c r="F7" s="72"/>
      <c r="G7" s="72"/>
    </row>
    <row r="8" spans="1:7" ht="20.25" customHeight="1">
      <c r="A8" s="1"/>
      <c r="B8" s="48"/>
      <c r="C8" s="48"/>
      <c r="D8" s="48"/>
      <c r="E8" s="48"/>
      <c r="F8" s="48"/>
      <c r="G8" s="48"/>
    </row>
    <row r="9" spans="1:7" ht="15.75">
      <c r="A9" s="63" t="s">
        <v>8</v>
      </c>
      <c r="B9" s="63"/>
      <c r="C9" s="63"/>
      <c r="D9" s="63"/>
      <c r="E9" s="63"/>
      <c r="F9" s="63"/>
      <c r="G9" s="63"/>
    </row>
    <row r="10" spans="1:18" ht="31.5" customHeight="1">
      <c r="A10" s="68" t="s">
        <v>6</v>
      </c>
      <c r="B10" s="70" t="s">
        <v>39</v>
      </c>
      <c r="C10" s="70"/>
      <c r="D10" s="70"/>
      <c r="E10" s="70" t="s">
        <v>40</v>
      </c>
      <c r="F10" s="70"/>
      <c r="G10" s="70"/>
      <c r="M10" s="73"/>
      <c r="N10" s="73"/>
      <c r="O10" s="73"/>
      <c r="P10" s="73"/>
      <c r="Q10" s="73"/>
      <c r="R10" s="73"/>
    </row>
    <row r="11" spans="1:7" ht="22.5">
      <c r="A11" s="69"/>
      <c r="B11" s="19" t="s">
        <v>0</v>
      </c>
      <c r="C11" s="19" t="s">
        <v>9</v>
      </c>
      <c r="D11" s="19" t="s">
        <v>10</v>
      </c>
      <c r="E11" s="19" t="s">
        <v>0</v>
      </c>
      <c r="F11" s="19" t="s">
        <v>9</v>
      </c>
      <c r="G11" s="19" t="s">
        <v>10</v>
      </c>
    </row>
    <row r="12" spans="1:7" ht="47.25">
      <c r="A12" s="39" t="s">
        <v>55</v>
      </c>
      <c r="B12" s="54"/>
      <c r="C12" s="54"/>
      <c r="D12" s="54"/>
      <c r="E12" s="54"/>
      <c r="F12" s="54"/>
      <c r="G12" s="19"/>
    </row>
    <row r="13" spans="1:7" ht="15">
      <c r="A13" s="8" t="s">
        <v>11</v>
      </c>
      <c r="B13" s="21" t="s">
        <v>12</v>
      </c>
      <c r="C13" s="21" t="s">
        <v>12</v>
      </c>
      <c r="D13" s="21" t="s">
        <v>12</v>
      </c>
      <c r="E13" s="21" t="s">
        <v>12</v>
      </c>
      <c r="F13" s="21" t="s">
        <v>12</v>
      </c>
      <c r="G13" s="21" t="s">
        <v>12</v>
      </c>
    </row>
    <row r="14" spans="1:7" ht="38.25">
      <c r="A14" s="40" t="s">
        <v>57</v>
      </c>
      <c r="B14" s="55">
        <v>1343.4</v>
      </c>
      <c r="C14" s="55">
        <v>1194.6</v>
      </c>
      <c r="D14" s="51">
        <f>B14/C14</f>
        <v>1.1245605223505777</v>
      </c>
      <c r="E14" s="41">
        <v>164.2</v>
      </c>
      <c r="F14" s="42">
        <v>115.3</v>
      </c>
      <c r="G14" s="51">
        <f>E14/F14</f>
        <v>1.4241110147441456</v>
      </c>
    </row>
    <row r="15" spans="1:7" ht="38.25">
      <c r="A15" s="40" t="s">
        <v>58</v>
      </c>
      <c r="B15" s="55">
        <v>1328.2</v>
      </c>
      <c r="C15" s="55">
        <v>0</v>
      </c>
      <c r="D15" s="51">
        <v>0</v>
      </c>
      <c r="E15" s="41">
        <v>1516.9</v>
      </c>
      <c r="F15" s="42">
        <v>1512.9</v>
      </c>
      <c r="G15" s="51">
        <f>E15/F15</f>
        <v>1.002643928878313</v>
      </c>
    </row>
    <row r="16" spans="1:7" ht="25.5">
      <c r="A16" s="40" t="s">
        <v>59</v>
      </c>
      <c r="B16" s="55">
        <v>346.7</v>
      </c>
      <c r="C16" s="55">
        <v>0</v>
      </c>
      <c r="D16" s="51">
        <v>0</v>
      </c>
      <c r="E16" s="41">
        <v>341.9</v>
      </c>
      <c r="F16" s="42">
        <v>340.3</v>
      </c>
      <c r="G16" s="51">
        <f>E16/F16</f>
        <v>1.0047017337643256</v>
      </c>
    </row>
    <row r="17" spans="1:7" ht="38.25">
      <c r="A17" s="40" t="s">
        <v>60</v>
      </c>
      <c r="B17" s="55"/>
      <c r="C17" s="55"/>
      <c r="D17" s="51"/>
      <c r="E17" s="41">
        <v>2000</v>
      </c>
      <c r="F17" s="42">
        <v>2000</v>
      </c>
      <c r="G17" s="51">
        <f>E17/F17</f>
        <v>1</v>
      </c>
    </row>
    <row r="18" spans="1:7" ht="15">
      <c r="A18" s="47" t="s">
        <v>41</v>
      </c>
      <c r="B18" s="52"/>
      <c r="C18" s="52"/>
      <c r="D18" s="53">
        <f>SUM(D14+D15+D16)/3</f>
        <v>0.3748535074501926</v>
      </c>
      <c r="E18" s="52"/>
      <c r="F18" s="52"/>
      <c r="G18" s="53">
        <f>(G14+G15+G16+G17)/4</f>
        <v>1.107864169346696</v>
      </c>
    </row>
    <row r="19" spans="1:7" ht="15">
      <c r="A19" s="47" t="s">
        <v>42</v>
      </c>
      <c r="B19" s="21" t="s">
        <v>12</v>
      </c>
      <c r="C19" s="21" t="s">
        <v>12</v>
      </c>
      <c r="D19" s="21" t="s">
        <v>12</v>
      </c>
      <c r="E19" s="21" t="s">
        <v>12</v>
      </c>
      <c r="F19" s="21" t="s">
        <v>12</v>
      </c>
      <c r="G19" s="21" t="s">
        <v>12</v>
      </c>
    </row>
    <row r="20" spans="1:7" ht="24">
      <c r="A20" s="56" t="s">
        <v>62</v>
      </c>
      <c r="B20" s="57"/>
      <c r="C20" s="57"/>
      <c r="D20" s="53">
        <v>1</v>
      </c>
      <c r="E20" s="52">
        <v>100</v>
      </c>
      <c r="F20" s="52">
        <v>100</v>
      </c>
      <c r="G20" s="51">
        <v>1</v>
      </c>
    </row>
    <row r="21" spans="1:7" ht="15">
      <c r="A21" s="22"/>
      <c r="B21" s="22"/>
      <c r="C21" s="22"/>
      <c r="D21" s="46"/>
      <c r="E21" s="22"/>
      <c r="F21" s="43"/>
      <c r="G21" s="44"/>
    </row>
    <row r="22" spans="1:7" ht="15">
      <c r="A22" s="38" t="s">
        <v>35</v>
      </c>
      <c r="B22" s="22"/>
      <c r="C22" s="22"/>
      <c r="D22" s="22"/>
      <c r="E22" s="22"/>
      <c r="F22" s="2"/>
      <c r="G22" s="2"/>
    </row>
    <row r="23" spans="1:7" ht="16.5">
      <c r="A23" s="6" t="s">
        <v>45</v>
      </c>
      <c r="B23" s="45">
        <f>G18*100</f>
        <v>110.7864169346696</v>
      </c>
      <c r="C23" s="25"/>
      <c r="D23" s="20"/>
      <c r="E23" s="2"/>
      <c r="F23" s="2"/>
      <c r="G23" s="2"/>
    </row>
    <row r="24" spans="1:7" ht="15">
      <c r="A24" s="38" t="s">
        <v>37</v>
      </c>
      <c r="B24" s="22"/>
      <c r="C24" s="22"/>
      <c r="D24" s="22"/>
      <c r="E24" s="22"/>
      <c r="F24" s="2"/>
      <c r="G24" s="2"/>
    </row>
    <row r="25" spans="1:7" ht="16.5">
      <c r="A25" s="6" t="s">
        <v>46</v>
      </c>
      <c r="B25" s="45">
        <f>D18*100</f>
        <v>37.48535074501926</v>
      </c>
      <c r="C25" s="25"/>
      <c r="D25" s="20"/>
      <c r="E25" s="2"/>
      <c r="F25" s="2"/>
      <c r="G25" s="2"/>
    </row>
    <row r="26" spans="1:7" ht="15">
      <c r="A26" s="38" t="s">
        <v>36</v>
      </c>
      <c r="B26" s="22"/>
      <c r="C26" s="22"/>
      <c r="D26" s="22"/>
      <c r="E26" s="2"/>
      <c r="F26" s="2"/>
      <c r="G26" s="2"/>
    </row>
    <row r="27" spans="1:7" ht="16.5">
      <c r="A27" s="6" t="s">
        <v>43</v>
      </c>
      <c r="B27" s="6">
        <f>D20*100</f>
        <v>100</v>
      </c>
      <c r="C27" s="27"/>
      <c r="D27" s="2"/>
      <c r="E27" s="2"/>
      <c r="F27" s="2"/>
      <c r="G27" s="2"/>
    </row>
    <row r="28" spans="1:7" ht="15">
      <c r="A28" s="38" t="s">
        <v>44</v>
      </c>
      <c r="B28" s="22"/>
      <c r="C28" s="22"/>
      <c r="D28" s="22"/>
      <c r="E28" s="2"/>
      <c r="F28" s="2"/>
      <c r="G28" s="2"/>
    </row>
    <row r="29" spans="1:7" ht="16.5">
      <c r="A29" s="6" t="s">
        <v>47</v>
      </c>
      <c r="B29" s="6">
        <f>G20*100</f>
        <v>100</v>
      </c>
      <c r="C29" s="27"/>
      <c r="D29" s="2"/>
      <c r="E29" s="2"/>
      <c r="F29" s="2"/>
      <c r="G29" s="2"/>
    </row>
    <row r="30" spans="1:7" ht="15">
      <c r="A30" s="38" t="s">
        <v>38</v>
      </c>
      <c r="B30" s="22"/>
      <c r="C30" s="22"/>
      <c r="D30" s="22"/>
      <c r="E30" s="22"/>
      <c r="F30" s="22"/>
      <c r="G30" s="2"/>
    </row>
    <row r="31" spans="1:7" ht="15" hidden="1">
      <c r="A31" s="6"/>
      <c r="B31" s="20"/>
      <c r="C31" s="2"/>
      <c r="D31" s="2"/>
      <c r="E31" s="2"/>
      <c r="F31" s="2"/>
      <c r="G31" s="2"/>
    </row>
    <row r="32" spans="1:7" ht="16.5">
      <c r="A32" s="6" t="s">
        <v>48</v>
      </c>
      <c r="B32" s="28">
        <f>B23/B25</f>
        <v>2.9554589921875007</v>
      </c>
      <c r="C32" s="2"/>
      <c r="D32" s="2"/>
      <c r="E32" s="2"/>
      <c r="F32" s="2"/>
      <c r="G32" s="2"/>
    </row>
    <row r="33" spans="1:7" ht="46.5" customHeight="1">
      <c r="A33" s="74" t="s">
        <v>61</v>
      </c>
      <c r="B33" s="74"/>
      <c r="C33" s="74"/>
      <c r="D33" s="74"/>
      <c r="E33" s="74"/>
      <c r="F33" s="74"/>
      <c r="G33" s="74"/>
    </row>
    <row r="34" spans="1:7" ht="15">
      <c r="A34" s="5" t="s">
        <v>13</v>
      </c>
      <c r="B34" s="2"/>
      <c r="C34" s="2"/>
      <c r="D34" s="2"/>
      <c r="E34" s="2"/>
      <c r="F34" s="2"/>
      <c r="G34" s="2"/>
    </row>
    <row r="35" spans="1:7" ht="30.75" customHeight="1">
      <c r="A35" s="75" t="s">
        <v>14</v>
      </c>
      <c r="B35" s="75"/>
      <c r="C35" s="75"/>
      <c r="D35" s="75"/>
      <c r="E35" s="75"/>
      <c r="F35" s="75"/>
      <c r="G35" s="75"/>
    </row>
    <row r="36" spans="1:7" ht="15">
      <c r="A36" s="6" t="s">
        <v>49</v>
      </c>
      <c r="B36" s="25">
        <f>B23+B27+25</f>
        <v>235.7864169346696</v>
      </c>
      <c r="C36" s="2"/>
      <c r="D36" s="2"/>
      <c r="E36" s="2"/>
      <c r="F36" s="2"/>
      <c r="G36" s="2"/>
    </row>
    <row r="37" spans="1:7" ht="31.5" customHeight="1">
      <c r="A37" s="65" t="s">
        <v>65</v>
      </c>
      <c r="B37" s="65"/>
      <c r="C37" s="65"/>
      <c r="D37" s="65"/>
      <c r="E37" s="65"/>
      <c r="F37" s="65"/>
      <c r="G37" s="65"/>
    </row>
    <row r="40" spans="1:2" ht="12.75">
      <c r="A40" s="10" t="s">
        <v>66</v>
      </c>
      <c r="B40" s="10" t="s">
        <v>67</v>
      </c>
    </row>
  </sheetData>
  <sheetProtection/>
  <mergeCells count="13">
    <mergeCell ref="M10:R10"/>
    <mergeCell ref="A33:G33"/>
    <mergeCell ref="A35:G35"/>
    <mergeCell ref="A37:G37"/>
    <mergeCell ref="A2:G2"/>
    <mergeCell ref="B4:G4"/>
    <mergeCell ref="A10:A11"/>
    <mergeCell ref="B10:D10"/>
    <mergeCell ref="E10:G10"/>
    <mergeCell ref="B5:G5"/>
    <mergeCell ref="B6:G6"/>
    <mergeCell ref="B7:G7"/>
    <mergeCell ref="A9:G9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9">
      <selection activeCell="D32" sqref="D32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33</v>
      </c>
    </row>
    <row r="2" spans="2:6" ht="15.75">
      <c r="B2" s="59" t="s">
        <v>16</v>
      </c>
      <c r="C2" s="59"/>
      <c r="D2" s="59"/>
      <c r="E2" s="59"/>
      <c r="F2" s="59"/>
    </row>
    <row r="3" spans="2:6" ht="15.75">
      <c r="B3" s="59" t="s">
        <v>54</v>
      </c>
      <c r="C3" s="59"/>
      <c r="D3" s="59"/>
      <c r="E3" s="59"/>
      <c r="F3" s="59"/>
    </row>
    <row r="4" ht="15.75">
      <c r="B4" s="15"/>
    </row>
    <row r="5" spans="1:8" ht="38.25" customHeight="1">
      <c r="A5" s="9" t="s">
        <v>32</v>
      </c>
      <c r="B5" s="49" t="s">
        <v>53</v>
      </c>
      <c r="C5" s="61" t="s">
        <v>51</v>
      </c>
      <c r="D5" s="61"/>
      <c r="E5" s="61"/>
      <c r="F5" s="61"/>
      <c r="G5" s="29"/>
      <c r="H5" s="29"/>
    </row>
    <row r="6" spans="1:11" s="29" customFormat="1" ht="15.75">
      <c r="A6" s="34"/>
      <c r="B6" s="30" t="s">
        <v>1</v>
      </c>
      <c r="C6" s="10" t="s">
        <v>2</v>
      </c>
      <c r="D6" s="10"/>
      <c r="E6" s="10"/>
      <c r="F6" s="10"/>
      <c r="I6" s="10"/>
      <c r="J6" s="10"/>
      <c r="K6" s="10"/>
    </row>
    <row r="7" spans="1:8" ht="15.75">
      <c r="A7" s="9"/>
      <c r="C7" s="31"/>
      <c r="G7" s="29"/>
      <c r="H7" s="29"/>
    </row>
    <row r="8" spans="1:8" ht="15.75">
      <c r="A8" s="9"/>
      <c r="C8" s="31"/>
      <c r="G8" s="29"/>
      <c r="H8" s="29"/>
    </row>
    <row r="9" spans="1:8" ht="31.5" customHeight="1">
      <c r="A9" s="9" t="s">
        <v>3</v>
      </c>
      <c r="B9" s="33" t="s">
        <v>52</v>
      </c>
      <c r="C9" s="61" t="s">
        <v>51</v>
      </c>
      <c r="D9" s="61"/>
      <c r="E9" s="61"/>
      <c r="F9" s="61"/>
      <c r="G9" s="29"/>
      <c r="H9" s="29"/>
    </row>
    <row r="10" spans="1:8" ht="15.75">
      <c r="A10" s="9"/>
      <c r="B10" s="30" t="s">
        <v>1</v>
      </c>
      <c r="C10" s="10" t="s">
        <v>2</v>
      </c>
      <c r="G10" s="29"/>
      <c r="H10" s="29"/>
    </row>
    <row r="11" spans="1:8" ht="15.75">
      <c r="A11" s="9"/>
      <c r="C11" s="31"/>
      <c r="G11" s="29"/>
      <c r="H11" s="29"/>
    </row>
    <row r="12" spans="1:8" ht="15.75">
      <c r="A12" s="9"/>
      <c r="C12" s="31"/>
      <c r="E12" s="29"/>
      <c r="G12" s="29"/>
      <c r="H12" s="29"/>
    </row>
    <row r="13" spans="1:11" ht="30" customHeight="1">
      <c r="A13" s="9" t="s">
        <v>4</v>
      </c>
      <c r="B13" s="50" t="s">
        <v>64</v>
      </c>
      <c r="C13" s="80" t="s">
        <v>56</v>
      </c>
      <c r="D13" s="81"/>
      <c r="E13" s="81"/>
      <c r="F13" s="81"/>
      <c r="G13" s="58"/>
      <c r="H13" s="58"/>
      <c r="I13" s="58"/>
      <c r="J13" s="58"/>
      <c r="K13" s="14"/>
    </row>
    <row r="14" spans="2:8" ht="12.75">
      <c r="B14" s="30" t="s">
        <v>1</v>
      </c>
      <c r="C14" s="10" t="s">
        <v>7</v>
      </c>
      <c r="G14" s="29"/>
      <c r="H14" s="29"/>
    </row>
    <row r="15" spans="7:8" ht="12.75">
      <c r="G15" s="29"/>
      <c r="H15" s="29"/>
    </row>
    <row r="16" spans="2:8" ht="15.75">
      <c r="B16" s="9" t="s">
        <v>17</v>
      </c>
      <c r="G16" s="29"/>
      <c r="H16" s="29"/>
    </row>
    <row r="17" spans="2:8" ht="15.75">
      <c r="B17" s="9"/>
      <c r="G17" s="29"/>
      <c r="H17" s="29"/>
    </row>
    <row r="18" spans="2:6" ht="25.5" customHeight="1">
      <c r="B18" s="77" t="s">
        <v>5</v>
      </c>
      <c r="C18" s="78" t="s">
        <v>29</v>
      </c>
      <c r="D18" s="77" t="s">
        <v>18</v>
      </c>
      <c r="E18" s="77"/>
      <c r="F18" s="77"/>
    </row>
    <row r="19" spans="2:6" ht="25.5">
      <c r="B19" s="77"/>
      <c r="C19" s="79"/>
      <c r="D19" s="4" t="s">
        <v>19</v>
      </c>
      <c r="E19" s="4" t="s">
        <v>20</v>
      </c>
      <c r="F19" s="4" t="s">
        <v>21</v>
      </c>
    </row>
    <row r="20" spans="2:6" ht="15.75">
      <c r="B20" s="3">
        <v>1</v>
      </c>
      <c r="C20" s="3">
        <v>2</v>
      </c>
      <c r="D20" s="3">
        <v>3</v>
      </c>
      <c r="E20" s="3">
        <v>4</v>
      </c>
      <c r="F20" s="3">
        <v>5</v>
      </c>
    </row>
    <row r="21" spans="2:6" ht="33" customHeight="1">
      <c r="B21" s="11"/>
      <c r="C21" s="35" t="s">
        <v>63</v>
      </c>
      <c r="D21" s="26">
        <f>'7363'!B36</f>
        <v>235.7864169346696</v>
      </c>
      <c r="E21" s="24" t="s">
        <v>22</v>
      </c>
      <c r="F21" s="24" t="s">
        <v>22</v>
      </c>
    </row>
    <row r="22" spans="2:6" ht="29.25" customHeight="1">
      <c r="B22" s="11"/>
      <c r="C22" s="16" t="s">
        <v>23</v>
      </c>
      <c r="D22" s="26">
        <f>D21</f>
        <v>235.7864169346696</v>
      </c>
      <c r="E22" s="24" t="s">
        <v>22</v>
      </c>
      <c r="F22" s="24" t="s">
        <v>22</v>
      </c>
    </row>
    <row r="23" s="32" customFormat="1" ht="11.25">
      <c r="B23" s="13" t="s">
        <v>31</v>
      </c>
    </row>
    <row r="24" ht="15.75">
      <c r="B24" s="9"/>
    </row>
    <row r="25" ht="15.75">
      <c r="B25" s="9" t="s">
        <v>24</v>
      </c>
    </row>
    <row r="26" ht="15.75" hidden="1">
      <c r="B26" s="9"/>
    </row>
    <row r="27" spans="2:6" ht="49.5" customHeight="1">
      <c r="B27" s="12" t="s">
        <v>5</v>
      </c>
      <c r="C27" s="12" t="s">
        <v>28</v>
      </c>
      <c r="D27" s="76" t="s">
        <v>25</v>
      </c>
      <c r="E27" s="76"/>
      <c r="F27" s="76"/>
    </row>
    <row r="28" spans="2:6" ht="15.75">
      <c r="B28" s="3">
        <v>1</v>
      </c>
      <c r="C28" s="3">
        <v>2</v>
      </c>
      <c r="D28" s="60">
        <v>3</v>
      </c>
      <c r="E28" s="60"/>
      <c r="F28" s="60"/>
    </row>
    <row r="29" spans="2:6" ht="15.75">
      <c r="B29" s="11"/>
      <c r="C29" s="11"/>
      <c r="D29" s="64"/>
      <c r="E29" s="64"/>
      <c r="F29" s="64"/>
    </row>
    <row r="30" spans="2:6" ht="15.75">
      <c r="B30" s="11"/>
      <c r="C30" s="11"/>
      <c r="D30" s="64"/>
      <c r="E30" s="64"/>
      <c r="F30" s="64"/>
    </row>
    <row r="31" spans="2:3" ht="12.75">
      <c r="B31" s="13" t="s">
        <v>30</v>
      </c>
      <c r="C31" s="32"/>
    </row>
    <row r="34" spans="2:6" ht="35.25" customHeight="1">
      <c r="B34" s="62" t="s">
        <v>68</v>
      </c>
      <c r="C34" s="62"/>
      <c r="D34" s="63" t="s">
        <v>69</v>
      </c>
      <c r="E34" s="63"/>
      <c r="F34" s="63"/>
    </row>
    <row r="35" spans="2:6" ht="15">
      <c r="B35" s="2"/>
      <c r="C35" s="2"/>
      <c r="D35" s="2" t="s">
        <v>26</v>
      </c>
      <c r="E35" s="23" t="s">
        <v>27</v>
      </c>
      <c r="F35" s="7"/>
    </row>
  </sheetData>
  <sheetProtection/>
  <mergeCells count="14">
    <mergeCell ref="B2:F2"/>
    <mergeCell ref="B3:F3"/>
    <mergeCell ref="B18:B19"/>
    <mergeCell ref="D18:F18"/>
    <mergeCell ref="C18:C19"/>
    <mergeCell ref="C5:F5"/>
    <mergeCell ref="C9:F9"/>
    <mergeCell ref="C13:F13"/>
    <mergeCell ref="D27:F27"/>
    <mergeCell ref="D28:F28"/>
    <mergeCell ref="B34:C34"/>
    <mergeCell ref="D34:F34"/>
    <mergeCell ref="D29:F29"/>
    <mergeCell ref="D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2020-03-19T09:46:42Z</cp:lastPrinted>
  <dcterms:created xsi:type="dcterms:W3CDTF">1996-10-08T23:32:33Z</dcterms:created>
  <dcterms:modified xsi:type="dcterms:W3CDTF">2020-03-19T09:47:29Z</dcterms:modified>
  <cp:category/>
  <cp:version/>
  <cp:contentType/>
  <cp:contentStatus/>
</cp:coreProperties>
</file>