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<sst xmlns="http://schemas.openxmlformats.org/spreadsheetml/2006/main" count="149" uniqueCount="86">
  <si>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</si>
  <si>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</si>
  <si>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</si>
  <si>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</si>
  <si>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</si>
  <si>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</si>
  <si>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</si>
  <si>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</si>
  <si>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</si>
  <si>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</si>
  <si>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</si>
  <si>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</si>
  <si>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</si>
  <si>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</si>
  <si>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</si>
  <si>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</si>
  <si>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</si>
  <si>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</si>
  <si>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</si>
  <si>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</si>
  <si>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</si>
  <si>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</si>
  <si>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</si>
  <si>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</si>
  <si>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</si>
  <si>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</si>
  <si>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</si>
  <si>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</si>
  <si>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</si>
  <si>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</si>
  <si>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</si>
  <si>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</si>
  <si>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</si>
  <si>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</si>
  <si>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</si>
  <si>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</si>
  <si>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</si>
  <si>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</si>
  <si>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</si>
  <si>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</si>
  <si>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</si>
  <si>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</si>
  <si>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</si>
  <si>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0910</t>
  </si>
  <si>
    <t>Надання дошкільної освіти</t>
  </si>
  <si>
    <t>Створення належних умов для діяльності працівників та функціонування дошкільних закладів</t>
  </si>
  <si>
    <t>Організація харчування в дошкільних закладах</t>
  </si>
  <si>
    <t>Кількість дошкільних навчальних закладів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</si>
  <si>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</si>
  <si>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</si>
  <si>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</si>
  <si>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</si>
  <si>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</si>
  <si>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 xml:space="preserve">Середньорічне число штатних одиниць адмінперсоналу за умовами оплати віднесених до педагогічного персоналу 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</si>
  <si>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</si>
  <si>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</si>
  <si>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</si>
  <si>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розпорядження про початок навчального року</t>
  </si>
  <si>
    <t>Кількість дітей від 0 до 6 років</t>
  </si>
  <si>
    <t>списки</t>
  </si>
  <si>
    <t>Витрати на перебування 1 дитини в дошкільному закладі</t>
  </si>
  <si>
    <t>грн.</t>
  </si>
  <si>
    <t>розрахунково</t>
  </si>
  <si>
    <t>Кількість днів відвідування</t>
  </si>
  <si>
    <t>дні роботи закладу</t>
  </si>
  <si>
    <t>Відсоток охоплення дітей дошкільною освітою</t>
  </si>
  <si>
    <t>відс.</t>
  </si>
  <si>
    <t>Дітодні відвідування</t>
  </si>
  <si>
    <t>днів</t>
  </si>
  <si>
    <t>І.А.Ісакова</t>
  </si>
  <si>
    <t>О.С.Лігоцька</t>
  </si>
  <si>
    <t xml:space="preserve">Начальник управління </t>
  </si>
  <si>
    <t xml:space="preserve">Головний бухгалтер </t>
  </si>
  <si>
    <t>Управління освіти, молоді та спорту Дунаєвецької міської ради</t>
  </si>
  <si>
    <t>штатний розпис,      тарифікація</t>
  </si>
  <si>
    <t>штатний розпис,             тарифікація</t>
  </si>
  <si>
    <r>
      <t xml:space="preserve">Аналіз стану виконання результативних показників </t>
    </r>
    <r>
      <rPr>
        <i/>
        <sz val="12"/>
        <color indexed="8"/>
        <rFont val="Times New Roman"/>
        <family val="1"/>
      </rPr>
      <t>За 2019 рік всі затверджені показники виконано, відхилення витрат на перебування 1 дитини відбулись за рахунок економного споживання та проведеної оптимізації, відхилення в діто-днях відвідування відбулись за рахунок того, що діти не систематично відвідували заклади.</t>
    </r>
  </si>
  <si>
    <t>0600000</t>
  </si>
  <si>
    <t>0610000</t>
  </si>
  <si>
    <t>0611010</t>
  </si>
  <si>
    <t>про виконання паспорта бюджетної програми місцевого бюджету за 2019 рік</t>
  </si>
  <si>
    <r>
      <t xml:space="preserve">Пояснення щодо причин відхилення між касовими видатками (наданими кредитами) та затвердженими у паспорті бюджетної програми </t>
    </r>
    <r>
      <rPr>
        <i/>
        <sz val="12"/>
        <color indexed="8"/>
        <rFont val="Times New Roman"/>
        <family val="1"/>
      </rPr>
      <t>Відхилення по видатках загального фонду за рахунок оптимізації установ, скорочення штатної чисельності, проведення заходів економії, тендерних процедур та вибору меншої ціни. Видатки спеціального фонду більші за рахунок  перевиконання власних надходжень.</t>
    </r>
  </si>
  <si>
    <t>Кількість дітей, що відвідують дошкільні заклади</t>
  </si>
  <si>
    <r>
      <t xml:space="preserve">Пояснення щодо причин розбіжностей між затвердженими та досягнутими результативними показниками </t>
    </r>
    <r>
      <rPr>
        <i/>
        <sz val="12"/>
        <color indexed="8"/>
        <rFont val="Times New Roman"/>
        <family val="1"/>
      </rPr>
      <t>Витрати на перебування 1 дитини в дошкільному закладі, кількість дітоднів  менша запланованої  за рахунок нерегулярного відвідування дітьми дошкільноих закладів.</t>
    </r>
  </si>
  <si>
    <r>
      <t xml:space="preserve">Пояснення щодо причин розбіжностей між затвердженими та досягнутими результативними показниками </t>
    </r>
    <r>
      <rPr>
        <i/>
        <sz val="12"/>
        <color indexed="8"/>
        <rFont val="Times New Roman"/>
        <family val="1"/>
      </rPr>
      <t>Відсоток охоплення дітей дошкільною освітою зріс на 1,2 % за рахунок збільшення кількості дітей,які відвідували дошкільні заклади.</t>
    </r>
  </si>
  <si>
    <r>
      <t>Пояснення щодо причин розбіжностей між затвердженими та досягнутими результативними показниками  С</t>
    </r>
    <r>
      <rPr>
        <i/>
        <sz val="12"/>
        <color indexed="8"/>
        <rFont val="Times New Roman"/>
        <family val="1"/>
      </rPr>
      <t>ередньорічна кількість дітей,що відвідують дошкільні заклади зросла на 28 осіб,що позитивно впливає на збільшення наповнюваності груп.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</si>
</sst>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32" borderId="0" xfId="0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64">
      <selection activeCell="F56" sqref="F56"/>
    </sheetView>
  </sheetViews>
  <sheetFormatPr defaultColWidth="13.7109375" defaultRowHeight="15"/>
  <cols>
    <col min="1" max="1" width="5.8515625" style="0" customWidth="1"/>
  </cols>
  <sheetData>
    <row r="1" spans="11:13" ht="15">
      <c r="K1" s="35" t="s">
        <v>42</v>
      </c>
      <c r="L1" s="36"/>
      <c r="M1" s="36"/>
    </row>
    <row r="2" spans="11:13" ht="46.5" customHeight="1">
      <c r="K2" s="36"/>
      <c r="L2" s="36"/>
      <c r="M2" s="36"/>
    </row>
    <row r="3" spans="1:13" ht="15.7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.75">
      <c r="A4" s="37" t="s">
        <v>80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.75">
      <c r="A5" s="1" t="s">
        <v>0</v>
      </c>
      <c r="B5" s="12" t="s">
        <v>77</v>
      </c>
      <c r="C5" s="1"/>
      <c r="E5" s="25" t="s">
        <v>73</v>
      </c>
      <c r="F5" s="25"/>
      <c r="G5" s="25"/>
      <c r="H5" s="25"/>
      <c r="I5" s="25"/>
      <c r="J5" s="25"/>
      <c r="K5" s="25"/>
      <c r="L5" s="25"/>
      <c r="M5" s="25"/>
    </row>
    <row r="6" spans="1:13" ht="15" customHeight="1">
      <c r="A6" s="1"/>
      <c r="B6" s="5" t="s">
        <v>1</v>
      </c>
      <c r="C6" s="1"/>
      <c r="E6" s="24" t="s">
        <v>22</v>
      </c>
      <c r="F6" s="24"/>
      <c r="G6" s="24"/>
      <c r="H6" s="24"/>
      <c r="I6" s="24"/>
      <c r="J6" s="24"/>
      <c r="K6" s="24"/>
      <c r="L6" s="24"/>
      <c r="M6" s="24"/>
    </row>
    <row r="7" spans="1:13" ht="15.75">
      <c r="A7" s="1" t="s">
        <v>2</v>
      </c>
      <c r="B7" s="12" t="s">
        <v>78</v>
      </c>
      <c r="C7" s="1"/>
      <c r="E7" s="25" t="s">
        <v>73</v>
      </c>
      <c r="F7" s="25"/>
      <c r="G7" s="25"/>
      <c r="H7" s="25"/>
      <c r="I7" s="25"/>
      <c r="J7" s="25"/>
      <c r="K7" s="25"/>
      <c r="L7" s="25"/>
      <c r="M7" s="25"/>
    </row>
    <row r="8" spans="1:13" ht="15" customHeight="1">
      <c r="A8" s="1"/>
      <c r="B8" s="5" t="s">
        <v>1</v>
      </c>
      <c r="C8" s="1"/>
      <c r="E8" s="26" t="s">
        <v>21</v>
      </c>
      <c r="F8" s="26"/>
      <c r="G8" s="26"/>
      <c r="H8" s="26"/>
      <c r="I8" s="26"/>
      <c r="J8" s="26"/>
      <c r="K8" s="26"/>
      <c r="L8" s="26"/>
      <c r="M8" s="26"/>
    </row>
    <row r="9" spans="1:13" ht="15.75">
      <c r="A9" s="1" t="s">
        <v>3</v>
      </c>
      <c r="B9" s="12" t="s">
        <v>79</v>
      </c>
      <c r="C9" s="12" t="s">
        <v>43</v>
      </c>
      <c r="E9" s="25" t="s">
        <v>44</v>
      </c>
      <c r="F9" s="25"/>
      <c r="G9" s="25"/>
      <c r="H9" s="25"/>
      <c r="I9" s="25"/>
      <c r="J9" s="25"/>
      <c r="K9" s="25"/>
      <c r="L9" s="25"/>
      <c r="M9" s="25"/>
    </row>
    <row r="10" spans="1:13" ht="15" customHeight="1">
      <c r="A10" s="1"/>
      <c r="B10" s="6" t="s">
        <v>1</v>
      </c>
      <c r="C10" s="6" t="s">
        <v>4</v>
      </c>
      <c r="E10" s="24" t="s">
        <v>23</v>
      </c>
      <c r="F10" s="24"/>
      <c r="G10" s="24"/>
      <c r="H10" s="24"/>
      <c r="I10" s="24"/>
      <c r="J10" s="24"/>
      <c r="K10" s="24"/>
      <c r="L10" s="24"/>
      <c r="M10" s="24"/>
    </row>
    <row r="11" spans="1:6" ht="30" customHeight="1">
      <c r="A11" s="1" t="s">
        <v>5</v>
      </c>
      <c r="B11" s="27" t="s">
        <v>25</v>
      </c>
      <c r="C11" s="27"/>
      <c r="D11" s="27"/>
      <c r="E11" s="27"/>
      <c r="F11" s="27"/>
    </row>
    <row r="12" spans="10:12" ht="15.75">
      <c r="J12" s="13" t="s">
        <v>10</v>
      </c>
      <c r="K12" s="13"/>
      <c r="L12" s="13"/>
    </row>
    <row r="13" spans="2:10" ht="33" customHeight="1">
      <c r="B13" s="22" t="s">
        <v>26</v>
      </c>
      <c r="C13" s="22"/>
      <c r="D13" s="22"/>
      <c r="E13" s="22" t="s">
        <v>27</v>
      </c>
      <c r="F13" s="22"/>
      <c r="G13" s="22"/>
      <c r="H13" s="22" t="s">
        <v>28</v>
      </c>
      <c r="I13" s="22"/>
      <c r="J13" s="22"/>
    </row>
    <row r="14" spans="2:10" ht="31.5">
      <c r="B14" s="7" t="s">
        <v>29</v>
      </c>
      <c r="C14" s="7" t="s">
        <v>30</v>
      </c>
      <c r="D14" s="7" t="s">
        <v>31</v>
      </c>
      <c r="E14" s="7" t="s">
        <v>29</v>
      </c>
      <c r="F14" s="7" t="s">
        <v>30</v>
      </c>
      <c r="G14" s="7" t="s">
        <v>31</v>
      </c>
      <c r="H14" s="7" t="s">
        <v>29</v>
      </c>
      <c r="I14" s="7" t="s">
        <v>30</v>
      </c>
      <c r="J14" s="7" t="s">
        <v>31</v>
      </c>
    </row>
    <row r="15" spans="2:10" ht="15.75"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</row>
    <row r="16" spans="2:10" s="14" customFormat="1" ht="15.75">
      <c r="B16" s="15">
        <v>26263110</v>
      </c>
      <c r="C16" s="15">
        <v>1938213</v>
      </c>
      <c r="D16" s="15">
        <f>B16+C16</f>
        <v>28201323</v>
      </c>
      <c r="E16" s="15">
        <v>25266057.03</v>
      </c>
      <c r="F16" s="15">
        <v>3044627.2</v>
      </c>
      <c r="G16" s="15">
        <f>E16+F16</f>
        <v>28310684.23</v>
      </c>
      <c r="H16" s="15">
        <f>E16-B16</f>
        <v>-997052.9699999988</v>
      </c>
      <c r="I16" s="15">
        <f>F16-C16</f>
        <v>1106414.2000000002</v>
      </c>
      <c r="J16" s="15">
        <f>H16+I16</f>
        <v>109361.23000000138</v>
      </c>
    </row>
    <row r="17" ht="15.75">
      <c r="A17" s="4"/>
    </row>
    <row r="18" spans="1:13" ht="15.75">
      <c r="A18" s="1" t="s">
        <v>6</v>
      </c>
      <c r="B18" s="27" t="s">
        <v>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.75">
      <c r="A19" s="4"/>
      <c r="M19" s="13" t="s">
        <v>10</v>
      </c>
    </row>
    <row r="20" spans="1:13" ht="43.5" customHeight="1">
      <c r="A20" s="22" t="s">
        <v>40</v>
      </c>
      <c r="B20" s="28" t="s">
        <v>39</v>
      </c>
      <c r="C20" s="29"/>
      <c r="D20" s="30"/>
      <c r="E20" s="19" t="s">
        <v>26</v>
      </c>
      <c r="F20" s="20"/>
      <c r="G20" s="21"/>
      <c r="H20" s="19" t="s">
        <v>27</v>
      </c>
      <c r="I20" s="20"/>
      <c r="J20" s="21"/>
      <c r="K20" s="19" t="s">
        <v>28</v>
      </c>
      <c r="L20" s="20"/>
      <c r="M20" s="21"/>
    </row>
    <row r="21" spans="1:13" ht="31.5">
      <c r="A21" s="22"/>
      <c r="B21" s="31"/>
      <c r="C21" s="32"/>
      <c r="D21" s="33"/>
      <c r="E21" s="7" t="s">
        <v>29</v>
      </c>
      <c r="F21" s="7" t="s">
        <v>30</v>
      </c>
      <c r="G21" s="7" t="s">
        <v>31</v>
      </c>
      <c r="H21" s="7" t="s">
        <v>29</v>
      </c>
      <c r="I21" s="7" t="s">
        <v>30</v>
      </c>
      <c r="J21" s="7" t="s">
        <v>31</v>
      </c>
      <c r="K21" s="7" t="s">
        <v>29</v>
      </c>
      <c r="L21" s="7" t="s">
        <v>30</v>
      </c>
      <c r="M21" s="7" t="s">
        <v>31</v>
      </c>
    </row>
    <row r="22" spans="1:13" ht="15.75">
      <c r="A22" s="7">
        <v>1</v>
      </c>
      <c r="B22" s="19">
        <v>2</v>
      </c>
      <c r="C22" s="20"/>
      <c r="D22" s="21"/>
      <c r="E22" s="7">
        <v>3</v>
      </c>
      <c r="F22" s="7">
        <v>4</v>
      </c>
      <c r="G22" s="7">
        <v>5</v>
      </c>
      <c r="H22" s="7">
        <v>6</v>
      </c>
      <c r="I22" s="7">
        <v>7</v>
      </c>
      <c r="J22" s="7">
        <v>8</v>
      </c>
      <c r="K22" s="7">
        <v>9</v>
      </c>
      <c r="L22" s="7">
        <v>10</v>
      </c>
      <c r="M22" s="7">
        <v>11</v>
      </c>
    </row>
    <row r="23" spans="1:13" ht="51.75" customHeight="1">
      <c r="A23" s="7"/>
      <c r="B23" s="19" t="s">
        <v>45</v>
      </c>
      <c r="C23" s="20"/>
      <c r="D23" s="21"/>
      <c r="E23" s="15">
        <v>24271929</v>
      </c>
      <c r="F23" s="15">
        <v>88700</v>
      </c>
      <c r="G23" s="15">
        <f>E23+F23</f>
        <v>24360629</v>
      </c>
      <c r="H23" s="15">
        <v>23339839</v>
      </c>
      <c r="I23" s="15">
        <v>1484163.03</v>
      </c>
      <c r="J23" s="15">
        <f>H23+I23</f>
        <v>24824002.03</v>
      </c>
      <c r="K23" s="15">
        <f>H23-E23</f>
        <v>-932090</v>
      </c>
      <c r="L23" s="15">
        <f>I23-F23</f>
        <v>1395463.03</v>
      </c>
      <c r="M23" s="15">
        <f>K23+L23</f>
        <v>463373.03</v>
      </c>
    </row>
    <row r="24" spans="1:13" ht="40.5" customHeight="1">
      <c r="A24" s="7"/>
      <c r="B24" s="19" t="s">
        <v>46</v>
      </c>
      <c r="C24" s="20"/>
      <c r="D24" s="21"/>
      <c r="E24" s="15">
        <v>1991181</v>
      </c>
      <c r="F24" s="15">
        <v>1849513</v>
      </c>
      <c r="G24" s="15">
        <f>E24+F24</f>
        <v>3840694</v>
      </c>
      <c r="H24" s="15">
        <v>1926218</v>
      </c>
      <c r="I24" s="15">
        <v>1560464.17</v>
      </c>
      <c r="J24" s="15">
        <f>H24+I24</f>
        <v>3486682.17</v>
      </c>
      <c r="K24" s="15">
        <f>H24-E24</f>
        <v>-64963</v>
      </c>
      <c r="L24" s="15">
        <f>I24-F24</f>
        <v>-289048.8300000001</v>
      </c>
      <c r="M24" s="15">
        <f>K24+L24</f>
        <v>-354011.8300000001</v>
      </c>
    </row>
    <row r="25" spans="1:13" ht="15.75">
      <c r="A25" s="7"/>
      <c r="B25" s="19" t="s">
        <v>11</v>
      </c>
      <c r="C25" s="20"/>
      <c r="D25" s="21"/>
      <c r="E25" s="15">
        <f aca="true" t="shared" si="0" ref="E25:M25">SUM(E23:E24)</f>
        <v>26263110</v>
      </c>
      <c r="F25" s="15">
        <f t="shared" si="0"/>
        <v>1938213</v>
      </c>
      <c r="G25" s="15">
        <f t="shared" si="0"/>
        <v>28201323</v>
      </c>
      <c r="H25" s="15">
        <f t="shared" si="0"/>
        <v>25266057</v>
      </c>
      <c r="I25" s="15">
        <f t="shared" si="0"/>
        <v>3044627.2</v>
      </c>
      <c r="J25" s="15">
        <f t="shared" si="0"/>
        <v>28310684.200000003</v>
      </c>
      <c r="K25" s="15">
        <f t="shared" si="0"/>
        <v>-997053</v>
      </c>
      <c r="L25" s="15">
        <f t="shared" si="0"/>
        <v>1106414.2</v>
      </c>
      <c r="M25" s="15">
        <f t="shared" si="0"/>
        <v>109361.19999999995</v>
      </c>
    </row>
    <row r="26" spans="1:13" ht="48" customHeight="1">
      <c r="A26" s="28" t="s">
        <v>81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ht="15.75">
      <c r="A27" s="4"/>
    </row>
    <row r="28" spans="1:13" ht="15.75">
      <c r="A28" s="1" t="s">
        <v>7</v>
      </c>
      <c r="B28" s="27" t="s">
        <v>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1" ht="15.75">
      <c r="A29" s="4"/>
      <c r="K29" s="13" t="s">
        <v>10</v>
      </c>
    </row>
    <row r="30" spans="2:11" ht="15.75">
      <c r="B30" s="22" t="s">
        <v>12</v>
      </c>
      <c r="C30" s="22" t="s">
        <v>26</v>
      </c>
      <c r="D30" s="22"/>
      <c r="E30" s="22"/>
      <c r="F30" s="22" t="s">
        <v>27</v>
      </c>
      <c r="G30" s="22"/>
      <c r="H30" s="22"/>
      <c r="I30" s="22" t="s">
        <v>28</v>
      </c>
      <c r="J30" s="22"/>
      <c r="K30" s="22"/>
    </row>
    <row r="31" spans="2:11" ht="48.75" customHeight="1">
      <c r="B31" s="22"/>
      <c r="C31" s="7" t="s">
        <v>29</v>
      </c>
      <c r="D31" s="7" t="s">
        <v>30</v>
      </c>
      <c r="E31" s="7" t="s">
        <v>31</v>
      </c>
      <c r="F31" s="7" t="s">
        <v>29</v>
      </c>
      <c r="G31" s="7" t="s">
        <v>30</v>
      </c>
      <c r="H31" s="7" t="s">
        <v>31</v>
      </c>
      <c r="I31" s="7" t="s">
        <v>29</v>
      </c>
      <c r="J31" s="7" t="s">
        <v>30</v>
      </c>
      <c r="K31" s="7" t="s">
        <v>31</v>
      </c>
    </row>
    <row r="32" spans="2:11" ht="15.75"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</row>
    <row r="33" spans="2:11" ht="15.75"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2:11" ht="15.75"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2:11" ht="15.75">
      <c r="B35" s="8" t="s">
        <v>11</v>
      </c>
      <c r="C35" s="7"/>
      <c r="D35" s="7"/>
      <c r="E35" s="7"/>
      <c r="F35" s="7"/>
      <c r="G35" s="7"/>
      <c r="H35" s="7"/>
      <c r="I35" s="7"/>
      <c r="J35" s="7"/>
      <c r="K35" s="7"/>
    </row>
    <row r="36" spans="2:11" ht="15.75">
      <c r="B36" s="22" t="s">
        <v>32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.75">
      <c r="A37" s="4"/>
    </row>
    <row r="38" spans="1:13" ht="15.75">
      <c r="A38" s="3" t="s">
        <v>8</v>
      </c>
      <c r="B38" s="27" t="s">
        <v>34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ht="15.75">
      <c r="A39" s="4"/>
    </row>
    <row r="40" spans="1:13" ht="31.5" customHeight="1">
      <c r="A40" s="22" t="s">
        <v>41</v>
      </c>
      <c r="B40" s="22" t="s">
        <v>35</v>
      </c>
      <c r="C40" s="22" t="s">
        <v>13</v>
      </c>
      <c r="D40" s="22" t="s">
        <v>14</v>
      </c>
      <c r="E40" s="22" t="s">
        <v>26</v>
      </c>
      <c r="F40" s="22"/>
      <c r="G40" s="22"/>
      <c r="H40" s="22" t="s">
        <v>36</v>
      </c>
      <c r="I40" s="22"/>
      <c r="J40" s="22"/>
      <c r="K40" s="22" t="s">
        <v>28</v>
      </c>
      <c r="L40" s="22"/>
      <c r="M40" s="22"/>
    </row>
    <row r="41" spans="1:13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1.5">
      <c r="A42" s="22"/>
      <c r="B42" s="22"/>
      <c r="C42" s="22"/>
      <c r="D42" s="22"/>
      <c r="E42" s="7" t="s">
        <v>29</v>
      </c>
      <c r="F42" s="7" t="s">
        <v>30</v>
      </c>
      <c r="G42" s="7" t="s">
        <v>31</v>
      </c>
      <c r="H42" s="7" t="s">
        <v>29</v>
      </c>
      <c r="I42" s="7" t="s">
        <v>30</v>
      </c>
      <c r="J42" s="7" t="s">
        <v>31</v>
      </c>
      <c r="K42" s="7" t="s">
        <v>29</v>
      </c>
      <c r="L42" s="7" t="s">
        <v>30</v>
      </c>
      <c r="M42" s="7" t="s">
        <v>31</v>
      </c>
    </row>
    <row r="43" spans="1:13" ht="15.75">
      <c r="A43" s="7">
        <v>1</v>
      </c>
      <c r="B43" s="7">
        <v>2</v>
      </c>
      <c r="C43" s="7">
        <v>3</v>
      </c>
      <c r="D43" s="7">
        <v>4</v>
      </c>
      <c r="E43" s="7">
        <v>5</v>
      </c>
      <c r="F43" s="7">
        <v>6</v>
      </c>
      <c r="G43" s="7">
        <v>7</v>
      </c>
      <c r="H43" s="7">
        <v>8</v>
      </c>
      <c r="I43" s="7">
        <v>9</v>
      </c>
      <c r="J43" s="7">
        <v>10</v>
      </c>
      <c r="K43" s="7">
        <v>11</v>
      </c>
      <c r="L43" s="7">
        <v>12</v>
      </c>
      <c r="M43" s="7">
        <v>13</v>
      </c>
    </row>
    <row r="44" spans="1:13" ht="15.75">
      <c r="A44" s="7">
        <v>1</v>
      </c>
      <c r="B44" s="8" t="s">
        <v>15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63">
      <c r="A45" s="7"/>
      <c r="B45" s="8" t="s">
        <v>47</v>
      </c>
      <c r="C45" s="8" t="s">
        <v>48</v>
      </c>
      <c r="D45" s="8" t="s">
        <v>49</v>
      </c>
      <c r="E45" s="8">
        <v>24</v>
      </c>
      <c r="F45" s="8"/>
      <c r="G45" s="8">
        <v>24</v>
      </c>
      <c r="H45" s="8">
        <v>24</v>
      </c>
      <c r="I45" s="8"/>
      <c r="J45" s="8">
        <f>H45</f>
        <v>24</v>
      </c>
      <c r="K45" s="8"/>
      <c r="L45" s="8"/>
      <c r="M45" s="8"/>
    </row>
    <row r="46" spans="1:13" ht="31.5">
      <c r="A46" s="7"/>
      <c r="B46" s="8" t="s">
        <v>50</v>
      </c>
      <c r="C46" s="8" t="s">
        <v>48</v>
      </c>
      <c r="D46" s="8" t="s">
        <v>51</v>
      </c>
      <c r="E46" s="8">
        <v>56</v>
      </c>
      <c r="F46" s="8"/>
      <c r="G46" s="8">
        <v>56</v>
      </c>
      <c r="H46" s="8">
        <v>56</v>
      </c>
      <c r="I46" s="8"/>
      <c r="J46" s="8">
        <f aca="true" t="shared" si="1" ref="J46:J51">H46</f>
        <v>56</v>
      </c>
      <c r="K46" s="8"/>
      <c r="L46" s="8"/>
      <c r="M46" s="8"/>
    </row>
    <row r="47" spans="1:13" ht="173.25">
      <c r="A47" s="7"/>
      <c r="B47" s="8" t="s">
        <v>52</v>
      </c>
      <c r="C47" s="8" t="s">
        <v>48</v>
      </c>
      <c r="D47" s="8" t="s">
        <v>74</v>
      </c>
      <c r="E47" s="8">
        <v>70.96</v>
      </c>
      <c r="F47" s="8"/>
      <c r="G47" s="8">
        <v>70.96</v>
      </c>
      <c r="H47" s="8">
        <v>70.96</v>
      </c>
      <c r="I47" s="8"/>
      <c r="J47" s="8">
        <f t="shared" si="1"/>
        <v>70.96</v>
      </c>
      <c r="K47" s="8"/>
      <c r="L47" s="8"/>
      <c r="M47" s="8"/>
    </row>
    <row r="48" spans="1:13" ht="189">
      <c r="A48" s="7"/>
      <c r="B48" s="8" t="s">
        <v>53</v>
      </c>
      <c r="C48" s="8" t="s">
        <v>48</v>
      </c>
      <c r="D48" s="8" t="s">
        <v>75</v>
      </c>
      <c r="E48" s="8">
        <v>52.13</v>
      </c>
      <c r="F48" s="8"/>
      <c r="G48" s="8">
        <v>52.13</v>
      </c>
      <c r="H48" s="8">
        <v>52.13</v>
      </c>
      <c r="I48" s="8"/>
      <c r="J48" s="8">
        <f t="shared" si="1"/>
        <v>52.13</v>
      </c>
      <c r="K48" s="8"/>
      <c r="L48" s="8"/>
      <c r="M48" s="8"/>
    </row>
    <row r="49" spans="1:13" ht="78.75">
      <c r="A49" s="7"/>
      <c r="B49" s="8" t="s">
        <v>54</v>
      </c>
      <c r="C49" s="8" t="s">
        <v>48</v>
      </c>
      <c r="D49" s="8" t="s">
        <v>74</v>
      </c>
      <c r="E49" s="8">
        <v>7</v>
      </c>
      <c r="F49" s="8"/>
      <c r="G49" s="8">
        <v>7</v>
      </c>
      <c r="H49" s="8">
        <v>7</v>
      </c>
      <c r="I49" s="8"/>
      <c r="J49" s="8">
        <f t="shared" si="1"/>
        <v>7</v>
      </c>
      <c r="K49" s="8"/>
      <c r="L49" s="8"/>
      <c r="M49" s="8"/>
    </row>
    <row r="50" spans="1:13" ht="78.75">
      <c r="A50" s="7"/>
      <c r="B50" s="8" t="s">
        <v>55</v>
      </c>
      <c r="C50" s="8" t="s">
        <v>48</v>
      </c>
      <c r="D50" s="8" t="s">
        <v>74</v>
      </c>
      <c r="E50" s="8">
        <v>120.66</v>
      </c>
      <c r="F50" s="8"/>
      <c r="G50" s="8">
        <v>120.66</v>
      </c>
      <c r="H50" s="8">
        <v>120.66</v>
      </c>
      <c r="I50" s="8"/>
      <c r="J50" s="8">
        <f t="shared" si="1"/>
        <v>120.66</v>
      </c>
      <c r="K50" s="8"/>
      <c r="L50" s="8"/>
      <c r="M50" s="8"/>
    </row>
    <row r="51" spans="1:13" ht="94.5">
      <c r="A51" s="7"/>
      <c r="B51" s="8" t="s">
        <v>56</v>
      </c>
      <c r="C51" s="8" t="s">
        <v>48</v>
      </c>
      <c r="D51" s="8" t="s">
        <v>74</v>
      </c>
      <c r="E51" s="8">
        <v>250.75</v>
      </c>
      <c r="F51" s="8"/>
      <c r="G51" s="8">
        <v>250.75</v>
      </c>
      <c r="H51" s="8">
        <v>250.75</v>
      </c>
      <c r="I51" s="8"/>
      <c r="J51" s="8">
        <f t="shared" si="1"/>
        <v>250.75</v>
      </c>
      <c r="K51" s="8"/>
      <c r="L51" s="8"/>
      <c r="M51" s="8"/>
    </row>
    <row r="52" spans="1:13" ht="15.75">
      <c r="A52" s="7"/>
      <c r="B52" s="9" t="s">
        <v>37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22" t="s">
        <v>38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ht="15.75">
      <c r="A54" s="7">
        <v>2</v>
      </c>
      <c r="B54" s="8" t="s">
        <v>16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24" s="18" customFormat="1" ht="78.75">
      <c r="A55" s="39"/>
      <c r="B55" s="38" t="s">
        <v>82</v>
      </c>
      <c r="C55" s="38" t="s">
        <v>48</v>
      </c>
      <c r="D55" s="38" t="s">
        <v>57</v>
      </c>
      <c r="E55" s="40">
        <v>1121</v>
      </c>
      <c r="F55" s="40"/>
      <c r="G55" s="40">
        <v>1121</v>
      </c>
      <c r="H55" s="40">
        <v>1149</v>
      </c>
      <c r="I55" s="40"/>
      <c r="J55" s="40">
        <v>1149</v>
      </c>
      <c r="K55" s="40">
        <f>H55-E55</f>
        <v>28</v>
      </c>
      <c r="L55" s="40"/>
      <c r="M55" s="40">
        <f>K55</f>
        <v>28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13" s="17" customFormat="1" ht="47.25">
      <c r="A56" s="7"/>
      <c r="B56" s="8" t="s">
        <v>58</v>
      </c>
      <c r="C56" s="8" t="s">
        <v>48</v>
      </c>
      <c r="D56" s="8" t="s">
        <v>59</v>
      </c>
      <c r="E56" s="16">
        <v>2279</v>
      </c>
      <c r="F56" s="16"/>
      <c r="G56" s="16">
        <v>2279</v>
      </c>
      <c r="H56" s="16">
        <v>2279</v>
      </c>
      <c r="I56" s="16"/>
      <c r="J56" s="16">
        <f>H56</f>
        <v>2279</v>
      </c>
      <c r="K56" s="16"/>
      <c r="L56" s="16"/>
      <c r="M56" s="16"/>
    </row>
    <row r="57" spans="1:13" ht="31.5" customHeight="1">
      <c r="A57" s="22" t="s">
        <v>85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5.75">
      <c r="A58" s="7">
        <v>3</v>
      </c>
      <c r="B58" s="8" t="s">
        <v>17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1.5">
      <c r="A59" s="7"/>
      <c r="B59" s="8" t="s">
        <v>67</v>
      </c>
      <c r="C59" s="8" t="s">
        <v>68</v>
      </c>
      <c r="D59" s="8" t="s">
        <v>62</v>
      </c>
      <c r="E59" s="16">
        <v>219128</v>
      </c>
      <c r="F59" s="16"/>
      <c r="G59" s="16">
        <v>219128</v>
      </c>
      <c r="H59" s="16">
        <v>122200</v>
      </c>
      <c r="I59" s="16"/>
      <c r="J59" s="16">
        <v>122200</v>
      </c>
      <c r="K59" s="16">
        <f>H59-E59</f>
        <v>-96928</v>
      </c>
      <c r="L59" s="16"/>
      <c r="M59" s="16">
        <f>K59</f>
        <v>-96928</v>
      </c>
    </row>
    <row r="60" spans="1:13" ht="78.75">
      <c r="A60" s="7"/>
      <c r="B60" s="8" t="s">
        <v>60</v>
      </c>
      <c r="C60" s="8" t="s">
        <v>61</v>
      </c>
      <c r="D60" s="8" t="s">
        <v>62</v>
      </c>
      <c r="E60" s="16">
        <v>23428.29</v>
      </c>
      <c r="F60" s="16"/>
      <c r="G60" s="16">
        <v>23428.29</v>
      </c>
      <c r="H60" s="16">
        <v>21990</v>
      </c>
      <c r="I60" s="16"/>
      <c r="J60" s="16">
        <f>H60</f>
        <v>21990</v>
      </c>
      <c r="K60" s="16">
        <f>H60-E60</f>
        <v>-1438.2900000000009</v>
      </c>
      <c r="L60" s="16"/>
      <c r="M60" s="16">
        <f>K60</f>
        <v>-1438.2900000000009</v>
      </c>
    </row>
    <row r="61" spans="1:13" ht="33" customHeight="1">
      <c r="A61" s="22" t="s">
        <v>83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5.75">
      <c r="A62" s="7">
        <v>4</v>
      </c>
      <c r="B62" s="8" t="s">
        <v>18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47.25">
      <c r="A63" s="7"/>
      <c r="B63" s="8" t="s">
        <v>63</v>
      </c>
      <c r="C63" s="8" t="s">
        <v>48</v>
      </c>
      <c r="D63" s="8" t="s">
        <v>64</v>
      </c>
      <c r="E63" s="8">
        <v>196</v>
      </c>
      <c r="F63" s="8"/>
      <c r="G63" s="8">
        <v>196</v>
      </c>
      <c r="H63" s="8">
        <v>196</v>
      </c>
      <c r="I63" s="8"/>
      <c r="J63" s="8">
        <v>196</v>
      </c>
      <c r="K63" s="8"/>
      <c r="L63" s="8"/>
      <c r="M63" s="8"/>
    </row>
    <row r="64" spans="1:13" s="17" customFormat="1" ht="78.75">
      <c r="A64" s="7"/>
      <c r="B64" s="8" t="s">
        <v>65</v>
      </c>
      <c r="C64" s="8" t="s">
        <v>66</v>
      </c>
      <c r="D64" s="8" t="s">
        <v>62</v>
      </c>
      <c r="E64" s="8">
        <v>49.2</v>
      </c>
      <c r="F64" s="8"/>
      <c r="G64" s="8">
        <v>49.2</v>
      </c>
      <c r="H64" s="38">
        <v>50.4</v>
      </c>
      <c r="I64" s="38"/>
      <c r="J64" s="38">
        <v>50.4</v>
      </c>
      <c r="K64" s="8">
        <f>H64-E64</f>
        <v>1.1999999999999957</v>
      </c>
      <c r="L64" s="8"/>
      <c r="M64" s="8">
        <f>K64</f>
        <v>1.1999999999999957</v>
      </c>
    </row>
    <row r="65" spans="1:13" ht="29.25" customHeight="1">
      <c r="A65" s="22" t="s">
        <v>84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32.25" customHeight="1">
      <c r="A66" s="22" t="s">
        <v>76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ht="15.75">
      <c r="A67" s="4"/>
    </row>
    <row r="68" ht="15.75">
      <c r="A68" s="4"/>
    </row>
    <row r="69" spans="1:13" ht="15.75">
      <c r="A69" s="27" t="s">
        <v>71</v>
      </c>
      <c r="B69" s="27"/>
      <c r="C69" s="27"/>
      <c r="D69" s="27"/>
      <c r="E69" s="27"/>
      <c r="F69" s="27"/>
      <c r="G69" s="27"/>
      <c r="H69" s="11"/>
      <c r="J69" s="23" t="s">
        <v>69</v>
      </c>
      <c r="K69" s="23"/>
      <c r="L69" s="23"/>
      <c r="M69" s="23"/>
    </row>
    <row r="70" spans="1:13" ht="15.75">
      <c r="A70" s="1"/>
      <c r="B70" s="3"/>
      <c r="C70" s="3"/>
      <c r="D70" s="1"/>
      <c r="H70" s="10" t="s">
        <v>19</v>
      </c>
      <c r="J70" s="34" t="s">
        <v>20</v>
      </c>
      <c r="K70" s="34"/>
      <c r="L70" s="34"/>
      <c r="M70" s="34"/>
    </row>
    <row r="71" spans="1:4" ht="15" customHeight="1">
      <c r="A71" s="2"/>
      <c r="D71" s="1"/>
    </row>
    <row r="72" spans="1:13" ht="15.75">
      <c r="A72" s="27" t="s">
        <v>72</v>
      </c>
      <c r="B72" s="27"/>
      <c r="C72" s="27"/>
      <c r="D72" s="27"/>
      <c r="E72" s="27"/>
      <c r="F72" s="27"/>
      <c r="G72" s="27"/>
      <c r="H72" s="11"/>
      <c r="J72" s="23" t="s">
        <v>70</v>
      </c>
      <c r="K72" s="23"/>
      <c r="L72" s="23"/>
      <c r="M72" s="23"/>
    </row>
    <row r="73" spans="1:13" ht="15.75" customHeight="1">
      <c r="A73" s="1"/>
      <c r="B73" s="1"/>
      <c r="C73" s="1"/>
      <c r="D73" s="1"/>
      <c r="E73" s="1"/>
      <c r="F73" s="1"/>
      <c r="G73" s="1"/>
      <c r="H73" s="10" t="s">
        <v>19</v>
      </c>
      <c r="J73" s="34" t="s">
        <v>20</v>
      </c>
      <c r="K73" s="34"/>
      <c r="L73" s="34"/>
      <c r="M73" s="34"/>
    </row>
  </sheetData>
  <sheetProtection/>
  <mergeCells count="49">
    <mergeCell ref="B18:M18"/>
    <mergeCell ref="B13:D13"/>
    <mergeCell ref="E13:G13"/>
    <mergeCell ref="B30:B31"/>
    <mergeCell ref="F30:H30"/>
    <mergeCell ref="D40:D42"/>
    <mergeCell ref="C40:C42"/>
    <mergeCell ref="B40:B42"/>
    <mergeCell ref="A40:A42"/>
    <mergeCell ref="K1:M2"/>
    <mergeCell ref="A4:M4"/>
    <mergeCell ref="E5:M5"/>
    <mergeCell ref="A3:M3"/>
    <mergeCell ref="H13:J13"/>
    <mergeCell ref="I30:K30"/>
    <mergeCell ref="B28:M28"/>
    <mergeCell ref="J72:M72"/>
    <mergeCell ref="J73:M73"/>
    <mergeCell ref="A72:G72"/>
    <mergeCell ref="B38:M38"/>
    <mergeCell ref="J70:M70"/>
    <mergeCell ref="A69:G69"/>
    <mergeCell ref="H40:J41"/>
    <mergeCell ref="C30:E30"/>
    <mergeCell ref="E6:M6"/>
    <mergeCell ref="E7:M7"/>
    <mergeCell ref="E8:M8"/>
    <mergeCell ref="E9:M9"/>
    <mergeCell ref="E10:M10"/>
    <mergeCell ref="B36:K36"/>
    <mergeCell ref="B11:F11"/>
    <mergeCell ref="B20:D21"/>
    <mergeCell ref="B22:D22"/>
    <mergeCell ref="A26:M26"/>
    <mergeCell ref="K40:M41"/>
    <mergeCell ref="J69:M69"/>
    <mergeCell ref="A57:M57"/>
    <mergeCell ref="A61:M61"/>
    <mergeCell ref="A53:M53"/>
    <mergeCell ref="A65:M65"/>
    <mergeCell ref="A66:M66"/>
    <mergeCell ref="E40:G41"/>
    <mergeCell ref="B23:D23"/>
    <mergeCell ref="B24:D24"/>
    <mergeCell ref="B25:D25"/>
    <mergeCell ref="A20:A21"/>
    <mergeCell ref="H20:J20"/>
    <mergeCell ref="K20:M20"/>
    <mergeCell ref="E20:G20"/>
  </mergeCells>
  <printOptions/>
  <pageMargins left="0.19" right="0.18" top="0.53" bottom="0.31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2020-02-27T06:02:11Z</cp:lastPrinted>
  <dcterms:created xsi:type="dcterms:W3CDTF">2018-12-28T08:43:53Z</dcterms:created>
  <dcterms:modified xsi:type="dcterms:W3CDTF">2020-02-28T08:31:19Z</dcterms:modified>
  <cp:category/>
  <cp:version/>
  <cp:contentType/>
  <cp:contentStatus/>
</cp:coreProperties>
</file>