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<sst xmlns="http://schemas.openxmlformats.org/spreadsheetml/2006/main" count="122" uniqueCount="69">
  <si>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</si>
  <si>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</si>
  <si>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</si>
  <si>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</si>
  <si>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</si>
  <si>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</si>
  <si>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</si>
  <si>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</si>
  <si>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Забезпечення виконання наданих законодавством повноважень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</si>
  <si>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</si>
  <si>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</si>
  <si>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</si>
  <si>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</si>
  <si>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</si>
  <si>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</si>
  <si>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</si>
  <si>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</si>
  <si>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</si>
  <si>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</si>
  <si>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</si>
  <si>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</si>
  <si>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</si>
  <si>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</si>
  <si>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</si>
  <si>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</si>
  <si>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</si>
  <si>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</si>
  <si>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</si>
  <si>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</si>
  <si>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</si>
  <si>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</si>
  <si>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</si>
  <si>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</si>
  <si>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</si>
  <si>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</si>
  <si>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</si>
  <si>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</si>
  <si>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</si>
  <si>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</si>
  <si>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</si>
  <si>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</si>
  <si>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</si>
  <si>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</si>
  <si>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</si>
  <si>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</si>
  <si>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Начальник  управління</t>
  </si>
  <si>
    <t>І.А.Ісакова</t>
  </si>
  <si>
    <t>Оздоровлення та відпочинок дітей (крім заходів з оздоровлення дітей,що здійснюються за рахунок коштів на оздоровлення громадян,які пострадали внаслідок Чорнобильської катастрофи)</t>
  </si>
  <si>
    <t>середні витрати на оздоровлення однієї дитини</t>
  </si>
  <si>
    <t>середня вартість однієї путівки на оздоровлення</t>
  </si>
  <si>
    <t>питома вага дітей,охоплених оздоровленням у загальній кількості дітей у регіоні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</si>
  <si>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І&gt;1, то за цим параметром для даної програми нараховується 25 балів.</t>
    </r>
  </si>
  <si>
    <t>0613140</t>
  </si>
  <si>
    <t>0600000</t>
  </si>
  <si>
    <t>Управління освіти, молоді та спорту Дунаєвецької міської ради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</si>
  <si>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</si>
  <si>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</si>
  <si>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1,0299:1*100=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</si>
  <si>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(1,0349+1,0349):2*100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</si>
  <si>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(1,0371+1,0371):2*100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</si>
  <si>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=103,5/103,7=</t>
    </r>
  </si>
  <si>
    <t>Е= 103,5+103+25=</t>
  </si>
  <si>
    <t>Ігнатьєва Г.А.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</si>
  <si>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</si>
  <si>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освіти,молоді та спорту Дунаєвецької міської ради</t>
  </si>
  <si>
    <t>Організація оздоровлення та забезпечення відпочинком дітей, які потребують особливої соціальної уваги та підтримки</t>
  </si>
  <si>
    <t>Оздоровлення та відпочинок дітей (крім заходів з оздоровлення дітей,що здійснюються за рахунок коштів на оздоровлення громадян, які постраждали внаслідок Чорнобильської катастрофи)</t>
  </si>
  <si>
    <t>станом на 01.01.2020 року</t>
  </si>
  <si>
    <t>Завдання бюджетної програми1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</si>
</sst>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20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9" fontId="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C7" sqref="C7:F7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37</v>
      </c>
    </row>
    <row r="2" spans="2:6" ht="15.75">
      <c r="B2" s="52" t="s">
        <v>20</v>
      </c>
      <c r="C2" s="52"/>
      <c r="D2" s="52"/>
      <c r="E2" s="52"/>
      <c r="F2" s="52"/>
    </row>
    <row r="3" spans="2:6" ht="15.75">
      <c r="B3" s="52" t="s">
        <v>67</v>
      </c>
      <c r="C3" s="52"/>
      <c r="D3" s="52"/>
      <c r="E3" s="52"/>
      <c r="F3" s="52"/>
    </row>
    <row r="4" ht="15.75">
      <c r="B4" s="11"/>
    </row>
    <row r="5" spans="1:8" ht="38.25" customHeight="1">
      <c r="A5" s="5" t="s">
        <v>36</v>
      </c>
      <c r="B5" s="22" t="s">
        <v>53</v>
      </c>
      <c r="C5" s="56" t="s">
        <v>54</v>
      </c>
      <c r="D5" s="56"/>
      <c r="E5" s="56"/>
      <c r="F5" s="56"/>
      <c r="G5" s="16"/>
      <c r="H5" s="16"/>
    </row>
    <row r="6" spans="1:11" s="16" customFormat="1" ht="15.75">
      <c r="A6" s="20"/>
      <c r="B6" s="17" t="s">
        <v>1</v>
      </c>
      <c r="C6" s="6" t="s">
        <v>2</v>
      </c>
      <c r="D6" s="6"/>
      <c r="E6" s="6"/>
      <c r="F6" s="6"/>
      <c r="I6" s="6"/>
      <c r="J6" s="6"/>
      <c r="K6" s="6"/>
    </row>
    <row r="7" spans="1:8" ht="31.5" customHeight="1">
      <c r="A7" s="5" t="s">
        <v>3</v>
      </c>
      <c r="B7" s="22" t="s">
        <v>55</v>
      </c>
      <c r="C7" s="56" t="s">
        <v>54</v>
      </c>
      <c r="D7" s="56"/>
      <c r="E7" s="56"/>
      <c r="F7" s="56"/>
      <c r="G7" s="16"/>
      <c r="H7" s="16"/>
    </row>
    <row r="8" spans="1:8" ht="15.75">
      <c r="A8" s="5"/>
      <c r="B8" s="17" t="s">
        <v>1</v>
      </c>
      <c r="C8" s="6" t="s">
        <v>2</v>
      </c>
      <c r="G8" s="16"/>
      <c r="H8" s="16"/>
    </row>
    <row r="9" spans="1:8" ht="15.75">
      <c r="A9" s="5"/>
      <c r="C9" s="18"/>
      <c r="G9" s="16"/>
      <c r="H9" s="16"/>
    </row>
    <row r="10" spans="1:11" ht="45" customHeight="1">
      <c r="A10" s="5" t="s">
        <v>4</v>
      </c>
      <c r="B10" s="22" t="s">
        <v>52</v>
      </c>
      <c r="C10" s="57" t="s">
        <v>66</v>
      </c>
      <c r="D10" s="57"/>
      <c r="E10" s="57"/>
      <c r="F10" s="57"/>
      <c r="G10" s="16"/>
      <c r="H10" s="16"/>
      <c r="I10" s="10"/>
      <c r="J10" s="10"/>
      <c r="K10" s="10"/>
    </row>
    <row r="11" spans="2:8" ht="12.75">
      <c r="B11" s="17" t="s">
        <v>1</v>
      </c>
      <c r="C11" s="6" t="s">
        <v>9</v>
      </c>
      <c r="G11" s="16"/>
      <c r="H11" s="16"/>
    </row>
    <row r="12" spans="7:8" ht="12.75">
      <c r="G12" s="16"/>
      <c r="H12" s="16"/>
    </row>
    <row r="13" spans="2:8" ht="15.75">
      <c r="B13" s="5" t="s">
        <v>21</v>
      </c>
      <c r="G13" s="16"/>
      <c r="H13" s="16"/>
    </row>
    <row r="14" spans="2:8" ht="15.75">
      <c r="B14" s="5"/>
      <c r="G14" s="16"/>
      <c r="H14" s="16"/>
    </row>
    <row r="15" spans="2:6" ht="25.5" customHeight="1">
      <c r="B15" s="53" t="s">
        <v>5</v>
      </c>
      <c r="C15" s="54" t="s">
        <v>68</v>
      </c>
      <c r="D15" s="53" t="s">
        <v>22</v>
      </c>
      <c r="E15" s="53"/>
      <c r="F15" s="53"/>
    </row>
    <row r="16" spans="2:6" ht="25.5">
      <c r="B16" s="53"/>
      <c r="C16" s="55"/>
      <c r="D16" s="3" t="s">
        <v>23</v>
      </c>
      <c r="E16" s="3" t="s">
        <v>24</v>
      </c>
      <c r="F16" s="3" t="s">
        <v>25</v>
      </c>
    </row>
    <row r="17" spans="2:6" ht="15.75">
      <c r="B17" s="2">
        <v>1</v>
      </c>
      <c r="C17" s="2">
        <v>2</v>
      </c>
      <c r="D17" s="2">
        <v>3</v>
      </c>
      <c r="E17" s="2">
        <v>4</v>
      </c>
      <c r="F17" s="2">
        <v>5</v>
      </c>
    </row>
    <row r="18" spans="2:6" ht="15.75">
      <c r="B18" s="7"/>
      <c r="C18" s="7"/>
      <c r="D18" s="2" t="s">
        <v>7</v>
      </c>
      <c r="E18" s="2" t="s">
        <v>7</v>
      </c>
      <c r="F18" s="2" t="s">
        <v>7</v>
      </c>
    </row>
    <row r="19" spans="2:6" ht="15.75">
      <c r="B19" s="7"/>
      <c r="C19" s="7" t="s">
        <v>26</v>
      </c>
      <c r="D19" s="7"/>
      <c r="E19" s="7"/>
      <c r="F19" s="7"/>
    </row>
    <row r="20" spans="2:6" ht="40.5" customHeight="1">
      <c r="B20" s="7"/>
      <c r="C20" s="21" t="s">
        <v>8</v>
      </c>
      <c r="D20" s="15">
        <f>'Аналіз '!B44</f>
        <v>231.47989529015757</v>
      </c>
      <c r="E20" s="14" t="s">
        <v>27</v>
      </c>
      <c r="F20" s="14" t="s">
        <v>27</v>
      </c>
    </row>
    <row r="21" spans="2:6" ht="29.25" customHeight="1">
      <c r="B21" s="7"/>
      <c r="C21" s="12" t="s">
        <v>28</v>
      </c>
      <c r="D21" s="15">
        <f>D20</f>
        <v>231.47989529015757</v>
      </c>
      <c r="E21" s="14" t="s">
        <v>27</v>
      </c>
      <c r="F21" s="14" t="s">
        <v>27</v>
      </c>
    </row>
    <row r="22" s="19" customFormat="1" ht="11.25">
      <c r="B22" s="9" t="s">
        <v>35</v>
      </c>
    </row>
    <row r="23" ht="15.75">
      <c r="B23" s="5"/>
    </row>
    <row r="24" ht="15.75">
      <c r="B24" s="5" t="s">
        <v>29</v>
      </c>
    </row>
    <row r="25" ht="15.75" hidden="1">
      <c r="B25" s="5"/>
    </row>
    <row r="26" spans="2:6" ht="49.5" customHeight="1">
      <c r="B26" s="8" t="s">
        <v>5</v>
      </c>
      <c r="C26" s="8" t="s">
        <v>33</v>
      </c>
      <c r="D26" s="58" t="s">
        <v>30</v>
      </c>
      <c r="E26" s="58"/>
      <c r="F26" s="58"/>
    </row>
    <row r="27" spans="2:6" ht="15.75">
      <c r="B27" s="2">
        <v>1</v>
      </c>
      <c r="C27" s="2">
        <v>2</v>
      </c>
      <c r="D27" s="59">
        <v>3</v>
      </c>
      <c r="E27" s="59"/>
      <c r="F27" s="59"/>
    </row>
    <row r="28" spans="2:6" ht="15.75">
      <c r="B28" s="7"/>
      <c r="C28" s="7"/>
      <c r="D28" s="62"/>
      <c r="E28" s="62"/>
      <c r="F28" s="62"/>
    </row>
    <row r="29" spans="2:6" ht="15.75">
      <c r="B29" s="7"/>
      <c r="C29" s="7"/>
      <c r="D29" s="62"/>
      <c r="E29" s="62"/>
      <c r="F29" s="62"/>
    </row>
    <row r="30" spans="2:3" ht="12.75">
      <c r="B30" s="9" t="s">
        <v>34</v>
      </c>
      <c r="C30" s="19"/>
    </row>
    <row r="33" spans="2:6" ht="35.25" customHeight="1">
      <c r="B33" s="60" t="s">
        <v>45</v>
      </c>
      <c r="C33" s="60"/>
      <c r="D33" s="61" t="s">
        <v>46</v>
      </c>
      <c r="E33" s="61"/>
      <c r="F33" s="61"/>
    </row>
    <row r="34" spans="2:6" ht="15">
      <c r="B34" s="1"/>
      <c r="C34" s="1"/>
      <c r="D34" s="1" t="s">
        <v>31</v>
      </c>
      <c r="E34" s="13" t="s">
        <v>32</v>
      </c>
      <c r="F34" s="4"/>
    </row>
  </sheetData>
  <sheetProtection/>
  <mergeCells count="14">
    <mergeCell ref="D26:F26"/>
    <mergeCell ref="D27:F27"/>
    <mergeCell ref="B33:C33"/>
    <mergeCell ref="D33:F33"/>
    <mergeCell ref="D28:F28"/>
    <mergeCell ref="D29:F29"/>
    <mergeCell ref="B2:F2"/>
    <mergeCell ref="B3:F3"/>
    <mergeCell ref="B15:B16"/>
    <mergeCell ref="D15:F15"/>
    <mergeCell ref="C15:C16"/>
    <mergeCell ref="C5:F5"/>
    <mergeCell ref="C10:F10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5.57421875" style="26" customWidth="1"/>
    <col min="2" max="3" width="12.00390625" style="26" customWidth="1"/>
    <col min="4" max="4" width="13.57421875" style="26" customWidth="1"/>
    <col min="5" max="5" width="11.57421875" style="26" customWidth="1"/>
    <col min="6" max="7" width="12.28125" style="26" customWidth="1"/>
    <col min="8" max="16384" width="9.140625" style="26" customWidth="1"/>
  </cols>
  <sheetData>
    <row r="2" spans="1:14" ht="30.75" customHeight="1">
      <c r="A2" s="63" t="s">
        <v>64</v>
      </c>
      <c r="B2" s="63"/>
      <c r="C2" s="63"/>
      <c r="D2" s="63"/>
      <c r="E2" s="63"/>
      <c r="F2" s="63"/>
      <c r="G2" s="63"/>
      <c r="H2" s="31"/>
      <c r="I2" s="31"/>
      <c r="J2" s="31"/>
      <c r="K2" s="31"/>
      <c r="L2" s="31"/>
      <c r="M2" s="31"/>
      <c r="N2" s="31"/>
    </row>
    <row r="3" spans="1:7" ht="15.75">
      <c r="A3" s="32"/>
      <c r="B3" s="33"/>
      <c r="C3" s="33"/>
      <c r="D3" s="33"/>
      <c r="E3" s="33"/>
      <c r="F3" s="33"/>
      <c r="G3" s="33"/>
    </row>
    <row r="4" spans="1:8" ht="56.25" customHeight="1">
      <c r="A4" s="34" t="s">
        <v>38</v>
      </c>
      <c r="B4" s="64" t="s">
        <v>47</v>
      </c>
      <c r="C4" s="64"/>
      <c r="D4" s="64"/>
      <c r="E4" s="64"/>
      <c r="F4" s="64"/>
      <c r="G4" s="64"/>
      <c r="H4" s="35"/>
    </row>
    <row r="5" spans="1:8" ht="32.25" customHeight="1">
      <c r="A5" s="36" t="s">
        <v>19</v>
      </c>
      <c r="B5" s="65" t="s">
        <v>65</v>
      </c>
      <c r="C5" s="65"/>
      <c r="D5" s="65"/>
      <c r="E5" s="65"/>
      <c r="F5" s="65"/>
      <c r="G5" s="65"/>
      <c r="H5" s="37"/>
    </row>
    <row r="6" spans="1:7" ht="18.75">
      <c r="A6" s="38"/>
      <c r="B6" s="30"/>
      <c r="C6" s="30"/>
      <c r="D6" s="30"/>
      <c r="E6" s="30"/>
      <c r="F6" s="30"/>
      <c r="G6" s="30"/>
    </row>
    <row r="7" spans="1:7" ht="15.75">
      <c r="A7" s="66" t="s">
        <v>10</v>
      </c>
      <c r="B7" s="66"/>
      <c r="C7" s="66"/>
      <c r="D7" s="66"/>
      <c r="E7" s="66"/>
      <c r="F7" s="66"/>
      <c r="G7" s="66"/>
    </row>
    <row r="8" spans="1:18" ht="31.5" customHeight="1">
      <c r="A8" s="67" t="s">
        <v>6</v>
      </c>
      <c r="B8" s="69" t="s">
        <v>43</v>
      </c>
      <c r="C8" s="69"/>
      <c r="D8" s="69"/>
      <c r="E8" s="69" t="s">
        <v>44</v>
      </c>
      <c r="F8" s="69"/>
      <c r="G8" s="69"/>
      <c r="M8" s="71"/>
      <c r="N8" s="71"/>
      <c r="O8" s="71"/>
      <c r="P8" s="71"/>
      <c r="Q8" s="71"/>
      <c r="R8" s="71"/>
    </row>
    <row r="9" spans="1:7" ht="22.5">
      <c r="A9" s="68"/>
      <c r="B9" s="39" t="s">
        <v>0</v>
      </c>
      <c r="C9" s="39" t="s">
        <v>11</v>
      </c>
      <c r="D9" s="39" t="s">
        <v>12</v>
      </c>
      <c r="E9" s="39" t="s">
        <v>0</v>
      </c>
      <c r="F9" s="39" t="s">
        <v>11</v>
      </c>
      <c r="G9" s="39" t="s">
        <v>12</v>
      </c>
    </row>
    <row r="10" spans="1:7" ht="15">
      <c r="A10" s="29" t="s">
        <v>13</v>
      </c>
      <c r="B10" s="40" t="s">
        <v>14</v>
      </c>
      <c r="C10" s="40" t="s">
        <v>14</v>
      </c>
      <c r="D10" s="40" t="s">
        <v>14</v>
      </c>
      <c r="E10" s="40" t="s">
        <v>14</v>
      </c>
      <c r="F10" s="40" t="s">
        <v>14</v>
      </c>
      <c r="G10" s="40" t="s">
        <v>14</v>
      </c>
    </row>
    <row r="11" spans="1:7" ht="26.25">
      <c r="A11" s="23" t="s">
        <v>48</v>
      </c>
      <c r="B11" s="24">
        <v>4905</v>
      </c>
      <c r="C11" s="24">
        <v>4729.62</v>
      </c>
      <c r="D11" s="25">
        <f>B11/C11</f>
        <v>1.0370812031410557</v>
      </c>
      <c r="E11" s="24">
        <v>4627.91</v>
      </c>
      <c r="F11" s="24">
        <v>4471.91</v>
      </c>
      <c r="G11" s="25">
        <f>E11/F11</f>
        <v>1.0348844229870457</v>
      </c>
    </row>
    <row r="12" spans="1:17" ht="26.25">
      <c r="A12" s="23" t="s">
        <v>49</v>
      </c>
      <c r="B12" s="24">
        <v>4905</v>
      </c>
      <c r="C12" s="24">
        <v>4729.62</v>
      </c>
      <c r="D12" s="25">
        <f>B12/C12</f>
        <v>1.0370812031410557</v>
      </c>
      <c r="E12" s="24">
        <v>4627.91</v>
      </c>
      <c r="F12" s="24">
        <v>4471.91</v>
      </c>
      <c r="G12" s="25">
        <f>E12/F12</f>
        <v>1.0348844229870457</v>
      </c>
      <c r="L12" s="41"/>
      <c r="M12" s="41"/>
      <c r="N12" s="41"/>
      <c r="O12" s="41"/>
      <c r="P12" s="41"/>
      <c r="Q12" s="41"/>
    </row>
    <row r="13" spans="1:17" ht="15" hidden="1">
      <c r="A13" s="23"/>
      <c r="B13" s="24"/>
      <c r="C13" s="24"/>
      <c r="D13" s="24"/>
      <c r="E13" s="24"/>
      <c r="F13" s="24"/>
      <c r="G13" s="25"/>
      <c r="L13" s="41"/>
      <c r="M13" s="41"/>
      <c r="N13" s="41"/>
      <c r="O13" s="41"/>
      <c r="P13" s="41"/>
      <c r="Q13" s="41"/>
    </row>
    <row r="14" spans="1:17" ht="15" hidden="1">
      <c r="A14" s="23"/>
      <c r="B14" s="24"/>
      <c r="C14" s="24"/>
      <c r="D14" s="24"/>
      <c r="E14" s="24"/>
      <c r="F14" s="24"/>
      <c r="G14" s="25"/>
      <c r="L14" s="41"/>
      <c r="M14" s="41"/>
      <c r="N14" s="41"/>
      <c r="O14" s="41"/>
      <c r="P14" s="41"/>
      <c r="Q14" s="41"/>
    </row>
    <row r="15" spans="1:17" ht="15" hidden="1">
      <c r="A15" s="23"/>
      <c r="B15" s="24"/>
      <c r="C15" s="24"/>
      <c r="D15" s="24"/>
      <c r="E15" s="24"/>
      <c r="F15" s="24"/>
      <c r="G15" s="25"/>
      <c r="L15" s="41"/>
      <c r="M15" s="41"/>
      <c r="N15" s="41"/>
      <c r="O15" s="41"/>
      <c r="P15" s="41"/>
      <c r="Q15" s="41"/>
    </row>
    <row r="16" spans="1:17" ht="15" hidden="1">
      <c r="A16" s="23"/>
      <c r="B16" s="24"/>
      <c r="C16" s="24"/>
      <c r="D16" s="24"/>
      <c r="E16" s="24"/>
      <c r="F16" s="24"/>
      <c r="G16" s="25"/>
      <c r="L16" s="41"/>
      <c r="M16" s="41"/>
      <c r="N16" s="41"/>
      <c r="O16" s="41"/>
      <c r="P16" s="41"/>
      <c r="Q16" s="41"/>
    </row>
    <row r="17" spans="1:17" ht="15" hidden="1">
      <c r="A17" s="23"/>
      <c r="B17" s="24"/>
      <c r="C17" s="24"/>
      <c r="D17" s="24"/>
      <c r="E17" s="24"/>
      <c r="F17" s="24"/>
      <c r="G17" s="25"/>
      <c r="L17" s="41"/>
      <c r="M17" s="41"/>
      <c r="N17" s="41"/>
      <c r="O17" s="41"/>
      <c r="P17" s="41"/>
      <c r="Q17" s="41"/>
    </row>
    <row r="18" spans="1:17" ht="15" hidden="1">
      <c r="A18" s="23"/>
      <c r="B18" s="24"/>
      <c r="C18" s="24"/>
      <c r="D18" s="24"/>
      <c r="E18" s="24"/>
      <c r="F18" s="24"/>
      <c r="G18" s="25"/>
      <c r="L18" s="41"/>
      <c r="M18" s="41"/>
      <c r="N18" s="41"/>
      <c r="O18" s="41"/>
      <c r="P18" s="41"/>
      <c r="Q18" s="41"/>
    </row>
    <row r="19" spans="1:7" ht="15" hidden="1">
      <c r="A19" s="23"/>
      <c r="B19" s="24" t="s">
        <v>27</v>
      </c>
      <c r="C19" s="24" t="s">
        <v>27</v>
      </c>
      <c r="D19" s="24" t="s">
        <v>27</v>
      </c>
      <c r="E19" s="24"/>
      <c r="F19" s="24"/>
      <c r="G19" s="25"/>
    </row>
    <row r="20" spans="1:7" ht="22.5" customHeight="1" hidden="1">
      <c r="A20" s="23"/>
      <c r="B20" s="24" t="s">
        <v>27</v>
      </c>
      <c r="C20" s="24" t="s">
        <v>27</v>
      </c>
      <c r="D20" s="24" t="s">
        <v>27</v>
      </c>
      <c r="E20" s="24"/>
      <c r="F20" s="24"/>
      <c r="G20" s="27" t="e">
        <f aca="true" t="shared" si="0" ref="G20:G25">F20/E20</f>
        <v>#DIV/0!</v>
      </c>
    </row>
    <row r="21" spans="1:7" ht="22.5" customHeight="1" hidden="1">
      <c r="A21" s="23"/>
      <c r="B21" s="24" t="s">
        <v>27</v>
      </c>
      <c r="C21" s="24" t="s">
        <v>27</v>
      </c>
      <c r="D21" s="24" t="s">
        <v>27</v>
      </c>
      <c r="E21" s="24"/>
      <c r="F21" s="24"/>
      <c r="G21" s="27" t="e">
        <f t="shared" si="0"/>
        <v>#DIV/0!</v>
      </c>
    </row>
    <row r="22" spans="1:7" ht="25.5" customHeight="1" hidden="1">
      <c r="A22" s="23"/>
      <c r="B22" s="24" t="s">
        <v>27</v>
      </c>
      <c r="C22" s="24" t="s">
        <v>27</v>
      </c>
      <c r="D22" s="24" t="s">
        <v>27</v>
      </c>
      <c r="E22" s="24"/>
      <c r="F22" s="24"/>
      <c r="G22" s="27" t="e">
        <f t="shared" si="0"/>
        <v>#DIV/0!</v>
      </c>
    </row>
    <row r="23" spans="1:7" ht="27.75" customHeight="1" hidden="1">
      <c r="A23" s="23"/>
      <c r="B23" s="24" t="s">
        <v>27</v>
      </c>
      <c r="C23" s="24" t="s">
        <v>27</v>
      </c>
      <c r="D23" s="24" t="s">
        <v>27</v>
      </c>
      <c r="E23" s="24"/>
      <c r="F23" s="24"/>
      <c r="G23" s="27" t="e">
        <f t="shared" si="0"/>
        <v>#DIV/0!</v>
      </c>
    </row>
    <row r="24" spans="1:7" ht="25.5" customHeight="1" hidden="1">
      <c r="A24" s="23"/>
      <c r="B24" s="24" t="s">
        <v>27</v>
      </c>
      <c r="C24" s="24" t="s">
        <v>27</v>
      </c>
      <c r="D24" s="24" t="s">
        <v>27</v>
      </c>
      <c r="E24" s="28"/>
      <c r="F24" s="24"/>
      <c r="G24" s="27" t="e">
        <f t="shared" si="0"/>
        <v>#DIV/0!</v>
      </c>
    </row>
    <row r="25" spans="1:7" ht="27" customHeight="1" hidden="1">
      <c r="A25" s="23"/>
      <c r="B25" s="24" t="s">
        <v>27</v>
      </c>
      <c r="C25" s="24" t="s">
        <v>27</v>
      </c>
      <c r="D25" s="24" t="s">
        <v>27</v>
      </c>
      <c r="E25" s="24">
        <v>19</v>
      </c>
      <c r="F25" s="24">
        <v>45</v>
      </c>
      <c r="G25" s="27">
        <f t="shared" si="0"/>
        <v>2.3684210526315788</v>
      </c>
    </row>
    <row r="26" spans="1:7" ht="15">
      <c r="A26" s="29" t="s">
        <v>15</v>
      </c>
      <c r="B26" s="24" t="s">
        <v>14</v>
      </c>
      <c r="C26" s="24" t="s">
        <v>14</v>
      </c>
      <c r="D26" s="24" t="s">
        <v>14</v>
      </c>
      <c r="E26" s="24" t="s">
        <v>14</v>
      </c>
      <c r="F26" s="24" t="s">
        <v>14</v>
      </c>
      <c r="G26" s="24" t="s">
        <v>14</v>
      </c>
    </row>
    <row r="27" spans="1:7" ht="23.25">
      <c r="A27" s="42" t="s">
        <v>50</v>
      </c>
      <c r="B27" s="24">
        <v>1.01</v>
      </c>
      <c r="C27" s="24">
        <v>1.01</v>
      </c>
      <c r="D27" s="25">
        <f>C27/B27</f>
        <v>1</v>
      </c>
      <c r="E27" s="24">
        <v>2.34</v>
      </c>
      <c r="F27" s="24">
        <v>2.41</v>
      </c>
      <c r="G27" s="25">
        <f>F27/E27</f>
        <v>1.02991452991453</v>
      </c>
    </row>
    <row r="28" spans="1:7" ht="15" hidden="1">
      <c r="A28" s="42"/>
      <c r="B28" s="24" t="s">
        <v>14</v>
      </c>
      <c r="C28" s="24" t="s">
        <v>14</v>
      </c>
      <c r="D28" s="43"/>
      <c r="E28" s="24" t="s">
        <v>14</v>
      </c>
      <c r="F28" s="24" t="s">
        <v>14</v>
      </c>
      <c r="G28" s="43"/>
    </row>
    <row r="29" spans="1:11" ht="33" customHeight="1" hidden="1">
      <c r="A29" s="42"/>
      <c r="B29" s="24" t="s">
        <v>14</v>
      </c>
      <c r="C29" s="24" t="s">
        <v>14</v>
      </c>
      <c r="D29" s="43"/>
      <c r="E29" s="24" t="s">
        <v>14</v>
      </c>
      <c r="F29" s="24" t="s">
        <v>14</v>
      </c>
      <c r="G29" s="43"/>
      <c r="K29" s="44"/>
    </row>
    <row r="30" spans="1:7" ht="15">
      <c r="A30" s="30"/>
      <c r="B30" s="30"/>
      <c r="C30" s="30"/>
      <c r="D30" s="30"/>
      <c r="E30" s="30"/>
      <c r="F30" s="30"/>
      <c r="G30" s="30"/>
    </row>
    <row r="31" spans="1:7" ht="15">
      <c r="A31" s="45" t="s">
        <v>16</v>
      </c>
      <c r="B31" s="46"/>
      <c r="C31" s="46"/>
      <c r="D31" s="46"/>
      <c r="E31" s="46"/>
      <c r="F31" s="46"/>
      <c r="G31" s="46"/>
    </row>
    <row r="32" spans="1:7" ht="15">
      <c r="A32" s="47" t="s">
        <v>39</v>
      </c>
      <c r="B32" s="48"/>
      <c r="C32" s="48"/>
      <c r="D32" s="48"/>
      <c r="E32" s="48"/>
      <c r="F32" s="30"/>
      <c r="G32" s="30"/>
    </row>
    <row r="33" spans="1:7" ht="16.5">
      <c r="A33" s="46" t="s">
        <v>58</v>
      </c>
      <c r="B33" s="49"/>
      <c r="C33" s="50">
        <f>(G11+G12)/2*100</f>
        <v>103.48844229870457</v>
      </c>
      <c r="D33" s="49"/>
      <c r="E33" s="30"/>
      <c r="F33" s="30"/>
      <c r="G33" s="30"/>
    </row>
    <row r="34" spans="1:7" ht="15">
      <c r="A34" s="47" t="s">
        <v>41</v>
      </c>
      <c r="B34" s="48"/>
      <c r="C34" s="48"/>
      <c r="D34" s="48"/>
      <c r="E34" s="48"/>
      <c r="F34" s="30"/>
      <c r="G34" s="30"/>
    </row>
    <row r="35" spans="1:7" ht="16.5">
      <c r="A35" s="46" t="s">
        <v>59</v>
      </c>
      <c r="B35" s="49"/>
      <c r="C35" s="50">
        <f>(D11+D12)/2*100</f>
        <v>103.70812031410557</v>
      </c>
      <c r="D35" s="49"/>
      <c r="E35" s="30"/>
      <c r="F35" s="30"/>
      <c r="G35" s="30"/>
    </row>
    <row r="36" spans="1:7" ht="15">
      <c r="A36" s="47" t="s">
        <v>40</v>
      </c>
      <c r="B36" s="48"/>
      <c r="C36" s="48"/>
      <c r="D36" s="48"/>
      <c r="E36" s="30"/>
      <c r="F36" s="30"/>
      <c r="G36" s="30"/>
    </row>
    <row r="37" spans="1:7" ht="16.5">
      <c r="A37" s="46" t="s">
        <v>57</v>
      </c>
      <c r="B37" s="46"/>
      <c r="C37" s="50">
        <f>G27/1*100</f>
        <v>102.991452991453</v>
      </c>
      <c r="D37" s="30"/>
      <c r="E37" s="30"/>
      <c r="F37" s="30"/>
      <c r="G37" s="30"/>
    </row>
    <row r="38" spans="1:7" ht="15">
      <c r="A38" s="47" t="s">
        <v>42</v>
      </c>
      <c r="B38" s="48"/>
      <c r="C38" s="48"/>
      <c r="D38" s="48"/>
      <c r="E38" s="48"/>
      <c r="F38" s="48"/>
      <c r="G38" s="30"/>
    </row>
    <row r="39" spans="1:7" ht="15" hidden="1">
      <c r="A39" s="46"/>
      <c r="B39" s="49"/>
      <c r="C39" s="30"/>
      <c r="D39" s="30"/>
      <c r="E39" s="30"/>
      <c r="F39" s="30"/>
      <c r="G39" s="30"/>
    </row>
    <row r="40" spans="1:7" ht="16.5">
      <c r="A40" s="46" t="s">
        <v>60</v>
      </c>
      <c r="B40" s="51">
        <f>C33/C35</f>
        <v>0.9978817664929646</v>
      </c>
      <c r="C40" s="30"/>
      <c r="D40" s="30"/>
      <c r="E40" s="30"/>
      <c r="F40" s="30"/>
      <c r="G40" s="30"/>
    </row>
    <row r="41" spans="1:7" ht="46.5" customHeight="1">
      <c r="A41" s="72" t="s">
        <v>51</v>
      </c>
      <c r="B41" s="72"/>
      <c r="C41" s="72"/>
      <c r="D41" s="72"/>
      <c r="E41" s="72"/>
      <c r="F41" s="72"/>
      <c r="G41" s="72"/>
    </row>
    <row r="42" spans="1:7" ht="15">
      <c r="A42" s="45" t="s">
        <v>17</v>
      </c>
      <c r="B42" s="30"/>
      <c r="C42" s="30"/>
      <c r="D42" s="30"/>
      <c r="E42" s="30"/>
      <c r="F42" s="30"/>
      <c r="G42" s="30"/>
    </row>
    <row r="43" spans="1:7" ht="30.75" customHeight="1">
      <c r="A43" s="72" t="s">
        <v>18</v>
      </c>
      <c r="B43" s="72"/>
      <c r="C43" s="72"/>
      <c r="D43" s="72"/>
      <c r="E43" s="72"/>
      <c r="F43" s="72"/>
      <c r="G43" s="72"/>
    </row>
    <row r="44" spans="1:7" ht="15">
      <c r="A44" s="46" t="s">
        <v>61</v>
      </c>
      <c r="B44" s="50">
        <f>C33+C37+25</f>
        <v>231.47989529015757</v>
      </c>
      <c r="C44" s="30"/>
      <c r="D44" s="30"/>
      <c r="E44" s="30"/>
      <c r="F44" s="30"/>
      <c r="G44" s="30"/>
    </row>
    <row r="45" spans="1:7" ht="31.5" customHeight="1">
      <c r="A45" s="72" t="s">
        <v>56</v>
      </c>
      <c r="B45" s="72"/>
      <c r="C45" s="72"/>
      <c r="D45" s="72"/>
      <c r="E45" s="72"/>
      <c r="F45" s="72"/>
      <c r="G45" s="72"/>
    </row>
    <row r="46" spans="1:7" ht="15">
      <c r="A46" s="30"/>
      <c r="B46" s="30"/>
      <c r="C46" s="30"/>
      <c r="D46" s="30"/>
      <c r="E46" s="30"/>
      <c r="F46" s="30"/>
      <c r="G46" s="30"/>
    </row>
    <row r="47" spans="1:7" ht="15">
      <c r="A47" s="30" t="s">
        <v>63</v>
      </c>
      <c r="B47" s="70" t="s">
        <v>62</v>
      </c>
      <c r="C47" s="70"/>
      <c r="D47" s="30"/>
      <c r="E47" s="30"/>
      <c r="F47" s="30"/>
      <c r="G47" s="30"/>
    </row>
  </sheetData>
  <sheetProtection/>
  <mergeCells count="12">
    <mergeCell ref="B47:C47"/>
    <mergeCell ref="E8:G8"/>
    <mergeCell ref="M8:R8"/>
    <mergeCell ref="A41:G41"/>
    <mergeCell ref="A43:G43"/>
    <mergeCell ref="A45:G45"/>
    <mergeCell ref="A2:G2"/>
    <mergeCell ref="B4:G4"/>
    <mergeCell ref="B5:G5"/>
    <mergeCell ref="A7:G7"/>
    <mergeCell ref="A8:A9"/>
    <mergeCell ref="B8:D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2020-03-17T12:02:45Z</cp:lastPrinted>
  <dcterms:created xsi:type="dcterms:W3CDTF">1996-10-08T23:32:33Z</dcterms:created>
  <dcterms:modified xsi:type="dcterms:W3CDTF">2020-03-18T09:51:11Z</dcterms:modified>
  <cp:category/>
  <cp:version/>
  <cp:contentType/>
  <cp:contentStatus/>
</cp:coreProperties>
</file>