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9320" windowHeight="1164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<sst xmlns="http://schemas.openxmlformats.org/spreadsheetml/2006/main" count="157" uniqueCount="90">
  <si>
    <t>1.</t>
  </si>
  <si>
    <t>(КТПКВК МБ)</t>
  </si>
  <si>
    <t>2.</t>
  </si>
  <si>
    <t>3.</t>
  </si>
  <si>
    <t>(КФКВК)</t>
  </si>
  <si>
    <t>4.</t>
  </si>
  <si>
    <t>5.</t>
  </si>
  <si>
    <t>6.</t>
  </si>
  <si>
    <t>7.</t>
  </si>
  <si>
    <t>Напрями використання бюджетних коштів:</t>
  </si>
  <si>
    <t>(грн)</t>
  </si>
  <si>
    <t>Усього</t>
  </si>
  <si>
    <t>Найменування місцевої / регіональної програми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</si>
  <si>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</si>
  <si>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</si>
  <si>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</si>
  <si>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</si>
  <si>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</si>
  <si>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</si>
  <si>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</si>
  <si>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(ініціали та прізвище)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</si>
  <si>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</si>
  <si>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</si>
  <si>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</si>
  <si>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Звіт</t>
  </si>
  <si>
    <t>Видатки (надані кредити) за бюджетною програмою:</t>
  </si>
  <si>
    <t>Затверджено у паспорті бюджетної програми</t>
  </si>
  <si>
    <t>Касові видатки (надані кредити)</t>
  </si>
  <si>
    <t>Відхилення</t>
  </si>
  <si>
    <t>загальний фонд</t>
  </si>
  <si>
    <t>спеціальний фонд</t>
  </si>
  <si>
    <t>усього</t>
  </si>
  <si>
    <t>Видатки (надані кредити) на реалізацію місцевих/регіональних програм, які виконуються в межах бюджетної програми:</t>
  </si>
  <si>
    <t>Результативні показники бюджетної програми та аналіз їх виконання:</t>
  </si>
  <si>
    <t>Показники</t>
  </si>
  <si>
    <t>Фактичні результативні показники, досягнуті за рахунок касових видатків (наданих кредитів)</t>
  </si>
  <si>
    <t>Напрями використання  бюджетних коштів</t>
  </si>
  <si>
    <t>N
з/п</t>
  </si>
  <si>
    <t>N
 з/п</t>
  </si>
  <si>
    <t>ЗАТВЕРДЖЕНО
Наказ Міністерства фінансів України
26 серпня 2014 року N 836
(у редакції наказу Міністерства фінансів України
від 15 листопада 2018 року N 908)</t>
  </si>
  <si>
    <t>0810</t>
  </si>
  <si>
    <t>Утримання та навчально-тренувальна робота дитячо-юнацьких спортивних шкіл</t>
  </si>
  <si>
    <t>Розвиток дитячо-юнацького та резервного спорту</t>
  </si>
  <si>
    <t>од.</t>
  </si>
  <si>
    <t>мережа</t>
  </si>
  <si>
    <t>Обсяг витрат на утримання  комунальних дитячо-юнацьких спортивних шкіл в розрізі їх видів,видатки на утримання яких здійснюються з бюджету</t>
  </si>
  <si>
    <t>грн.</t>
  </si>
  <si>
    <t>кошторис</t>
  </si>
  <si>
    <t>шт.од.</t>
  </si>
  <si>
    <t>штатний розпис</t>
  </si>
  <si>
    <t>у тому числі -тренерів</t>
  </si>
  <si>
    <t>тарифікація</t>
  </si>
  <si>
    <t>осіб</t>
  </si>
  <si>
    <t>шт.</t>
  </si>
  <si>
    <t>розрахунок</t>
  </si>
  <si>
    <t>план спортивно-масових заходів</t>
  </si>
  <si>
    <t>рохрахунок</t>
  </si>
  <si>
    <t>%</t>
  </si>
  <si>
    <t>І.А.Ісакова</t>
  </si>
  <si>
    <t>Середньомісячна заробітна плата працівника дитячо-юнацької спортивної школи</t>
  </si>
  <si>
    <t>0600000</t>
  </si>
  <si>
    <t>0610000</t>
  </si>
  <si>
    <t>0615031</t>
  </si>
  <si>
    <t>Управління освіти, молоді та спорту Дунаєвецької міської ради</t>
  </si>
  <si>
    <t>Обсяг витрат на забезпечення участі учнів дитячо-юнацьких спортивних шкіл, видатки на утримання яких здійснюються з бюджету у регіональних спортивних змаганнях</t>
  </si>
  <si>
    <t>розрахунок, списки</t>
  </si>
  <si>
    <t>Середньорічна кількість учнів комунальних дитячо-юнацьких спортивних шкіл, видатки на утримання яких здійснюються з бюджету</t>
  </si>
  <si>
    <t>Кількість придбаного малоцінного спортивного обладнання та інвентарю для комунальних дитячо-юнацьких спортивних шкіл, видатки на утримання яких здійснюються з бюджету</t>
  </si>
  <si>
    <t>Кількість учнів комунальних дитячо-юнацьких спортивних шкіл, видатки на утримання яких здійснюються з бюджету, що здобули призові місця у спортивних змаганнях</t>
  </si>
  <si>
    <t xml:space="preserve">Кількість підготовлених у комунальних ДЮСШ, видатки на утримання яких здійснюються з бюджету, майстрів спорту, кандидатів у майстри спорту </t>
  </si>
  <si>
    <t>Динаміка кількості учнів комунальних дитячо-юнацьких спортивних шкіл, видатки на утримання яких здійснюються з бюджету,п орівняно з минулим роком</t>
  </si>
  <si>
    <t xml:space="preserve">Начальник управління </t>
  </si>
  <si>
    <t xml:space="preserve">Головний бухгалтер </t>
  </si>
  <si>
    <t>про виконання паспорта бюджетної програми місцевого бюджету за  2019 рік</t>
  </si>
  <si>
    <r>
      <t xml:space="preserve">Пояснення щодо причин розбіжностей між затвердженими та досягнутими результативними показниками </t>
    </r>
    <r>
      <rPr>
        <i/>
        <sz val="12"/>
        <color indexed="8"/>
        <rFont val="Times New Roman"/>
        <family val="1"/>
      </rPr>
      <t xml:space="preserve">Кількість учнів, що здобули призові місця у спортивних змаганнях менше планової  а кількість підготовлених майстрів спорту, кандидатів у майстри спорту - більша, що в цілому свідчить про позитивну динаміку залучення дітей до спорту . </t>
    </r>
  </si>
  <si>
    <t>програма розвитку фізичної культури і спорту в Дунаєвецькій дитячо-юнацькій спортивній школі</t>
  </si>
  <si>
    <t>Кількість учнів комунальних дитячо-юнацьких спортивних шкіл, видатки на утримання яких здійснюються з бюджету, що взяли участь у спортивних змаганнях</t>
  </si>
  <si>
    <t>Середні витрати на утримання однієї комунальної дитячо-юнацької спортивної школи, видатки на утримання якої здійснюються з бюджету, в розрахунку на одного працівника</t>
  </si>
  <si>
    <t>Середні витрати на  навчально-тренувальну роботу  у  комунальних дитячо-юнацьких спортивних  школах, видатки на утримання яких  здійснюються з бюджету, в розрахунку на одного учня</t>
  </si>
  <si>
    <t>Середня вартість придбаного малоцінного спортивного обладнання та інвентарю для комунальних дитячо-юнацьких спортивних шкіл, видатки на утримання яких здійснюються з бюджету</t>
  </si>
  <si>
    <t>Середні витрати на забезпечення участі одного учня комунальних дитячо-юнацьких спортивних шкіл, видатки на утримання яких здійснюються з бюджету у регіональних спортивних змаганнях</t>
  </si>
  <si>
    <r>
      <t xml:space="preserve">Аналіз стану виконання результативних показників </t>
    </r>
    <r>
      <rPr>
        <i/>
        <sz val="12"/>
        <color indexed="8"/>
        <rFont val="Times New Roman"/>
        <family val="1"/>
      </rPr>
      <t xml:space="preserve">У звітному році скорочено 1 штатну одиницю. Обсяг витрат на утримання установи на 94 611,40 грн. менше планового за рахунок впровадження заходів економного використання коштів. Середньорічна кількість учнів,  які відвідують ДЮСШ більше планової на 9  осіб.  Кількість учнів, що здобули призові місця у спортивних змаганнях  менше на 89 осіб, а кількість підготовлених майстрів спорту, кандидатів у майстри спорту  більше на 2 осіб, що в цілому свідчить про позитивну динаміку залучення дітей до спорту . </t>
    </r>
  </si>
  <si>
    <t>О.С. Лігоцька</t>
  </si>
  <si>
    <r>
      <t xml:space="preserve">Пояснення щодо причин відхилення між касовими видатками (наданими кредитами) та затвердженими у паспорті бюджетної програми:  </t>
    </r>
    <r>
      <rPr>
        <i/>
        <sz val="12"/>
        <color indexed="8"/>
        <rFont val="Times New Roman"/>
        <family val="1"/>
      </rPr>
      <t>Економія виникла за рахунок скорочення 1 штатної одиниці та економного використання енергоносіїв</t>
    </r>
  </si>
  <si>
    <r>
      <t xml:space="preserve">Пояснення щодо причин відхилення між касовими видатками (наданими кредитами) та затвердженими у паспорті бюджетної програми:  </t>
    </r>
    <r>
      <rPr>
        <i/>
        <sz val="12"/>
        <color indexed="8"/>
        <rFont val="Times New Roman"/>
        <family val="1"/>
      </rPr>
      <t>Програмою було  передбачено придбання легкоатлетичних шиповок в кількості 5 пар та легкоатлетичних вітровок в кількості 10 одиниць, які не було придбано.</t>
    </r>
  </si>
  <si>
    <r>
      <t xml:space="preserve">Пояснення щодо причин розбіжностей між затвердженими та досягнутими результативними показниками:  </t>
    </r>
    <r>
      <rPr>
        <i/>
        <sz val="12"/>
        <color indexed="8"/>
        <rFont val="Times New Roman"/>
        <family val="1"/>
      </rPr>
      <t xml:space="preserve">Обсяг витрат на утримання школи  менше запланованого на  94 611 грн., за рахунок економного  використання бюджетних коштів  та  енергоносіїв,  скорочення головного бухгалтера </t>
    </r>
  </si>
  <si>
    <r>
      <t>Пояснення щодо причин розбіжностей між затвердженими та досягнутими результативними показниками</t>
    </r>
    <r>
      <rPr>
        <i/>
        <sz val="12"/>
        <color indexed="8"/>
        <rFont val="Times New Roman"/>
        <family val="1"/>
      </rPr>
      <t xml:space="preserve"> Середньорічна кількість учнів більше планової на 9 осіб, що сприяє залученню дітей до спорту. </t>
    </r>
    <r>
      <rPr>
        <i/>
        <sz val="12"/>
        <color indexed="10"/>
        <rFont val="Times New Roman"/>
        <family val="1"/>
      </rPr>
      <t>Кількість придбаного спортивного інвентаря  менше на 25 одиниць у звязку з відсутністю потреби.</t>
    </r>
  </si>
  <si>
    <t>Кількість комунальних дитячо-юнацьких спортивних шкіл, видатки на утримання яких здійснюються з бюджету</t>
  </si>
  <si>
    <t>Кількість штатних працівників комунальних дитячо-юнацьких спортивних шкіл, видатки на утримання яких здійснюються з бюджету</t>
  </si>
  <si>
    <r>
      <t xml:space="preserve">Пояснення щодо причин розбіжностей між затвердженими та досягнутими результативними показниками: </t>
    </r>
    <r>
      <rPr>
        <i/>
        <sz val="12"/>
        <color indexed="8"/>
        <rFont val="Times New Roman"/>
        <family val="1"/>
      </rPr>
      <t xml:space="preserve">Середні витрати на утримання установи в  розрахунку на одного працівника більше плану, середньомісячна заробітна плата одного працівника більше планової у звязку з зменшенням штатної чисельності працівників та здійсненням стимулюючих виплат. Середні витрати на навчально-тренувальну роботу в розрахунку на одного учня  менше  запланованих  за рахунок економного використання бюджетних коштів. Середня вартість придбаного малоцінного спортивного обладнання та інвентаря більша  за рахунок закупівлі  не в повному обсязі. </t>
    </r>
  </si>
</sst>
</file>

<file path=xl/styles.xml><?xml version="1.0" encoding="utf-8"?>
<styleSheet xmlns="http://schemas.openxmlformats.org/spreadsheetml/2006/main">
  <numFmts count="2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i/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4" fillId="0" borderId="0" xfId="0" applyFont="1" applyAlignment="1">
      <alignment horizontal="center" vertical="top" wrapText="1"/>
    </xf>
    <xf numFmtId="0" fontId="0" fillId="0" borderId="11" xfId="0" applyBorder="1" applyAlignment="1">
      <alignment/>
    </xf>
    <xf numFmtId="49" fontId="2" fillId="0" borderId="1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3" fontId="0" fillId="0" borderId="0" xfId="0" applyNumberFormat="1" applyAlignment="1">
      <alignment horizontal="right"/>
    </xf>
    <xf numFmtId="3" fontId="2" fillId="0" borderId="10" xfId="0" applyNumberFormat="1" applyFont="1" applyBorder="1" applyAlignment="1">
      <alignment horizontal="right" vertical="center" wrapText="1"/>
    </xf>
    <xf numFmtId="3" fontId="2" fillId="0" borderId="10" xfId="0" applyNumberFormat="1" applyFont="1" applyBorder="1" applyAlignment="1">
      <alignment vertical="center" wrapText="1"/>
    </xf>
    <xf numFmtId="4" fontId="2" fillId="0" borderId="10" xfId="0" applyNumberFormat="1" applyFont="1" applyBorder="1" applyAlignment="1">
      <alignment vertical="center" wrapText="1"/>
    </xf>
    <xf numFmtId="0" fontId="0" fillId="32" borderId="0" xfId="0" applyFill="1" applyAlignment="1">
      <alignment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top" wrapText="1"/>
    </xf>
    <xf numFmtId="0" fontId="2" fillId="0" borderId="0" xfId="0" applyFont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 horizontal="center" vertical="top" wrapText="1"/>
    </xf>
    <xf numFmtId="0" fontId="0" fillId="0" borderId="11" xfId="0" applyBorder="1" applyAlignment="1">
      <alignment/>
    </xf>
    <xf numFmtId="0" fontId="3" fillId="0" borderId="0" xfId="0" applyFont="1" applyAlignment="1">
      <alignment horizontal="center" vertical="top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4"/>
  <sheetViews>
    <sheetView tabSelected="1" zoomScalePageLayoutView="0" workbookViewId="0" topLeftCell="A1">
      <selection activeCell="K11" sqref="K11"/>
    </sheetView>
  </sheetViews>
  <sheetFormatPr defaultColWidth="13.7109375" defaultRowHeight="15"/>
  <cols>
    <col min="1" max="1" width="5.8515625" style="0" customWidth="1"/>
  </cols>
  <sheetData>
    <row r="1" spans="11:13" ht="15">
      <c r="K1" s="46" t="s">
        <v>39</v>
      </c>
      <c r="L1" s="47"/>
      <c r="M1" s="47"/>
    </row>
    <row r="2" spans="11:13" ht="46.5" customHeight="1">
      <c r="K2" s="47"/>
      <c r="L2" s="47"/>
      <c r="M2" s="47"/>
    </row>
    <row r="3" spans="1:13" ht="15.75">
      <c r="A3" s="48" t="s">
        <v>24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</row>
    <row r="4" spans="1:13" ht="15.75">
      <c r="A4" s="48" t="s">
        <v>73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</row>
    <row r="5" spans="1:13" ht="15.75">
      <c r="A5" s="1" t="s">
        <v>0</v>
      </c>
      <c r="B5" s="11" t="s">
        <v>60</v>
      </c>
      <c r="C5" s="1"/>
      <c r="E5" s="39" t="s">
        <v>63</v>
      </c>
      <c r="F5" s="39"/>
      <c r="G5" s="39"/>
      <c r="H5" s="39"/>
      <c r="I5" s="39"/>
      <c r="J5" s="39"/>
      <c r="K5" s="39"/>
      <c r="L5" s="39"/>
      <c r="M5" s="39"/>
    </row>
    <row r="6" spans="1:13" ht="15" customHeight="1">
      <c r="A6" s="1"/>
      <c r="B6" s="5" t="s">
        <v>1</v>
      </c>
      <c r="C6" s="1"/>
      <c r="E6" s="40" t="s">
        <v>22</v>
      </c>
      <c r="F6" s="40"/>
      <c r="G6" s="40"/>
      <c r="H6" s="40"/>
      <c r="I6" s="40"/>
      <c r="J6" s="40"/>
      <c r="K6" s="40"/>
      <c r="L6" s="40"/>
      <c r="M6" s="40"/>
    </row>
    <row r="7" spans="1:13" ht="15.75">
      <c r="A7" s="1" t="s">
        <v>2</v>
      </c>
      <c r="B7" s="11" t="s">
        <v>61</v>
      </c>
      <c r="C7" s="1"/>
      <c r="E7" s="39" t="s">
        <v>63</v>
      </c>
      <c r="F7" s="39"/>
      <c r="G7" s="39"/>
      <c r="H7" s="39"/>
      <c r="I7" s="39"/>
      <c r="J7" s="39"/>
      <c r="K7" s="39"/>
      <c r="L7" s="39"/>
      <c r="M7" s="39"/>
    </row>
    <row r="8" spans="1:13" ht="15" customHeight="1">
      <c r="A8" s="1"/>
      <c r="B8" s="5" t="s">
        <v>1</v>
      </c>
      <c r="C8" s="1"/>
      <c r="E8" s="38" t="s">
        <v>21</v>
      </c>
      <c r="F8" s="38"/>
      <c r="G8" s="38"/>
      <c r="H8" s="38"/>
      <c r="I8" s="38"/>
      <c r="J8" s="38"/>
      <c r="K8" s="38"/>
      <c r="L8" s="38"/>
      <c r="M8" s="38"/>
    </row>
    <row r="9" spans="1:13" ht="15.75">
      <c r="A9" s="1" t="s">
        <v>3</v>
      </c>
      <c r="B9" s="11" t="s">
        <v>62</v>
      </c>
      <c r="C9" s="11" t="s">
        <v>40</v>
      </c>
      <c r="E9" s="39" t="s">
        <v>41</v>
      </c>
      <c r="F9" s="39"/>
      <c r="G9" s="39"/>
      <c r="H9" s="39"/>
      <c r="I9" s="39"/>
      <c r="J9" s="39"/>
      <c r="K9" s="39"/>
      <c r="L9" s="39"/>
      <c r="M9" s="39"/>
    </row>
    <row r="10" spans="1:13" ht="15" customHeight="1">
      <c r="A10" s="1"/>
      <c r="B10" s="6" t="s">
        <v>1</v>
      </c>
      <c r="C10" s="6" t="s">
        <v>4</v>
      </c>
      <c r="E10" s="40" t="s">
        <v>23</v>
      </c>
      <c r="F10" s="40"/>
      <c r="G10" s="40"/>
      <c r="H10" s="40"/>
      <c r="I10" s="40"/>
      <c r="J10" s="40"/>
      <c r="K10" s="40"/>
      <c r="L10" s="40"/>
      <c r="M10" s="40"/>
    </row>
    <row r="11" spans="1:13" ht="15" customHeight="1">
      <c r="A11" s="1"/>
      <c r="B11" s="6"/>
      <c r="C11" s="6"/>
      <c r="E11" s="5"/>
      <c r="F11" s="5"/>
      <c r="G11" s="5"/>
      <c r="H11" s="5"/>
      <c r="I11" s="5"/>
      <c r="J11" s="5"/>
      <c r="K11" s="5"/>
      <c r="L11" s="5"/>
      <c r="M11" s="5"/>
    </row>
    <row r="12" spans="1:5" ht="15.75" customHeight="1">
      <c r="A12" s="1" t="s">
        <v>5</v>
      </c>
      <c r="B12" s="33" t="s">
        <v>25</v>
      </c>
      <c r="C12" s="33"/>
      <c r="D12" s="33"/>
      <c r="E12" s="33"/>
    </row>
    <row r="13" spans="10:12" ht="15.75">
      <c r="J13" s="12" t="s">
        <v>10</v>
      </c>
      <c r="K13" s="12"/>
      <c r="L13" s="12"/>
    </row>
    <row r="14" spans="2:10" ht="33" customHeight="1">
      <c r="B14" s="21" t="s">
        <v>26</v>
      </c>
      <c r="C14" s="21"/>
      <c r="D14" s="21"/>
      <c r="E14" s="21" t="s">
        <v>27</v>
      </c>
      <c r="F14" s="21"/>
      <c r="G14" s="21"/>
      <c r="H14" s="21" t="s">
        <v>28</v>
      </c>
      <c r="I14" s="21"/>
      <c r="J14" s="21"/>
    </row>
    <row r="15" spans="2:10" ht="31.5">
      <c r="B15" s="7" t="s">
        <v>29</v>
      </c>
      <c r="C15" s="7" t="s">
        <v>30</v>
      </c>
      <c r="D15" s="7" t="s">
        <v>31</v>
      </c>
      <c r="E15" s="7" t="s">
        <v>29</v>
      </c>
      <c r="F15" s="7" t="s">
        <v>30</v>
      </c>
      <c r="G15" s="7" t="s">
        <v>31</v>
      </c>
      <c r="H15" s="7" t="s">
        <v>29</v>
      </c>
      <c r="I15" s="7" t="s">
        <v>30</v>
      </c>
      <c r="J15" s="7" t="s">
        <v>31</v>
      </c>
    </row>
    <row r="16" spans="2:10" ht="15.75">
      <c r="B16" s="7">
        <v>1</v>
      </c>
      <c r="C16" s="7">
        <v>2</v>
      </c>
      <c r="D16" s="7">
        <v>3</v>
      </c>
      <c r="E16" s="7">
        <v>4</v>
      </c>
      <c r="F16" s="7">
        <v>5</v>
      </c>
      <c r="G16" s="7">
        <v>6</v>
      </c>
      <c r="H16" s="7">
        <v>7</v>
      </c>
      <c r="I16" s="7">
        <v>8</v>
      </c>
      <c r="J16" s="7">
        <v>9</v>
      </c>
    </row>
    <row r="17" spans="2:10" s="13" customFormat="1" ht="15.75">
      <c r="B17" s="14">
        <v>2629742</v>
      </c>
      <c r="C17" s="14"/>
      <c r="D17" s="14">
        <f>B17</f>
        <v>2629742</v>
      </c>
      <c r="E17" s="14">
        <v>2535130.6</v>
      </c>
      <c r="F17" s="14"/>
      <c r="G17" s="14">
        <f>E17</f>
        <v>2535130.6</v>
      </c>
      <c r="H17" s="14">
        <f>E17-B17</f>
        <v>-94611.3999999999</v>
      </c>
      <c r="I17" s="14"/>
      <c r="J17" s="14">
        <f>H17</f>
        <v>-94611.3999999999</v>
      </c>
    </row>
    <row r="18" ht="15.75">
      <c r="A18" s="4"/>
    </row>
    <row r="19" spans="1:13" ht="15.75">
      <c r="A19" s="1" t="s">
        <v>6</v>
      </c>
      <c r="B19" s="33" t="s">
        <v>9</v>
      </c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</row>
    <row r="20" spans="1:13" ht="15.75">
      <c r="A20" s="4"/>
      <c r="K20" s="12"/>
      <c r="M20" s="12" t="s">
        <v>10</v>
      </c>
    </row>
    <row r="21" spans="1:13" ht="29.25" customHeight="1">
      <c r="A21" s="21" t="s">
        <v>37</v>
      </c>
      <c r="B21" s="26" t="s">
        <v>36</v>
      </c>
      <c r="C21" s="27"/>
      <c r="D21" s="28"/>
      <c r="E21" s="23" t="s">
        <v>26</v>
      </c>
      <c r="F21" s="24"/>
      <c r="G21" s="25"/>
      <c r="H21" s="23" t="s">
        <v>27</v>
      </c>
      <c r="I21" s="24"/>
      <c r="J21" s="25"/>
      <c r="K21" s="23" t="s">
        <v>28</v>
      </c>
      <c r="L21" s="24"/>
      <c r="M21" s="25"/>
    </row>
    <row r="22" spans="1:13" ht="31.5">
      <c r="A22" s="21"/>
      <c r="B22" s="29"/>
      <c r="C22" s="30"/>
      <c r="D22" s="31"/>
      <c r="E22" s="7" t="s">
        <v>29</v>
      </c>
      <c r="F22" s="7" t="s">
        <v>30</v>
      </c>
      <c r="G22" s="7" t="s">
        <v>31</v>
      </c>
      <c r="H22" s="7" t="s">
        <v>29</v>
      </c>
      <c r="I22" s="7" t="s">
        <v>30</v>
      </c>
      <c r="J22" s="7" t="s">
        <v>31</v>
      </c>
      <c r="K22" s="7" t="s">
        <v>29</v>
      </c>
      <c r="L22" s="7" t="s">
        <v>30</v>
      </c>
      <c r="M22" s="7" t="s">
        <v>31</v>
      </c>
    </row>
    <row r="23" spans="1:13" ht="15.75">
      <c r="A23" s="7">
        <v>1</v>
      </c>
      <c r="B23" s="23">
        <v>2</v>
      </c>
      <c r="C23" s="24"/>
      <c r="D23" s="25"/>
      <c r="E23" s="7">
        <v>3</v>
      </c>
      <c r="F23" s="7">
        <v>4</v>
      </c>
      <c r="G23" s="7">
        <v>5</v>
      </c>
      <c r="H23" s="7">
        <v>6</v>
      </c>
      <c r="I23" s="7">
        <v>7</v>
      </c>
      <c r="J23" s="7">
        <v>8</v>
      </c>
      <c r="K23" s="7">
        <v>9</v>
      </c>
      <c r="L23" s="7">
        <v>10</v>
      </c>
      <c r="M23" s="7">
        <v>11</v>
      </c>
    </row>
    <row r="24" spans="1:13" ht="45" customHeight="1">
      <c r="A24" s="7"/>
      <c r="B24" s="23" t="s">
        <v>42</v>
      </c>
      <c r="C24" s="24"/>
      <c r="D24" s="25"/>
      <c r="E24" s="14">
        <v>2629742</v>
      </c>
      <c r="F24" s="14"/>
      <c r="G24" s="14">
        <f>E24</f>
        <v>2629742</v>
      </c>
      <c r="H24" s="14">
        <v>2535130.6</v>
      </c>
      <c r="I24" s="14"/>
      <c r="J24" s="14">
        <f>H24</f>
        <v>2535130.6</v>
      </c>
      <c r="K24" s="14">
        <f>H24-E24</f>
        <v>-94611.3999999999</v>
      </c>
      <c r="L24" s="14"/>
      <c r="M24" s="14">
        <f>K24</f>
        <v>-94611.3999999999</v>
      </c>
    </row>
    <row r="25" spans="1:13" ht="15.75">
      <c r="A25" s="7"/>
      <c r="B25" s="23" t="s">
        <v>11</v>
      </c>
      <c r="C25" s="24"/>
      <c r="D25" s="25"/>
      <c r="E25" s="14">
        <f>E24</f>
        <v>2629742</v>
      </c>
      <c r="F25" s="14">
        <f aca="true" t="shared" si="0" ref="F25:M25">F24</f>
        <v>0</v>
      </c>
      <c r="G25" s="14">
        <f t="shared" si="0"/>
        <v>2629742</v>
      </c>
      <c r="H25" s="14">
        <f t="shared" si="0"/>
        <v>2535130.6</v>
      </c>
      <c r="I25" s="14">
        <f t="shared" si="0"/>
        <v>0</v>
      </c>
      <c r="J25" s="14">
        <f t="shared" si="0"/>
        <v>2535130.6</v>
      </c>
      <c r="K25" s="14">
        <f t="shared" si="0"/>
        <v>-94611.3999999999</v>
      </c>
      <c r="L25" s="14">
        <f t="shared" si="0"/>
        <v>0</v>
      </c>
      <c r="M25" s="14">
        <f t="shared" si="0"/>
        <v>-94611.3999999999</v>
      </c>
    </row>
    <row r="26" spans="1:13" ht="33" customHeight="1">
      <c r="A26" s="45" t="s">
        <v>83</v>
      </c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</row>
    <row r="27" ht="15.75">
      <c r="A27" s="4"/>
    </row>
    <row r="28" spans="1:13" ht="15.75">
      <c r="A28" s="1" t="s">
        <v>7</v>
      </c>
      <c r="B28" s="33" t="s">
        <v>32</v>
      </c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</row>
    <row r="29" spans="1:13" ht="15.75">
      <c r="A29" s="4"/>
      <c r="K29" s="12"/>
      <c r="M29" s="12" t="s">
        <v>10</v>
      </c>
    </row>
    <row r="30" spans="2:13" ht="31.5" customHeight="1">
      <c r="B30" s="26" t="s">
        <v>12</v>
      </c>
      <c r="C30" s="27"/>
      <c r="D30" s="28"/>
      <c r="E30" s="23" t="s">
        <v>26</v>
      </c>
      <c r="F30" s="24"/>
      <c r="G30" s="25"/>
      <c r="H30" s="23" t="s">
        <v>27</v>
      </c>
      <c r="I30" s="24"/>
      <c r="J30" s="25"/>
      <c r="K30" s="23" t="s">
        <v>28</v>
      </c>
      <c r="L30" s="24"/>
      <c r="M30" s="25"/>
    </row>
    <row r="31" spans="2:13" ht="36" customHeight="1">
      <c r="B31" s="29"/>
      <c r="C31" s="30"/>
      <c r="D31" s="31"/>
      <c r="E31" s="7" t="s">
        <v>29</v>
      </c>
      <c r="F31" s="7" t="s">
        <v>30</v>
      </c>
      <c r="G31" s="7" t="s">
        <v>31</v>
      </c>
      <c r="H31" s="7" t="s">
        <v>29</v>
      </c>
      <c r="I31" s="7" t="s">
        <v>30</v>
      </c>
      <c r="J31" s="7" t="s">
        <v>31</v>
      </c>
      <c r="K31" s="7" t="s">
        <v>29</v>
      </c>
      <c r="L31" s="7" t="s">
        <v>30</v>
      </c>
      <c r="M31" s="7" t="s">
        <v>31</v>
      </c>
    </row>
    <row r="32" spans="2:13" ht="15.75">
      <c r="B32" s="23">
        <v>1</v>
      </c>
      <c r="C32" s="24"/>
      <c r="D32" s="25"/>
      <c r="E32" s="7">
        <v>2</v>
      </c>
      <c r="F32" s="7">
        <v>3</v>
      </c>
      <c r="G32" s="7">
        <v>4</v>
      </c>
      <c r="H32" s="7">
        <v>5</v>
      </c>
      <c r="I32" s="7">
        <v>6</v>
      </c>
      <c r="J32" s="7">
        <v>7</v>
      </c>
      <c r="K32" s="7">
        <v>8</v>
      </c>
      <c r="L32" s="7">
        <v>9</v>
      </c>
      <c r="M32" s="7">
        <v>10</v>
      </c>
    </row>
    <row r="33" spans="2:13" ht="45.75" customHeight="1">
      <c r="B33" s="23" t="s">
        <v>75</v>
      </c>
      <c r="C33" s="24"/>
      <c r="D33" s="25"/>
      <c r="E33" s="7">
        <v>5800</v>
      </c>
      <c r="F33" s="7"/>
      <c r="G33" s="7">
        <f>E33</f>
        <v>5800</v>
      </c>
      <c r="H33" s="7"/>
      <c r="I33" s="7"/>
      <c r="J33" s="7"/>
      <c r="K33" s="7">
        <f>E33-H33</f>
        <v>5800</v>
      </c>
      <c r="L33" s="7"/>
      <c r="M33" s="7">
        <f>K33</f>
        <v>5800</v>
      </c>
    </row>
    <row r="34" spans="2:13" ht="15.75">
      <c r="B34" s="21" t="s">
        <v>11</v>
      </c>
      <c r="C34" s="21"/>
      <c r="D34" s="21"/>
      <c r="E34" s="7">
        <f>E33</f>
        <v>5800</v>
      </c>
      <c r="F34" s="7"/>
      <c r="G34" s="7">
        <f aca="true" t="shared" si="1" ref="G34:M34">G33</f>
        <v>5800</v>
      </c>
      <c r="H34" s="7"/>
      <c r="I34" s="7"/>
      <c r="J34" s="7"/>
      <c r="K34" s="7">
        <f t="shared" si="1"/>
        <v>5800</v>
      </c>
      <c r="L34" s="7"/>
      <c r="M34" s="7">
        <f t="shared" si="1"/>
        <v>5800</v>
      </c>
    </row>
    <row r="35" spans="2:13" ht="33" customHeight="1">
      <c r="B35" s="22" t="s">
        <v>84</v>
      </c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</row>
    <row r="36" ht="15.75">
      <c r="A36" s="4"/>
    </row>
    <row r="37" spans="1:13" ht="15.75">
      <c r="A37" s="3" t="s">
        <v>8</v>
      </c>
      <c r="B37" s="33" t="s">
        <v>33</v>
      </c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</row>
    <row r="38" ht="15.75">
      <c r="A38" s="4"/>
    </row>
    <row r="39" spans="1:13" ht="31.5" customHeight="1">
      <c r="A39" s="21" t="s">
        <v>38</v>
      </c>
      <c r="B39" s="21" t="s">
        <v>34</v>
      </c>
      <c r="C39" s="21" t="s">
        <v>13</v>
      </c>
      <c r="D39" s="21" t="s">
        <v>14</v>
      </c>
      <c r="E39" s="21" t="s">
        <v>26</v>
      </c>
      <c r="F39" s="21"/>
      <c r="G39" s="21"/>
      <c r="H39" s="21" t="s">
        <v>35</v>
      </c>
      <c r="I39" s="21"/>
      <c r="J39" s="21"/>
      <c r="K39" s="21" t="s">
        <v>28</v>
      </c>
      <c r="L39" s="21"/>
      <c r="M39" s="21"/>
    </row>
    <row r="40" spans="1:13" ht="15.75" customHeight="1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</row>
    <row r="41" spans="1:13" ht="31.5">
      <c r="A41" s="21"/>
      <c r="B41" s="21"/>
      <c r="C41" s="21"/>
      <c r="D41" s="21"/>
      <c r="E41" s="7" t="s">
        <v>29</v>
      </c>
      <c r="F41" s="7" t="s">
        <v>30</v>
      </c>
      <c r="G41" s="7" t="s">
        <v>31</v>
      </c>
      <c r="H41" s="7" t="s">
        <v>29</v>
      </c>
      <c r="I41" s="7" t="s">
        <v>30</v>
      </c>
      <c r="J41" s="7" t="s">
        <v>31</v>
      </c>
      <c r="K41" s="7" t="s">
        <v>29</v>
      </c>
      <c r="L41" s="7" t="s">
        <v>30</v>
      </c>
      <c r="M41" s="7" t="s">
        <v>31</v>
      </c>
    </row>
    <row r="42" spans="1:13" ht="15.75">
      <c r="A42" s="7">
        <v>1</v>
      </c>
      <c r="B42" s="7">
        <v>2</v>
      </c>
      <c r="C42" s="7">
        <v>3</v>
      </c>
      <c r="D42" s="7">
        <v>4</v>
      </c>
      <c r="E42" s="7">
        <v>5</v>
      </c>
      <c r="F42" s="7">
        <v>6</v>
      </c>
      <c r="G42" s="7">
        <v>7</v>
      </c>
      <c r="H42" s="7">
        <v>8</v>
      </c>
      <c r="I42" s="7">
        <v>9</v>
      </c>
      <c r="J42" s="7">
        <v>10</v>
      </c>
      <c r="K42" s="7">
        <v>11</v>
      </c>
      <c r="L42" s="7">
        <v>12</v>
      </c>
      <c r="M42" s="7">
        <v>13</v>
      </c>
    </row>
    <row r="43" spans="1:13" ht="15.75">
      <c r="A43" s="7">
        <v>1</v>
      </c>
      <c r="B43" s="8" t="s">
        <v>15</v>
      </c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</row>
    <row r="44" spans="1:13" ht="173.25">
      <c r="A44" s="7"/>
      <c r="B44" s="8" t="s">
        <v>87</v>
      </c>
      <c r="C44" s="7" t="s">
        <v>43</v>
      </c>
      <c r="D44" s="7" t="s">
        <v>44</v>
      </c>
      <c r="E44" s="8">
        <v>1</v>
      </c>
      <c r="F44" s="8"/>
      <c r="G44" s="8">
        <v>1</v>
      </c>
      <c r="H44" s="8">
        <v>1</v>
      </c>
      <c r="I44" s="8"/>
      <c r="J44" s="8">
        <v>1</v>
      </c>
      <c r="K44" s="8"/>
      <c r="L44" s="8"/>
      <c r="M44" s="8"/>
    </row>
    <row r="45" spans="1:13" ht="236.25">
      <c r="A45" s="7"/>
      <c r="B45" s="8" t="s">
        <v>45</v>
      </c>
      <c r="C45" s="7" t="s">
        <v>46</v>
      </c>
      <c r="D45" s="7" t="s">
        <v>47</v>
      </c>
      <c r="E45" s="15">
        <v>2629742</v>
      </c>
      <c r="F45" s="15"/>
      <c r="G45" s="15">
        <v>2629742</v>
      </c>
      <c r="H45" s="15">
        <v>2535130.6</v>
      </c>
      <c r="I45" s="15"/>
      <c r="J45" s="15">
        <v>2535130.6</v>
      </c>
      <c r="K45" s="15">
        <f>H45-E45</f>
        <v>-94611.3999999999</v>
      </c>
      <c r="L45" s="15"/>
      <c r="M45" s="15">
        <f>K45</f>
        <v>-94611.3999999999</v>
      </c>
    </row>
    <row r="46" spans="1:13" ht="267.75">
      <c r="A46" s="7"/>
      <c r="B46" s="8" t="s">
        <v>64</v>
      </c>
      <c r="C46" s="7" t="s">
        <v>46</v>
      </c>
      <c r="D46" s="7" t="s">
        <v>47</v>
      </c>
      <c r="E46" s="15">
        <v>211921</v>
      </c>
      <c r="F46" s="15"/>
      <c r="G46" s="15">
        <v>211921</v>
      </c>
      <c r="H46" s="15">
        <v>211507.77</v>
      </c>
      <c r="I46" s="15"/>
      <c r="J46" s="15">
        <v>211507.77</v>
      </c>
      <c r="K46" s="16">
        <f>H46-E46</f>
        <v>-413.2300000000105</v>
      </c>
      <c r="L46" s="16"/>
      <c r="M46" s="16">
        <f>K46</f>
        <v>-413.2300000000105</v>
      </c>
    </row>
    <row r="47" spans="1:13" ht="204.75">
      <c r="A47" s="7"/>
      <c r="B47" s="8" t="s">
        <v>88</v>
      </c>
      <c r="C47" s="7" t="s">
        <v>48</v>
      </c>
      <c r="D47" s="8" t="s">
        <v>49</v>
      </c>
      <c r="E47" s="8">
        <v>20.92</v>
      </c>
      <c r="F47" s="8"/>
      <c r="G47" s="8">
        <v>20.92</v>
      </c>
      <c r="H47" s="8">
        <v>19.92</v>
      </c>
      <c r="I47" s="8"/>
      <c r="J47" s="8">
        <v>19.92</v>
      </c>
      <c r="K47" s="8">
        <f>H47-E47</f>
        <v>-1</v>
      </c>
      <c r="L47" s="8"/>
      <c r="M47" s="8">
        <f>K47</f>
        <v>-1</v>
      </c>
    </row>
    <row r="48" spans="1:13" ht="31.5">
      <c r="A48" s="7"/>
      <c r="B48" s="8" t="s">
        <v>50</v>
      </c>
      <c r="C48" s="7" t="s">
        <v>48</v>
      </c>
      <c r="D48" s="8" t="s">
        <v>51</v>
      </c>
      <c r="E48" s="8">
        <v>14.42</v>
      </c>
      <c r="F48" s="8"/>
      <c r="G48" s="8">
        <v>14.42</v>
      </c>
      <c r="H48" s="8">
        <v>14.42</v>
      </c>
      <c r="I48" s="8"/>
      <c r="J48" s="8">
        <v>14.42</v>
      </c>
      <c r="K48" s="8"/>
      <c r="L48" s="8"/>
      <c r="M48" s="8"/>
    </row>
    <row r="49" spans="1:13" ht="31.5" customHeight="1">
      <c r="A49" s="34" t="s">
        <v>85</v>
      </c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6"/>
    </row>
    <row r="50" spans="1:13" ht="15.75">
      <c r="A50" s="7">
        <v>2</v>
      </c>
      <c r="B50" s="8" t="s">
        <v>16</v>
      </c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</row>
    <row r="51" spans="1:13" ht="204.75">
      <c r="A51" s="7"/>
      <c r="B51" s="8" t="s">
        <v>66</v>
      </c>
      <c r="C51" s="7" t="s">
        <v>52</v>
      </c>
      <c r="D51" s="8" t="s">
        <v>65</v>
      </c>
      <c r="E51" s="8">
        <v>403</v>
      </c>
      <c r="F51" s="8"/>
      <c r="G51" s="8">
        <v>403</v>
      </c>
      <c r="H51" s="8">
        <v>412</v>
      </c>
      <c r="I51" s="8"/>
      <c r="J51" s="8">
        <f>H51</f>
        <v>412</v>
      </c>
      <c r="K51" s="8">
        <f>H51-E51</f>
        <v>9</v>
      </c>
      <c r="L51" s="8"/>
      <c r="M51" s="8">
        <f>K51</f>
        <v>9</v>
      </c>
    </row>
    <row r="52" spans="1:13" s="18" customFormat="1" ht="267.75">
      <c r="A52" s="19"/>
      <c r="B52" s="49" t="s">
        <v>67</v>
      </c>
      <c r="C52" s="49" t="s">
        <v>53</v>
      </c>
      <c r="D52" s="49" t="s">
        <v>54</v>
      </c>
      <c r="E52" s="49">
        <v>200</v>
      </c>
      <c r="F52" s="49"/>
      <c r="G52" s="49">
        <v>200</v>
      </c>
      <c r="H52" s="49">
        <v>175</v>
      </c>
      <c r="I52" s="49"/>
      <c r="J52" s="49">
        <v>175</v>
      </c>
      <c r="K52" s="49">
        <f>H52-E52</f>
        <v>-25</v>
      </c>
      <c r="L52" s="49"/>
      <c r="M52" s="49">
        <f>K52</f>
        <v>-25</v>
      </c>
    </row>
    <row r="53" spans="1:13" ht="252">
      <c r="A53" s="7"/>
      <c r="B53" s="8" t="s">
        <v>76</v>
      </c>
      <c r="C53" s="7" t="s">
        <v>52</v>
      </c>
      <c r="D53" s="8" t="s">
        <v>55</v>
      </c>
      <c r="E53" s="8">
        <v>380</v>
      </c>
      <c r="F53" s="8"/>
      <c r="G53" s="8">
        <v>380</v>
      </c>
      <c r="H53" s="8">
        <v>380</v>
      </c>
      <c r="I53" s="8"/>
      <c r="J53" s="8">
        <f>H53</f>
        <v>380</v>
      </c>
      <c r="K53" s="8">
        <f>H53-E53</f>
        <v>0</v>
      </c>
      <c r="L53" s="8"/>
      <c r="M53" s="8">
        <f>K53</f>
        <v>0</v>
      </c>
    </row>
    <row r="54" spans="1:13" s="18" customFormat="1" ht="51" customHeight="1">
      <c r="A54" s="44" t="s">
        <v>86</v>
      </c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</row>
    <row r="55" spans="1:13" ht="15.75">
      <c r="A55" s="7">
        <v>3</v>
      </c>
      <c r="B55" s="8" t="s">
        <v>17</v>
      </c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</row>
    <row r="56" spans="1:13" ht="267.75">
      <c r="A56" s="7"/>
      <c r="B56" s="8" t="s">
        <v>77</v>
      </c>
      <c r="C56" s="7" t="s">
        <v>46</v>
      </c>
      <c r="D56" s="8" t="s">
        <v>54</v>
      </c>
      <c r="E56" s="15">
        <v>125705</v>
      </c>
      <c r="F56" s="15"/>
      <c r="G56" s="15">
        <v>125705</v>
      </c>
      <c r="H56" s="15">
        <v>127265.56</v>
      </c>
      <c r="I56" s="15"/>
      <c r="J56" s="15">
        <v>127265.56</v>
      </c>
      <c r="K56" s="15">
        <f>H56-E56</f>
        <v>1560.5599999999977</v>
      </c>
      <c r="L56" s="15"/>
      <c r="M56" s="15">
        <f>K56</f>
        <v>1560.5599999999977</v>
      </c>
    </row>
    <row r="57" spans="1:13" ht="148.5" customHeight="1">
      <c r="A57" s="7"/>
      <c r="B57" s="8" t="s">
        <v>59</v>
      </c>
      <c r="C57" s="8" t="s">
        <v>46</v>
      </c>
      <c r="D57" s="8" t="s">
        <v>54</v>
      </c>
      <c r="E57" s="16">
        <v>6089.72</v>
      </c>
      <c r="F57" s="16"/>
      <c r="G57" s="16">
        <v>6089.72</v>
      </c>
      <c r="H57" s="16">
        <v>6356.58</v>
      </c>
      <c r="I57" s="16"/>
      <c r="J57" s="16">
        <v>6356.58</v>
      </c>
      <c r="K57" s="16">
        <f>H57-E57</f>
        <v>266.8599999999997</v>
      </c>
      <c r="L57" s="16"/>
      <c r="M57" s="16">
        <f>K57</f>
        <v>266.8599999999997</v>
      </c>
    </row>
    <row r="58" spans="1:13" ht="283.5">
      <c r="A58" s="7"/>
      <c r="B58" s="8" t="s">
        <v>78</v>
      </c>
      <c r="C58" s="8" t="s">
        <v>46</v>
      </c>
      <c r="D58" s="8" t="s">
        <v>54</v>
      </c>
      <c r="E58" s="8">
        <v>6525</v>
      </c>
      <c r="F58" s="8"/>
      <c r="G58" s="8">
        <v>6525</v>
      </c>
      <c r="H58" s="8">
        <v>6153</v>
      </c>
      <c r="I58" s="8"/>
      <c r="J58" s="8">
        <f>H58</f>
        <v>6153</v>
      </c>
      <c r="K58" s="8">
        <f>H58-E58</f>
        <v>-372</v>
      </c>
      <c r="L58" s="8"/>
      <c r="M58" s="8">
        <f>K58</f>
        <v>-372</v>
      </c>
    </row>
    <row r="59" spans="1:13" ht="283.5">
      <c r="A59" s="7"/>
      <c r="B59" s="8" t="s">
        <v>79</v>
      </c>
      <c r="C59" s="7" t="s">
        <v>46</v>
      </c>
      <c r="D59" s="8" t="s">
        <v>56</v>
      </c>
      <c r="E59" s="8">
        <v>822.5</v>
      </c>
      <c r="F59" s="8"/>
      <c r="G59" s="8">
        <v>822.5</v>
      </c>
      <c r="H59" s="8">
        <v>779.71</v>
      </c>
      <c r="I59" s="8"/>
      <c r="J59" s="8">
        <v>779.71</v>
      </c>
      <c r="K59" s="8">
        <f>H59-E59</f>
        <v>-42.789999999999964</v>
      </c>
      <c r="L59" s="8"/>
      <c r="M59" s="8">
        <f>K59</f>
        <v>-42.789999999999964</v>
      </c>
    </row>
    <row r="60" spans="1:13" ht="299.25">
      <c r="A60" s="7"/>
      <c r="B60" s="8" t="s">
        <v>80</v>
      </c>
      <c r="C60" s="7" t="s">
        <v>46</v>
      </c>
      <c r="D60" s="8" t="s">
        <v>54</v>
      </c>
      <c r="E60" s="20">
        <v>525.86</v>
      </c>
      <c r="F60" s="20"/>
      <c r="G60" s="20">
        <f>E60</f>
        <v>525.86</v>
      </c>
      <c r="H60" s="8">
        <v>514.37</v>
      </c>
      <c r="I60" s="8"/>
      <c r="J60" s="8">
        <f>H60</f>
        <v>514.37</v>
      </c>
      <c r="K60" s="8">
        <f>H60-E60</f>
        <v>-11.490000000000009</v>
      </c>
      <c r="L60" s="8"/>
      <c r="M60" s="8">
        <f>K60</f>
        <v>-11.490000000000009</v>
      </c>
    </row>
    <row r="61" spans="1:18" s="17" customFormat="1" ht="81.75" customHeight="1">
      <c r="A61" s="41" t="s">
        <v>89</v>
      </c>
      <c r="B61" s="42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3"/>
      <c r="N61" s="18"/>
      <c r="O61" s="18"/>
      <c r="P61" s="18"/>
      <c r="Q61" s="18"/>
      <c r="R61" s="18"/>
    </row>
    <row r="62" spans="1:13" ht="15.75">
      <c r="A62" s="7">
        <v>4</v>
      </c>
      <c r="B62" s="8" t="s">
        <v>18</v>
      </c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</row>
    <row r="63" spans="1:13" ht="267.75">
      <c r="A63" s="7"/>
      <c r="B63" s="8" t="s">
        <v>68</v>
      </c>
      <c r="C63" s="7" t="s">
        <v>52</v>
      </c>
      <c r="D63" s="8" t="s">
        <v>54</v>
      </c>
      <c r="E63" s="8">
        <v>263</v>
      </c>
      <c r="F63" s="8"/>
      <c r="G63" s="8">
        <v>263</v>
      </c>
      <c r="H63" s="8">
        <v>174</v>
      </c>
      <c r="I63" s="8"/>
      <c r="J63" s="8">
        <v>174</v>
      </c>
      <c r="K63" s="8">
        <f>H63-E63</f>
        <v>-89</v>
      </c>
      <c r="L63" s="8"/>
      <c r="M63" s="8">
        <f>K63</f>
        <v>-89</v>
      </c>
    </row>
    <row r="64" spans="1:13" ht="236.25">
      <c r="A64" s="7"/>
      <c r="B64" s="8" t="s">
        <v>69</v>
      </c>
      <c r="C64" s="8" t="s">
        <v>52</v>
      </c>
      <c r="D64" s="8" t="s">
        <v>54</v>
      </c>
      <c r="E64" s="8">
        <v>2</v>
      </c>
      <c r="F64" s="8"/>
      <c r="G64" s="8">
        <v>2</v>
      </c>
      <c r="H64" s="8">
        <v>4</v>
      </c>
      <c r="I64" s="8"/>
      <c r="J64" s="8">
        <v>4</v>
      </c>
      <c r="K64" s="8">
        <f>H64-E64</f>
        <v>2</v>
      </c>
      <c r="L64" s="8"/>
      <c r="M64" s="8">
        <f>K64</f>
        <v>2</v>
      </c>
    </row>
    <row r="65" spans="1:13" ht="267.75">
      <c r="A65" s="7"/>
      <c r="B65" s="8" t="s">
        <v>70</v>
      </c>
      <c r="C65" s="7" t="s">
        <v>57</v>
      </c>
      <c r="D65" s="8" t="s">
        <v>54</v>
      </c>
      <c r="E65" s="8">
        <v>100</v>
      </c>
      <c r="F65" s="8"/>
      <c r="G65" s="8">
        <v>100</v>
      </c>
      <c r="H65" s="8">
        <v>103.7</v>
      </c>
      <c r="I65" s="8"/>
      <c r="J65" s="8">
        <v>103.7</v>
      </c>
      <c r="K65" s="8">
        <f>H65-E65</f>
        <v>3.700000000000003</v>
      </c>
      <c r="L65" s="8"/>
      <c r="M65" s="8">
        <f>K65</f>
        <v>3.700000000000003</v>
      </c>
    </row>
    <row r="66" spans="1:13" ht="42" customHeight="1">
      <c r="A66" s="21" t="s">
        <v>74</v>
      </c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</row>
    <row r="67" spans="1:19" s="17" customFormat="1" ht="72.75" customHeight="1">
      <c r="A67" s="41" t="s">
        <v>81</v>
      </c>
      <c r="B67" s="42"/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3"/>
      <c r="N67" s="18"/>
      <c r="O67" s="18"/>
      <c r="P67" s="18"/>
      <c r="Q67" s="18"/>
      <c r="R67" s="18"/>
      <c r="S67" s="18"/>
    </row>
    <row r="68" ht="15.75">
      <c r="A68" s="4"/>
    </row>
    <row r="69" ht="15.75">
      <c r="A69" s="4"/>
    </row>
    <row r="70" spans="1:13" ht="15.75">
      <c r="A70" s="33" t="s">
        <v>71</v>
      </c>
      <c r="B70" s="33"/>
      <c r="C70" s="33"/>
      <c r="D70" s="33"/>
      <c r="E70" s="33"/>
      <c r="F70" s="33"/>
      <c r="G70" s="33"/>
      <c r="H70" s="10"/>
      <c r="J70" s="37" t="s">
        <v>58</v>
      </c>
      <c r="K70" s="37"/>
      <c r="L70" s="37"/>
      <c r="M70" s="37"/>
    </row>
    <row r="71" spans="1:13" ht="15.75">
      <c r="A71" s="1"/>
      <c r="B71" s="3"/>
      <c r="C71" s="3"/>
      <c r="D71" s="1"/>
      <c r="H71" s="9" t="s">
        <v>19</v>
      </c>
      <c r="J71" s="32" t="s">
        <v>20</v>
      </c>
      <c r="K71" s="32"/>
      <c r="L71" s="32"/>
      <c r="M71" s="32"/>
    </row>
    <row r="72" spans="1:4" ht="15" customHeight="1">
      <c r="A72" s="2"/>
      <c r="D72" s="1"/>
    </row>
    <row r="73" spans="1:13" ht="15.75">
      <c r="A73" s="33" t="s">
        <v>72</v>
      </c>
      <c r="B73" s="33"/>
      <c r="C73" s="33"/>
      <c r="D73" s="33"/>
      <c r="E73" s="33"/>
      <c r="F73" s="33"/>
      <c r="G73" s="33"/>
      <c r="H73" s="10"/>
      <c r="J73" s="37" t="s">
        <v>82</v>
      </c>
      <c r="K73" s="37"/>
      <c r="L73" s="37"/>
      <c r="M73" s="37"/>
    </row>
    <row r="74" spans="1:13" ht="15.75" customHeight="1">
      <c r="A74" s="1"/>
      <c r="B74" s="1"/>
      <c r="C74" s="1"/>
      <c r="D74" s="1"/>
      <c r="E74" s="1"/>
      <c r="F74" s="1"/>
      <c r="G74" s="1"/>
      <c r="H74" s="9" t="s">
        <v>19</v>
      </c>
      <c r="J74" s="32" t="s">
        <v>20</v>
      </c>
      <c r="K74" s="32"/>
      <c r="L74" s="32"/>
      <c r="M74" s="32"/>
    </row>
  </sheetData>
  <sheetProtection/>
  <mergeCells count="51">
    <mergeCell ref="B14:D14"/>
    <mergeCell ref="E14:G14"/>
    <mergeCell ref="H14:J14"/>
    <mergeCell ref="B12:E12"/>
    <mergeCell ref="K1:M2"/>
    <mergeCell ref="A4:M4"/>
    <mergeCell ref="E5:M5"/>
    <mergeCell ref="A3:M3"/>
    <mergeCell ref="E6:M6"/>
    <mergeCell ref="E7:M7"/>
    <mergeCell ref="B19:M19"/>
    <mergeCell ref="A21:A22"/>
    <mergeCell ref="B28:M28"/>
    <mergeCell ref="H21:J21"/>
    <mergeCell ref="K21:M21"/>
    <mergeCell ref="B21:D22"/>
    <mergeCell ref="B25:D25"/>
    <mergeCell ref="A26:M26"/>
    <mergeCell ref="B37:M37"/>
    <mergeCell ref="J71:M71"/>
    <mergeCell ref="A70:G70"/>
    <mergeCell ref="H39:J40"/>
    <mergeCell ref="K39:M40"/>
    <mergeCell ref="J70:M70"/>
    <mergeCell ref="E8:M8"/>
    <mergeCell ref="E9:M9"/>
    <mergeCell ref="E10:M10"/>
    <mergeCell ref="A67:M67"/>
    <mergeCell ref="D39:D41"/>
    <mergeCell ref="E21:G21"/>
    <mergeCell ref="A54:M54"/>
    <mergeCell ref="A61:M61"/>
    <mergeCell ref="B23:D23"/>
    <mergeCell ref="B24:D24"/>
    <mergeCell ref="J74:M74"/>
    <mergeCell ref="A73:G73"/>
    <mergeCell ref="A49:M49"/>
    <mergeCell ref="A66:M66"/>
    <mergeCell ref="C39:C41"/>
    <mergeCell ref="J73:M73"/>
    <mergeCell ref="B39:B41"/>
    <mergeCell ref="A39:A41"/>
    <mergeCell ref="E39:G40"/>
    <mergeCell ref="B34:D34"/>
    <mergeCell ref="B35:M35"/>
    <mergeCell ref="K30:M30"/>
    <mergeCell ref="H30:J30"/>
    <mergeCell ref="E30:G30"/>
    <mergeCell ref="B30:D31"/>
    <mergeCell ref="B32:D32"/>
    <mergeCell ref="B33:D33"/>
  </mergeCells>
  <printOptions/>
  <pageMargins left="0.1968503937007874" right="0.1968503937007874" top="0.7874015748031497" bottom="0.3937007874015748" header="0.31496062992125984" footer="0.31496062992125984"/>
  <pageSetup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User</cp:lastModifiedBy>
  <cp:lastPrinted>2020-03-03T09:25:02Z</cp:lastPrinted>
  <dcterms:created xsi:type="dcterms:W3CDTF">2018-12-28T08:43:53Z</dcterms:created>
  <dcterms:modified xsi:type="dcterms:W3CDTF">2020-03-04T06:22:47Z</dcterms:modified>
  <cp:category/>
  <cp:version/>
  <cp:contentType/>
  <cp:contentStatus/>
</cp:coreProperties>
</file>