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<sst xmlns="http://schemas.openxmlformats.org/spreadsheetml/2006/main" count="92" uniqueCount="68">
  <si>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</si>
  <si>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</si>
  <si>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</si>
  <si>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</si>
  <si>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</si>
  <si>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</si>
  <si>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</si>
  <si>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</si>
  <si>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</si>
  <si>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</si>
  <si>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</si>
  <si>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</si>
  <si>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</si>
  <si>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</si>
  <si>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</si>
  <si>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</si>
  <si>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</si>
  <si>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</si>
  <si>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</si>
  <si>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</si>
  <si>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</si>
  <si>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</si>
  <si>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</si>
  <si>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</si>
  <si>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</si>
  <si>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</si>
  <si>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</si>
  <si>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</si>
  <si>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</si>
  <si>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</si>
  <si>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</si>
  <si>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</si>
  <si>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</si>
  <si>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</si>
  <si>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</si>
  <si>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</si>
  <si>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</si>
  <si>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</si>
  <si>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</si>
  <si>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</si>
  <si>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</si>
  <si>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</si>
  <si>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</si>
  <si>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</si>
  <si>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</si>
  <si>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</si>
  <si>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</si>
  <si>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</si>
  <si>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</si>
  <si>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</si>
  <si>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</si>
  <si>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</si>
  <si>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Забезпечення діяльності інклюзивно-ресурсних центрів</t>
  </si>
  <si>
    <t xml:space="preserve">Забезпечення діяльності інклюзивно-ресурсних центрів </t>
  </si>
  <si>
    <t>Надання психолого-педагогічної допомоги дітям з особливими освітніми потребами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</si>
  <si>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</si>
  <si>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</si>
  <si>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(грн.)</t>
  </si>
  <si>
    <t>Попередній період (2021рік)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</si>
  <si>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</si>
  <si>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(0,7770+1,2339):2*100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</si>
  <si>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</si>
  <si>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(1,3568):1*100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</si>
  <si>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=135,7/100,5=</t>
    </r>
  </si>
  <si>
    <t>Е= 135,7+100+25=</t>
  </si>
  <si>
    <t>0611151,  0611152</t>
  </si>
  <si>
    <t>за 2022 рік</t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</si>
  <si>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Іі=1,35 , що відповідає критерію оцінки Іі≥1 , то за цим параметром для даної програми нараховується 25 балів.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</si>
</sst>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8" sqref="C8:F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68" t="s">
        <v>16</v>
      </c>
      <c r="C2" s="68"/>
      <c r="D2" s="68"/>
      <c r="E2" s="68"/>
      <c r="F2" s="68"/>
    </row>
    <row r="3" spans="2:6" ht="15.75">
      <c r="B3" s="68" t="s">
        <v>66</v>
      </c>
      <c r="C3" s="68"/>
      <c r="D3" s="68"/>
      <c r="E3" s="68"/>
      <c r="F3" s="68"/>
    </row>
    <row r="4" spans="1:8" ht="38.25" customHeight="1">
      <c r="A4" s="5" t="s">
        <v>32</v>
      </c>
      <c r="B4" s="19" t="s">
        <v>42</v>
      </c>
      <c r="C4" s="72" t="s">
        <v>41</v>
      </c>
      <c r="D4" s="72"/>
      <c r="E4" s="72"/>
      <c r="F4" s="72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43</v>
      </c>
      <c r="C6" s="72" t="s">
        <v>41</v>
      </c>
      <c r="D6" s="72"/>
      <c r="E6" s="72"/>
      <c r="F6" s="72"/>
      <c r="G6" s="15"/>
      <c r="H6" s="15"/>
    </row>
    <row r="7" spans="1:8" ht="15.75">
      <c r="A7" s="5"/>
      <c r="B7" s="16" t="s">
        <v>1</v>
      </c>
      <c r="C7" s="6" t="s">
        <v>49</v>
      </c>
      <c r="G7" s="15"/>
      <c r="H7" s="15"/>
    </row>
    <row r="8" spans="1:11" ht="47.25" customHeight="1">
      <c r="A8" s="5" t="s">
        <v>4</v>
      </c>
      <c r="B8" s="66" t="s">
        <v>65</v>
      </c>
      <c r="C8" s="73" t="s">
        <v>52</v>
      </c>
      <c r="D8" s="73"/>
      <c r="E8" s="73"/>
      <c r="F8" s="73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69" t="s">
        <v>5</v>
      </c>
      <c r="C13" s="70" t="s">
        <v>47</v>
      </c>
      <c r="D13" s="69" t="s">
        <v>18</v>
      </c>
      <c r="E13" s="69"/>
      <c r="F13" s="69"/>
    </row>
    <row r="14" spans="2:6" ht="25.5">
      <c r="B14" s="69"/>
      <c r="C14" s="71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5" t="s">
        <v>54</v>
      </c>
      <c r="D17" s="14">
        <f>'Аналіз '!B29</f>
        <v>250.68136881000368</v>
      </c>
      <c r="E17" s="67"/>
      <c r="F17" s="13" t="s">
        <v>23</v>
      </c>
    </row>
    <row r="18" spans="2:6" ht="29.25" customHeight="1">
      <c r="B18" s="7"/>
      <c r="C18" s="11" t="s">
        <v>24</v>
      </c>
      <c r="D18" s="14">
        <f>D17</f>
        <v>250.68136881000368</v>
      </c>
      <c r="E18" s="67"/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74" t="s">
        <v>26</v>
      </c>
      <c r="E23" s="74"/>
      <c r="F23" s="74"/>
    </row>
    <row r="24" spans="2:6" ht="15.75">
      <c r="B24" s="2">
        <v>1</v>
      </c>
      <c r="C24" s="2">
        <v>2</v>
      </c>
      <c r="D24" s="75">
        <v>3</v>
      </c>
      <c r="E24" s="75"/>
      <c r="F24" s="75"/>
    </row>
    <row r="25" spans="2:6" ht="15.75">
      <c r="B25" s="7"/>
      <c r="C25" s="7"/>
      <c r="D25" s="78"/>
      <c r="E25" s="78"/>
      <c r="F25" s="78"/>
    </row>
    <row r="26" spans="2:6" ht="15.75">
      <c r="B26" s="7"/>
      <c r="C26" s="7"/>
      <c r="D26" s="78"/>
      <c r="E26" s="78"/>
      <c r="F26" s="78"/>
    </row>
    <row r="27" spans="2:3" ht="12.75">
      <c r="B27" s="9" t="s">
        <v>30</v>
      </c>
      <c r="C27" s="17"/>
    </row>
    <row r="30" spans="2:6" ht="35.25" customHeight="1">
      <c r="B30" s="76" t="s">
        <v>39</v>
      </c>
      <c r="C30" s="76"/>
      <c r="D30" s="77" t="s">
        <v>50</v>
      </c>
      <c r="E30" s="77"/>
      <c r="F30" s="77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7">
      <selection activeCell="A26" sqref="A26:G26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83" t="s">
        <v>45</v>
      </c>
      <c r="B2" s="83"/>
      <c r="C2" s="83"/>
      <c r="D2" s="83"/>
      <c r="E2" s="83"/>
      <c r="F2" s="83"/>
      <c r="G2" s="83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84" t="s">
        <v>53</v>
      </c>
      <c r="C4" s="84"/>
      <c r="D4" s="84"/>
      <c r="E4" s="84"/>
      <c r="F4" s="84"/>
      <c r="G4" s="84"/>
      <c r="H4" s="28"/>
    </row>
    <row r="5" spans="1:8" ht="42.75" customHeight="1">
      <c r="A5" s="29" t="s">
        <v>15</v>
      </c>
      <c r="B5" s="85" t="s">
        <v>54</v>
      </c>
      <c r="C5" s="85"/>
      <c r="D5" s="85"/>
      <c r="E5" s="85"/>
      <c r="F5" s="85"/>
      <c r="G5" s="85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6" t="s">
        <v>48</v>
      </c>
      <c r="B7" s="86"/>
      <c r="C7" s="86"/>
      <c r="D7" s="86"/>
      <c r="E7" s="86"/>
      <c r="F7" s="86"/>
      <c r="G7" s="86"/>
    </row>
    <row r="8" spans="1:18" ht="31.5" customHeight="1">
      <c r="A8" s="87" t="s">
        <v>6</v>
      </c>
      <c r="B8" s="89" t="s">
        <v>58</v>
      </c>
      <c r="C8" s="89"/>
      <c r="D8" s="89"/>
      <c r="E8" s="89" t="s">
        <v>59</v>
      </c>
      <c r="F8" s="89"/>
      <c r="G8" s="89"/>
      <c r="M8" s="80"/>
      <c r="N8" s="80"/>
      <c r="O8" s="80"/>
      <c r="P8" s="80"/>
      <c r="Q8" s="80"/>
      <c r="R8" s="80"/>
    </row>
    <row r="9" spans="1:7" ht="22.5">
      <c r="A9" s="88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40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55</v>
      </c>
      <c r="B11" s="21">
        <v>51</v>
      </c>
      <c r="C11" s="21">
        <v>116</v>
      </c>
      <c r="D11" s="37">
        <f>C11/B11</f>
        <v>2.2745098039215685</v>
      </c>
      <c r="E11" s="21">
        <v>52</v>
      </c>
      <c r="F11" s="21">
        <v>99</v>
      </c>
      <c r="G11" s="37">
        <f>F11/E11</f>
        <v>1.9038461538461537</v>
      </c>
      <c r="J11" s="64"/>
      <c r="K11" s="64"/>
      <c r="L11" s="64"/>
      <c r="M11" s="64"/>
      <c r="N11" s="64"/>
      <c r="O11" s="64"/>
    </row>
    <row r="12" spans="1:17" ht="26.25">
      <c r="A12" s="36" t="s">
        <v>56</v>
      </c>
      <c r="B12" s="21">
        <v>305</v>
      </c>
      <c r="C12" s="21">
        <v>237</v>
      </c>
      <c r="D12" s="37">
        <f>C12/B12</f>
        <v>0.7770491803278688</v>
      </c>
      <c r="E12" s="21">
        <v>178</v>
      </c>
      <c r="F12" s="21">
        <v>322</v>
      </c>
      <c r="G12" s="37">
        <f>F12/E12</f>
        <v>1.8089887640449438</v>
      </c>
      <c r="L12" s="38"/>
      <c r="M12" s="38"/>
      <c r="N12" s="38"/>
      <c r="O12" s="38"/>
      <c r="P12" s="38"/>
      <c r="Q12" s="38"/>
    </row>
    <row r="13" spans="1:7" ht="43.5" customHeight="1">
      <c r="A13" s="36" t="s">
        <v>57</v>
      </c>
      <c r="B13" s="21">
        <v>15250</v>
      </c>
      <c r="C13" s="21">
        <v>12359</v>
      </c>
      <c r="D13" s="37">
        <f>B13/C13</f>
        <v>1.233918601828627</v>
      </c>
      <c r="E13" s="21">
        <v>19193.5</v>
      </c>
      <c r="F13" s="21">
        <v>14146.01</v>
      </c>
      <c r="G13" s="37">
        <f>E13/F13</f>
        <v>1.3568136881000368</v>
      </c>
    </row>
    <row r="14" spans="1:7" ht="15">
      <c r="A14" s="34" t="s">
        <v>11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</row>
    <row r="15" spans="1:7" ht="15">
      <c r="A15" s="20"/>
      <c r="B15" s="21" t="s">
        <v>10</v>
      </c>
      <c r="C15" s="21" t="s">
        <v>10</v>
      </c>
      <c r="D15" s="22">
        <v>1</v>
      </c>
      <c r="E15" s="21" t="s">
        <v>10</v>
      </c>
      <c r="F15" s="21" t="s">
        <v>10</v>
      </c>
      <c r="G15" s="22">
        <v>1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39" t="s">
        <v>12</v>
      </c>
      <c r="B17" s="40"/>
      <c r="C17" s="40"/>
      <c r="D17" s="40"/>
      <c r="E17" s="40"/>
      <c r="F17" s="40"/>
      <c r="G17" s="40"/>
    </row>
    <row r="18" spans="1:7" ht="15">
      <c r="A18" s="41" t="s">
        <v>35</v>
      </c>
      <c r="B18" s="42"/>
      <c r="C18" s="42"/>
      <c r="D18" s="42"/>
      <c r="E18" s="42"/>
      <c r="F18" s="32"/>
      <c r="G18" s="32"/>
    </row>
    <row r="19" spans="1:7" ht="16.5">
      <c r="A19" s="40" t="s">
        <v>62</v>
      </c>
      <c r="B19" s="43"/>
      <c r="C19" s="44">
        <f>(G13)/1*100</f>
        <v>135.68136881000368</v>
      </c>
      <c r="D19" s="43"/>
      <c r="E19" s="32"/>
      <c r="F19" s="32"/>
      <c r="G19" s="32"/>
    </row>
    <row r="20" spans="1:7" ht="15">
      <c r="A20" s="41" t="s">
        <v>37</v>
      </c>
      <c r="B20" s="42"/>
      <c r="C20" s="42"/>
      <c r="D20" s="42"/>
      <c r="E20" s="42"/>
      <c r="F20" s="32"/>
      <c r="G20" s="32"/>
    </row>
    <row r="21" spans="1:7" ht="16.5">
      <c r="A21" s="40" t="s">
        <v>60</v>
      </c>
      <c r="B21" s="43"/>
      <c r="C21" s="44">
        <f>(D12+D13)/2*100</f>
        <v>100.5483891078248</v>
      </c>
      <c r="D21" s="43"/>
      <c r="E21" s="32"/>
      <c r="F21" s="32"/>
      <c r="G21" s="32"/>
    </row>
    <row r="22" spans="1:7" ht="15">
      <c r="A22" s="41" t="s">
        <v>36</v>
      </c>
      <c r="B22" s="42"/>
      <c r="C22" s="42"/>
      <c r="D22" s="42"/>
      <c r="E22" s="32"/>
      <c r="F22" s="32"/>
      <c r="G22" s="32"/>
    </row>
    <row r="23" spans="1:7" ht="16.5">
      <c r="A23" s="40" t="s">
        <v>44</v>
      </c>
      <c r="B23" s="40"/>
      <c r="C23" s="45">
        <f>G15/1*100</f>
        <v>100</v>
      </c>
      <c r="D23" s="32"/>
      <c r="E23" s="32"/>
      <c r="F23" s="32"/>
      <c r="G23" s="32"/>
    </row>
    <row r="24" spans="1:7" ht="15">
      <c r="A24" s="41" t="s">
        <v>38</v>
      </c>
      <c r="B24" s="42"/>
      <c r="C24" s="42"/>
      <c r="D24" s="42"/>
      <c r="E24" s="42"/>
      <c r="F24" s="42"/>
      <c r="G24" s="32"/>
    </row>
    <row r="25" spans="1:7" ht="16.5">
      <c r="A25" s="40" t="s">
        <v>63</v>
      </c>
      <c r="B25" s="46">
        <f>C19/C21</f>
        <v>1.3494136506205328</v>
      </c>
      <c r="C25" s="32"/>
      <c r="D25" s="32"/>
      <c r="E25" s="32"/>
      <c r="F25" s="32"/>
      <c r="G25" s="32"/>
    </row>
    <row r="26" spans="1:7" ht="46.5" customHeight="1">
      <c r="A26" s="81" t="s">
        <v>67</v>
      </c>
      <c r="B26" s="81"/>
      <c r="C26" s="81"/>
      <c r="D26" s="81"/>
      <c r="E26" s="81"/>
      <c r="F26" s="81"/>
      <c r="G26" s="81"/>
    </row>
    <row r="27" spans="1:7" ht="15">
      <c r="A27" s="39" t="s">
        <v>13</v>
      </c>
      <c r="B27" s="32"/>
      <c r="C27" s="32"/>
      <c r="D27" s="32"/>
      <c r="E27" s="32"/>
      <c r="F27" s="32"/>
      <c r="G27" s="32"/>
    </row>
    <row r="28" spans="1:7" ht="30.75" customHeight="1">
      <c r="A28" s="81" t="s">
        <v>14</v>
      </c>
      <c r="B28" s="81"/>
      <c r="C28" s="81"/>
      <c r="D28" s="81"/>
      <c r="E28" s="81"/>
      <c r="F28" s="81"/>
      <c r="G28" s="81"/>
    </row>
    <row r="29" spans="1:7" ht="15">
      <c r="A29" s="40" t="s">
        <v>64</v>
      </c>
      <c r="B29" s="44">
        <f>C19+C23+15</f>
        <v>250.68136881000368</v>
      </c>
      <c r="C29" s="32"/>
      <c r="D29" s="32"/>
      <c r="E29" s="32"/>
      <c r="F29" s="32"/>
      <c r="G29" s="32"/>
    </row>
    <row r="30" spans="1:7" ht="31.5" customHeight="1">
      <c r="A30" s="81" t="s">
        <v>61</v>
      </c>
      <c r="B30" s="81"/>
      <c r="C30" s="81"/>
      <c r="D30" s="81"/>
      <c r="E30" s="81"/>
      <c r="F30" s="81"/>
      <c r="G30" s="81"/>
    </row>
    <row r="31" spans="1:7" ht="15">
      <c r="A31" s="32"/>
      <c r="B31" s="32"/>
      <c r="C31" s="32"/>
      <c r="D31" s="32"/>
      <c r="E31" s="32"/>
      <c r="F31" s="32"/>
      <c r="G31" s="32"/>
    </row>
    <row r="32" spans="1:7" ht="15.75" customHeight="1">
      <c r="A32" s="63" t="s">
        <v>46</v>
      </c>
      <c r="B32" s="82" t="s">
        <v>51</v>
      </c>
      <c r="C32" s="82"/>
      <c r="D32" s="48"/>
      <c r="E32" s="48"/>
      <c r="F32" s="48"/>
      <c r="G32" s="48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50"/>
      <c r="E34" s="49"/>
      <c r="F34" s="49"/>
      <c r="G34" s="50"/>
    </row>
    <row r="35" spans="1:7" ht="15">
      <c r="A35" s="38"/>
      <c r="B35" s="49"/>
      <c r="C35" s="49"/>
      <c r="D35" s="50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0"/>
    </row>
    <row r="42" spans="1:7" ht="15">
      <c r="A42" s="38"/>
      <c r="B42" s="49"/>
      <c r="C42" s="49"/>
      <c r="D42" s="49"/>
      <c r="E42" s="49"/>
      <c r="F42" s="49"/>
      <c r="G42" s="50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49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38"/>
      <c r="B47" s="49"/>
      <c r="C47" s="49"/>
      <c r="D47" s="49"/>
      <c r="E47" s="52"/>
      <c r="F47" s="49"/>
      <c r="G47" s="51"/>
    </row>
    <row r="48" spans="1:7" ht="15">
      <c r="A48" s="38"/>
      <c r="B48" s="49"/>
      <c r="C48" s="49"/>
      <c r="D48" s="49"/>
      <c r="E48" s="49"/>
      <c r="F48" s="49"/>
      <c r="G48" s="51"/>
    </row>
    <row r="49" spans="1:7" ht="15">
      <c r="A49" s="47"/>
      <c r="B49" s="49"/>
      <c r="C49" s="49"/>
      <c r="D49" s="49"/>
      <c r="E49" s="49"/>
      <c r="F49" s="49"/>
      <c r="G49" s="49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3"/>
      <c r="B51" s="49"/>
      <c r="C51" s="49"/>
      <c r="D51" s="54"/>
      <c r="E51" s="49"/>
      <c r="F51" s="49"/>
      <c r="G51" s="54"/>
    </row>
    <row r="52" spans="1:7" ht="15">
      <c r="A52" s="53"/>
      <c r="B52" s="49"/>
      <c r="C52" s="49"/>
      <c r="D52" s="54"/>
      <c r="E52" s="49"/>
      <c r="F52" s="49"/>
      <c r="G52" s="54"/>
    </row>
    <row r="53" spans="1:7" ht="15">
      <c r="A53" s="55"/>
      <c r="B53" s="55"/>
      <c r="C53" s="55"/>
      <c r="D53" s="55"/>
      <c r="E53" s="55"/>
      <c r="F53" s="55"/>
      <c r="G53" s="55"/>
    </row>
    <row r="54" spans="1:7" ht="15">
      <c r="A54" s="56"/>
      <c r="B54" s="57"/>
      <c r="C54" s="57"/>
      <c r="D54" s="57"/>
      <c r="E54" s="57"/>
      <c r="F54" s="57"/>
      <c r="G54" s="57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8"/>
      <c r="C58" s="59"/>
      <c r="D58" s="58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7"/>
      <c r="C60" s="60"/>
      <c r="D60" s="55"/>
      <c r="E60" s="55"/>
      <c r="F60" s="55"/>
      <c r="G60" s="55"/>
    </row>
    <row r="61" spans="1:7" ht="15">
      <c r="A61" s="57"/>
      <c r="B61" s="55"/>
      <c r="C61" s="55"/>
      <c r="D61" s="55"/>
      <c r="E61" s="55"/>
      <c r="F61" s="55"/>
      <c r="G61" s="55"/>
    </row>
    <row r="62" spans="1:7" ht="15">
      <c r="A62" s="57"/>
      <c r="B62" s="58"/>
      <c r="C62" s="55"/>
      <c r="D62" s="55"/>
      <c r="E62" s="55"/>
      <c r="F62" s="55"/>
      <c r="G62" s="55"/>
    </row>
    <row r="63" spans="1:7" ht="15">
      <c r="A63" s="57"/>
      <c r="B63" s="61"/>
      <c r="C63" s="55"/>
      <c r="D63" s="55"/>
      <c r="E63" s="55"/>
      <c r="F63" s="55"/>
      <c r="G63" s="55"/>
    </row>
    <row r="64" spans="1:7" ht="15">
      <c r="A64" s="79"/>
      <c r="B64" s="79"/>
      <c r="C64" s="79"/>
      <c r="D64" s="79"/>
      <c r="E64" s="79"/>
      <c r="F64" s="79"/>
      <c r="G64" s="79"/>
    </row>
    <row r="65" spans="1:7" ht="15">
      <c r="A65" s="56"/>
      <c r="B65" s="55"/>
      <c r="C65" s="55"/>
      <c r="D65" s="55"/>
      <c r="E65" s="55"/>
      <c r="F65" s="55"/>
      <c r="G65" s="55"/>
    </row>
    <row r="66" spans="1:7" ht="15">
      <c r="A66" s="79"/>
      <c r="B66" s="79"/>
      <c r="C66" s="79"/>
      <c r="D66" s="79"/>
      <c r="E66" s="79"/>
      <c r="F66" s="79"/>
      <c r="G66" s="79"/>
    </row>
    <row r="67" spans="1:7" ht="15">
      <c r="A67" s="57"/>
      <c r="B67" s="59"/>
      <c r="C67" s="55"/>
      <c r="D67" s="55"/>
      <c r="E67" s="55"/>
      <c r="F67" s="55"/>
      <c r="G67" s="55"/>
    </row>
    <row r="68" spans="1:7" ht="15">
      <c r="A68" s="79"/>
      <c r="B68" s="79"/>
      <c r="C68" s="79"/>
      <c r="D68" s="79"/>
      <c r="E68" s="79"/>
      <c r="F68" s="79"/>
      <c r="G68" s="79"/>
    </row>
    <row r="69" spans="1:7" ht="12.75">
      <c r="A69" s="62"/>
      <c r="B69" s="62"/>
      <c r="C69" s="62"/>
      <c r="D69" s="62"/>
      <c r="E69" s="62"/>
      <c r="F69" s="62"/>
      <c r="G69" s="62"/>
    </row>
    <row r="70" spans="1:7" ht="12.75">
      <c r="A70" s="62"/>
      <c r="B70" s="62"/>
      <c r="C70" s="62"/>
      <c r="D70" s="62"/>
      <c r="E70" s="62"/>
      <c r="F70" s="62"/>
      <c r="G70" s="62"/>
    </row>
  </sheetData>
  <sheetProtection/>
  <mergeCells count="15">
    <mergeCell ref="A2:G2"/>
    <mergeCell ref="B4:G4"/>
    <mergeCell ref="B5:G5"/>
    <mergeCell ref="A7:G7"/>
    <mergeCell ref="A8:A9"/>
    <mergeCell ref="B8:D8"/>
    <mergeCell ref="E8:G8"/>
    <mergeCell ref="A64:G64"/>
    <mergeCell ref="A66:G66"/>
    <mergeCell ref="A68:G68"/>
    <mergeCell ref="M8:R8"/>
    <mergeCell ref="A26:G26"/>
    <mergeCell ref="A28:G28"/>
    <mergeCell ref="A30:G30"/>
    <mergeCell ref="B32:C32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2023-02-22T07:53:53Z</dcterms:modified>
  <cp:category/>
  <cp:version/>
  <cp:contentType/>
  <cp:contentStatus/>
</cp:coreProperties>
</file>