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результати" sheetId="2" r:id="rId1"/>
    <sheet name="0160" sheetId="4" r:id="rId2"/>
  </sheets>
  <calcPr calcId="144525"/>
</workbook>
</file>

<file path=xl/calcChain.xml><?xml version="1.0" encoding="utf-8"?>
<calcChain xmlns="http://schemas.openxmlformats.org/spreadsheetml/2006/main">
  <c r="D19" i="2" l="1"/>
  <c r="G12" i="4" l="1"/>
  <c r="G11" i="4"/>
  <c r="G13" i="4" l="1"/>
  <c r="C23" i="4"/>
  <c r="D20" i="2" l="1"/>
</calcChain>
</file>

<file path=xl/sharedStrings.xml><?xml version="1.0" encoding="utf-8"?>
<sst xmlns="http://schemas.openxmlformats.org/spreadsheetml/2006/main" count="86" uniqueCount="66">
  <si>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</si>
  <si>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</si>
  <si>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</si>
  <si>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</si>
  <si>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</si>
  <si>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</si>
  <si>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</si>
  <si>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</si>
  <si>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</si>
  <si>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</si>
  <si>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</si>
  <si>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</si>
  <si>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</si>
  <si>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</si>
  <si>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(100):1=</t>
    </r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</si>
  <si>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</si>
  <si>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</si>
  <si>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</si>
  <si>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</si>
  <si>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</si>
  <si>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</si>
  <si>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</si>
  <si>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</si>
  <si>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</si>
  <si>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</si>
  <si>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</si>
  <si>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</si>
  <si>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</si>
  <si>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</si>
  <si>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</si>
  <si>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</si>
  <si>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</si>
  <si>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</si>
  <si>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t>-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</si>
  <si>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</si>
  <si>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</si>
  <si>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</si>
  <si>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</si>
  <si>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</si>
  <si>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</si>
  <si>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</si>
  <si>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програми1</t>
  </si>
  <si>
    <t>(найменування  відповідального виконавця 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</si>
  <si>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</si>
  <si>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1200000</t>
  </si>
  <si>
    <t>1210000</t>
  </si>
  <si>
    <t>1210160</t>
  </si>
  <si>
    <t>Аналіз ефективності виконання бюджетної програми                                                                                                    по Управлінню містобудування,архітектури,житлово-комунального господарства, благоустрою та цивільного захисту Дунаєвецької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</si>
  <si>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</si>
  <si>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Забезпечення виконання наданих законодавством повноважень</t>
  </si>
  <si>
    <t>Попередній період (2021 рік)</t>
  </si>
  <si>
    <t>Звітний період (2022 рік)</t>
  </si>
  <si>
    <t>середнє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</si>
  <si>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(1,2679+1,0354):2*100 =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</si>
  <si>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1,0000*100 =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</si>
  <si>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=115,2/100,0=</t>
    </r>
  </si>
  <si>
    <t>Е= 115,2+100+25=</t>
  </si>
  <si>
    <t>Начальник відділу бухгалтерського обліку</t>
  </si>
  <si>
    <t>Оксана РИЩЕНКО</t>
  </si>
  <si>
    <t>Т.в.о.начальника управління, начальник відділу</t>
  </si>
  <si>
    <t>Юрій ВІТРОВЧАК</t>
  </si>
  <si>
    <r>
  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</t>
    </r>
    <r>
      <rPr>
        <sz val="11"/>
        <color rgb="FFFF0000"/>
        <rFont val="Times New Roman"/>
        <family val="1"/>
        <charset val="204"/>
      </rPr>
      <t>.</t>
    </r>
  </si>
  <si>
    <t>за 2022 рік</t>
  </si>
  <si>
    <t>кількість виконаних листів, звернень, заяв, скарг на одного працівника (од)</t>
  </si>
  <si>
    <t>витрати на утримання однієї штатної одиниці (тис.грн.)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</si>
  <si>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=1,15, що відповідає критерію оцінки  Іі≥1, то за цим параметром для даної програми нараховується 25 балів.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</si>
</sst>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horizontal="justify"/>
    </xf>
    <xf numFmtId="0" fontId="3" fillId="0" borderId="0" xfId="0" applyFont="1"/>
    <xf numFmtId="49" fontId="4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6" fontId="3" fillId="2" borderId="3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/>
    <xf numFmtId="0" fontId="12" fillId="0" borderId="0" xfId="0" applyFont="1"/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3" borderId="0" xfId="0" applyFont="1" applyFill="1"/>
    <xf numFmtId="0" fontId="1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13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Alignment="1"/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workbookViewId="0">
      <selection activeCell="B32" sqref="B32:C32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1" style="1" customWidth="1"/>
    <col min="4" max="4" width="14.42578125" style="1" customWidth="1"/>
    <col min="5" max="5" width="13.28515625" style="1" customWidth="1"/>
    <col min="6" max="6" width="12" style="1" customWidth="1"/>
    <col min="7" max="7" width="19.28515625" style="1" customWidth="1"/>
    <col min="8" max="8" width="9.140625" style="1" customWidth="1"/>
    <col min="9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63" t="s">
        <v>19</v>
      </c>
      <c r="C2" s="63"/>
      <c r="D2" s="63"/>
      <c r="E2" s="63"/>
      <c r="F2" s="63"/>
    </row>
    <row r="3" spans="1:11" ht="15.75" x14ac:dyDescent="0.25">
      <c r="B3" s="63" t="s">
        <v>62</v>
      </c>
      <c r="C3" s="63"/>
      <c r="D3" s="63"/>
      <c r="E3" s="63"/>
      <c r="F3" s="63"/>
    </row>
    <row r="4" spans="1:11" ht="15.75" x14ac:dyDescent="0.25">
      <c r="B4" s="27"/>
    </row>
    <row r="5" spans="1:11" ht="46.5" customHeight="1" x14ac:dyDescent="0.25">
      <c r="A5" s="4" t="s">
        <v>20</v>
      </c>
      <c r="B5" s="28" t="s">
        <v>44</v>
      </c>
      <c r="C5" s="64" t="s">
        <v>43</v>
      </c>
      <c r="D5" s="64"/>
      <c r="E5" s="64"/>
      <c r="F5" s="64"/>
      <c r="G5" s="29"/>
      <c r="H5" s="29"/>
    </row>
    <row r="6" spans="1:11" s="29" customFormat="1" ht="15.75" x14ac:dyDescent="0.25">
      <c r="A6" s="30"/>
      <c r="B6" s="31" t="s">
        <v>21</v>
      </c>
      <c r="C6" s="1" t="s">
        <v>22</v>
      </c>
      <c r="D6" s="1"/>
      <c r="E6" s="1"/>
      <c r="F6" s="1"/>
      <c r="I6" s="1"/>
      <c r="J6" s="1"/>
      <c r="K6" s="1"/>
    </row>
    <row r="7" spans="1:11" ht="15.75" x14ac:dyDescent="0.25">
      <c r="A7" s="4"/>
      <c r="C7" s="32"/>
      <c r="G7" s="29"/>
      <c r="H7" s="29"/>
    </row>
    <row r="8" spans="1:11" ht="53.25" customHeight="1" x14ac:dyDescent="0.25">
      <c r="A8" s="4" t="s">
        <v>23</v>
      </c>
      <c r="B8" s="57" t="s">
        <v>45</v>
      </c>
      <c r="C8" s="64" t="s">
        <v>43</v>
      </c>
      <c r="D8" s="64"/>
      <c r="E8" s="64"/>
      <c r="F8" s="64"/>
      <c r="G8" s="29"/>
      <c r="H8" s="29"/>
    </row>
    <row r="9" spans="1:11" ht="15.75" x14ac:dyDescent="0.25">
      <c r="A9" s="4"/>
      <c r="B9" s="31" t="s">
        <v>21</v>
      </c>
      <c r="C9" s="1" t="s">
        <v>42</v>
      </c>
      <c r="G9" s="29"/>
      <c r="H9" s="29"/>
    </row>
    <row r="10" spans="1:11" ht="15.75" x14ac:dyDescent="0.25">
      <c r="A10" s="4"/>
      <c r="C10" s="32"/>
      <c r="E10" s="29"/>
      <c r="G10" s="29"/>
      <c r="H10" s="29"/>
    </row>
    <row r="11" spans="1:11" ht="29.25" customHeight="1" x14ac:dyDescent="0.25">
      <c r="A11" s="4" t="s">
        <v>24</v>
      </c>
      <c r="B11" s="33" t="s">
        <v>46</v>
      </c>
      <c r="C11" s="68" t="s">
        <v>48</v>
      </c>
      <c r="D11" s="69"/>
      <c r="E11" s="69"/>
      <c r="F11" s="10"/>
      <c r="G11" s="46"/>
      <c r="H11" s="46"/>
      <c r="I11" s="34"/>
      <c r="J11" s="34"/>
      <c r="K11" s="34"/>
    </row>
    <row r="12" spans="1:11" x14ac:dyDescent="0.2">
      <c r="B12" s="31" t="s">
        <v>21</v>
      </c>
      <c r="C12" s="1" t="s">
        <v>25</v>
      </c>
      <c r="G12" s="29"/>
      <c r="H12" s="29"/>
    </row>
    <row r="13" spans="1:11" x14ac:dyDescent="0.2">
      <c r="G13" s="29"/>
      <c r="H13" s="29"/>
    </row>
    <row r="14" spans="1:11" ht="15.75" x14ac:dyDescent="0.25">
      <c r="B14" s="4" t="s">
        <v>26</v>
      </c>
      <c r="G14" s="29"/>
      <c r="H14" s="29"/>
    </row>
    <row r="15" spans="1:11" ht="15.75" x14ac:dyDescent="0.25">
      <c r="B15" s="4"/>
      <c r="G15" s="29"/>
      <c r="H15" s="29"/>
    </row>
    <row r="16" spans="1:11" ht="25.5" customHeight="1" x14ac:dyDescent="0.2">
      <c r="B16" s="65" t="s">
        <v>27</v>
      </c>
      <c r="C16" s="66" t="s">
        <v>41</v>
      </c>
      <c r="D16" s="65" t="s">
        <v>28</v>
      </c>
      <c r="E16" s="65"/>
      <c r="F16" s="65"/>
    </row>
    <row r="17" spans="2:9" ht="25.5" x14ac:dyDescent="0.2">
      <c r="B17" s="65"/>
      <c r="C17" s="67"/>
      <c r="D17" s="35" t="s">
        <v>29</v>
      </c>
      <c r="E17" s="35" t="s">
        <v>30</v>
      </c>
      <c r="F17" s="35" t="s">
        <v>31</v>
      </c>
    </row>
    <row r="18" spans="2:9" ht="15.75" x14ac:dyDescent="0.25">
      <c r="B18" s="36">
        <v>1</v>
      </c>
      <c r="C18" s="36">
        <v>2</v>
      </c>
      <c r="D18" s="36">
        <v>3</v>
      </c>
      <c r="E18" s="36">
        <v>4</v>
      </c>
      <c r="F18" s="36">
        <v>5</v>
      </c>
    </row>
    <row r="19" spans="2:9" ht="54.75" customHeight="1" x14ac:dyDescent="0.2">
      <c r="B19" s="37"/>
      <c r="C19" s="60" t="s">
        <v>49</v>
      </c>
      <c r="D19" s="45">
        <f>'0160'!B30</f>
        <v>240.2</v>
      </c>
      <c r="E19" s="45"/>
      <c r="F19" s="45"/>
      <c r="G19" s="46"/>
      <c r="H19" s="46"/>
      <c r="I19" s="29"/>
    </row>
    <row r="20" spans="2:9" ht="29.25" customHeight="1" x14ac:dyDescent="0.25">
      <c r="B20" s="37"/>
      <c r="C20" s="38" t="s">
        <v>32</v>
      </c>
      <c r="D20" s="39">
        <f>D19</f>
        <v>240.2</v>
      </c>
      <c r="E20" s="40" t="s">
        <v>33</v>
      </c>
      <c r="F20" s="40" t="s">
        <v>33</v>
      </c>
      <c r="G20" s="29"/>
      <c r="H20" s="29"/>
      <c r="I20" s="29"/>
    </row>
    <row r="21" spans="2:9" s="41" customFormat="1" ht="11.25" x14ac:dyDescent="0.2">
      <c r="B21" s="42" t="s">
        <v>34</v>
      </c>
    </row>
    <row r="22" spans="2:9" ht="15.75" x14ac:dyDescent="0.25">
      <c r="B22" s="4"/>
    </row>
    <row r="23" spans="2:9" ht="15.75" x14ac:dyDescent="0.25">
      <c r="B23" s="4" t="s">
        <v>35</v>
      </c>
    </row>
    <row r="24" spans="2:9" ht="15.75" hidden="1" x14ac:dyDescent="0.25">
      <c r="B24" s="4"/>
    </row>
    <row r="25" spans="2:9" ht="49.5" customHeight="1" x14ac:dyDescent="0.2">
      <c r="B25" s="43" t="s">
        <v>27</v>
      </c>
      <c r="C25" s="43" t="s">
        <v>36</v>
      </c>
      <c r="D25" s="70" t="s">
        <v>37</v>
      </c>
      <c r="E25" s="70"/>
      <c r="F25" s="70"/>
    </row>
    <row r="26" spans="2:9" ht="15.75" x14ac:dyDescent="0.25">
      <c r="B26" s="36">
        <v>1</v>
      </c>
      <c r="C26" s="36">
        <v>2</v>
      </c>
      <c r="D26" s="71">
        <v>3</v>
      </c>
      <c r="E26" s="71"/>
      <c r="F26" s="71"/>
    </row>
    <row r="27" spans="2:9" ht="15.75" x14ac:dyDescent="0.2">
      <c r="B27" s="37"/>
      <c r="C27" s="37"/>
      <c r="D27" s="72"/>
      <c r="E27" s="72"/>
      <c r="F27" s="72"/>
    </row>
    <row r="28" spans="2:9" ht="15.75" x14ac:dyDescent="0.2">
      <c r="B28" s="37"/>
      <c r="C28" s="37"/>
      <c r="D28" s="72"/>
      <c r="E28" s="72"/>
      <c r="F28" s="72"/>
    </row>
    <row r="29" spans="2:9" x14ac:dyDescent="0.2">
      <c r="B29" s="42" t="s">
        <v>38</v>
      </c>
      <c r="C29" s="41"/>
    </row>
    <row r="32" spans="2:9" ht="35.25" customHeight="1" x14ac:dyDescent="0.25">
      <c r="B32" s="61" t="s">
        <v>59</v>
      </c>
      <c r="C32" s="61"/>
      <c r="D32" s="62" t="s">
        <v>60</v>
      </c>
      <c r="E32" s="62"/>
      <c r="F32" s="62"/>
    </row>
    <row r="33" spans="2:6" ht="15" x14ac:dyDescent="0.25">
      <c r="B33" s="8"/>
      <c r="C33" s="8"/>
      <c r="D33" s="8" t="s">
        <v>39</v>
      </c>
      <c r="E33" s="44" t="s">
        <v>40</v>
      </c>
      <c r="F33" s="2"/>
    </row>
  </sheetData>
  <mergeCells count="14">
    <mergeCell ref="B32:C32"/>
    <mergeCell ref="D32:F32"/>
    <mergeCell ref="B2:F2"/>
    <mergeCell ref="B3:F3"/>
    <mergeCell ref="C5:F5"/>
    <mergeCell ref="C8:F8"/>
    <mergeCell ref="B16:B17"/>
    <mergeCell ref="C16:C17"/>
    <mergeCell ref="D16:F16"/>
    <mergeCell ref="C11:E11"/>
    <mergeCell ref="D25:F25"/>
    <mergeCell ref="D26:F26"/>
    <mergeCell ref="D27:F27"/>
    <mergeCell ref="D28:F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topLeftCell="A19" zoomScale="69" zoomScaleNormal="69" workbookViewId="0">
      <selection activeCell="B4" sqref="B4:G4"/>
    </sheetView>
  </sheetViews>
  <sheetFormatPr defaultRowHeight="12.75" x14ac:dyDescent="0.2"/>
  <cols>
    <col min="1" max="1" width="35.5703125" style="1" customWidth="1"/>
    <col min="2" max="3" width="12" style="1" customWidth="1"/>
    <col min="4" max="4" width="13.5703125" style="1" customWidth="1"/>
    <col min="5" max="5" width="11.5703125" style="1" customWidth="1"/>
    <col min="6" max="7" width="12.28515625" style="1" customWidth="1"/>
    <col min="8" max="8" width="19.85546875" style="1" customWidth="1"/>
    <col min="9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20" ht="51.75" customHeight="1" x14ac:dyDescent="0.25">
      <c r="A2" s="73" t="s">
        <v>47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</row>
    <row r="3" spans="1:20" ht="15.75" x14ac:dyDescent="0.25">
      <c r="A3" s="3"/>
      <c r="B3" s="4"/>
      <c r="C3" s="4"/>
      <c r="D3" s="4"/>
      <c r="E3" s="4"/>
      <c r="F3" s="4"/>
      <c r="G3" s="9"/>
    </row>
    <row r="4" spans="1:20" ht="28.5" customHeight="1" x14ac:dyDescent="0.2">
      <c r="A4" s="5" t="s">
        <v>0</v>
      </c>
      <c r="B4" s="68" t="s">
        <v>48</v>
      </c>
      <c r="C4" s="74"/>
      <c r="D4" s="74"/>
      <c r="E4" s="74"/>
      <c r="F4" s="74"/>
      <c r="G4" s="74"/>
      <c r="H4" s="55"/>
      <c r="I4" s="55"/>
      <c r="J4" s="55"/>
      <c r="K4" s="55"/>
      <c r="L4" s="54"/>
      <c r="M4" s="54"/>
      <c r="N4" s="54"/>
      <c r="O4" s="54"/>
      <c r="P4" s="54"/>
      <c r="Q4" s="54"/>
      <c r="R4" s="54"/>
      <c r="S4" s="54"/>
      <c r="T4" s="54"/>
    </row>
    <row r="5" spans="1:20" ht="28.5" customHeight="1" x14ac:dyDescent="0.2">
      <c r="A5" s="6" t="s">
        <v>1</v>
      </c>
      <c r="B5" s="75" t="s">
        <v>49</v>
      </c>
      <c r="C5" s="76"/>
      <c r="D5" s="76"/>
      <c r="E5" s="76"/>
      <c r="F5" s="76"/>
      <c r="G5" s="76"/>
      <c r="H5" s="56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8.75" x14ac:dyDescent="0.3">
      <c r="A6" s="7"/>
      <c r="B6" s="8"/>
      <c r="C6" s="8"/>
      <c r="D6" s="8"/>
      <c r="E6" s="8"/>
      <c r="F6" s="8"/>
      <c r="G6" s="8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5.75" x14ac:dyDescent="0.25">
      <c r="A7" s="62" t="s">
        <v>2</v>
      </c>
      <c r="B7" s="62"/>
      <c r="C7" s="62"/>
      <c r="D7" s="62"/>
      <c r="E7" s="62"/>
      <c r="F7" s="62"/>
      <c r="G7" s="62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11" customFormat="1" ht="31.5" customHeight="1" x14ac:dyDescent="0.25">
      <c r="A8" s="77" t="s">
        <v>3</v>
      </c>
      <c r="B8" s="79" t="s">
        <v>50</v>
      </c>
      <c r="C8" s="79"/>
      <c r="D8" s="79"/>
      <c r="E8" s="79" t="s">
        <v>51</v>
      </c>
      <c r="F8" s="79"/>
      <c r="G8" s="79"/>
      <c r="H8" s="54"/>
      <c r="I8" s="54"/>
      <c r="J8" s="54"/>
      <c r="K8" s="54"/>
      <c r="L8" s="54"/>
      <c r="M8" s="82"/>
      <c r="N8" s="82"/>
      <c r="O8" s="82"/>
      <c r="P8" s="82"/>
      <c r="Q8" s="82"/>
      <c r="R8" s="82"/>
      <c r="S8" s="54"/>
      <c r="T8" s="54"/>
    </row>
    <row r="9" spans="1:20" s="11" customFormat="1" ht="22.5" x14ac:dyDescent="0.2">
      <c r="A9" s="78"/>
      <c r="B9" s="12" t="s">
        <v>4</v>
      </c>
      <c r="C9" s="12" t="s">
        <v>5</v>
      </c>
      <c r="D9" s="12" t="s">
        <v>6</v>
      </c>
      <c r="E9" s="12" t="s">
        <v>4</v>
      </c>
      <c r="F9" s="12" t="s">
        <v>5</v>
      </c>
      <c r="G9" s="12" t="s">
        <v>6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s="11" customFormat="1" ht="15" x14ac:dyDescent="0.2">
      <c r="A10" s="13" t="s">
        <v>7</v>
      </c>
      <c r="B10" s="14" t="s">
        <v>8</v>
      </c>
      <c r="C10" s="14" t="s">
        <v>8</v>
      </c>
      <c r="D10" s="14" t="s">
        <v>8</v>
      </c>
      <c r="E10" s="14" t="s">
        <v>8</v>
      </c>
      <c r="F10" s="14" t="s">
        <v>8</v>
      </c>
      <c r="G10" s="14" t="s">
        <v>8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s="47" customFormat="1" ht="26.25" x14ac:dyDescent="0.25">
      <c r="A11" s="52" t="s">
        <v>63</v>
      </c>
      <c r="B11" s="15"/>
      <c r="C11" s="15"/>
      <c r="D11" s="16"/>
      <c r="E11" s="15">
        <v>56</v>
      </c>
      <c r="F11" s="15">
        <v>71</v>
      </c>
      <c r="G11" s="16">
        <f>F11/E11</f>
        <v>1.2678571428571428</v>
      </c>
      <c r="H11" s="54"/>
      <c r="I11" s="54"/>
      <c r="J11" s="54"/>
      <c r="K11" s="54"/>
      <c r="L11" s="53"/>
      <c r="M11" s="53"/>
      <c r="N11" s="53"/>
      <c r="O11" s="53"/>
      <c r="P11" s="53"/>
      <c r="Q11" s="53"/>
      <c r="R11" s="54"/>
      <c r="S11" s="54"/>
      <c r="T11" s="54"/>
    </row>
    <row r="12" spans="1:20" s="51" customFormat="1" ht="26.25" x14ac:dyDescent="0.25">
      <c r="A12" s="48" t="s">
        <v>64</v>
      </c>
      <c r="B12" s="49"/>
      <c r="C12" s="49"/>
      <c r="D12" s="50"/>
      <c r="E12" s="49">
        <v>251.53</v>
      </c>
      <c r="F12" s="49">
        <v>242.92</v>
      </c>
      <c r="G12" s="50">
        <f>E12/F12</f>
        <v>1.0354437674954717</v>
      </c>
      <c r="H12" s="54"/>
      <c r="I12" s="54"/>
      <c r="J12" s="54"/>
      <c r="K12" s="54"/>
      <c r="L12" s="53"/>
      <c r="M12" s="53"/>
      <c r="N12" s="53"/>
      <c r="O12" s="53"/>
      <c r="P12" s="53"/>
      <c r="Q12" s="53"/>
      <c r="R12" s="54"/>
      <c r="S12" s="54"/>
      <c r="T12" s="54"/>
    </row>
    <row r="13" spans="1:20" s="51" customFormat="1" ht="15" x14ac:dyDescent="0.25">
      <c r="A13" s="58" t="s">
        <v>52</v>
      </c>
      <c r="B13" s="49"/>
      <c r="C13" s="49"/>
      <c r="D13" s="50">
        <v>1</v>
      </c>
      <c r="E13" s="49"/>
      <c r="F13" s="49"/>
      <c r="G13" s="50">
        <f>(G11+G12)/2</f>
        <v>1.1516504551763074</v>
      </c>
      <c r="H13" s="54"/>
      <c r="I13" s="54"/>
      <c r="J13" s="54"/>
      <c r="K13" s="54"/>
      <c r="L13" s="53"/>
      <c r="M13" s="53"/>
      <c r="N13" s="53"/>
      <c r="O13" s="53"/>
      <c r="P13" s="53"/>
      <c r="Q13" s="53"/>
      <c r="R13" s="54"/>
      <c r="S13" s="54"/>
      <c r="T13" s="54"/>
    </row>
    <row r="14" spans="1:20" s="11" customFormat="1" ht="15" x14ac:dyDescent="0.25">
      <c r="A14" s="13" t="s">
        <v>9</v>
      </c>
      <c r="B14" s="15" t="s">
        <v>8</v>
      </c>
      <c r="C14" s="15" t="s">
        <v>8</v>
      </c>
      <c r="D14" s="17">
        <v>1</v>
      </c>
      <c r="E14" s="15" t="s">
        <v>8</v>
      </c>
      <c r="F14" s="15" t="s">
        <v>8</v>
      </c>
      <c r="G14" s="16">
        <v>1</v>
      </c>
    </row>
    <row r="15" spans="1:20" s="11" customFormat="1" ht="15" x14ac:dyDescent="0.25">
      <c r="A15" s="13" t="s">
        <v>52</v>
      </c>
      <c r="B15" s="15"/>
      <c r="C15" s="15"/>
      <c r="D15" s="17">
        <v>1</v>
      </c>
      <c r="E15" s="15"/>
      <c r="F15" s="15"/>
      <c r="G15" s="16">
        <v>1</v>
      </c>
    </row>
    <row r="16" spans="1:20" s="11" customFormat="1" ht="15" x14ac:dyDescent="0.25">
      <c r="A16" s="18"/>
      <c r="B16" s="18"/>
      <c r="C16" s="18"/>
      <c r="D16" s="18"/>
      <c r="E16" s="18"/>
      <c r="F16" s="18"/>
      <c r="G16" s="18"/>
    </row>
    <row r="17" spans="1:7" s="11" customFormat="1" ht="15" x14ac:dyDescent="0.25">
      <c r="A17" s="19" t="s">
        <v>10</v>
      </c>
      <c r="B17" s="20"/>
      <c r="C17" s="20"/>
      <c r="D17" s="20"/>
      <c r="E17" s="20"/>
      <c r="F17" s="20"/>
      <c r="G17" s="20"/>
    </row>
    <row r="18" spans="1:7" s="11" customFormat="1" ht="15" x14ac:dyDescent="0.25">
      <c r="A18" s="21" t="s">
        <v>11</v>
      </c>
      <c r="B18" s="22"/>
      <c r="C18" s="22"/>
      <c r="D18" s="22"/>
      <c r="E18" s="22"/>
      <c r="F18" s="18"/>
      <c r="G18" s="18"/>
    </row>
    <row r="19" spans="1:7" s="11" customFormat="1" ht="16.5" x14ac:dyDescent="0.3">
      <c r="A19" s="20" t="s">
        <v>53</v>
      </c>
      <c r="B19" s="23"/>
      <c r="C19" s="24">
        <v>115.16</v>
      </c>
      <c r="D19" s="23"/>
      <c r="E19" s="18"/>
      <c r="F19" s="18"/>
      <c r="G19" s="18"/>
    </row>
    <row r="20" spans="1:7" s="11" customFormat="1" ht="15" x14ac:dyDescent="0.25">
      <c r="A20" s="21" t="s">
        <v>12</v>
      </c>
      <c r="B20" s="22"/>
      <c r="C20" s="22"/>
      <c r="D20" s="22"/>
      <c r="E20" s="22"/>
      <c r="F20" s="18"/>
      <c r="G20" s="18"/>
    </row>
    <row r="21" spans="1:7" s="11" customFormat="1" ht="16.5" x14ac:dyDescent="0.3">
      <c r="A21" s="20" t="s">
        <v>54</v>
      </c>
      <c r="B21" s="23"/>
      <c r="C21" s="24">
        <v>100</v>
      </c>
      <c r="D21" s="23"/>
      <c r="E21" s="18"/>
      <c r="F21" s="18"/>
      <c r="G21" s="18"/>
    </row>
    <row r="22" spans="1:7" s="11" customFormat="1" ht="15" x14ac:dyDescent="0.25">
      <c r="A22" s="21" t="s">
        <v>13</v>
      </c>
      <c r="B22" s="22"/>
      <c r="C22" s="22"/>
      <c r="D22" s="22"/>
      <c r="E22" s="18"/>
      <c r="F22" s="18"/>
      <c r="G22" s="18"/>
    </row>
    <row r="23" spans="1:7" s="11" customFormat="1" ht="16.5" x14ac:dyDescent="0.3">
      <c r="A23" s="20" t="s">
        <v>14</v>
      </c>
      <c r="B23" s="20"/>
      <c r="C23" s="25">
        <f>G14/1*100</f>
        <v>100</v>
      </c>
      <c r="D23" s="18"/>
      <c r="E23" s="18"/>
      <c r="F23" s="18"/>
      <c r="G23" s="18"/>
    </row>
    <row r="24" spans="1:7" s="11" customFormat="1" ht="15" x14ac:dyDescent="0.25">
      <c r="A24" s="21" t="s">
        <v>15</v>
      </c>
      <c r="B24" s="22"/>
      <c r="C24" s="22"/>
      <c r="D24" s="22"/>
      <c r="E24" s="22"/>
      <c r="F24" s="22"/>
      <c r="G24" s="18"/>
    </row>
    <row r="25" spans="1:7" s="11" customFormat="1" ht="15" x14ac:dyDescent="0.25">
      <c r="A25" s="20"/>
      <c r="B25" s="23"/>
      <c r="C25" s="18"/>
      <c r="D25" s="18"/>
      <c r="E25" s="18"/>
      <c r="F25" s="18"/>
      <c r="G25" s="18"/>
    </row>
    <row r="26" spans="1:7" s="11" customFormat="1" ht="16.5" x14ac:dyDescent="0.3">
      <c r="A26" s="20" t="s">
        <v>55</v>
      </c>
      <c r="B26" s="26">
        <v>1.1499999999999999</v>
      </c>
      <c r="C26" s="18"/>
      <c r="D26" s="18"/>
      <c r="E26" s="18"/>
      <c r="F26" s="18"/>
      <c r="G26" s="18"/>
    </row>
    <row r="27" spans="1:7" s="11" customFormat="1" ht="46.5" customHeight="1" x14ac:dyDescent="0.25">
      <c r="A27" s="83" t="s">
        <v>65</v>
      </c>
      <c r="B27" s="83"/>
      <c r="C27" s="83"/>
      <c r="D27" s="83"/>
      <c r="E27" s="83"/>
      <c r="F27" s="83"/>
      <c r="G27" s="83"/>
    </row>
    <row r="28" spans="1:7" s="11" customFormat="1" ht="15" x14ac:dyDescent="0.25">
      <c r="A28" s="19" t="s">
        <v>16</v>
      </c>
      <c r="B28" s="18"/>
      <c r="C28" s="18"/>
      <c r="D28" s="18"/>
      <c r="E28" s="18"/>
      <c r="F28" s="18"/>
      <c r="G28" s="18"/>
    </row>
    <row r="29" spans="1:7" s="11" customFormat="1" ht="30.75" customHeight="1" x14ac:dyDescent="0.25">
      <c r="A29" s="83" t="s">
        <v>17</v>
      </c>
      <c r="B29" s="83"/>
      <c r="C29" s="83"/>
      <c r="D29" s="83"/>
      <c r="E29" s="83"/>
      <c r="F29" s="83"/>
      <c r="G29" s="83"/>
    </row>
    <row r="30" spans="1:7" s="11" customFormat="1" ht="15" x14ac:dyDescent="0.25">
      <c r="A30" s="20" t="s">
        <v>56</v>
      </c>
      <c r="B30" s="24">
        <v>240.2</v>
      </c>
      <c r="C30" s="18"/>
      <c r="D30" s="18"/>
      <c r="E30" s="18"/>
      <c r="F30" s="18"/>
      <c r="G30" s="18"/>
    </row>
    <row r="31" spans="1:7" s="11" customFormat="1" ht="31.5" customHeight="1" x14ac:dyDescent="0.25">
      <c r="A31" s="83" t="s">
        <v>61</v>
      </c>
      <c r="B31" s="83"/>
      <c r="C31" s="83"/>
      <c r="D31" s="83"/>
      <c r="E31" s="83"/>
      <c r="F31" s="83"/>
      <c r="G31" s="83"/>
    </row>
    <row r="32" spans="1:7" s="11" customFormat="1" ht="15" x14ac:dyDescent="0.25">
      <c r="A32" s="18"/>
      <c r="B32" s="18"/>
      <c r="C32" s="18"/>
      <c r="D32" s="18"/>
      <c r="E32" s="18"/>
      <c r="F32" s="18"/>
      <c r="G32" s="18"/>
    </row>
    <row r="33" spans="1:4" s="59" customFormat="1" ht="23.25" customHeight="1" x14ac:dyDescent="0.25">
      <c r="A33" s="1" t="s">
        <v>57</v>
      </c>
      <c r="B33" s="1"/>
      <c r="C33" s="80" t="s">
        <v>58</v>
      </c>
      <c r="D33" s="81"/>
    </row>
  </sheetData>
  <mergeCells count="12">
    <mergeCell ref="C33:D33"/>
    <mergeCell ref="M8:R8"/>
    <mergeCell ref="A27:G27"/>
    <mergeCell ref="A29:G29"/>
    <mergeCell ref="A31:G31"/>
    <mergeCell ref="A2:G2"/>
    <mergeCell ref="B4:G4"/>
    <mergeCell ref="B5:G5"/>
    <mergeCell ref="A7:G7"/>
    <mergeCell ref="A8:A9"/>
    <mergeCell ref="B8:D8"/>
    <mergeCell ref="E8:G8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0160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2023-02-21T07:42:50Z</dcterms:modified>
</cp:coreProperties>
</file>