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030" activeTab="1"/>
  </bookViews>
  <sheets>
    <sheet name="Результати" sheetId="1" r:id="rId1"/>
    <sheet name="2111 " sheetId="2" r:id="rId2"/>
  </sheets>
  <definedNames>
    <definedName name="_xlnm.Print_Area" localSheetId="1">'2111 '!$A$1:$H$39</definedName>
  </definedNames>
  <calcPr fullCalcOnLoad="1"/>
</workbook>
</file>

<file path=xl/sharedStrings.xml><?xml version="1.0" encoding="utf-8"?>
<sst xmlns="http://schemas.openxmlformats.org/spreadsheetml/2006/main" count="91" uniqueCount="71">
  <si>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</si>
  <si>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</si>
  <si>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</si>
  <si>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</si>
  <si>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</si>
  <si>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</si>
  <si>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</si>
  <si>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</si>
  <si>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</si>
  <si>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</si>
  <si>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</si>
  <si>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</si>
  <si>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</si>
  <si>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</si>
  <si>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</si>
  <si>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</si>
  <si>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</si>
  <si>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</si>
  <si>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</si>
  <si>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</si>
  <si>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</si>
  <si>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</si>
  <si>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</si>
  <si>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</si>
  <si>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</si>
  <si>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</si>
  <si>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</si>
  <si>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</si>
  <si>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</si>
  <si>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</si>
  <si>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</si>
  <si>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</si>
  <si>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</si>
  <si>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</si>
  <si>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</si>
  <si>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</si>
  <si>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</si>
  <si>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</si>
  <si>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</si>
  <si>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</si>
  <si>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</si>
  <si>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t>Дунаєвецька міська рада</t>
  </si>
  <si>
    <t>0100000</t>
  </si>
  <si>
    <t>Первинна медична допомога населенню, що надається центрами первинної (медико-санітарної допомоги)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</si>
  <si>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</si>
  <si>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0112111</t>
  </si>
  <si>
    <t>Головний бухгалтер</t>
  </si>
  <si>
    <t>Міський голова</t>
  </si>
  <si>
    <t>Завдання бюджетної програми1</t>
  </si>
  <si>
    <t>0110000</t>
  </si>
  <si>
    <t>Веліна ЗАЯЦЬ</t>
  </si>
  <si>
    <t>(найменування відповідального виконавця)</t>
  </si>
  <si>
    <t>Інна Блонська</t>
  </si>
  <si>
    <t>Забезпечення надання населенню первинної медичної допомоги за місцем проживання (перебування)</t>
  </si>
  <si>
    <r>
      <t>кількість прикріпленого населення на 1 лікаря, який надає первинну допомогу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(од.)</t>
    </r>
  </si>
  <si>
    <t>середня кількість відвідувань на 1 лікаря (од.)</t>
  </si>
  <si>
    <t>видатки на забезпечення пільговими медикаментами та виробами медичного призначення на 1 хворого (грн.)</t>
  </si>
  <si>
    <t>рівень охоплення профілактичними щепленням  (%)</t>
  </si>
  <si>
    <r>
      <t>динаміка виявлених візуальних форм онкозахворювань в занедбаних стадіях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(%)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</si>
  <si>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</si>
  <si>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Забезпечення надання населенню первинної медичної допомоги за місцем проживання(перебування)</t>
  </si>
  <si>
    <t>рівень забезпеченості видатків на оплату пільгових медикаментів та виробів медичного призначення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</si>
  <si>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=107,0/100,6,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</si>
  <si>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=1,06, що відповідає критерію оцінки  І.≥1, то за цим параметром для даної програми нараховується  25 балів</t>
    </r>
  </si>
  <si>
    <t>Е= 107,0+100+25</t>
  </si>
  <si>
    <t>Попередній період (2022 рік)</t>
  </si>
  <si>
    <t>Звітний період (2023 рік)</t>
  </si>
  <si>
    <t>за 2023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</si>
  <si>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(0,9423+1+1,2363)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</si>
  <si>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(1,1057+0,9816+0,9313)</t>
    </r>
  </si>
  <si>
    <t>х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</si>
</sst>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6" fillId="0" borderId="0" xfId="0" applyNumberFormat="1" applyFont="1" applyAlignment="1">
      <alignment/>
    </xf>
    <xf numFmtId="0" fontId="7" fillId="34" borderId="10" xfId="53" applyFont="1" applyFill="1" applyBorder="1" applyAlignment="1">
      <alignment horizontal="center" wrapText="1"/>
      <protection/>
    </xf>
    <xf numFmtId="218" fontId="1" fillId="34" borderId="10" xfId="0" applyNumberFormat="1" applyFont="1" applyFill="1" applyBorder="1" applyAlignment="1">
      <alignment horizontal="center" vertical="center" wrapText="1"/>
    </xf>
    <xf numFmtId="213" fontId="7" fillId="34" borderId="10" xfId="53" applyNumberFormat="1" applyFont="1" applyFill="1" applyBorder="1" applyAlignment="1">
      <alignment horizontal="center" vertical="center" wrapText="1"/>
      <protection/>
    </xf>
    <xf numFmtId="213" fontId="12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218" fontId="1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218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218" fontId="1" fillId="34" borderId="0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13" fontId="1" fillId="34" borderId="0" xfId="0" applyNumberFormat="1" applyFont="1" applyFill="1" applyAlignment="1">
      <alignment horizontal="left"/>
    </xf>
    <xf numFmtId="213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6" fillId="0" borderId="11" xfId="0" applyFont="1" applyBorder="1" applyAlignment="1">
      <alignment horizontal="left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wrapText="1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21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221" fontId="1" fillId="34" borderId="0" xfId="0" applyNumberFormat="1" applyFont="1" applyFill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34" borderId="0" xfId="0" applyFont="1" applyFill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7" width="15.28125" style="8" customWidth="1"/>
    <col min="8" max="16384" width="9.140625" style="8" customWidth="1"/>
  </cols>
  <sheetData>
    <row r="1" ht="12.75">
      <c r="F1" s="8" t="s">
        <v>31</v>
      </c>
    </row>
    <row r="2" spans="2:6" ht="15.75">
      <c r="B2" s="73" t="s">
        <v>16</v>
      </c>
      <c r="C2" s="73"/>
      <c r="D2" s="73"/>
      <c r="E2" s="73"/>
      <c r="F2" s="73"/>
    </row>
    <row r="3" spans="2:6" ht="15.75">
      <c r="B3" s="73" t="s">
        <v>67</v>
      </c>
      <c r="C3" s="73"/>
      <c r="D3" s="73"/>
      <c r="E3" s="73"/>
      <c r="F3" s="73"/>
    </row>
    <row r="4" spans="1:8" ht="38.25" customHeight="1">
      <c r="A4" s="7" t="s">
        <v>30</v>
      </c>
      <c r="B4" s="28" t="s">
        <v>42</v>
      </c>
      <c r="C4" s="64" t="s">
        <v>41</v>
      </c>
      <c r="D4" s="64"/>
      <c r="E4" s="64"/>
      <c r="F4" s="64"/>
      <c r="G4" s="20"/>
      <c r="H4" s="20"/>
    </row>
    <row r="5" spans="1:11" s="20" customFormat="1" ht="15.75">
      <c r="A5" s="24"/>
      <c r="B5" s="21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.75">
      <c r="A6" s="7"/>
      <c r="C6" s="22"/>
      <c r="G6" s="20"/>
      <c r="H6" s="20"/>
    </row>
    <row r="7" spans="1:8" ht="31.5" customHeight="1">
      <c r="A7" s="7" t="s">
        <v>3</v>
      </c>
      <c r="B7" s="57" t="s">
        <v>49</v>
      </c>
      <c r="C7" s="64" t="s">
        <v>41</v>
      </c>
      <c r="D7" s="64"/>
      <c r="E7" s="64"/>
      <c r="F7" s="64"/>
      <c r="G7" s="20"/>
      <c r="H7" s="20"/>
    </row>
    <row r="8" spans="1:8" ht="15.75">
      <c r="A8" s="7"/>
      <c r="B8" s="21" t="s">
        <v>1</v>
      </c>
      <c r="C8" s="8" t="s">
        <v>51</v>
      </c>
      <c r="G8" s="20"/>
      <c r="H8" s="20"/>
    </row>
    <row r="9" spans="1:8" ht="15.75">
      <c r="A9" s="7"/>
      <c r="C9" s="22"/>
      <c r="G9" s="20"/>
      <c r="H9" s="20"/>
    </row>
    <row r="10" spans="1:8" ht="15.75">
      <c r="A10" s="7"/>
      <c r="C10" s="22"/>
      <c r="E10" s="20"/>
      <c r="G10" s="20"/>
      <c r="H10" s="20"/>
    </row>
    <row r="11" spans="1:11" ht="30" customHeight="1">
      <c r="A11" s="7" t="s">
        <v>4</v>
      </c>
      <c r="B11" s="29" t="s">
        <v>45</v>
      </c>
      <c r="C11" s="65" t="s">
        <v>43</v>
      </c>
      <c r="D11" s="66"/>
      <c r="E11" s="66"/>
      <c r="F11" s="66"/>
      <c r="G11" s="53"/>
      <c r="H11" s="53"/>
      <c r="I11" s="12"/>
      <c r="J11" s="12"/>
      <c r="K11" s="12"/>
    </row>
    <row r="12" spans="2:8" ht="12.75">
      <c r="B12" s="21" t="s">
        <v>1</v>
      </c>
      <c r="C12" s="8" t="s">
        <v>7</v>
      </c>
      <c r="G12" s="20"/>
      <c r="H12" s="20"/>
    </row>
    <row r="13" spans="7:8" ht="12.75">
      <c r="G13" s="20"/>
      <c r="H13" s="20"/>
    </row>
    <row r="14" spans="2:8" ht="15.75">
      <c r="B14" s="7" t="s">
        <v>17</v>
      </c>
      <c r="G14" s="20"/>
      <c r="H14" s="20"/>
    </row>
    <row r="15" spans="2:8" ht="15.75">
      <c r="B15" s="7"/>
      <c r="G15" s="20"/>
      <c r="H15" s="20"/>
    </row>
    <row r="16" spans="2:6" ht="25.5" customHeight="1">
      <c r="B16" s="74" t="s">
        <v>5</v>
      </c>
      <c r="C16" s="75" t="s">
        <v>48</v>
      </c>
      <c r="D16" s="74" t="s">
        <v>18</v>
      </c>
      <c r="E16" s="74"/>
      <c r="F16" s="74"/>
    </row>
    <row r="17" spans="2:6" ht="25.5">
      <c r="B17" s="74"/>
      <c r="C17" s="76"/>
      <c r="D17" s="4" t="s">
        <v>19</v>
      </c>
      <c r="E17" s="4" t="s">
        <v>20</v>
      </c>
      <c r="F17" s="4" t="s">
        <v>21</v>
      </c>
    </row>
    <row r="18" spans="2:6" ht="15.75">
      <c r="B18" s="3">
        <v>1</v>
      </c>
      <c r="C18" s="3">
        <v>2</v>
      </c>
      <c r="D18" s="3">
        <v>3</v>
      </c>
      <c r="E18" s="3">
        <v>4</v>
      </c>
      <c r="F18" s="3">
        <v>5</v>
      </c>
    </row>
    <row r="19" spans="2:8" ht="48" customHeight="1">
      <c r="B19" s="9">
        <v>1</v>
      </c>
      <c r="C19" s="19" t="s">
        <v>60</v>
      </c>
      <c r="D19" s="60">
        <v>232</v>
      </c>
      <c r="E19" s="19"/>
      <c r="F19" s="19"/>
      <c r="G19" s="37"/>
      <c r="H19" s="37"/>
    </row>
    <row r="20" spans="2:6" ht="29.25" customHeight="1">
      <c r="B20" s="9"/>
      <c r="C20" s="13" t="s">
        <v>22</v>
      </c>
      <c r="D20" s="61">
        <v>232</v>
      </c>
      <c r="E20" s="19"/>
      <c r="F20" s="19"/>
    </row>
    <row r="21" s="23" customFormat="1" ht="11.25">
      <c r="B21" s="11" t="s">
        <v>29</v>
      </c>
    </row>
    <row r="22" ht="15.75">
      <c r="B22" s="7"/>
    </row>
    <row r="23" ht="15.75">
      <c r="B23" s="7" t="s">
        <v>23</v>
      </c>
    </row>
    <row r="24" ht="15.75" hidden="1">
      <c r="B24" s="7"/>
    </row>
    <row r="25" spans="2:22" ht="49.5" customHeight="1">
      <c r="B25" s="10" t="s">
        <v>5</v>
      </c>
      <c r="C25" s="10" t="s">
        <v>27</v>
      </c>
      <c r="D25" s="67" t="s">
        <v>24</v>
      </c>
      <c r="E25" s="67"/>
      <c r="F25" s="6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2:22" ht="15.75">
      <c r="B26" s="3">
        <v>1</v>
      </c>
      <c r="C26" s="3">
        <v>2</v>
      </c>
      <c r="D26" s="68">
        <v>3</v>
      </c>
      <c r="E26" s="68"/>
      <c r="F26" s="6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2:22" ht="20.25" customHeight="1">
      <c r="B27" s="9">
        <v>1</v>
      </c>
      <c r="C27" s="62"/>
      <c r="D27" s="71"/>
      <c r="E27" s="72"/>
      <c r="F27" s="72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0"/>
      <c r="R27" s="20"/>
      <c r="S27" s="20"/>
      <c r="T27" s="20"/>
      <c r="U27" s="20"/>
      <c r="V27" s="20"/>
    </row>
    <row r="28" spans="2:22" ht="12.75">
      <c r="B28" s="11" t="s">
        <v>28</v>
      </c>
      <c r="C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7:22" ht="12.75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1" spans="1:22" s="30" customFormat="1" ht="18" customHeight="1">
      <c r="A31" s="36"/>
      <c r="B31" s="69" t="s">
        <v>47</v>
      </c>
      <c r="C31" s="69"/>
      <c r="D31" s="70" t="s">
        <v>50</v>
      </c>
      <c r="E31" s="70"/>
      <c r="F31" s="70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2:6" ht="15">
      <c r="B32" s="2"/>
      <c r="C32" s="2"/>
      <c r="D32" s="2" t="s">
        <v>25</v>
      </c>
      <c r="E32" s="18" t="s">
        <v>26</v>
      </c>
      <c r="F32" s="5"/>
    </row>
  </sheetData>
  <sheetProtection/>
  <mergeCells count="13">
    <mergeCell ref="B2:F2"/>
    <mergeCell ref="B3:F3"/>
    <mergeCell ref="B16:B17"/>
    <mergeCell ref="D16:F16"/>
    <mergeCell ref="C16:C17"/>
    <mergeCell ref="C4:F4"/>
    <mergeCell ref="C7:F7"/>
    <mergeCell ref="C11:F11"/>
    <mergeCell ref="D25:F25"/>
    <mergeCell ref="D26:F26"/>
    <mergeCell ref="B31:C31"/>
    <mergeCell ref="D31:F31"/>
    <mergeCell ref="D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8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8" width="12.00390625" style="8" customWidth="1"/>
    <col min="9" max="16384" width="9.140625" style="8" customWidth="1"/>
  </cols>
  <sheetData>
    <row r="2" spans="1:14" ht="30.75" customHeight="1">
      <c r="A2" s="77" t="s">
        <v>44</v>
      </c>
      <c r="B2" s="77"/>
      <c r="C2" s="77"/>
      <c r="D2" s="77"/>
      <c r="E2" s="77"/>
      <c r="F2" s="77"/>
      <c r="G2" s="77"/>
      <c r="H2" s="5"/>
      <c r="I2" s="5"/>
      <c r="J2" s="5"/>
      <c r="K2" s="5"/>
      <c r="L2" s="5"/>
      <c r="M2" s="5"/>
      <c r="N2" s="5"/>
    </row>
    <row r="3" spans="1:7" ht="15.75">
      <c r="A3" s="26"/>
      <c r="B3" s="7"/>
      <c r="C3" s="7"/>
      <c r="D3" s="7"/>
      <c r="E3" s="7"/>
      <c r="F3" s="7"/>
      <c r="G3" s="31"/>
    </row>
    <row r="4" spans="1:8" ht="30" customHeight="1">
      <c r="A4" s="15" t="s">
        <v>32</v>
      </c>
      <c r="B4" s="65" t="s">
        <v>43</v>
      </c>
      <c r="C4" s="65"/>
      <c r="D4" s="65"/>
      <c r="E4" s="65"/>
      <c r="F4" s="65"/>
      <c r="G4" s="65"/>
      <c r="H4" s="12"/>
    </row>
    <row r="5" spans="1:8" ht="42.75" customHeight="1">
      <c r="A5" s="14" t="s">
        <v>15</v>
      </c>
      <c r="B5" s="65" t="s">
        <v>53</v>
      </c>
      <c r="C5" s="65"/>
      <c r="D5" s="65"/>
      <c r="E5" s="65"/>
      <c r="F5" s="65"/>
      <c r="G5" s="65"/>
      <c r="H5" s="25"/>
    </row>
    <row r="6" spans="1:7" ht="20.25" customHeight="1">
      <c r="A6" s="1"/>
      <c r="B6" s="27"/>
      <c r="C6" s="27"/>
      <c r="D6" s="27"/>
      <c r="E6" s="27"/>
      <c r="F6" s="27"/>
      <c r="G6" s="27"/>
    </row>
    <row r="7" spans="1:7" ht="15.75">
      <c r="A7" s="78" t="s">
        <v>8</v>
      </c>
      <c r="B7" s="78"/>
      <c r="C7" s="78"/>
      <c r="D7" s="78"/>
      <c r="E7" s="78"/>
      <c r="F7" s="78"/>
      <c r="G7" s="78"/>
    </row>
    <row r="8" spans="1:18" ht="31.5" customHeight="1">
      <c r="A8" s="81" t="s">
        <v>6</v>
      </c>
      <c r="B8" s="83" t="s">
        <v>65</v>
      </c>
      <c r="C8" s="83"/>
      <c r="D8" s="83"/>
      <c r="E8" s="83" t="s">
        <v>66</v>
      </c>
      <c r="F8" s="83"/>
      <c r="G8" s="83"/>
      <c r="M8" s="79"/>
      <c r="N8" s="79"/>
      <c r="O8" s="79"/>
      <c r="P8" s="79"/>
      <c r="Q8" s="79"/>
      <c r="R8" s="79"/>
    </row>
    <row r="9" spans="1:7" ht="22.5">
      <c r="A9" s="82"/>
      <c r="B9" s="16" t="s">
        <v>0</v>
      </c>
      <c r="C9" s="16" t="s">
        <v>9</v>
      </c>
      <c r="D9" s="16" t="s">
        <v>10</v>
      </c>
      <c r="E9" s="16" t="s">
        <v>0</v>
      </c>
      <c r="F9" s="16" t="s">
        <v>9</v>
      </c>
      <c r="G9" s="16" t="s">
        <v>10</v>
      </c>
    </row>
    <row r="10" spans="1:17" ht="15">
      <c r="A10" s="6" t="s">
        <v>11</v>
      </c>
      <c r="B10" s="17" t="s">
        <v>12</v>
      </c>
      <c r="C10" s="17" t="s">
        <v>12</v>
      </c>
      <c r="D10" s="17" t="s">
        <v>12</v>
      </c>
      <c r="E10" s="17" t="s">
        <v>12</v>
      </c>
      <c r="F10" s="17" t="s">
        <v>12</v>
      </c>
      <c r="G10" s="17" t="s">
        <v>12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30" customFormat="1" ht="38.25">
      <c r="A11" s="32" t="s">
        <v>54</v>
      </c>
      <c r="B11" s="34">
        <v>1400</v>
      </c>
      <c r="C11" s="35">
        <v>1548</v>
      </c>
      <c r="D11" s="33">
        <f>C11/B11</f>
        <v>1.1057142857142856</v>
      </c>
      <c r="E11" s="34">
        <v>1554</v>
      </c>
      <c r="F11" s="35">
        <v>1511</v>
      </c>
      <c r="G11" s="33">
        <f>F11/E11</f>
        <v>0.9723294723294723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30" customFormat="1" ht="25.5">
      <c r="A12" s="32" t="s">
        <v>55</v>
      </c>
      <c r="B12" s="34">
        <v>3800</v>
      </c>
      <c r="C12" s="35">
        <v>3730</v>
      </c>
      <c r="D12" s="33">
        <f>C12/B12</f>
        <v>0.9815789473684211</v>
      </c>
      <c r="E12" s="34">
        <v>4013</v>
      </c>
      <c r="F12" s="35">
        <v>4013</v>
      </c>
      <c r="G12" s="33">
        <f>F12/E12</f>
        <v>1</v>
      </c>
      <c r="H12" s="36"/>
      <c r="I12" s="36"/>
      <c r="J12" s="36"/>
      <c r="K12" s="36"/>
      <c r="L12" s="55"/>
      <c r="M12" s="55"/>
      <c r="N12" s="55"/>
      <c r="O12" s="55"/>
      <c r="P12" s="55"/>
      <c r="Q12" s="55"/>
    </row>
    <row r="13" spans="1:17" s="36" customFormat="1" ht="38.25">
      <c r="A13" s="32" t="s">
        <v>56</v>
      </c>
      <c r="B13" s="34">
        <v>160</v>
      </c>
      <c r="C13" s="35">
        <v>149</v>
      </c>
      <c r="D13" s="33">
        <f>C13/B13</f>
        <v>0.93125</v>
      </c>
      <c r="E13" s="34">
        <v>7192</v>
      </c>
      <c r="F13" s="35">
        <v>8891.5</v>
      </c>
      <c r="G13" s="33">
        <f>F13/E13</f>
        <v>1.2363042269187987</v>
      </c>
      <c r="L13" s="54"/>
      <c r="M13" s="54"/>
      <c r="N13" s="54"/>
      <c r="O13" s="54"/>
      <c r="P13" s="54"/>
      <c r="Q13" s="54"/>
    </row>
    <row r="14" spans="1:7" s="36" customFormat="1" ht="15">
      <c r="A14" s="38" t="s">
        <v>37</v>
      </c>
      <c r="B14" s="39"/>
      <c r="C14" s="39"/>
      <c r="D14" s="40">
        <f>(D11+D12+D13)/3</f>
        <v>1.0061810776942355</v>
      </c>
      <c r="E14" s="39"/>
      <c r="F14" s="39"/>
      <c r="G14" s="40">
        <f>(G11+G12+G13)/3</f>
        <v>1.0695445664160903</v>
      </c>
    </row>
    <row r="15" spans="1:7" s="36" customFormat="1" ht="15">
      <c r="A15" s="41" t="s">
        <v>38</v>
      </c>
      <c r="B15" s="39" t="s">
        <v>70</v>
      </c>
      <c r="C15" s="39" t="s">
        <v>70</v>
      </c>
      <c r="D15" s="33" t="s">
        <v>70</v>
      </c>
      <c r="E15" s="39" t="s">
        <v>70</v>
      </c>
      <c r="F15" s="39" t="s">
        <v>70</v>
      </c>
      <c r="G15" s="33" t="s">
        <v>70</v>
      </c>
    </row>
    <row r="16" spans="1:7" s="36" customFormat="1" ht="25.5">
      <c r="A16" s="32" t="s">
        <v>57</v>
      </c>
      <c r="B16" s="34">
        <v>80</v>
      </c>
      <c r="C16" s="35">
        <v>80</v>
      </c>
      <c r="D16" s="33">
        <f>C16/B16</f>
        <v>1</v>
      </c>
      <c r="E16" s="34">
        <v>80</v>
      </c>
      <c r="F16" s="35">
        <v>80</v>
      </c>
      <c r="G16" s="33">
        <f>F16/E16</f>
        <v>1</v>
      </c>
    </row>
    <row r="17" spans="1:7" s="36" customFormat="1" ht="25.5">
      <c r="A17" s="32" t="s">
        <v>58</v>
      </c>
      <c r="B17" s="34">
        <v>100</v>
      </c>
      <c r="C17" s="35">
        <v>100</v>
      </c>
      <c r="D17" s="33">
        <f>C17/B17</f>
        <v>1</v>
      </c>
      <c r="E17" s="34">
        <v>100</v>
      </c>
      <c r="F17" s="35">
        <v>100</v>
      </c>
      <c r="G17" s="33">
        <f>F17/E17</f>
        <v>1</v>
      </c>
    </row>
    <row r="18" spans="1:7" s="36" customFormat="1" ht="38.25">
      <c r="A18" s="32" t="s">
        <v>61</v>
      </c>
      <c r="B18" s="34"/>
      <c r="C18" s="35"/>
      <c r="D18" s="33"/>
      <c r="E18" s="34">
        <v>100</v>
      </c>
      <c r="F18" s="35">
        <v>100</v>
      </c>
      <c r="G18" s="33">
        <f>F18/E18</f>
        <v>1</v>
      </c>
    </row>
    <row r="19" spans="1:7" s="36" customFormat="1" ht="15">
      <c r="A19" s="38" t="s">
        <v>37</v>
      </c>
      <c r="B19" s="39"/>
      <c r="C19" s="39"/>
      <c r="D19" s="40">
        <f>(D16+D17)/2</f>
        <v>1</v>
      </c>
      <c r="E19" s="39"/>
      <c r="F19" s="39"/>
      <c r="G19" s="40">
        <f>(G16+G17+G18)/3</f>
        <v>1</v>
      </c>
    </row>
    <row r="20" spans="1:7" s="36" customFormat="1" ht="15">
      <c r="A20" s="42"/>
      <c r="B20" s="42"/>
      <c r="C20" s="42"/>
      <c r="D20" s="43"/>
      <c r="E20" s="42"/>
      <c r="F20" s="44"/>
      <c r="G20" s="45"/>
    </row>
    <row r="21" spans="1:7" s="36" customFormat="1" ht="15">
      <c r="A21" s="46" t="s">
        <v>33</v>
      </c>
      <c r="B21" s="42"/>
      <c r="C21" s="42"/>
      <c r="D21" s="42"/>
      <c r="E21" s="42"/>
      <c r="F21" s="47"/>
      <c r="G21" s="47"/>
    </row>
    <row r="22" spans="1:7" s="36" customFormat="1" ht="16.5">
      <c r="A22" s="48" t="s">
        <v>68</v>
      </c>
      <c r="B22" s="49">
        <f>G14*100</f>
        <v>106.95445664160903</v>
      </c>
      <c r="C22" s="50"/>
      <c r="D22" s="51"/>
      <c r="E22" s="47"/>
      <c r="F22" s="47"/>
      <c r="G22" s="47"/>
    </row>
    <row r="23" spans="1:7" s="36" customFormat="1" ht="15">
      <c r="A23" s="46" t="s">
        <v>35</v>
      </c>
      <c r="B23" s="42"/>
      <c r="C23" s="42"/>
      <c r="D23" s="42"/>
      <c r="E23" s="42"/>
      <c r="F23" s="47"/>
      <c r="G23" s="47"/>
    </row>
    <row r="24" spans="1:7" s="36" customFormat="1" ht="16.5">
      <c r="A24" s="48" t="s">
        <v>69</v>
      </c>
      <c r="B24" s="49">
        <f>D14*100</f>
        <v>100.61810776942355</v>
      </c>
      <c r="C24" s="50"/>
      <c r="D24" s="51"/>
      <c r="E24" s="47"/>
      <c r="F24" s="47"/>
      <c r="G24" s="47"/>
    </row>
    <row r="25" spans="1:7" s="36" customFormat="1" ht="15">
      <c r="A25" s="46" t="s">
        <v>34</v>
      </c>
      <c r="B25" s="42"/>
      <c r="C25" s="42"/>
      <c r="D25" s="42"/>
      <c r="E25" s="47"/>
      <c r="F25" s="47"/>
      <c r="G25" s="47"/>
    </row>
    <row r="26" spans="1:20" s="30" customFormat="1" ht="16.5">
      <c r="A26" s="48" t="s">
        <v>40</v>
      </c>
      <c r="B26" s="63">
        <f>G19*100</f>
        <v>100</v>
      </c>
      <c r="C26" s="58"/>
      <c r="D26" s="47"/>
      <c r="E26" s="47"/>
      <c r="F26" s="47"/>
      <c r="G26" s="4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9" s="30" customFormat="1" ht="15">
      <c r="A27" s="46" t="s">
        <v>39</v>
      </c>
      <c r="B27" s="42"/>
      <c r="C27" s="42"/>
      <c r="D27" s="42"/>
      <c r="E27" s="47"/>
      <c r="F27" s="47"/>
      <c r="G27" s="4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s="30" customFormat="1" ht="16.5">
      <c r="A28" s="48" t="s">
        <v>40</v>
      </c>
      <c r="B28" s="49">
        <f>D19*100</f>
        <v>100</v>
      </c>
      <c r="C28" s="58"/>
      <c r="D28" s="47"/>
      <c r="E28" s="47"/>
      <c r="F28" s="47"/>
      <c r="G28" s="47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7" s="36" customFormat="1" ht="15">
      <c r="A29" s="46" t="s">
        <v>36</v>
      </c>
      <c r="B29" s="42"/>
      <c r="C29" s="42"/>
      <c r="D29" s="42"/>
      <c r="E29" s="42"/>
      <c r="F29" s="42"/>
      <c r="G29" s="47"/>
    </row>
    <row r="30" spans="1:29" s="30" customFormat="1" ht="16.5">
      <c r="A30" s="48" t="s">
        <v>62</v>
      </c>
      <c r="B30" s="59">
        <f>B22/B24</f>
        <v>1.062974240051362</v>
      </c>
      <c r="C30" s="47"/>
      <c r="D30" s="47"/>
      <c r="E30" s="47"/>
      <c r="F30" s="47"/>
      <c r="G30" s="47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7" s="36" customFormat="1" ht="27.75" customHeight="1">
      <c r="A31" s="80" t="s">
        <v>63</v>
      </c>
      <c r="B31" s="80"/>
      <c r="C31" s="80"/>
      <c r="D31" s="80"/>
      <c r="E31" s="80"/>
      <c r="F31" s="80"/>
      <c r="G31" s="80"/>
    </row>
    <row r="32" spans="1:7" s="36" customFormat="1" ht="15">
      <c r="A32" s="52" t="s">
        <v>13</v>
      </c>
      <c r="B32" s="47"/>
      <c r="C32" s="47"/>
      <c r="D32" s="47"/>
      <c r="E32" s="47"/>
      <c r="F32" s="47"/>
      <c r="G32" s="47"/>
    </row>
    <row r="33" spans="1:7" s="36" customFormat="1" ht="30.75" customHeight="1">
      <c r="A33" s="80" t="s">
        <v>14</v>
      </c>
      <c r="B33" s="80"/>
      <c r="C33" s="80"/>
      <c r="D33" s="80"/>
      <c r="E33" s="80"/>
      <c r="F33" s="80"/>
      <c r="G33" s="80"/>
    </row>
    <row r="34" spans="1:26" s="30" customFormat="1" ht="15">
      <c r="A34" s="48" t="s">
        <v>64</v>
      </c>
      <c r="B34" s="50">
        <v>232</v>
      </c>
      <c r="C34" s="47"/>
      <c r="D34" s="47"/>
      <c r="E34" s="47"/>
      <c r="F34" s="47"/>
      <c r="G34" s="4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30" customFormat="1" ht="31.5" customHeight="1">
      <c r="A35" s="80" t="s">
        <v>59</v>
      </c>
      <c r="B35" s="80"/>
      <c r="C35" s="80"/>
      <c r="D35" s="80"/>
      <c r="E35" s="80"/>
      <c r="F35" s="80"/>
      <c r="G35" s="80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="36" customFormat="1" ht="12.75"/>
    <row r="38" spans="1:15" s="30" customFormat="1" ht="15">
      <c r="A38" s="47" t="s">
        <v>46</v>
      </c>
      <c r="B38" s="47"/>
      <c r="C38" s="47"/>
      <c r="D38" s="47" t="s">
        <v>52</v>
      </c>
      <c r="E38" s="47"/>
      <c r="F38" s="47"/>
      <c r="G38" s="47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11">
    <mergeCell ref="A33:G33"/>
    <mergeCell ref="A35:G35"/>
    <mergeCell ref="A8:A9"/>
    <mergeCell ref="B8:D8"/>
    <mergeCell ref="E8:G8"/>
    <mergeCell ref="A2:G2"/>
    <mergeCell ref="B4:G4"/>
    <mergeCell ref="B5:G5"/>
    <mergeCell ref="A7:G7"/>
    <mergeCell ref="M8:R8"/>
    <mergeCell ref="A31:G31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2021-03-12T09:06:37Z</cp:lastPrinted>
  <dcterms:created xsi:type="dcterms:W3CDTF">1996-10-08T23:32:33Z</dcterms:created>
  <dcterms:modified xsi:type="dcterms:W3CDTF">2024-02-19T14:40:36Z</dcterms:modified>
  <cp:category/>
  <cp:version/>
  <cp:contentType/>
  <cp:contentStatus/>
</cp:coreProperties>
</file>