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6011" sheetId="1" r:id="rId1"/>
    <sheet name="Результати" sheetId="2" r:id="rId2"/>
  </sheets>
  <definedNames>
    <definedName name="_xlnm.Print_Area" localSheetId="0">'6011'!$A$1:$H$59</definedName>
  </definedNames>
  <calcPr fullCalcOnLoad="1"/>
</workbook>
</file>

<file path=xl/sharedStrings.xml><?xml version="1.0" encoding="utf-8"?>
<sst xmlns="http://schemas.openxmlformats.org/spreadsheetml/2006/main" count="124" uniqueCount="79">
  <si>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</si>
  <si>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</si>
  <si>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</si>
  <si>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</si>
  <si>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</si>
  <si>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</si>
  <si>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</si>
  <si>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</si>
  <si>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</si>
  <si>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</si>
  <si>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</si>
  <si>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</si>
  <si>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</si>
  <si>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</si>
  <si>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</si>
  <si>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</si>
  <si>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</si>
  <si>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</si>
  <si>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</si>
  <si>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</si>
  <si>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</si>
  <si>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</si>
  <si>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</si>
  <si>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</si>
  <si>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</si>
  <si>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</si>
  <si>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</si>
  <si>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</si>
  <si>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</si>
  <si>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</si>
  <si>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</si>
  <si>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</si>
  <si>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</si>
  <si>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</si>
  <si>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</si>
  <si>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</si>
  <si>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</si>
  <si>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</si>
  <si>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</si>
  <si>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</si>
  <si>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Середнє</t>
  </si>
  <si>
    <t>Показники якості</t>
  </si>
  <si>
    <t>в) розрахунок середнього індексу виконання показників якості попереднього періоду:</t>
  </si>
  <si>
    <t xml:space="preserve">                  Аналіз ефективності виконання бюджетних програм                                                                                                     по Дунаєвецькій міській раді</t>
  </si>
  <si>
    <t>Дунаєвецька міська рада</t>
  </si>
  <si>
    <t>0100000/ 0110000</t>
  </si>
  <si>
    <t>0100000</t>
  </si>
  <si>
    <t>Міський голова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</si>
  <si>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 ефективність .</t>
  </si>
  <si>
    <t>Головний бухгалтер</t>
  </si>
  <si>
    <t>0116011</t>
  </si>
  <si>
    <t>Експлуатація та технічне обслуговування житлового фонду</t>
  </si>
  <si>
    <t>витрати на фінансування одного ОСББ</t>
  </si>
  <si>
    <t>вартість послуги по заміні підвідної газової труби на 1 будинку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</si>
  <si>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.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</si>
  <si>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1,0000*100=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</si>
  <si>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 1,0000*100=</t>
    </r>
  </si>
  <si>
    <t>(найменування відповідального виконавця)</t>
  </si>
  <si>
    <t>1.Проведення капітального ремонту або реконструкції багатоквартирних будинків у місті Дунаївці</t>
  </si>
  <si>
    <t>Попередній період (2020 рік)</t>
  </si>
  <si>
    <t>Звітний період (2021 рік)</t>
  </si>
  <si>
    <t>Звітний період (2021рік)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</si>
  <si>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 1,0526*100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</si>
  <si>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 1,0004*100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</si>
  <si>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 1,0023*100=</t>
    </r>
  </si>
  <si>
    <t>Проведення капітального ремонту або реконструкції багатоквартирних будинків у місті Дунаївці</t>
  </si>
  <si>
    <t>станом на 01.01.2022 року</t>
  </si>
  <si>
    <t>Стимулювання активності  мешканців у напрямку покращення стану житлового фонду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</si>
  <si>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 100,04/100,23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</si>
  <si>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 105,3/120,7 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</si>
  <si>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1,2070*100=</t>
    </r>
  </si>
  <si>
    <t xml:space="preserve">                                         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</si>
  <si>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 що відповідає критерію оцінки  І</t>
    </r>
    <r>
      <rPr>
        <vertAlign val="subscript"/>
        <sz val="11"/>
        <rFont val="Times New Roman"/>
        <family val="1"/>
      </rPr>
      <t>і</t>
    </r>
    <r>
      <rPr>
        <sz val="11"/>
        <rFont val="Arial Cyr"/>
        <family val="0"/>
      </rPr>
      <t>≥</t>
    </r>
    <r>
      <rPr>
        <sz val="11"/>
        <rFont val="Times New Roman"/>
        <family val="1"/>
      </rPr>
      <t>1, то за цим параметром для даної програми нараховується 25 балів.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</si>
  <si>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=0,87, що відповідає критерію оцінки  0,85</t>
    </r>
    <r>
      <rPr>
        <sz val="11"/>
        <rFont val="Arial Cyr"/>
        <family val="0"/>
      </rPr>
      <t>≤</t>
    </r>
    <r>
      <rPr>
        <sz val="11"/>
        <rFont val="Times New Roman"/>
        <family val="1"/>
      </rP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&lt;1, то за цим параметром для даної програми нараховується 15 балів.</t>
    </r>
  </si>
  <si>
    <t>Е= 100,04+100+25=</t>
  </si>
  <si>
    <t>2.Стимулювання активність мешканців у напрямку покращення стану житлового фонду</t>
  </si>
  <si>
    <t xml:space="preserve">      Веліна ЗАЯЦЬ</t>
  </si>
  <si>
    <t xml:space="preserve">Інна  БЛОНСЬКА
</t>
  </si>
  <si>
    <t>Е= 105,3+100+15 =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</si>
</sst>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"/>
  </numFmts>
  <fonts count="47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20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205" fontId="6" fillId="0" borderId="10" xfId="52" applyNumberFormat="1" applyFont="1" applyBorder="1" applyAlignment="1">
      <alignment horizontal="center" vertical="center" wrapText="1"/>
      <protection/>
    </xf>
    <xf numFmtId="205" fontId="1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210" fontId="1" fillId="0" borderId="0" xfId="0" applyNumberFormat="1" applyFont="1" applyBorder="1" applyAlignment="1">
      <alignment horizontal="center" wrapText="1"/>
    </xf>
    <xf numFmtId="205" fontId="1" fillId="0" borderId="0" xfId="0" applyNumberFormat="1" applyFont="1" applyAlignment="1">
      <alignment horizontal="left"/>
    </xf>
    <xf numFmtId="210" fontId="1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1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10" fontId="1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6" fillId="0" borderId="10" xfId="52" applyFont="1" applyBorder="1" applyAlignment="1">
      <alignment horizontal="left" wrapText="1"/>
      <protection/>
    </xf>
    <xf numFmtId="20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12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2" fontId="1" fillId="0" borderId="0" xfId="0" applyNumberFormat="1" applyFont="1" applyAlignment="1">
      <alignment horizontal="left"/>
    </xf>
    <xf numFmtId="0" fontId="6" fillId="33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0" fontId="6" fillId="34" borderId="10" xfId="52" applyFont="1" applyFill="1" applyBorder="1" applyAlignment="1">
      <alignment horizontal="left" wrapText="1"/>
      <protection/>
    </xf>
    <xf numFmtId="205" fontId="1" fillId="34" borderId="1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/>
    </xf>
    <xf numFmtId="205" fontId="1" fillId="34" borderId="0" xfId="0" applyNumberFormat="1" applyFont="1" applyFill="1" applyAlignment="1">
      <alignment horizontal="center"/>
    </xf>
    <xf numFmtId="205" fontId="5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1" fillId="34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1" fillId="0" borderId="14" xfId="0" applyNumberFormat="1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7" fillId="34" borderId="0" xfId="0" applyFont="1" applyFill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2" fontId="5" fillId="0" borderId="16" xfId="0" applyNumberFormat="1" applyFont="1" applyBorder="1" applyAlignment="1">
      <alignment vertical="top" wrapText="1"/>
    </xf>
    <xf numFmtId="2" fontId="0" fillId="0" borderId="11" xfId="0" applyNumberForma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8"/>
  <sheetViews>
    <sheetView view="pageBreakPreview" zoomScaleSheetLayoutView="100" zoomScalePageLayoutView="0" workbookViewId="0" topLeftCell="A34">
      <selection activeCell="C55" sqref="C55"/>
    </sheetView>
  </sheetViews>
  <sheetFormatPr defaultColWidth="9.140625" defaultRowHeight="12.75"/>
  <cols>
    <col min="1" max="1" width="35.57421875" style="8" customWidth="1"/>
    <col min="2" max="2" width="13.7109375" style="8" customWidth="1"/>
    <col min="3" max="3" width="15.8515625" style="8" customWidth="1"/>
    <col min="4" max="4" width="9.421875" style="8" customWidth="1"/>
    <col min="5" max="5" width="11.57421875" style="8" customWidth="1"/>
    <col min="6" max="7" width="12.28125" style="8" customWidth="1"/>
    <col min="8" max="16384" width="9.140625" style="8" customWidth="1"/>
  </cols>
  <sheetData>
    <row r="2" spans="1:14" ht="30.75" customHeight="1">
      <c r="A2" s="77" t="s">
        <v>43</v>
      </c>
      <c r="B2" s="77"/>
      <c r="C2" s="77"/>
      <c r="D2" s="77"/>
      <c r="E2" s="77"/>
      <c r="F2" s="77"/>
      <c r="G2" s="77"/>
      <c r="H2" s="5"/>
      <c r="I2" s="5"/>
      <c r="J2" s="5"/>
      <c r="K2" s="5"/>
      <c r="L2" s="5"/>
      <c r="M2" s="5"/>
      <c r="N2" s="5"/>
    </row>
    <row r="3" spans="1:7" ht="15.75">
      <c r="A3" s="32"/>
      <c r="B3" s="7"/>
      <c r="C3" s="7"/>
      <c r="D3" s="7"/>
      <c r="E3" s="7"/>
      <c r="F3" s="7"/>
      <c r="G3" s="7"/>
    </row>
    <row r="4" spans="1:8" ht="44.25" customHeight="1">
      <c r="A4" s="16" t="s">
        <v>35</v>
      </c>
      <c r="B4" s="78" t="s">
        <v>51</v>
      </c>
      <c r="C4" s="78"/>
      <c r="D4" s="78"/>
      <c r="E4" s="78"/>
      <c r="F4" s="78"/>
      <c r="G4" s="78"/>
      <c r="H4" s="12"/>
    </row>
    <row r="5" spans="1:8" ht="35.25" customHeight="1">
      <c r="A5" s="15" t="s">
        <v>15</v>
      </c>
      <c r="B5" s="73" t="s">
        <v>58</v>
      </c>
      <c r="C5" s="73"/>
      <c r="D5" s="73"/>
      <c r="E5" s="73"/>
      <c r="F5" s="73"/>
      <c r="G5" s="73"/>
      <c r="H5" s="31"/>
    </row>
    <row r="6" spans="1:7" ht="15.75">
      <c r="A6" s="74" t="s">
        <v>8</v>
      </c>
      <c r="B6" s="74"/>
      <c r="C6" s="74"/>
      <c r="D6" s="74"/>
      <c r="E6" s="74"/>
      <c r="F6" s="74"/>
      <c r="G6" s="74"/>
    </row>
    <row r="7" spans="1:18" ht="31.5" customHeight="1">
      <c r="A7" s="79" t="s">
        <v>6</v>
      </c>
      <c r="B7" s="75" t="s">
        <v>59</v>
      </c>
      <c r="C7" s="75"/>
      <c r="D7" s="75"/>
      <c r="E7" s="75" t="s">
        <v>60</v>
      </c>
      <c r="F7" s="75"/>
      <c r="G7" s="75"/>
      <c r="M7" s="72"/>
      <c r="N7" s="72"/>
      <c r="O7" s="72"/>
      <c r="P7" s="72"/>
      <c r="Q7" s="72"/>
      <c r="R7" s="72"/>
    </row>
    <row r="8" spans="1:7" ht="22.5">
      <c r="A8" s="80"/>
      <c r="B8" s="17" t="s">
        <v>0</v>
      </c>
      <c r="C8" s="17" t="s">
        <v>9</v>
      </c>
      <c r="D8" s="17" t="s">
        <v>10</v>
      </c>
      <c r="E8" s="17" t="s">
        <v>0</v>
      </c>
      <c r="F8" s="17" t="s">
        <v>9</v>
      </c>
      <c r="G8" s="17" t="s">
        <v>10</v>
      </c>
    </row>
    <row r="9" spans="1:7" ht="15">
      <c r="A9" s="6" t="s">
        <v>11</v>
      </c>
      <c r="B9" s="19" t="s">
        <v>12</v>
      </c>
      <c r="C9" s="19" t="s">
        <v>12</v>
      </c>
      <c r="D9" s="19" t="s">
        <v>12</v>
      </c>
      <c r="E9" s="19" t="s">
        <v>12</v>
      </c>
      <c r="F9" s="19" t="s">
        <v>12</v>
      </c>
      <c r="G9" s="19" t="s">
        <v>12</v>
      </c>
    </row>
    <row r="10" spans="1:7" ht="27.75" customHeight="1">
      <c r="A10" s="48" t="s">
        <v>53</v>
      </c>
      <c r="B10" s="43">
        <v>70000</v>
      </c>
      <c r="C10" s="43">
        <v>69839</v>
      </c>
      <c r="D10" s="44">
        <v>1.0023</v>
      </c>
      <c r="E10" s="34">
        <v>53333.33</v>
      </c>
      <c r="F10" s="35">
        <v>53309.83</v>
      </c>
      <c r="G10" s="44">
        <f>E10/F10</f>
        <v>1.0004408192635392</v>
      </c>
    </row>
    <row r="11" spans="1:7" ht="15">
      <c r="A11" s="40" t="s">
        <v>40</v>
      </c>
      <c r="B11" s="45"/>
      <c r="C11" s="45"/>
      <c r="D11" s="46">
        <v>1.0023</v>
      </c>
      <c r="E11" s="45"/>
      <c r="F11" s="45"/>
      <c r="G11" s="44">
        <v>1.0004</v>
      </c>
    </row>
    <row r="12" spans="1:7" ht="15">
      <c r="A12" s="40" t="s">
        <v>41</v>
      </c>
      <c r="B12" s="45" t="s">
        <v>23</v>
      </c>
      <c r="C12" s="45"/>
      <c r="D12" s="46">
        <v>1</v>
      </c>
      <c r="E12" s="45" t="s">
        <v>23</v>
      </c>
      <c r="F12" s="45" t="s">
        <v>23</v>
      </c>
      <c r="G12" s="44">
        <v>1</v>
      </c>
    </row>
    <row r="13" spans="1:7" ht="15">
      <c r="A13" s="20"/>
      <c r="B13" s="20"/>
      <c r="C13" s="20"/>
      <c r="D13" s="39"/>
      <c r="E13" s="20"/>
      <c r="F13" s="36"/>
      <c r="G13" s="37"/>
    </row>
    <row r="14" spans="1:7" ht="15">
      <c r="A14" s="33" t="s">
        <v>36</v>
      </c>
      <c r="B14" s="20"/>
      <c r="C14" s="20"/>
      <c r="D14" s="20"/>
      <c r="E14" s="20"/>
      <c r="F14" s="1"/>
      <c r="G14" s="1"/>
    </row>
    <row r="15" spans="1:7" ht="16.5">
      <c r="A15" s="4" t="s">
        <v>63</v>
      </c>
      <c r="B15" s="55">
        <f>G11*100</f>
        <v>100.03999999999999</v>
      </c>
      <c r="C15" s="22"/>
      <c r="D15" s="18"/>
      <c r="E15" s="1"/>
      <c r="F15" s="1"/>
      <c r="G15" s="1"/>
    </row>
    <row r="16" spans="1:7" ht="15">
      <c r="A16" s="33" t="s">
        <v>38</v>
      </c>
      <c r="B16" s="20"/>
      <c r="C16" s="20"/>
      <c r="D16" s="20"/>
      <c r="E16" s="20"/>
      <c r="F16" s="1"/>
      <c r="G16" s="1"/>
    </row>
    <row r="17" spans="1:7" ht="16.5">
      <c r="A17" s="4" t="s">
        <v>64</v>
      </c>
      <c r="B17" s="55">
        <v>100.23</v>
      </c>
      <c r="C17" s="22"/>
      <c r="D17" s="18"/>
      <c r="E17" s="1"/>
      <c r="F17" s="1"/>
      <c r="G17" s="1"/>
    </row>
    <row r="18" spans="1:7" ht="15">
      <c r="A18" s="33" t="s">
        <v>37</v>
      </c>
      <c r="B18" s="20"/>
      <c r="C18" s="20"/>
      <c r="D18" s="20"/>
      <c r="E18" s="1"/>
      <c r="F18" s="1"/>
      <c r="G18" s="1"/>
    </row>
    <row r="19" spans="1:7" ht="16.5">
      <c r="A19" s="4" t="s">
        <v>56</v>
      </c>
      <c r="B19" s="55">
        <f>G12*100</f>
        <v>100</v>
      </c>
      <c r="C19" s="23"/>
      <c r="D19" s="1"/>
      <c r="E19" s="1"/>
      <c r="F19" s="1"/>
      <c r="G19" s="1"/>
    </row>
    <row r="20" spans="1:7" ht="15">
      <c r="A20" s="33" t="s">
        <v>42</v>
      </c>
      <c r="B20" s="20"/>
      <c r="C20" s="20"/>
      <c r="D20" s="20"/>
      <c r="E20" s="1"/>
      <c r="F20" s="1"/>
      <c r="G20" s="1"/>
    </row>
    <row r="21" spans="1:7" ht="16.5">
      <c r="A21" s="4" t="s">
        <v>56</v>
      </c>
      <c r="B21" s="55">
        <v>100</v>
      </c>
      <c r="C21" s="23"/>
      <c r="D21" s="1"/>
      <c r="E21" s="1"/>
      <c r="F21" s="1"/>
      <c r="G21" s="1"/>
    </row>
    <row r="22" spans="1:7" ht="15">
      <c r="A22" s="33" t="s">
        <v>39</v>
      </c>
      <c r="B22" s="20"/>
      <c r="C22" s="20"/>
      <c r="D22" s="20"/>
      <c r="E22" s="20"/>
      <c r="F22" s="20"/>
      <c r="G22" s="1"/>
    </row>
    <row r="23" spans="1:7" ht="15" hidden="1">
      <c r="A23" s="4"/>
      <c r="B23" s="18"/>
      <c r="C23" s="1"/>
      <c r="D23" s="1"/>
      <c r="E23" s="1"/>
      <c r="F23" s="1"/>
      <c r="G23" s="1"/>
    </row>
    <row r="24" spans="1:7" ht="16.5">
      <c r="A24" s="4" t="s">
        <v>68</v>
      </c>
      <c r="B24" s="24">
        <f>B15/B17</f>
        <v>0.9981043599720641</v>
      </c>
      <c r="C24" s="1"/>
      <c r="D24" s="1"/>
      <c r="E24" s="1"/>
      <c r="F24" s="1"/>
      <c r="G24" s="1"/>
    </row>
    <row r="25" spans="1:7" ht="53.25" customHeight="1">
      <c r="A25" s="68" t="s">
        <v>72</v>
      </c>
      <c r="B25" s="68"/>
      <c r="C25" s="68"/>
      <c r="D25" s="68"/>
      <c r="E25" s="68"/>
      <c r="F25" s="68"/>
      <c r="G25" s="68"/>
    </row>
    <row r="26" spans="1:7" ht="15">
      <c r="A26" s="4" t="s">
        <v>13</v>
      </c>
      <c r="B26" s="1"/>
      <c r="C26" s="1"/>
      <c r="D26" s="1"/>
      <c r="E26" s="1"/>
      <c r="F26" s="1"/>
      <c r="G26" s="1"/>
    </row>
    <row r="27" spans="1:7" ht="30.75" customHeight="1">
      <c r="A27" s="69" t="s">
        <v>14</v>
      </c>
      <c r="B27" s="69"/>
      <c r="C27" s="69"/>
      <c r="D27" s="69"/>
      <c r="E27" s="69"/>
      <c r="F27" s="69"/>
      <c r="G27" s="69"/>
    </row>
    <row r="28" spans="1:7" ht="15">
      <c r="A28" s="57" t="s">
        <v>74</v>
      </c>
      <c r="B28" s="49">
        <f>B15+B19+25</f>
        <v>225.04</v>
      </c>
      <c r="C28" s="50"/>
      <c r="D28" s="50"/>
      <c r="E28" s="50"/>
      <c r="F28" s="50"/>
      <c r="G28" s="50"/>
    </row>
    <row r="29" spans="1:7" ht="31.5" customHeight="1">
      <c r="A29" s="70" t="s">
        <v>54</v>
      </c>
      <c r="B29" s="70"/>
      <c r="C29" s="70"/>
      <c r="D29" s="70"/>
      <c r="E29" s="70"/>
      <c r="F29" s="70"/>
      <c r="G29" s="70"/>
    </row>
    <row r="30" spans="1:7" ht="15" customHeight="1">
      <c r="A30" s="65"/>
      <c r="B30" s="65"/>
      <c r="C30" s="65"/>
      <c r="D30" s="65"/>
      <c r="E30" s="65"/>
      <c r="F30" s="65"/>
      <c r="G30" s="65"/>
    </row>
    <row r="31" spans="1:7" ht="30" customHeight="1">
      <c r="A31" s="15" t="s">
        <v>15</v>
      </c>
      <c r="B31" s="71" t="s">
        <v>75</v>
      </c>
      <c r="C31" s="71"/>
      <c r="D31" s="71"/>
      <c r="E31" s="71"/>
      <c r="F31" s="71"/>
      <c r="G31" s="71"/>
    </row>
    <row r="32" spans="1:7" ht="15.75">
      <c r="A32" s="74" t="s">
        <v>8</v>
      </c>
      <c r="B32" s="74"/>
      <c r="C32" s="74"/>
      <c r="D32" s="74"/>
      <c r="E32" s="74"/>
      <c r="F32" s="74"/>
      <c r="G32" s="74"/>
    </row>
    <row r="33" spans="1:18" ht="31.5" customHeight="1">
      <c r="A33" s="79" t="s">
        <v>6</v>
      </c>
      <c r="B33" s="75" t="s">
        <v>59</v>
      </c>
      <c r="C33" s="75"/>
      <c r="D33" s="75"/>
      <c r="E33" s="75" t="s">
        <v>61</v>
      </c>
      <c r="F33" s="75"/>
      <c r="G33" s="75"/>
      <c r="M33" s="72"/>
      <c r="N33" s="72"/>
      <c r="O33" s="72"/>
      <c r="P33" s="72"/>
      <c r="Q33" s="72"/>
      <c r="R33" s="72"/>
    </row>
    <row r="34" spans="1:7" ht="22.5">
      <c r="A34" s="80"/>
      <c r="B34" s="17" t="s">
        <v>0</v>
      </c>
      <c r="C34" s="17" t="s">
        <v>9</v>
      </c>
      <c r="D34" s="17" t="s">
        <v>10</v>
      </c>
      <c r="E34" s="17" t="s">
        <v>0</v>
      </c>
      <c r="F34" s="17" t="s">
        <v>9</v>
      </c>
      <c r="G34" s="17" t="s">
        <v>10</v>
      </c>
    </row>
    <row r="35" spans="1:7" ht="15">
      <c r="A35" s="53"/>
      <c r="B35" s="17"/>
      <c r="C35" s="17"/>
      <c r="D35" s="17"/>
      <c r="E35" s="17"/>
      <c r="F35" s="17"/>
      <c r="G35" s="17"/>
    </row>
    <row r="36" spans="1:7" ht="15">
      <c r="A36" s="6" t="s">
        <v>11</v>
      </c>
      <c r="B36" s="19" t="s">
        <v>12</v>
      </c>
      <c r="C36" s="19" t="s">
        <v>12</v>
      </c>
      <c r="D36" s="19" t="s">
        <v>12</v>
      </c>
      <c r="E36" s="19" t="s">
        <v>12</v>
      </c>
      <c r="F36" s="19" t="s">
        <v>12</v>
      </c>
      <c r="G36" s="19" t="s">
        <v>12</v>
      </c>
    </row>
    <row r="37" spans="1:7" ht="16.5" customHeight="1">
      <c r="A37" s="58" t="s">
        <v>52</v>
      </c>
      <c r="B37" s="59">
        <v>330</v>
      </c>
      <c r="C37" s="59">
        <v>273.4</v>
      </c>
      <c r="D37" s="44">
        <f>B37/C37</f>
        <v>1.2070226773957573</v>
      </c>
      <c r="E37" s="34">
        <v>330</v>
      </c>
      <c r="F37" s="35">
        <v>313.5</v>
      </c>
      <c r="G37" s="44">
        <f>E37/F37</f>
        <v>1.0526315789473684</v>
      </c>
    </row>
    <row r="38" spans="1:7" ht="15">
      <c r="A38" s="40" t="s">
        <v>40</v>
      </c>
      <c r="B38" s="45"/>
      <c r="C38" s="45"/>
      <c r="D38" s="46">
        <v>1.207</v>
      </c>
      <c r="E38" s="45"/>
      <c r="F38" s="45"/>
      <c r="G38" s="44">
        <v>1.0526</v>
      </c>
    </row>
    <row r="39" spans="1:7" ht="15">
      <c r="A39" s="40" t="s">
        <v>41</v>
      </c>
      <c r="B39" s="45" t="s">
        <v>23</v>
      </c>
      <c r="C39" s="45"/>
      <c r="D39" s="46">
        <v>1</v>
      </c>
      <c r="E39" s="45" t="s">
        <v>23</v>
      </c>
      <c r="F39" s="45" t="s">
        <v>23</v>
      </c>
      <c r="G39" s="44">
        <v>1</v>
      </c>
    </row>
    <row r="40" spans="1:7" ht="15">
      <c r="A40" s="20"/>
      <c r="B40" s="20"/>
      <c r="C40" s="20"/>
      <c r="D40" s="39"/>
      <c r="E40" s="20"/>
      <c r="F40" s="36"/>
      <c r="G40" s="37"/>
    </row>
    <row r="41" spans="1:7" ht="15">
      <c r="A41" s="33" t="s">
        <v>36</v>
      </c>
      <c r="B41" s="20"/>
      <c r="C41" s="20"/>
      <c r="D41" s="20"/>
      <c r="E41" s="20"/>
      <c r="F41" s="1"/>
      <c r="G41" s="1"/>
    </row>
    <row r="42" spans="1:7" ht="16.5">
      <c r="A42" s="4" t="s">
        <v>62</v>
      </c>
      <c r="B42" s="38">
        <f>G38*100</f>
        <v>105.25999999999999</v>
      </c>
      <c r="C42" s="22"/>
      <c r="D42" s="18"/>
      <c r="E42" s="1"/>
      <c r="F42" s="1"/>
      <c r="G42" s="1"/>
    </row>
    <row r="43" spans="1:7" ht="15">
      <c r="A43" s="33" t="s">
        <v>38</v>
      </c>
      <c r="B43" s="20"/>
      <c r="C43" s="20"/>
      <c r="D43" s="20"/>
      <c r="E43" s="20"/>
      <c r="F43" s="1"/>
      <c r="G43" s="1"/>
    </row>
    <row r="44" spans="1:7" ht="16.5">
      <c r="A44" s="4" t="s">
        <v>70</v>
      </c>
      <c r="B44" s="38">
        <f>D38*100</f>
        <v>120.7</v>
      </c>
      <c r="C44" s="22"/>
      <c r="D44" s="18"/>
      <c r="E44" s="1"/>
      <c r="F44" s="1"/>
      <c r="G44" s="1"/>
    </row>
    <row r="45" spans="1:7" ht="15">
      <c r="A45" s="33" t="s">
        <v>71</v>
      </c>
      <c r="B45" s="20"/>
      <c r="C45" s="20"/>
      <c r="D45" s="20"/>
      <c r="E45" s="1"/>
      <c r="F45" s="1"/>
      <c r="G45" s="1"/>
    </row>
    <row r="46" spans="1:7" ht="16.5">
      <c r="A46" s="4" t="s">
        <v>55</v>
      </c>
      <c r="B46" s="4">
        <f>G39*100</f>
        <v>100</v>
      </c>
      <c r="C46" s="23"/>
      <c r="D46" s="1"/>
      <c r="E46" s="1"/>
      <c r="F46" s="1"/>
      <c r="G46" s="1"/>
    </row>
    <row r="47" spans="1:7" ht="15">
      <c r="A47" s="33" t="s">
        <v>42</v>
      </c>
      <c r="B47" s="20"/>
      <c r="C47" s="20"/>
      <c r="D47" s="20"/>
      <c r="E47" s="1"/>
      <c r="F47" s="1"/>
      <c r="G47" s="1"/>
    </row>
    <row r="48" spans="1:7" ht="16.5">
      <c r="A48" s="4" t="s">
        <v>55</v>
      </c>
      <c r="B48" s="4">
        <v>100</v>
      </c>
      <c r="C48" s="23"/>
      <c r="D48" s="1"/>
      <c r="E48" s="1"/>
      <c r="F48" s="1"/>
      <c r="G48" s="1"/>
    </row>
    <row r="49" spans="1:7" ht="15">
      <c r="A49" s="33" t="s">
        <v>39</v>
      </c>
      <c r="B49" s="20"/>
      <c r="C49" s="20"/>
      <c r="D49" s="20"/>
      <c r="E49" s="20"/>
      <c r="F49" s="20"/>
      <c r="G49" s="1"/>
    </row>
    <row r="50" spans="1:7" ht="15" hidden="1">
      <c r="A50" s="4"/>
      <c r="B50" s="18"/>
      <c r="C50" s="1"/>
      <c r="D50" s="1"/>
      <c r="E50" s="1"/>
      <c r="F50" s="1"/>
      <c r="G50" s="1"/>
    </row>
    <row r="51" spans="1:9" ht="16.5">
      <c r="A51" s="57" t="s">
        <v>69</v>
      </c>
      <c r="B51" s="60">
        <v>0.87</v>
      </c>
      <c r="C51" s="61"/>
      <c r="D51" s="61"/>
      <c r="E51" s="61"/>
      <c r="F51" s="61"/>
      <c r="G51" s="61"/>
      <c r="H51" s="62"/>
      <c r="I51" s="56"/>
    </row>
    <row r="52" spans="1:8" ht="56.25" customHeight="1">
      <c r="A52" s="68" t="s">
        <v>73</v>
      </c>
      <c r="B52" s="68"/>
      <c r="C52" s="68"/>
      <c r="D52" s="68"/>
      <c r="E52" s="68"/>
      <c r="F52" s="68"/>
      <c r="G52" s="68"/>
      <c r="H52" s="62"/>
    </row>
    <row r="53" spans="1:8" ht="15">
      <c r="A53" s="57" t="s">
        <v>13</v>
      </c>
      <c r="B53" s="61"/>
      <c r="C53" s="61"/>
      <c r="D53" s="61"/>
      <c r="E53" s="61"/>
      <c r="F53" s="61"/>
      <c r="G53" s="61"/>
      <c r="H53" s="62"/>
    </row>
    <row r="54" spans="1:8" ht="30.75" customHeight="1">
      <c r="A54" s="68" t="s">
        <v>14</v>
      </c>
      <c r="B54" s="68"/>
      <c r="C54" s="68"/>
      <c r="D54" s="68"/>
      <c r="E54" s="68"/>
      <c r="F54" s="68"/>
      <c r="G54" s="68"/>
      <c r="H54" s="62"/>
    </row>
    <row r="55" spans="1:8" ht="15">
      <c r="A55" s="57" t="s">
        <v>78</v>
      </c>
      <c r="B55" s="63">
        <v>220.3</v>
      </c>
      <c r="C55" s="61"/>
      <c r="D55" s="61"/>
      <c r="E55" s="61"/>
      <c r="F55" s="61"/>
      <c r="G55" s="61"/>
      <c r="H55" s="62"/>
    </row>
    <row r="56" spans="1:8" ht="31.5" customHeight="1">
      <c r="A56" s="76" t="s">
        <v>48</v>
      </c>
      <c r="B56" s="76"/>
      <c r="C56" s="76"/>
      <c r="D56" s="76"/>
      <c r="E56" s="76"/>
      <c r="F56" s="76"/>
      <c r="G56" s="76"/>
      <c r="H56" s="62"/>
    </row>
    <row r="58" spans="1:6" ht="25.5">
      <c r="A58" s="66" t="s">
        <v>49</v>
      </c>
      <c r="B58" s="66"/>
      <c r="C58" s="67" t="s">
        <v>77</v>
      </c>
      <c r="D58" s="66"/>
      <c r="E58" s="66"/>
      <c r="F58" s="66"/>
    </row>
  </sheetData>
  <sheetProtection/>
  <mergeCells count="20">
    <mergeCell ref="A56:G56"/>
    <mergeCell ref="A2:G2"/>
    <mergeCell ref="B4:G4"/>
    <mergeCell ref="A32:G32"/>
    <mergeCell ref="A33:A34"/>
    <mergeCell ref="B33:D33"/>
    <mergeCell ref="E33:G33"/>
    <mergeCell ref="A7:A8"/>
    <mergeCell ref="B5:G5"/>
    <mergeCell ref="A6:G6"/>
    <mergeCell ref="B7:D7"/>
    <mergeCell ref="E7:G7"/>
    <mergeCell ref="M33:R33"/>
    <mergeCell ref="A52:G52"/>
    <mergeCell ref="A54:G54"/>
    <mergeCell ref="A25:G25"/>
    <mergeCell ref="A27:G27"/>
    <mergeCell ref="A29:G29"/>
    <mergeCell ref="B31:G31"/>
    <mergeCell ref="M7:R7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0">
      <selection activeCell="F24" sqref="F24"/>
    </sheetView>
  </sheetViews>
  <sheetFormatPr defaultColWidth="9.140625" defaultRowHeight="12.75"/>
  <cols>
    <col min="1" max="1" width="4.8515625" style="8" customWidth="1"/>
    <col min="2" max="2" width="9.8515625" style="8" customWidth="1"/>
    <col min="3" max="3" width="42.140625" style="8" customWidth="1"/>
    <col min="4" max="4" width="14.421875" style="8" customWidth="1"/>
    <col min="5" max="5" width="13.28125" style="8" customWidth="1"/>
    <col min="6" max="6" width="12.00390625" style="8" customWidth="1"/>
    <col min="7" max="16384" width="9.140625" style="8" customWidth="1"/>
  </cols>
  <sheetData>
    <row r="1" ht="12.75">
      <c r="F1" s="8" t="s">
        <v>34</v>
      </c>
    </row>
    <row r="2" spans="2:6" ht="15.75">
      <c r="B2" s="81" t="s">
        <v>16</v>
      </c>
      <c r="C2" s="81"/>
      <c r="D2" s="81"/>
      <c r="E2" s="81"/>
      <c r="F2" s="81"/>
    </row>
    <row r="3" spans="2:6" ht="15.75">
      <c r="B3" s="81" t="s">
        <v>66</v>
      </c>
      <c r="C3" s="81"/>
      <c r="D3" s="81"/>
      <c r="E3" s="81"/>
      <c r="F3" s="81"/>
    </row>
    <row r="4" ht="15.75">
      <c r="B4" s="13"/>
    </row>
    <row r="5" spans="1:8" ht="20.25" customHeight="1">
      <c r="A5" s="7" t="s">
        <v>33</v>
      </c>
      <c r="B5" s="41" t="s">
        <v>46</v>
      </c>
      <c r="C5" s="85" t="s">
        <v>44</v>
      </c>
      <c r="D5" s="85"/>
      <c r="E5" s="85"/>
      <c r="F5" s="85"/>
      <c r="G5" s="25"/>
      <c r="H5" s="25"/>
    </row>
    <row r="6" spans="1:11" s="25" customFormat="1" ht="15.75">
      <c r="A6" s="30"/>
      <c r="B6" s="26" t="s">
        <v>1</v>
      </c>
      <c r="C6" s="8" t="s">
        <v>2</v>
      </c>
      <c r="D6" s="8"/>
      <c r="E6" s="8"/>
      <c r="F6" s="8"/>
      <c r="I6" s="8"/>
      <c r="J6" s="8"/>
      <c r="K6" s="8"/>
    </row>
    <row r="7" spans="1:8" ht="15.75">
      <c r="A7" s="7"/>
      <c r="C7" s="27"/>
      <c r="G7" s="25"/>
      <c r="H7" s="25"/>
    </row>
    <row r="8" spans="1:8" ht="15.75">
      <c r="A8" s="7"/>
      <c r="C8" s="27"/>
      <c r="G8" s="25"/>
      <c r="H8" s="25"/>
    </row>
    <row r="9" spans="1:8" ht="31.5" customHeight="1">
      <c r="A9" s="7" t="s">
        <v>3</v>
      </c>
      <c r="B9" s="29" t="s">
        <v>45</v>
      </c>
      <c r="C9" s="85" t="s">
        <v>44</v>
      </c>
      <c r="D9" s="85"/>
      <c r="E9" s="85"/>
      <c r="F9" s="85"/>
      <c r="G9" s="25"/>
      <c r="H9" s="25"/>
    </row>
    <row r="10" spans="1:8" ht="15.75">
      <c r="A10" s="7"/>
      <c r="B10" s="26" t="s">
        <v>1</v>
      </c>
      <c r="C10" s="8" t="s">
        <v>57</v>
      </c>
      <c r="G10" s="25"/>
      <c r="H10" s="25"/>
    </row>
    <row r="11" spans="1:8" ht="15.75">
      <c r="A11" s="7"/>
      <c r="C11" s="27"/>
      <c r="G11" s="25"/>
      <c r="H11" s="25"/>
    </row>
    <row r="12" spans="1:8" ht="15.75">
      <c r="A12" s="7"/>
      <c r="C12" s="27"/>
      <c r="E12" s="25"/>
      <c r="G12" s="25"/>
      <c r="H12" s="25"/>
    </row>
    <row r="13" spans="1:11" ht="30" customHeight="1">
      <c r="A13" s="7" t="s">
        <v>4</v>
      </c>
      <c r="B13" s="42" t="s">
        <v>50</v>
      </c>
      <c r="C13" s="86" t="s">
        <v>51</v>
      </c>
      <c r="D13" s="87"/>
      <c r="E13" s="87"/>
      <c r="F13" s="87"/>
      <c r="G13" s="25"/>
      <c r="H13" s="25"/>
      <c r="I13" s="12"/>
      <c r="J13" s="12"/>
      <c r="K13" s="12"/>
    </row>
    <row r="14" spans="2:8" ht="12.75">
      <c r="B14" s="26" t="s">
        <v>1</v>
      </c>
      <c r="C14" s="8" t="s">
        <v>7</v>
      </c>
      <c r="G14" s="25"/>
      <c r="H14" s="25"/>
    </row>
    <row r="15" spans="7:8" ht="12.75">
      <c r="G15" s="25"/>
      <c r="H15" s="25"/>
    </row>
    <row r="16" spans="2:8" ht="15.75">
      <c r="B16" s="7" t="s">
        <v>17</v>
      </c>
      <c r="G16" s="25"/>
      <c r="H16" s="25"/>
    </row>
    <row r="17" spans="2:8" ht="15.75">
      <c r="B17" s="7"/>
      <c r="G17" s="25"/>
      <c r="H17" s="25"/>
    </row>
    <row r="18" spans="2:6" ht="25.5" customHeight="1">
      <c r="B18" s="82" t="s">
        <v>5</v>
      </c>
      <c r="C18" s="83" t="s">
        <v>30</v>
      </c>
      <c r="D18" s="82" t="s">
        <v>18</v>
      </c>
      <c r="E18" s="82"/>
      <c r="F18" s="82"/>
    </row>
    <row r="19" spans="2:6" ht="25.5">
      <c r="B19" s="82"/>
      <c r="C19" s="84"/>
      <c r="D19" s="3" t="s">
        <v>19</v>
      </c>
      <c r="E19" s="3" t="s">
        <v>20</v>
      </c>
      <c r="F19" s="3" t="s">
        <v>21</v>
      </c>
    </row>
    <row r="20" spans="2:6" ht="15.75">
      <c r="B20" s="2">
        <v>1</v>
      </c>
      <c r="C20" s="2">
        <v>2</v>
      </c>
      <c r="D20" s="2">
        <v>3</v>
      </c>
      <c r="E20" s="2">
        <v>4</v>
      </c>
      <c r="F20" s="2">
        <v>5</v>
      </c>
    </row>
    <row r="21" spans="2:6" ht="15.75">
      <c r="B21" s="9"/>
      <c r="C21" s="9" t="s">
        <v>22</v>
      </c>
      <c r="D21" s="9"/>
      <c r="E21" s="9"/>
      <c r="F21" s="9"/>
    </row>
    <row r="22" spans="2:8" ht="48" customHeight="1">
      <c r="B22" s="9">
        <v>1</v>
      </c>
      <c r="C22" s="47" t="s">
        <v>65</v>
      </c>
      <c r="D22" s="64">
        <v>225</v>
      </c>
      <c r="E22" s="54"/>
      <c r="F22" s="2"/>
      <c r="G22" s="51"/>
      <c r="H22" s="52"/>
    </row>
    <row r="23" spans="2:8" ht="48.75" customHeight="1">
      <c r="B23" s="9">
        <v>2</v>
      </c>
      <c r="C23" s="47" t="s">
        <v>67</v>
      </c>
      <c r="D23" s="64">
        <v>220.3</v>
      </c>
      <c r="E23" s="2"/>
      <c r="F23" s="2"/>
      <c r="G23" s="51"/>
      <c r="H23" s="52"/>
    </row>
    <row r="24" spans="2:6" ht="29.25" customHeight="1">
      <c r="B24" s="9"/>
      <c r="C24" s="14" t="s">
        <v>24</v>
      </c>
      <c r="D24" s="64">
        <f>(D22+D23)/2</f>
        <v>222.65</v>
      </c>
      <c r="E24" s="2"/>
      <c r="F24" s="2"/>
    </row>
    <row r="25" s="28" customFormat="1" ht="11.25">
      <c r="B25" s="11" t="s">
        <v>32</v>
      </c>
    </row>
    <row r="26" ht="15.75">
      <c r="B26" s="7"/>
    </row>
    <row r="27" ht="15.75">
      <c r="B27" s="7" t="s">
        <v>25</v>
      </c>
    </row>
    <row r="28" ht="15.75" hidden="1">
      <c r="B28" s="7"/>
    </row>
    <row r="29" spans="2:6" ht="49.5" customHeight="1">
      <c r="B29" s="10" t="s">
        <v>5</v>
      </c>
      <c r="C29" s="10" t="s">
        <v>29</v>
      </c>
      <c r="D29" s="88" t="s">
        <v>26</v>
      </c>
      <c r="E29" s="88"/>
      <c r="F29" s="88"/>
    </row>
    <row r="30" spans="2:6" ht="15.75">
      <c r="B30" s="2">
        <v>1</v>
      </c>
      <c r="C30" s="2">
        <v>2</v>
      </c>
      <c r="D30" s="89">
        <v>3</v>
      </c>
      <c r="E30" s="89"/>
      <c r="F30" s="89"/>
    </row>
    <row r="31" spans="2:6" ht="15.75">
      <c r="B31" s="9"/>
      <c r="C31" s="9"/>
      <c r="D31" s="91"/>
      <c r="E31" s="91"/>
      <c r="F31" s="91"/>
    </row>
    <row r="32" spans="2:6" ht="15.75">
      <c r="B32" s="9"/>
      <c r="C32" s="9"/>
      <c r="D32" s="91"/>
      <c r="E32" s="91"/>
      <c r="F32" s="91"/>
    </row>
    <row r="33" spans="2:3" ht="12.75">
      <c r="B33" s="11" t="s">
        <v>31</v>
      </c>
      <c r="C33" s="28"/>
    </row>
    <row r="36" spans="2:6" ht="35.25" customHeight="1">
      <c r="B36" s="90" t="s">
        <v>47</v>
      </c>
      <c r="C36" s="90"/>
      <c r="D36" s="74" t="s">
        <v>76</v>
      </c>
      <c r="E36" s="74"/>
      <c r="F36" s="74"/>
    </row>
    <row r="37" spans="2:6" ht="15">
      <c r="B37" s="1"/>
      <c r="C37" s="1"/>
      <c r="D37" s="1" t="s">
        <v>27</v>
      </c>
      <c r="E37" s="21" t="s">
        <v>28</v>
      </c>
      <c r="F37" s="5"/>
    </row>
  </sheetData>
  <sheetProtection/>
  <mergeCells count="14">
    <mergeCell ref="D29:F29"/>
    <mergeCell ref="D30:F30"/>
    <mergeCell ref="B36:C36"/>
    <mergeCell ref="D36:F36"/>
    <mergeCell ref="D31:F31"/>
    <mergeCell ref="D32:F32"/>
    <mergeCell ref="B2:F2"/>
    <mergeCell ref="B3:F3"/>
    <mergeCell ref="B18:B19"/>
    <mergeCell ref="D18:F18"/>
    <mergeCell ref="C18:C19"/>
    <mergeCell ref="C5:F5"/>
    <mergeCell ref="C9:F9"/>
    <mergeCell ref="C13:F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2021-03-12T09:15:45Z</cp:lastPrinted>
  <dcterms:created xsi:type="dcterms:W3CDTF">1996-10-08T23:32:33Z</dcterms:created>
  <dcterms:modified xsi:type="dcterms:W3CDTF">2022-02-16T12:05:25Z</dcterms:modified>
  <cp:category/>
  <cp:version/>
  <cp:contentType/>
  <cp:contentStatus/>
</cp:coreProperties>
</file>