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0160" sheetId="2" r:id="rId2"/>
  </sheets>
  <definedNames>
    <definedName name="_xlnm.Print_Area" localSheetId="1">'1010160'!$A$1:$H$35</definedName>
  </definedNames>
  <calcPr fullCalcOnLoad="1"/>
</workbook>
</file>

<file path=xl/sharedStrings.xml><?xml version="1.0" encoding="utf-8"?>
<sst xmlns="http://schemas.openxmlformats.org/spreadsheetml/2006/main" count="88" uniqueCount="65">
  <si>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</si>
  <si>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</si>
  <si>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</si>
  <si>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</si>
  <si>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</si>
  <si>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</si>
  <si>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</si>
  <si>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</si>
  <si>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</si>
  <si>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</si>
  <si>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</si>
  <si>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</si>
  <si>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</si>
  <si>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</si>
  <si>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</si>
  <si>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</si>
  <si>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</si>
  <si>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</si>
  <si>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</si>
  <si>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</si>
  <si>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</si>
  <si>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</si>
  <si>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</si>
  <si>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</si>
  <si>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</si>
  <si>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</si>
  <si>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</si>
  <si>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</si>
  <si>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</si>
  <si>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</si>
  <si>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</si>
  <si>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</si>
  <si>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</si>
  <si>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</si>
  <si>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</si>
  <si>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</si>
  <si>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</si>
  <si>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</si>
  <si>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</si>
  <si>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.</t>
  </si>
  <si>
    <t>Витрати на утримання  однієї штатної одиниці</t>
  </si>
  <si>
    <t>Кількість виконаних доручень на одну штатну одиницю</t>
  </si>
  <si>
    <t>Кількість проведених засідань, нарад, семінарів на одну штатну одиницю</t>
  </si>
  <si>
    <t xml:space="preserve">Частка вчасно виконаних доручень в загальній їх кількості </t>
  </si>
  <si>
    <t>Динаміка збільшення кількості проведених засідань, нарад,семінарів порівняно з попереднім роком</t>
  </si>
  <si>
    <t>Управління культури,  туризму  та  інформації Дунаєвецької міської ради</t>
  </si>
  <si>
    <t>Завдання бюджетної програми1</t>
  </si>
  <si>
    <t xml:space="preserve">Керівництво і управління у відповідній сфері у містах (місті Києві), селищах, селах, об’єднаних територіальних громадах  </t>
  </si>
  <si>
    <t>Забезпечення виконання наданих законодавством повноважень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</si>
  <si>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</si>
  <si>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 xml:space="preserve"> Т.в.о. начальника Управління культури, туризму  та  інформації Дунаєвецької міської ради</t>
  </si>
  <si>
    <t xml:space="preserve">Н.В. Манчук </t>
  </si>
  <si>
    <t>(найменування відповідального виконавця)</t>
  </si>
  <si>
    <t>Попередній період (2020 рік)</t>
  </si>
  <si>
    <t>Звітний період (2021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</si>
  <si>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=(1,1629+0,5294+1,0000):3*100 = </t>
    </r>
  </si>
  <si>
    <t>станом на 01.01.2022 року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</si>
  <si>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</si>
  <si>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Головний бухгалтер</t>
  </si>
  <si>
    <t>О.П. Жара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</si>
  <si>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=(0,8351+1,2941+1,65):3*100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</si>
  <si>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126/89,7=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</si>
  <si>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=1,4, що відповідає критерію оцінки  Іі </t>
    </r>
    <r>
      <rPr>
        <sz val="11"/>
        <rFont val="Calibri"/>
        <family val="2"/>
      </rPr>
      <t>≥</t>
    </r>
    <r>
      <rPr>
        <sz val="12.3"/>
        <rFont val="Times New Roman"/>
        <family val="1"/>
      </rPr>
      <t xml:space="preserve"> </t>
    </r>
    <r>
      <rPr>
        <sz val="11"/>
        <rFont val="Calibri"/>
        <family val="2"/>
      </rPr>
      <t>1</t>
    </r>
    <r>
      <rPr>
        <sz val="11"/>
        <rFont val="Times New Roman"/>
        <family val="1"/>
      </rPr>
      <t>, то за цим параметром для даної програми нараховується 25 балів.</t>
    </r>
  </si>
  <si>
    <t>Е= 126+100+25=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</si>
  <si>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(1,00+1,00):2*100=</t>
    </r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</si>
</sst>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#,##0.000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A10">
      <selection activeCell="G17" sqref="G1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9" t="s">
        <v>18</v>
      </c>
      <c r="C2" s="59"/>
      <c r="D2" s="59"/>
      <c r="E2" s="59"/>
      <c r="F2" s="59"/>
    </row>
    <row r="3" spans="2:6" ht="15.75">
      <c r="B3" s="59" t="s">
        <v>56</v>
      </c>
      <c r="C3" s="59"/>
      <c r="D3" s="59"/>
      <c r="E3" s="59"/>
      <c r="F3" s="59"/>
    </row>
    <row r="4" spans="1:8" ht="38.25" customHeight="1">
      <c r="A4" s="9" t="s">
        <v>32</v>
      </c>
      <c r="B4" s="25">
        <v>1000000</v>
      </c>
      <c r="C4" s="64" t="s">
        <v>45</v>
      </c>
      <c r="D4" s="64"/>
      <c r="E4" s="64"/>
      <c r="F4" s="64"/>
      <c r="G4" s="26"/>
      <c r="H4" s="26"/>
    </row>
    <row r="5" spans="1:11" s="26" customFormat="1" ht="15.75">
      <c r="A5" s="31"/>
      <c r="B5" s="27" t="s">
        <v>1</v>
      </c>
      <c r="C5" s="56" t="s">
        <v>2</v>
      </c>
      <c r="D5" s="56"/>
      <c r="E5" s="56"/>
      <c r="F5" s="56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64" t="s">
        <v>45</v>
      </c>
      <c r="D7" s="64"/>
      <c r="E7" s="64"/>
      <c r="F7" s="64"/>
      <c r="G7" s="26"/>
      <c r="H7" s="26"/>
    </row>
    <row r="8" spans="1:8" ht="15.75">
      <c r="A8" s="9"/>
      <c r="B8" s="27" t="s">
        <v>1</v>
      </c>
      <c r="C8" s="56" t="s">
        <v>52</v>
      </c>
      <c r="D8" s="56"/>
      <c r="E8" s="56"/>
      <c r="F8" s="56"/>
      <c r="G8" s="26"/>
      <c r="H8" s="26"/>
    </row>
    <row r="9" spans="1:8" ht="15.75">
      <c r="A9" s="9"/>
      <c r="C9" s="28"/>
      <c r="G9" s="26"/>
      <c r="H9" s="26"/>
    </row>
    <row r="10" spans="1:11" ht="35.25" customHeight="1">
      <c r="A10" s="37" t="s">
        <v>4</v>
      </c>
      <c r="B10" s="37">
        <v>1010160</v>
      </c>
      <c r="C10" s="65" t="s">
        <v>47</v>
      </c>
      <c r="D10" s="65"/>
      <c r="E10" s="65"/>
      <c r="F10" s="65"/>
      <c r="G10" s="39"/>
      <c r="H10" s="39"/>
      <c r="I10" s="14"/>
      <c r="J10" s="14"/>
      <c r="K10" s="14"/>
    </row>
    <row r="11" spans="2:11" ht="12.75">
      <c r="B11" s="27" t="s">
        <v>1</v>
      </c>
      <c r="C11" s="56" t="s">
        <v>7</v>
      </c>
      <c r="D11" s="56"/>
      <c r="E11" s="56"/>
      <c r="F11" s="56"/>
      <c r="G11" s="26"/>
      <c r="H11" s="26"/>
      <c r="I11" s="26"/>
      <c r="J11" s="26"/>
      <c r="K11" s="26"/>
    </row>
    <row r="12" spans="7:11" ht="12.75">
      <c r="G12" s="26"/>
      <c r="H12" s="26"/>
      <c r="I12" s="26"/>
      <c r="J12" s="26"/>
      <c r="K12" s="26"/>
    </row>
    <row r="13" spans="2:11" ht="15.75">
      <c r="B13" s="9" t="s">
        <v>19</v>
      </c>
      <c r="G13" s="26"/>
      <c r="H13" s="26"/>
      <c r="I13" s="26"/>
      <c r="J13" s="26"/>
      <c r="K13" s="26"/>
    </row>
    <row r="14" spans="2:11" ht="25.5" customHeight="1">
      <c r="B14" s="60" t="s">
        <v>5</v>
      </c>
      <c r="C14" s="62" t="s">
        <v>46</v>
      </c>
      <c r="D14" s="60" t="s">
        <v>20</v>
      </c>
      <c r="E14" s="60"/>
      <c r="F14" s="61"/>
      <c r="G14" s="26" t="s">
        <v>39</v>
      </c>
      <c r="H14" s="26"/>
      <c r="I14" s="26"/>
      <c r="J14" s="26"/>
      <c r="K14" s="26"/>
    </row>
    <row r="15" spans="2:6" ht="25.5">
      <c r="B15" s="60"/>
      <c r="C15" s="63"/>
      <c r="D15" s="4" t="s">
        <v>21</v>
      </c>
      <c r="E15" s="4" t="s">
        <v>22</v>
      </c>
      <c r="F15" s="4" t="s">
        <v>23</v>
      </c>
    </row>
    <row r="16" spans="2:6" ht="39" customHeight="1">
      <c r="B16" s="11"/>
      <c r="C16" s="32" t="s">
        <v>48</v>
      </c>
      <c r="D16" s="23">
        <f>'1010160'!B30</f>
        <v>250.97230263651082</v>
      </c>
      <c r="E16" s="23"/>
      <c r="F16" s="23"/>
    </row>
    <row r="17" spans="2:7" ht="29.25" customHeight="1">
      <c r="B17" s="50"/>
      <c r="C17" s="51" t="s">
        <v>24</v>
      </c>
      <c r="D17" s="23">
        <f>D16</f>
        <v>250.97230263651082</v>
      </c>
      <c r="E17" s="23"/>
      <c r="F17" s="23"/>
      <c r="G17" s="52"/>
    </row>
    <row r="18" s="29" customFormat="1" ht="11.25">
      <c r="B18" s="13" t="s">
        <v>31</v>
      </c>
    </row>
    <row r="19" ht="15.75">
      <c r="B19" s="9"/>
    </row>
    <row r="20" ht="15.75">
      <c r="B20" s="9" t="s">
        <v>25</v>
      </c>
    </row>
    <row r="21" ht="15.75">
      <c r="B21" s="9"/>
    </row>
    <row r="22" spans="2:6" ht="49.5" customHeight="1">
      <c r="B22" s="12" t="s">
        <v>5</v>
      </c>
      <c r="C22" s="12" t="s">
        <v>29</v>
      </c>
      <c r="D22" s="57" t="s">
        <v>26</v>
      </c>
      <c r="E22" s="57"/>
      <c r="F22" s="57"/>
    </row>
    <row r="23" spans="2:6" ht="15.75">
      <c r="B23" s="3">
        <v>1</v>
      </c>
      <c r="C23" s="3">
        <v>2</v>
      </c>
      <c r="D23" s="58">
        <v>3</v>
      </c>
      <c r="E23" s="58"/>
      <c r="F23" s="58"/>
    </row>
    <row r="24" spans="2:6" ht="36" customHeight="1">
      <c r="B24" s="11"/>
      <c r="C24" s="32"/>
      <c r="D24" s="53"/>
      <c r="E24" s="53"/>
      <c r="F24" s="53"/>
    </row>
    <row r="25" spans="2:6" ht="15.75">
      <c r="B25" s="11"/>
      <c r="C25" s="11"/>
      <c r="D25" s="53"/>
      <c r="E25" s="53"/>
      <c r="F25" s="53"/>
    </row>
    <row r="26" spans="2:3" ht="12.75">
      <c r="B26" s="13" t="s">
        <v>30</v>
      </c>
      <c r="C26" s="29"/>
    </row>
    <row r="29" spans="2:6" ht="35.25" customHeight="1">
      <c r="B29" s="54" t="s">
        <v>50</v>
      </c>
      <c r="C29" s="54"/>
      <c r="D29" s="55" t="s">
        <v>51</v>
      </c>
      <c r="E29" s="55"/>
      <c r="F29" s="55"/>
    </row>
    <row r="30" spans="4:6" s="9" customFormat="1" ht="14.25" customHeight="1">
      <c r="D30" s="9" t="s">
        <v>27</v>
      </c>
      <c r="E30" s="37" t="s">
        <v>28</v>
      </c>
      <c r="F30" s="38"/>
    </row>
  </sheetData>
  <sheetProtection/>
  <mergeCells count="17"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  <mergeCell ref="D25:F25"/>
    <mergeCell ref="B29:C29"/>
    <mergeCell ref="D29:F29"/>
    <mergeCell ref="C5:F5"/>
    <mergeCell ref="D22:F22"/>
    <mergeCell ref="D23:F23"/>
    <mergeCell ref="D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="112" zoomScaleSheetLayoutView="112" zoomScalePageLayoutView="0" workbookViewId="0" topLeftCell="A10">
      <selection activeCell="A25" sqref="A25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1" ht="12.75">
      <c r="A1" s="10" t="s">
        <v>39</v>
      </c>
    </row>
    <row r="2" spans="1:14" ht="30.75" customHeight="1">
      <c r="A2" s="73" t="s">
        <v>49</v>
      </c>
      <c r="B2" s="73"/>
      <c r="C2" s="73"/>
      <c r="D2" s="73"/>
      <c r="E2" s="73"/>
      <c r="F2" s="73"/>
      <c r="G2" s="73"/>
      <c r="H2" s="73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76" t="s">
        <v>47</v>
      </c>
      <c r="C4" s="76"/>
      <c r="D4" s="76"/>
      <c r="E4" s="76"/>
      <c r="F4" s="76"/>
      <c r="G4" s="76"/>
      <c r="H4" s="14"/>
    </row>
    <row r="5" spans="1:8" ht="22.5" customHeight="1">
      <c r="A5" s="15" t="s">
        <v>17</v>
      </c>
      <c r="B5" s="72" t="s">
        <v>48</v>
      </c>
      <c r="C5" s="72"/>
      <c r="D5" s="72"/>
      <c r="E5" s="72"/>
      <c r="F5" s="72"/>
      <c r="G5" s="72"/>
      <c r="H5" s="33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5" t="s">
        <v>8</v>
      </c>
      <c r="B7" s="55"/>
      <c r="C7" s="55"/>
      <c r="D7" s="55"/>
      <c r="E7" s="55"/>
      <c r="F7" s="55"/>
      <c r="G7" s="55"/>
    </row>
    <row r="8" spans="1:18" ht="31.5" customHeight="1">
      <c r="A8" s="69" t="s">
        <v>6</v>
      </c>
      <c r="B8" s="71" t="s">
        <v>53</v>
      </c>
      <c r="C8" s="71"/>
      <c r="D8" s="71"/>
      <c r="E8" s="71" t="s">
        <v>54</v>
      </c>
      <c r="F8" s="71"/>
      <c r="G8" s="71"/>
      <c r="M8" s="75"/>
      <c r="N8" s="75"/>
      <c r="O8" s="75"/>
      <c r="P8" s="75"/>
      <c r="Q8" s="75"/>
      <c r="R8" s="75"/>
    </row>
    <row r="9" spans="1:7" ht="22.5">
      <c r="A9" s="70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27.75" customHeight="1">
      <c r="A11" s="41" t="s">
        <v>40</v>
      </c>
      <c r="B11" s="42">
        <v>253050</v>
      </c>
      <c r="C11" s="42">
        <v>217605</v>
      </c>
      <c r="D11" s="43">
        <f>B11/C11</f>
        <v>1.1628868821948024</v>
      </c>
      <c r="E11" s="42">
        <v>225843</v>
      </c>
      <c r="F11" s="49">
        <v>270454</v>
      </c>
      <c r="G11" s="43">
        <f>E11/F11</f>
        <v>0.8350514320365016</v>
      </c>
    </row>
    <row r="12" spans="1:17" ht="30" customHeight="1">
      <c r="A12" s="41" t="s">
        <v>41</v>
      </c>
      <c r="B12" s="42">
        <v>17</v>
      </c>
      <c r="C12" s="42">
        <v>9</v>
      </c>
      <c r="D12" s="43">
        <f>C12/B12</f>
        <v>0.5294117647058824</v>
      </c>
      <c r="E12" s="44">
        <v>17</v>
      </c>
      <c r="F12" s="44">
        <v>22</v>
      </c>
      <c r="G12" s="43">
        <f>F12/E12</f>
        <v>1.2941176470588236</v>
      </c>
      <c r="L12" s="74"/>
      <c r="M12" s="74"/>
      <c r="N12" s="74"/>
      <c r="O12" s="74"/>
      <c r="P12" s="74"/>
      <c r="Q12" s="74"/>
    </row>
    <row r="13" spans="1:17" ht="32.25" customHeight="1">
      <c r="A13" s="41" t="s">
        <v>42</v>
      </c>
      <c r="B13" s="42">
        <v>20</v>
      </c>
      <c r="C13" s="42">
        <v>20</v>
      </c>
      <c r="D13" s="43">
        <f>C13/B13</f>
        <v>1</v>
      </c>
      <c r="E13" s="45">
        <v>20</v>
      </c>
      <c r="F13" s="44">
        <v>33</v>
      </c>
      <c r="G13" s="47">
        <f>F13/E13</f>
        <v>1.65</v>
      </c>
      <c r="L13" s="34"/>
      <c r="M13" s="34"/>
      <c r="N13" s="34"/>
      <c r="O13" s="34"/>
      <c r="P13" s="34"/>
      <c r="Q13" s="34"/>
    </row>
    <row r="14" spans="1:7" ht="15.75">
      <c r="A14" s="8" t="s">
        <v>13</v>
      </c>
      <c r="B14" s="21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  <c r="G14" s="48" t="s">
        <v>12</v>
      </c>
    </row>
    <row r="15" spans="1:7" ht="27" customHeight="1">
      <c r="A15" s="46" t="s">
        <v>43</v>
      </c>
      <c r="B15" s="42">
        <v>100</v>
      </c>
      <c r="C15" s="42">
        <v>100</v>
      </c>
      <c r="D15" s="43">
        <f>C15/B15</f>
        <v>1</v>
      </c>
      <c r="E15" s="40">
        <v>100</v>
      </c>
      <c r="F15" s="40">
        <v>100</v>
      </c>
      <c r="G15" s="47">
        <f>F15/E15</f>
        <v>1</v>
      </c>
    </row>
    <row r="16" spans="1:7" ht="45">
      <c r="A16" s="41" t="s">
        <v>44</v>
      </c>
      <c r="B16" s="42">
        <v>100</v>
      </c>
      <c r="C16" s="42">
        <v>100</v>
      </c>
      <c r="D16" s="43">
        <f>C16/B16</f>
        <v>1</v>
      </c>
      <c r="E16" s="40">
        <v>100</v>
      </c>
      <c r="F16" s="40">
        <v>100</v>
      </c>
      <c r="G16" s="47">
        <f>F16/E16</f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6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60</v>
      </c>
      <c r="B20" s="18"/>
      <c r="C20" s="22">
        <f>(G11+G12+G13)/3*100</f>
        <v>125.97230263651082</v>
      </c>
      <c r="D20" s="18"/>
      <c r="E20" s="2"/>
      <c r="F20" s="2"/>
      <c r="G20" s="2"/>
    </row>
    <row r="21" spans="1:7" ht="15">
      <c r="A21" s="36" t="s">
        <v>37</v>
      </c>
      <c r="B21" s="20"/>
      <c r="C21" s="20"/>
      <c r="D21" s="20"/>
      <c r="E21" s="20"/>
      <c r="F21" s="2"/>
      <c r="G21" s="2"/>
    </row>
    <row r="22" spans="1:7" ht="16.5">
      <c r="A22" s="6" t="s">
        <v>55</v>
      </c>
      <c r="B22" s="18"/>
      <c r="C22" s="22">
        <f>(D11+D12+D13)/3*100</f>
        <v>89.74328823002283</v>
      </c>
      <c r="D22" s="18"/>
      <c r="E22" s="2"/>
      <c r="F22" s="2"/>
      <c r="G22" s="2"/>
    </row>
    <row r="23" spans="1:7" ht="15">
      <c r="A23" s="36" t="s">
        <v>36</v>
      </c>
      <c r="B23" s="20"/>
      <c r="C23" s="20"/>
      <c r="D23" s="20"/>
      <c r="E23" s="2"/>
      <c r="F23" s="2"/>
      <c r="G23" s="2"/>
    </row>
    <row r="24" spans="1:7" ht="16.5">
      <c r="A24" s="6" t="s">
        <v>64</v>
      </c>
      <c r="B24" s="6"/>
      <c r="C24" s="24">
        <f>(G15+G16)/2*100</f>
        <v>100</v>
      </c>
      <c r="D24" s="2"/>
      <c r="E24" s="2"/>
      <c r="F24" s="2"/>
      <c r="G24" s="2"/>
    </row>
    <row r="25" spans="1:7" ht="15">
      <c r="A25" s="36" t="s">
        <v>38</v>
      </c>
      <c r="B25" s="20"/>
      <c r="C25" s="20"/>
      <c r="D25" s="20"/>
      <c r="E25" s="20"/>
      <c r="F25" s="20"/>
      <c r="G25" s="2"/>
    </row>
    <row r="26" spans="1:7" ht="16.5">
      <c r="A26" s="6" t="s">
        <v>61</v>
      </c>
      <c r="B26" s="24">
        <f>C20/C22</f>
        <v>1.4036960882648815</v>
      </c>
      <c r="C26" s="2"/>
      <c r="D26" s="2"/>
      <c r="E26" s="2"/>
      <c r="F26" s="2"/>
      <c r="G26" s="2"/>
    </row>
    <row r="27" spans="1:7" ht="46.5" customHeight="1">
      <c r="A27" s="77" t="s">
        <v>62</v>
      </c>
      <c r="B27" s="77"/>
      <c r="C27" s="77"/>
      <c r="D27" s="77"/>
      <c r="E27" s="77"/>
      <c r="F27" s="77"/>
      <c r="G27" s="77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66" t="s">
        <v>16</v>
      </c>
      <c r="B29" s="66"/>
      <c r="C29" s="66"/>
      <c r="D29" s="66"/>
      <c r="E29" s="66"/>
      <c r="F29" s="66"/>
      <c r="G29" s="66"/>
    </row>
    <row r="30" spans="1:7" ht="15">
      <c r="A30" s="6" t="s">
        <v>63</v>
      </c>
      <c r="B30" s="22">
        <f>C20+C24+25</f>
        <v>250.97230263651082</v>
      </c>
      <c r="C30" s="2"/>
      <c r="D30" s="2"/>
      <c r="E30" s="2"/>
      <c r="F30" s="2"/>
      <c r="G30" s="2"/>
    </row>
    <row r="31" spans="1:7" ht="31.5" customHeight="1">
      <c r="A31" s="66" t="s">
        <v>57</v>
      </c>
      <c r="B31" s="66"/>
      <c r="C31" s="66"/>
      <c r="D31" s="66"/>
      <c r="E31" s="66"/>
      <c r="F31" s="66"/>
      <c r="G31" s="66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58</v>
      </c>
      <c r="C34" s="68" t="s">
        <v>59</v>
      </c>
      <c r="D34" s="68"/>
    </row>
    <row r="35" spans="2:4" s="9" customFormat="1" ht="14.25" customHeight="1">
      <c r="B35" s="10" t="s">
        <v>27</v>
      </c>
      <c r="C35" s="67" t="s">
        <v>28</v>
      </c>
      <c r="D35" s="67"/>
    </row>
  </sheetData>
  <sheetProtection/>
  <mergeCells count="14">
    <mergeCell ref="B5:G5"/>
    <mergeCell ref="A2:H2"/>
    <mergeCell ref="L12:Q12"/>
    <mergeCell ref="M8:R8"/>
    <mergeCell ref="B4:G4"/>
    <mergeCell ref="A27:G27"/>
    <mergeCell ref="A29:G29"/>
    <mergeCell ref="C35:D35"/>
    <mergeCell ref="A31:G31"/>
    <mergeCell ref="C34:D3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2022-02-14T06:39:40Z</cp:lastPrinted>
  <dcterms:created xsi:type="dcterms:W3CDTF">1996-10-08T23:32:33Z</dcterms:created>
  <dcterms:modified xsi:type="dcterms:W3CDTF">2022-02-15T08:35:42Z</dcterms:modified>
  <cp:category/>
  <cp:version/>
  <cp:contentType/>
  <cp:contentStatus/>
</cp:coreProperties>
</file>