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40" sheetId="2" r:id="rId2"/>
  </sheets>
  <definedNames>
    <definedName name="_xlnm.Print_Area" localSheetId="1">'1014040'!$A$1:$H$35</definedName>
  </definedNames>
  <calcPr fullCalcOnLoad="1"/>
</workbook>
</file>

<file path=xl/sharedStrings.xml><?xml version="1.0" encoding="utf-8"?>
<sst xmlns="http://schemas.openxmlformats.org/spreadsheetml/2006/main" count="87" uniqueCount="66">
  <si>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</si>
  <si>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</si>
  <si>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</si>
  <si>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</si>
  <si>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</si>
  <si>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</si>
  <si>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</si>
  <si>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</si>
  <si>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</si>
  <si>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</si>
  <si>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</si>
  <si>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</si>
  <si>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</si>
  <si>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</si>
  <si>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</si>
  <si>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</si>
  <si>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</si>
  <si>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</si>
  <si>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</si>
  <si>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</si>
  <si>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</si>
  <si>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</si>
  <si>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</si>
  <si>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</si>
  <si>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</si>
  <si>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</si>
  <si>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</si>
  <si>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</si>
  <si>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</si>
  <si>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</si>
  <si>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</si>
  <si>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</si>
  <si>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</si>
  <si>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</si>
  <si>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</si>
  <si>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</si>
  <si>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</si>
  <si>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</si>
  <si>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</si>
  <si>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Забезпечення діяльності музеїв і виставок</t>
  </si>
  <si>
    <t>середня вартість одного квитка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</si>
  <si>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</si>
  <si>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</si>
  <si>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музеїв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</si>
  <si>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</si>
  <si>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Забезпечення збереження популяризації
духовного надбання нації (розвиток інфраструктури музеїв), забезпечення  виставковою діяльністю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</si>
  <si>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</si>
  <si>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</si>
  <si>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 xml:space="preserve">Н.В.Манчук </t>
  </si>
  <si>
    <t>Т.в.о.начальника Управління культури, туризму  та  інформації Дунаєвецької міської ради</t>
  </si>
  <si>
    <t>Забезпечення збереження популяризації
духовного надбання нації  (розвиток інфраструктури музеїв), забезпечення  виставковою діяльністю</t>
  </si>
  <si>
    <t>середні витрати на одного відвідувача музею</t>
  </si>
  <si>
    <t>(найменування відповідального виконавця)</t>
  </si>
  <si>
    <t>Управління культури, туризму та інформації Дунаєвецької міської ради</t>
  </si>
  <si>
    <t>Попередній період (2020 рік)</t>
  </si>
  <si>
    <t>Звітний період (2021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</si>
  <si>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(1,0+0,3439+1,2159):3*100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</si>
  <si>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(0,9+0,5+1,1):3*100=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</si>
  <si>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=120,6/85,3=</t>
    </r>
  </si>
  <si>
    <t>Е= 120,6+83,7+25=</t>
  </si>
  <si>
    <t>При порівнянні отриманого значення зі шкалою оцінки ефективності бюджетних програм можемо зробити висновок, що дана програма має  високу  ефективність .</t>
  </si>
  <si>
    <t>станом на 01.01.2022 року</t>
  </si>
  <si>
    <t>Головний бухгалтер</t>
  </si>
  <si>
    <t>О.П. Жара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</si>
  <si>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=(1,0+0,9190+1,7001):3*100 =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</si>
  <si>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=1,41, що відповідає критерію оцінки  Іі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 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</si>
</sst>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2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3" t="s">
        <v>18</v>
      </c>
      <c r="C2" s="53"/>
      <c r="D2" s="53"/>
      <c r="E2" s="53"/>
      <c r="F2" s="53"/>
    </row>
    <row r="3" spans="2:6" ht="15.75">
      <c r="B3" s="53" t="s">
        <v>61</v>
      </c>
      <c r="C3" s="53"/>
      <c r="D3" s="53"/>
      <c r="E3" s="53"/>
      <c r="F3" s="53"/>
    </row>
    <row r="4" spans="1:8" ht="38.25" customHeight="1">
      <c r="A4" s="9" t="s">
        <v>32</v>
      </c>
      <c r="B4" s="25">
        <v>1000000</v>
      </c>
      <c r="C4" s="57" t="s">
        <v>53</v>
      </c>
      <c r="D4" s="57"/>
      <c r="E4" s="57"/>
      <c r="F4" s="57"/>
      <c r="G4" s="26"/>
      <c r="H4" s="26"/>
    </row>
    <row r="5" spans="1:11" s="26" customFormat="1" ht="15.75">
      <c r="A5" s="32"/>
      <c r="B5" s="27" t="s">
        <v>1</v>
      </c>
      <c r="C5" s="58" t="s">
        <v>2</v>
      </c>
      <c r="D5" s="58"/>
      <c r="E5" s="58"/>
      <c r="F5" s="58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7" t="s">
        <v>53</v>
      </c>
      <c r="D7" s="57"/>
      <c r="E7" s="57"/>
      <c r="F7" s="57"/>
      <c r="G7" s="26"/>
      <c r="H7" s="26"/>
    </row>
    <row r="8" spans="1:8" ht="15.75">
      <c r="A8" s="9"/>
      <c r="B8" s="27" t="s">
        <v>1</v>
      </c>
      <c r="C8" s="58" t="s">
        <v>52</v>
      </c>
      <c r="D8" s="58"/>
      <c r="E8" s="58"/>
      <c r="F8" s="58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1014040</v>
      </c>
      <c r="C10" s="64" t="s">
        <v>39</v>
      </c>
      <c r="D10" s="64"/>
      <c r="E10" s="64"/>
      <c r="F10" s="64"/>
      <c r="G10" s="26"/>
      <c r="H10" s="26"/>
      <c r="I10" s="14"/>
      <c r="J10" s="14"/>
      <c r="K10" s="14"/>
    </row>
    <row r="11" spans="2:8" ht="12.75">
      <c r="B11" s="27" t="s">
        <v>1</v>
      </c>
      <c r="C11" s="58" t="s">
        <v>7</v>
      </c>
      <c r="D11" s="58"/>
      <c r="E11" s="58"/>
      <c r="F11" s="58"/>
      <c r="G11" s="26"/>
      <c r="H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4" t="s">
        <v>5</v>
      </c>
      <c r="C14" s="55" t="s">
        <v>46</v>
      </c>
      <c r="D14" s="54" t="s">
        <v>20</v>
      </c>
      <c r="E14" s="54"/>
      <c r="F14" s="54"/>
    </row>
    <row r="15" spans="2:6" ht="25.5">
      <c r="B15" s="54"/>
      <c r="C15" s="56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71.25" customHeight="1">
      <c r="B17" s="11"/>
      <c r="C17" s="33" t="s">
        <v>45</v>
      </c>
      <c r="D17" s="23">
        <f>'1014040'!B30</f>
        <v>229.28948251995757</v>
      </c>
      <c r="E17" s="23"/>
      <c r="F17" s="23"/>
    </row>
    <row r="18" spans="2:6" ht="29.25" customHeight="1">
      <c r="B18" s="11"/>
      <c r="C18" s="45" t="s">
        <v>24</v>
      </c>
      <c r="D18" s="23">
        <f>D17</f>
        <v>229.28948251995757</v>
      </c>
      <c r="E18" s="23"/>
      <c r="F18" s="23"/>
    </row>
    <row r="19" s="29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59" t="s">
        <v>26</v>
      </c>
      <c r="E22" s="59"/>
      <c r="F22" s="59"/>
    </row>
    <row r="23" spans="2:6" ht="15.75">
      <c r="B23" s="3">
        <v>1</v>
      </c>
      <c r="C23" s="3">
        <v>2</v>
      </c>
      <c r="D23" s="60">
        <v>3</v>
      </c>
      <c r="E23" s="60"/>
      <c r="F23" s="60"/>
    </row>
    <row r="24" spans="2:7" ht="22.5" customHeight="1">
      <c r="B24" s="11"/>
      <c r="C24" s="48"/>
      <c r="D24" s="61"/>
      <c r="E24" s="62"/>
      <c r="F24" s="63"/>
      <c r="G24" s="49"/>
    </row>
    <row r="25" spans="2:6" ht="15.75">
      <c r="B25" s="11"/>
      <c r="C25" s="11"/>
      <c r="D25" s="50"/>
      <c r="E25" s="50"/>
      <c r="F25" s="50"/>
    </row>
    <row r="26" spans="2:3" ht="18.75" customHeight="1">
      <c r="B26" s="13" t="s">
        <v>30</v>
      </c>
      <c r="C26" s="29"/>
    </row>
    <row r="29" spans="2:6" ht="35.25" customHeight="1">
      <c r="B29" s="51" t="s">
        <v>49</v>
      </c>
      <c r="C29" s="51"/>
      <c r="D29" s="52" t="s">
        <v>48</v>
      </c>
      <c r="E29" s="52"/>
      <c r="F29" s="52"/>
    </row>
    <row r="30" spans="4:6" s="9" customFormat="1" ht="14.25" customHeight="1">
      <c r="D30" s="9" t="s">
        <v>27</v>
      </c>
      <c r="E30" s="38" t="s">
        <v>28</v>
      </c>
      <c r="F30" s="39"/>
    </row>
  </sheetData>
  <sheetProtection/>
  <mergeCells count="17">
    <mergeCell ref="C5:F5"/>
    <mergeCell ref="D22:F22"/>
    <mergeCell ref="D23:F23"/>
    <mergeCell ref="D24:F24"/>
    <mergeCell ref="C10:F10"/>
    <mergeCell ref="C8:F8"/>
    <mergeCell ref="C11:F11"/>
    <mergeCell ref="D25:F25"/>
    <mergeCell ref="B29:C29"/>
    <mergeCell ref="D29:F29"/>
    <mergeCell ref="B2:F2"/>
    <mergeCell ref="B3:F3"/>
    <mergeCell ref="B14:B15"/>
    <mergeCell ref="D14:F14"/>
    <mergeCell ref="C14:C15"/>
    <mergeCell ref="C4:F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view="pageBreakPreview" zoomScaleSheetLayoutView="100" zoomScalePageLayoutView="0" workbookViewId="0" topLeftCell="A7">
      <selection activeCell="D28" sqref="D28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5" t="s">
        <v>47</v>
      </c>
      <c r="B2" s="65"/>
      <c r="C2" s="65"/>
      <c r="D2" s="65"/>
      <c r="E2" s="65"/>
      <c r="F2" s="65"/>
      <c r="G2" s="65"/>
      <c r="H2" s="65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67" t="s">
        <v>39</v>
      </c>
      <c r="C3" s="67"/>
      <c r="D3" s="67"/>
      <c r="E3" s="67"/>
      <c r="F3" s="67"/>
      <c r="G3" s="67"/>
      <c r="H3" s="14"/>
    </row>
    <row r="4" spans="1:8" ht="50.25" customHeight="1">
      <c r="A4" s="15" t="s">
        <v>17</v>
      </c>
      <c r="B4" s="71" t="s">
        <v>50</v>
      </c>
      <c r="C4" s="71"/>
      <c r="D4" s="71"/>
      <c r="E4" s="71"/>
      <c r="F4" s="71"/>
      <c r="G4" s="71"/>
      <c r="H4" s="34"/>
    </row>
    <row r="5" spans="1:7" ht="18.75">
      <c r="A5" s="1"/>
      <c r="B5" s="2"/>
      <c r="C5" s="2"/>
      <c r="D5" s="2"/>
      <c r="E5" s="2"/>
      <c r="F5" s="2"/>
      <c r="G5" s="2"/>
    </row>
    <row r="6" spans="1:7" ht="15.75">
      <c r="A6" s="52" t="s">
        <v>8</v>
      </c>
      <c r="B6" s="52"/>
      <c r="C6" s="52"/>
      <c r="D6" s="52"/>
      <c r="E6" s="52"/>
      <c r="F6" s="52"/>
      <c r="G6" s="52"/>
    </row>
    <row r="7" spans="1:18" ht="31.5" customHeight="1">
      <c r="A7" s="68" t="s">
        <v>6</v>
      </c>
      <c r="B7" s="70" t="s">
        <v>54</v>
      </c>
      <c r="C7" s="70"/>
      <c r="D7" s="70"/>
      <c r="E7" s="70" t="s">
        <v>55</v>
      </c>
      <c r="F7" s="70"/>
      <c r="G7" s="70"/>
      <c r="M7" s="74"/>
      <c r="N7" s="74"/>
      <c r="O7" s="74"/>
      <c r="P7" s="74"/>
      <c r="Q7" s="74"/>
      <c r="R7" s="74"/>
    </row>
    <row r="8" spans="1:7" ht="22.5">
      <c r="A8" s="69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15.75">
      <c r="A10" s="41" t="s">
        <v>40</v>
      </c>
      <c r="B10" s="40">
        <v>5.5</v>
      </c>
      <c r="C10" s="40">
        <v>5.5</v>
      </c>
      <c r="D10" s="43">
        <f>C10/B10</f>
        <v>1</v>
      </c>
      <c r="E10" s="21">
        <v>5.5</v>
      </c>
      <c r="F10" s="44">
        <v>5.5</v>
      </c>
      <c r="G10" s="43">
        <f>F10/E10</f>
        <v>1</v>
      </c>
    </row>
    <row r="11" spans="1:17" ht="31.5">
      <c r="A11" s="41" t="s">
        <v>51</v>
      </c>
      <c r="B11" s="42">
        <v>293.5</v>
      </c>
      <c r="C11" s="42">
        <v>853.5</v>
      </c>
      <c r="D11" s="43">
        <f>B11/C11</f>
        <v>0.3438781487990627</v>
      </c>
      <c r="E11" s="47">
        <v>441.4</v>
      </c>
      <c r="F11" s="47">
        <v>480.3</v>
      </c>
      <c r="G11" s="43">
        <f>E11/F11</f>
        <v>0.9190089527378721</v>
      </c>
      <c r="L11" s="73"/>
      <c r="M11" s="73"/>
      <c r="N11" s="73"/>
      <c r="O11" s="73"/>
      <c r="P11" s="73"/>
      <c r="Q11" s="73"/>
    </row>
    <row r="12" spans="1:17" ht="31.5">
      <c r="A12" s="41" t="s">
        <v>41</v>
      </c>
      <c r="B12" s="42">
        <v>4078.8</v>
      </c>
      <c r="C12" s="42">
        <v>3354.5</v>
      </c>
      <c r="D12" s="43">
        <f>B12/C12</f>
        <v>1.2159189148904457</v>
      </c>
      <c r="E12" s="47">
        <v>6105.3</v>
      </c>
      <c r="F12" s="47">
        <v>3591.2</v>
      </c>
      <c r="G12" s="43">
        <f>E12/F12</f>
        <v>1.7000723991980398</v>
      </c>
      <c r="L12" s="35"/>
      <c r="M12" s="35"/>
      <c r="N12" s="35"/>
      <c r="O12" s="35"/>
      <c r="P12" s="35"/>
      <c r="Q12" s="35"/>
    </row>
    <row r="13" spans="1:7" ht="15">
      <c r="A13" s="8" t="s">
        <v>13</v>
      </c>
      <c r="B13" s="46" t="s">
        <v>12</v>
      </c>
      <c r="C13" s="46" t="s">
        <v>12</v>
      </c>
      <c r="D13" s="46" t="s">
        <v>12</v>
      </c>
      <c r="E13" s="46" t="s">
        <v>12</v>
      </c>
      <c r="F13" s="46" t="s">
        <v>12</v>
      </c>
      <c r="G13" s="46" t="s">
        <v>12</v>
      </c>
    </row>
    <row r="14" spans="1:7" ht="63">
      <c r="A14" s="41" t="s">
        <v>42</v>
      </c>
      <c r="B14" s="21">
        <v>100</v>
      </c>
      <c r="C14" s="21">
        <v>83</v>
      </c>
      <c r="D14" s="23">
        <f>C14/B14</f>
        <v>0.83</v>
      </c>
      <c r="E14" s="21">
        <v>120</v>
      </c>
      <c r="F14" s="21">
        <v>106.7</v>
      </c>
      <c r="G14" s="23">
        <f>F14/E14</f>
        <v>0.8891666666666667</v>
      </c>
    </row>
    <row r="15" spans="1:7" ht="65.25" customHeight="1">
      <c r="A15" s="41" t="s">
        <v>43</v>
      </c>
      <c r="B15" s="21">
        <v>100</v>
      </c>
      <c r="C15" s="21">
        <v>25</v>
      </c>
      <c r="D15" s="23">
        <f>C15/B15</f>
        <v>0.25</v>
      </c>
      <c r="E15" s="21">
        <v>389.5</v>
      </c>
      <c r="F15" s="21">
        <v>210.5</v>
      </c>
      <c r="G15" s="23">
        <f>F15/E15</f>
        <v>0.540436456996149</v>
      </c>
    </row>
    <row r="16" spans="1:11" ht="51" customHeight="1">
      <c r="A16" s="41" t="s">
        <v>44</v>
      </c>
      <c r="B16" s="21">
        <v>35</v>
      </c>
      <c r="C16" s="21">
        <v>35</v>
      </c>
      <c r="D16" s="23">
        <f>C16/B16</f>
        <v>1</v>
      </c>
      <c r="E16" s="21">
        <v>35</v>
      </c>
      <c r="F16" s="21">
        <v>37.8</v>
      </c>
      <c r="G16" s="23">
        <f>F16/E16</f>
        <v>1.0799999999999998</v>
      </c>
      <c r="K16" s="36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7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64</v>
      </c>
      <c r="B20" s="18"/>
      <c r="C20" s="22">
        <f>(G10+G11+G12)/3*100</f>
        <v>120.6360450645304</v>
      </c>
      <c r="D20" s="18"/>
      <c r="E20" s="2"/>
      <c r="F20" s="2"/>
      <c r="G20" s="2"/>
    </row>
    <row r="21" spans="1:7" ht="15">
      <c r="A21" s="37" t="s">
        <v>37</v>
      </c>
      <c r="B21" s="20"/>
      <c r="C21" s="20"/>
      <c r="D21" s="20"/>
      <c r="E21" s="20"/>
      <c r="F21" s="2"/>
      <c r="G21" s="2"/>
    </row>
    <row r="22" spans="1:7" ht="16.5">
      <c r="A22" s="6" t="s">
        <v>56</v>
      </c>
      <c r="B22" s="18"/>
      <c r="C22" s="22">
        <f>(D10+D11+D12)/3*100</f>
        <v>85.32656878965028</v>
      </c>
      <c r="D22" s="18"/>
      <c r="E22" s="2"/>
      <c r="F22" s="2"/>
      <c r="G22" s="2"/>
    </row>
    <row r="23" spans="1:7" ht="15">
      <c r="A23" s="37" t="s">
        <v>36</v>
      </c>
      <c r="B23" s="20"/>
      <c r="C23" s="20"/>
      <c r="D23" s="20"/>
      <c r="E23" s="2"/>
      <c r="F23" s="2"/>
      <c r="G23" s="2"/>
    </row>
    <row r="24" spans="1:7" ht="16.5">
      <c r="A24" s="6" t="s">
        <v>57</v>
      </c>
      <c r="B24" s="6"/>
      <c r="C24" s="22">
        <f>(G15+G16+G14)/3*100</f>
        <v>83.65343745542718</v>
      </c>
      <c r="D24" s="2"/>
      <c r="E24" s="2"/>
      <c r="F24" s="2"/>
      <c r="G24" s="2"/>
    </row>
    <row r="25" spans="1:7" ht="15">
      <c r="A25" s="37" t="s">
        <v>38</v>
      </c>
      <c r="B25" s="20"/>
      <c r="C25" s="20"/>
      <c r="D25" s="20"/>
      <c r="E25" s="20"/>
      <c r="F25" s="20"/>
      <c r="G25" s="2"/>
    </row>
    <row r="26" spans="1:7" ht="16.5">
      <c r="A26" s="6" t="s">
        <v>58</v>
      </c>
      <c r="B26" s="24">
        <f>C20/C22</f>
        <v>1.4138157290951914</v>
      </c>
      <c r="C26" s="2"/>
      <c r="D26" s="2"/>
      <c r="E26" s="2"/>
      <c r="F26" s="2"/>
      <c r="G26" s="2"/>
    </row>
    <row r="27" spans="1:7" ht="46.5" customHeight="1">
      <c r="A27" s="75" t="s">
        <v>65</v>
      </c>
      <c r="B27" s="75"/>
      <c r="C27" s="75"/>
      <c r="D27" s="75"/>
      <c r="E27" s="75"/>
      <c r="F27" s="75"/>
      <c r="G27" s="75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72" t="s">
        <v>16</v>
      </c>
      <c r="B29" s="72"/>
      <c r="C29" s="72"/>
      <c r="D29" s="72"/>
      <c r="E29" s="72"/>
      <c r="F29" s="72"/>
      <c r="G29" s="72"/>
    </row>
    <row r="30" spans="1:7" ht="15">
      <c r="A30" s="6" t="s">
        <v>59</v>
      </c>
      <c r="B30" s="22">
        <f>C20+C24+25</f>
        <v>229.28948251995757</v>
      </c>
      <c r="C30" s="2"/>
      <c r="D30" s="2"/>
      <c r="E30" s="2"/>
      <c r="F30" s="2"/>
      <c r="G30" s="2"/>
    </row>
    <row r="31" spans="1:7" ht="31.5" customHeight="1">
      <c r="A31" s="72" t="s">
        <v>60</v>
      </c>
      <c r="B31" s="72"/>
      <c r="C31" s="72"/>
      <c r="D31" s="72"/>
      <c r="E31" s="72"/>
      <c r="F31" s="72"/>
      <c r="G31" s="7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62</v>
      </c>
      <c r="C34" s="66" t="s">
        <v>63</v>
      </c>
      <c r="D34" s="66"/>
    </row>
    <row r="35" spans="2:4" s="9" customFormat="1" ht="14.25" customHeight="1">
      <c r="B35" s="10" t="s">
        <v>27</v>
      </c>
      <c r="C35" s="66" t="s">
        <v>28</v>
      </c>
      <c r="D35" s="66"/>
    </row>
  </sheetData>
  <sheetProtection/>
  <mergeCells count="14">
    <mergeCell ref="L11:Q11"/>
    <mergeCell ref="M7:R7"/>
    <mergeCell ref="A27:G27"/>
    <mergeCell ref="A29:G29"/>
    <mergeCell ref="A2:H2"/>
    <mergeCell ref="C35:D35"/>
    <mergeCell ref="B3:G3"/>
    <mergeCell ref="A7:A8"/>
    <mergeCell ref="B7:D7"/>
    <mergeCell ref="E7:G7"/>
    <mergeCell ref="B4:G4"/>
    <mergeCell ref="A31:G31"/>
    <mergeCell ref="A6:G6"/>
    <mergeCell ref="C34:D3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2020-03-18T13:57:22Z</cp:lastPrinted>
  <dcterms:created xsi:type="dcterms:W3CDTF">1996-10-08T23:32:33Z</dcterms:created>
  <dcterms:modified xsi:type="dcterms:W3CDTF">2022-02-18T11:45:37Z</dcterms:modified>
  <cp:category/>
  <cp:version/>
  <cp:contentType/>
  <cp:contentStatus/>
</cp:coreProperties>
</file>