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1014081" sheetId="2" r:id="rId2"/>
  </sheets>
  <definedNames>
    <definedName name="_xlnm.Print_Area" localSheetId="1">'1014081'!$A$1:$H$35</definedName>
  </definedNames>
  <calcPr fullCalcOnLoad="1"/>
</workbook>
</file>

<file path=xl/sharedStrings.xml><?xml version="1.0" encoding="utf-8"?>
<sst xmlns="http://schemas.openxmlformats.org/spreadsheetml/2006/main" count="95" uniqueCount="66">
  <si>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</si>
  <si>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</si>
  <si>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</si>
  <si>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</si>
  <si>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</si>
  <si>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</si>
  <si>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</si>
  <si>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</si>
  <si>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</si>
  <si>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</si>
  <si>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</si>
  <si>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</si>
  <si>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</si>
  <si>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</si>
  <si>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</si>
  <si>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</si>
  <si>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</si>
  <si>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</si>
  <si>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</si>
  <si>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</si>
  <si>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</si>
  <si>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</si>
  <si>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</si>
  <si>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</si>
  <si>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</si>
  <si>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</si>
  <si>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</si>
  <si>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</si>
  <si>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</si>
  <si>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</si>
  <si>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</si>
  <si>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</si>
  <si>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</si>
  <si>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</si>
  <si>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</si>
  <si>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</si>
  <si>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</si>
  <si>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</si>
  <si>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</si>
  <si>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кількість журналів та меморіальних ордерів,на 1-го працівника  централізованої бухгалтерії</t>
  </si>
  <si>
    <t>.</t>
  </si>
  <si>
    <t>Забезпечення діяльності інших закладів в галузі культури і мистецтв</t>
  </si>
  <si>
    <t>_</t>
  </si>
  <si>
    <t>Бухгалтер</t>
  </si>
  <si>
    <t>Управління культури,  туризму та інформації 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</si>
  <si>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</si>
  <si>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</si>
  <si>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 xml:space="preserve">Л.А. Кутик </t>
  </si>
  <si>
    <t>Т.в.о. начальника Управління культури, туризму  та  інформації Дунаєвецької міської ради</t>
  </si>
  <si>
    <t xml:space="preserve">Н.В. Манчук </t>
  </si>
  <si>
    <t>Попередній період (2019 рік)</t>
  </si>
  <si>
    <t>Звітний період (2020 рік)</t>
  </si>
  <si>
    <t xml:space="preserve">Підтримка та розвиток культурно-освітніх заходів ,складання і надання кошторисної, звітної,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підтримка та розвиток культурно-освітніх заходів,створення позитивного іміджу та репутації управління шляхом поширення у ЗМІ інформації про діяльність та досягнення культури. Виконання програм і здійснення заходів, спрямованихна забезпечення соціального та правового захисту жителів громади  у сфері культури, мистецтв, туризму, охорони культурної спадщини  та забезпечення вільного розвитку  доступності туристичних послуг. Співробітництво з питань туризму, долучення молоді громади до всеукраїнського спортивно-краєзнавчого руху. </t>
  </si>
  <si>
    <t>кількість  звітів, на 1-го працівника   централізованої бухгалтерії</t>
  </si>
  <si>
    <t xml:space="preserve">Кількість інформації розміщеної  на сторінці Управління  сайту міської ради на 1-ну штатну одиницю інформаційно-комунікаційного  центру </t>
  </si>
  <si>
    <t xml:space="preserve">Кількість дітей, задіяних  в туристично-краєзнавчому центрі на 1-ну штатну одиницю. </t>
  </si>
  <si>
    <t xml:space="preserve">Кількість інформації розміщеної на сторінці Фейсбук на 1-ну штатну одиницю по туристично-краєзнавчому центру 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</si>
  <si>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(1):1*100=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</si>
  <si>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=(1,32+1,08+0,5+0,89):4*100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</si>
  <si>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=(1,05+1,03+1,0):3*100 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</si>
  <si>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=93,6/102,9=</t>
    </r>
  </si>
  <si>
    <t>Е= 93,6+100+15=</t>
  </si>
  <si>
    <t xml:space="preserve"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</si>
  <si>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=0,91, що відповідає критерію оцінки  0,85≤Іі&lt;1, то за цим параметром для даної програми нараховується 15 балів.</t>
    </r>
  </si>
  <si>
    <t>(найменування відповідального виконавця)</t>
  </si>
  <si>
    <t>станом на 01.01.2021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</si>
</sst>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[$-422]d\ mmmm\ yyyy&quot; р.&quot;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13" fontId="1" fillId="0" borderId="12" xfId="0" applyNumberFormat="1" applyFont="1" applyBorder="1" applyAlignment="1">
      <alignment horizontal="center"/>
    </xf>
    <xf numFmtId="213" fontId="1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13" fontId="6" fillId="0" borderId="10" xfId="0" applyNumberFormat="1" applyFont="1" applyFill="1" applyBorder="1" applyAlignment="1">
      <alignment horizontal="center" vertical="center" wrapText="1"/>
    </xf>
    <xf numFmtId="213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53.8515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0" t="s">
        <v>18</v>
      </c>
      <c r="C2" s="50"/>
      <c r="D2" s="50"/>
      <c r="E2" s="50"/>
      <c r="F2" s="50"/>
    </row>
    <row r="3" spans="2:6" ht="15.75">
      <c r="B3" s="50" t="s">
        <v>65</v>
      </c>
      <c r="C3" s="50"/>
      <c r="D3" s="50"/>
      <c r="E3" s="50"/>
      <c r="F3" s="50"/>
    </row>
    <row r="4" spans="1:8" ht="38.25" customHeight="1">
      <c r="A4" s="9" t="s">
        <v>32</v>
      </c>
      <c r="B4" s="25">
        <v>1000000</v>
      </c>
      <c r="C4" s="54" t="s">
        <v>44</v>
      </c>
      <c r="D4" s="54"/>
      <c r="E4" s="54"/>
      <c r="F4" s="54"/>
      <c r="G4" s="26"/>
      <c r="H4" s="26"/>
    </row>
    <row r="5" spans="1:11" s="26" customFormat="1" ht="15.75">
      <c r="A5" s="32"/>
      <c r="B5" s="27" t="s">
        <v>1</v>
      </c>
      <c r="C5" s="56" t="s">
        <v>2</v>
      </c>
      <c r="D5" s="56"/>
      <c r="E5" s="56"/>
      <c r="F5" s="56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54" t="s">
        <v>44</v>
      </c>
      <c r="D7" s="54"/>
      <c r="E7" s="54"/>
      <c r="F7" s="54"/>
      <c r="G7" s="26"/>
      <c r="H7" s="26"/>
    </row>
    <row r="8" spans="1:8" ht="15.75">
      <c r="A8" s="9"/>
      <c r="B8" s="27" t="s">
        <v>1</v>
      </c>
      <c r="C8" s="56" t="s">
        <v>64</v>
      </c>
      <c r="D8" s="56"/>
      <c r="E8" s="56"/>
      <c r="F8" s="56"/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31">
        <v>1014081</v>
      </c>
      <c r="C10" s="55" t="s">
        <v>41</v>
      </c>
      <c r="D10" s="55"/>
      <c r="E10" s="55"/>
      <c r="F10" s="55"/>
      <c r="G10" s="26"/>
      <c r="H10" s="26"/>
      <c r="I10" s="14"/>
      <c r="J10" s="14"/>
      <c r="K10" s="14"/>
    </row>
    <row r="11" spans="2:8" ht="12.75">
      <c r="B11" s="27" t="s">
        <v>1</v>
      </c>
      <c r="C11" s="56" t="s">
        <v>7</v>
      </c>
      <c r="D11" s="56"/>
      <c r="E11" s="56"/>
      <c r="F11" s="56"/>
      <c r="G11" s="26"/>
      <c r="H11" s="26"/>
    </row>
    <row r="12" spans="7:8" ht="12.75">
      <c r="G12" s="26"/>
      <c r="H12" s="26"/>
    </row>
    <row r="13" spans="2:8" ht="15.75">
      <c r="B13" s="9" t="s">
        <v>19</v>
      </c>
      <c r="G13" s="26"/>
      <c r="H13" s="26"/>
    </row>
    <row r="14" spans="2:6" ht="25.5" customHeight="1">
      <c r="B14" s="51" t="s">
        <v>5</v>
      </c>
      <c r="C14" s="52" t="s">
        <v>45</v>
      </c>
      <c r="D14" s="51" t="s">
        <v>20</v>
      </c>
      <c r="E14" s="51"/>
      <c r="F14" s="51"/>
    </row>
    <row r="15" spans="2:6" ht="25.5">
      <c r="B15" s="51"/>
      <c r="C15" s="53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288.75" customHeight="1">
      <c r="B17" s="11"/>
      <c r="C17" s="33" t="s">
        <v>52</v>
      </c>
      <c r="D17" s="23"/>
      <c r="E17" s="23">
        <f>'1014081'!B30</f>
        <v>208.59937888198758</v>
      </c>
      <c r="F17" s="43"/>
    </row>
    <row r="18" spans="2:6" ht="29.25" customHeight="1">
      <c r="B18" s="11"/>
      <c r="C18" s="46" t="s">
        <v>24</v>
      </c>
      <c r="D18" s="23"/>
      <c r="E18" s="49">
        <f>E17</f>
        <v>208.59937888198758</v>
      </c>
      <c r="F18" s="44"/>
    </row>
    <row r="19" s="29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ht="15.75" hidden="1">
      <c r="B22" s="9"/>
    </row>
    <row r="23" spans="2:6" ht="49.5" customHeight="1">
      <c r="B23" s="12" t="s">
        <v>5</v>
      </c>
      <c r="C23" s="12" t="s">
        <v>29</v>
      </c>
      <c r="D23" s="60" t="s">
        <v>26</v>
      </c>
      <c r="E23" s="60"/>
      <c r="F23" s="60"/>
    </row>
    <row r="24" spans="2:6" ht="15.75">
      <c r="B24" s="3">
        <v>1</v>
      </c>
      <c r="C24" s="3">
        <v>2</v>
      </c>
      <c r="D24" s="61">
        <v>3</v>
      </c>
      <c r="E24" s="61"/>
      <c r="F24" s="61"/>
    </row>
    <row r="25" spans="2:6" ht="15.75">
      <c r="B25" s="11"/>
      <c r="C25" s="11"/>
      <c r="D25" s="57"/>
      <c r="E25" s="57"/>
      <c r="F25" s="57"/>
    </row>
    <row r="26" spans="2:6" ht="15.75">
      <c r="B26" s="11"/>
      <c r="C26" s="11"/>
      <c r="D26" s="57"/>
      <c r="E26" s="57"/>
      <c r="F26" s="57"/>
    </row>
    <row r="27" spans="2:3" ht="12.75">
      <c r="B27" s="13" t="s">
        <v>30</v>
      </c>
      <c r="C27" s="29"/>
    </row>
    <row r="30" spans="2:6" ht="35.25" customHeight="1">
      <c r="B30" s="58" t="s">
        <v>48</v>
      </c>
      <c r="C30" s="58"/>
      <c r="D30" s="59" t="s">
        <v>49</v>
      </c>
      <c r="E30" s="59"/>
      <c r="F30" s="59"/>
    </row>
    <row r="31" spans="4:6" s="9" customFormat="1" ht="14.25" customHeight="1">
      <c r="D31" s="9" t="s">
        <v>27</v>
      </c>
      <c r="E31" s="37" t="s">
        <v>28</v>
      </c>
      <c r="F31" s="38"/>
    </row>
  </sheetData>
  <sheetProtection/>
  <mergeCells count="17">
    <mergeCell ref="D26:F26"/>
    <mergeCell ref="B30:C30"/>
    <mergeCell ref="D30:F30"/>
    <mergeCell ref="C5:F5"/>
    <mergeCell ref="D23:F23"/>
    <mergeCell ref="D24:F24"/>
    <mergeCell ref="D25:F25"/>
    <mergeCell ref="B2:F2"/>
    <mergeCell ref="B3:F3"/>
    <mergeCell ref="B14:B15"/>
    <mergeCell ref="D14:F14"/>
    <mergeCell ref="C14:C15"/>
    <mergeCell ref="C4:F4"/>
    <mergeCell ref="C7:F7"/>
    <mergeCell ref="C10:F10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1" ht="12.75">
      <c r="A1" s="10" t="s">
        <v>40</v>
      </c>
    </row>
    <row r="2" spans="1:14" ht="30.75" customHeight="1">
      <c r="A2" s="62" t="s">
        <v>46</v>
      </c>
      <c r="B2" s="62"/>
      <c r="C2" s="62"/>
      <c r="D2" s="62"/>
      <c r="E2" s="62"/>
      <c r="F2" s="62"/>
      <c r="G2" s="62"/>
      <c r="H2" s="7"/>
      <c r="I2" s="7"/>
      <c r="J2" s="7"/>
      <c r="K2" s="7"/>
      <c r="L2" s="7"/>
      <c r="M2" s="7"/>
      <c r="N2" s="7"/>
    </row>
    <row r="3" spans="1:8" ht="44.25" customHeight="1">
      <c r="A3" s="16" t="s">
        <v>34</v>
      </c>
      <c r="B3" s="63" t="s">
        <v>41</v>
      </c>
      <c r="C3" s="63"/>
      <c r="D3" s="63"/>
      <c r="E3" s="63"/>
      <c r="F3" s="63"/>
      <c r="G3" s="63"/>
      <c r="H3" s="14"/>
    </row>
    <row r="4" spans="1:8" ht="201" customHeight="1">
      <c r="A4" s="15" t="s">
        <v>17</v>
      </c>
      <c r="B4" s="67" t="s">
        <v>52</v>
      </c>
      <c r="C4" s="67"/>
      <c r="D4" s="67"/>
      <c r="E4" s="67"/>
      <c r="F4" s="67"/>
      <c r="G4" s="67"/>
      <c r="H4" s="34"/>
    </row>
    <row r="5" spans="1:7" ht="18.75">
      <c r="A5" s="1"/>
      <c r="B5" s="2"/>
      <c r="C5" s="2"/>
      <c r="D5" s="2"/>
      <c r="E5" s="2"/>
      <c r="F5" s="2"/>
      <c r="G5" s="2"/>
    </row>
    <row r="6" spans="1:7" ht="15.75">
      <c r="A6" s="59" t="s">
        <v>8</v>
      </c>
      <c r="B6" s="59"/>
      <c r="C6" s="59"/>
      <c r="D6" s="59"/>
      <c r="E6" s="59"/>
      <c r="F6" s="59"/>
      <c r="G6" s="59"/>
    </row>
    <row r="7" spans="1:18" ht="31.5" customHeight="1">
      <c r="A7" s="64" t="s">
        <v>6</v>
      </c>
      <c r="B7" s="66" t="s">
        <v>50</v>
      </c>
      <c r="C7" s="66"/>
      <c r="D7" s="66"/>
      <c r="E7" s="66" t="s">
        <v>51</v>
      </c>
      <c r="F7" s="66"/>
      <c r="G7" s="66"/>
      <c r="M7" s="69"/>
      <c r="N7" s="69"/>
      <c r="O7" s="69"/>
      <c r="P7" s="69"/>
      <c r="Q7" s="69"/>
      <c r="R7" s="69"/>
    </row>
    <row r="8" spans="1:7" ht="22.5">
      <c r="A8" s="65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8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51.75" customHeight="1">
      <c r="A10" s="40" t="s">
        <v>39</v>
      </c>
      <c r="B10" s="41">
        <v>19</v>
      </c>
      <c r="C10" s="21">
        <v>20</v>
      </c>
      <c r="D10" s="47">
        <f>C10/B10</f>
        <v>1.0526315789473684</v>
      </c>
      <c r="E10" s="21">
        <v>20</v>
      </c>
      <c r="F10" s="21">
        <v>26.4</v>
      </c>
      <c r="G10" s="47">
        <f>F10/E10</f>
        <v>1.3199999999999998</v>
      </c>
    </row>
    <row r="11" spans="1:17" ht="33" customHeight="1">
      <c r="A11" s="40" t="s">
        <v>53</v>
      </c>
      <c r="B11" s="42">
        <v>29</v>
      </c>
      <c r="C11" s="42">
        <v>30</v>
      </c>
      <c r="D11" s="47">
        <f>C11/B11</f>
        <v>1.0344827586206897</v>
      </c>
      <c r="E11" s="48">
        <v>46</v>
      </c>
      <c r="F11" s="23">
        <v>49.6</v>
      </c>
      <c r="G11" s="47">
        <f>F11/E11</f>
        <v>1.0782608695652174</v>
      </c>
      <c r="L11" s="68"/>
      <c r="M11" s="68"/>
      <c r="N11" s="68"/>
      <c r="O11" s="68"/>
      <c r="P11" s="68"/>
      <c r="Q11" s="68"/>
    </row>
    <row r="12" spans="1:17" ht="84" customHeight="1">
      <c r="A12" s="40" t="s">
        <v>54</v>
      </c>
      <c r="B12" s="41">
        <v>120</v>
      </c>
      <c r="C12" s="41">
        <v>120</v>
      </c>
      <c r="D12" s="23">
        <f>C12/B12</f>
        <v>1</v>
      </c>
      <c r="E12" s="41">
        <v>40</v>
      </c>
      <c r="F12" s="41">
        <v>238</v>
      </c>
      <c r="G12" s="23">
        <f>F12/E12</f>
        <v>5.95</v>
      </c>
      <c r="L12" s="35"/>
      <c r="M12" s="35"/>
      <c r="N12" s="35"/>
      <c r="O12" s="35"/>
      <c r="P12" s="35"/>
      <c r="Q12" s="35"/>
    </row>
    <row r="13" spans="1:17" ht="47.25" customHeight="1">
      <c r="A13" s="40" t="s">
        <v>55</v>
      </c>
      <c r="B13" s="41" t="s">
        <v>42</v>
      </c>
      <c r="C13" s="41" t="s">
        <v>42</v>
      </c>
      <c r="D13" s="23">
        <v>0</v>
      </c>
      <c r="E13" s="41">
        <v>50</v>
      </c>
      <c r="F13" s="41">
        <v>23</v>
      </c>
      <c r="G13" s="23">
        <f>F13/E13</f>
        <v>0.46</v>
      </c>
      <c r="L13" s="35"/>
      <c r="M13" s="35"/>
      <c r="N13" s="35"/>
      <c r="O13" s="35"/>
      <c r="P13" s="35"/>
      <c r="Q13" s="35"/>
    </row>
    <row r="14" spans="1:17" ht="69.75" customHeight="1">
      <c r="A14" s="40" t="s">
        <v>56</v>
      </c>
      <c r="B14" s="41" t="s">
        <v>42</v>
      </c>
      <c r="C14" s="41" t="s">
        <v>42</v>
      </c>
      <c r="D14" s="23">
        <v>0</v>
      </c>
      <c r="E14" s="41">
        <v>35</v>
      </c>
      <c r="F14" s="41">
        <v>31</v>
      </c>
      <c r="G14" s="47">
        <f>F14/E14</f>
        <v>0.8857142857142857</v>
      </c>
      <c r="L14" s="35"/>
      <c r="M14" s="35"/>
      <c r="N14" s="35"/>
      <c r="O14" s="35"/>
      <c r="P14" s="35"/>
      <c r="Q14" s="35"/>
    </row>
    <row r="15" spans="1:7" ht="15.75">
      <c r="A15" s="8" t="s">
        <v>13</v>
      </c>
      <c r="B15" s="3" t="s">
        <v>12</v>
      </c>
      <c r="C15" s="3" t="s">
        <v>12</v>
      </c>
      <c r="D15" s="3" t="s">
        <v>12</v>
      </c>
      <c r="E15" s="3" t="s">
        <v>12</v>
      </c>
      <c r="F15" s="3" t="s">
        <v>12</v>
      </c>
      <c r="G15" s="3" t="s">
        <v>12</v>
      </c>
    </row>
    <row r="16" spans="1:7" ht="15.75">
      <c r="A16" s="39"/>
      <c r="B16" s="3" t="s">
        <v>12</v>
      </c>
      <c r="C16" s="3" t="s">
        <v>12</v>
      </c>
      <c r="D16" s="45">
        <v>1</v>
      </c>
      <c r="E16" s="3" t="s">
        <v>12</v>
      </c>
      <c r="F16" s="3" t="s">
        <v>12</v>
      </c>
      <c r="G16" s="45">
        <v>1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5" t="s">
        <v>14</v>
      </c>
      <c r="B18" s="6"/>
      <c r="C18" s="6"/>
      <c r="D18" s="6"/>
      <c r="E18" s="6"/>
      <c r="F18" s="6"/>
      <c r="G18" s="6"/>
    </row>
    <row r="19" spans="1:7" ht="15">
      <c r="A19" s="36" t="s">
        <v>35</v>
      </c>
      <c r="B19" s="20"/>
      <c r="C19" s="20"/>
      <c r="D19" s="20"/>
      <c r="E19" s="20"/>
      <c r="F19" s="2"/>
      <c r="G19" s="2"/>
    </row>
    <row r="20" spans="1:7" ht="16.5">
      <c r="A20" s="6" t="s">
        <v>58</v>
      </c>
      <c r="B20" s="18"/>
      <c r="C20" s="22">
        <f>(G10+G11+G13+G14)/4*100</f>
        <v>93.59937888198758</v>
      </c>
      <c r="D20" s="18"/>
      <c r="E20" s="2"/>
      <c r="F20" s="2"/>
      <c r="G20" s="2"/>
    </row>
    <row r="21" spans="1:7" ht="15">
      <c r="A21" s="36" t="s">
        <v>37</v>
      </c>
      <c r="B21" s="20"/>
      <c r="C21" s="20"/>
      <c r="D21" s="20"/>
      <c r="E21" s="20"/>
      <c r="F21" s="2"/>
      <c r="G21" s="2"/>
    </row>
    <row r="22" spans="1:7" ht="16.5">
      <c r="A22" s="6" t="s">
        <v>59</v>
      </c>
      <c r="B22" s="18"/>
      <c r="C22" s="22">
        <f>(D10+D11+D12)/3*100</f>
        <v>102.9038112522686</v>
      </c>
      <c r="D22" s="18"/>
      <c r="E22" s="2"/>
      <c r="F22" s="2"/>
      <c r="G22" s="2"/>
    </row>
    <row r="23" spans="1:7" ht="15">
      <c r="A23" s="36" t="s">
        <v>36</v>
      </c>
      <c r="B23" s="20"/>
      <c r="C23" s="20"/>
      <c r="D23" s="20"/>
      <c r="E23" s="2"/>
      <c r="F23" s="2"/>
      <c r="G23" s="2"/>
    </row>
    <row r="24" spans="1:7" ht="16.5">
      <c r="A24" s="6" t="s">
        <v>57</v>
      </c>
      <c r="B24" s="6"/>
      <c r="C24" s="24">
        <f>G16*100</f>
        <v>100</v>
      </c>
      <c r="D24" s="2"/>
      <c r="E24" s="2"/>
      <c r="F24" s="2"/>
      <c r="G24" s="2"/>
    </row>
    <row r="25" spans="1:7" ht="15">
      <c r="A25" s="36" t="s">
        <v>38</v>
      </c>
      <c r="B25" s="20"/>
      <c r="C25" s="20"/>
      <c r="D25" s="20"/>
      <c r="E25" s="20"/>
      <c r="F25" s="20"/>
      <c r="G25" s="2"/>
    </row>
    <row r="26" spans="1:7" ht="16.5">
      <c r="A26" s="6" t="s">
        <v>60</v>
      </c>
      <c r="B26" s="24">
        <f>C20/C22</f>
        <v>0.9095812656785742</v>
      </c>
      <c r="C26" s="2"/>
      <c r="D26" s="2"/>
      <c r="E26" s="2"/>
      <c r="F26" s="2"/>
      <c r="G26" s="2"/>
    </row>
    <row r="27" spans="1:7" ht="46.5" customHeight="1">
      <c r="A27" s="70" t="s">
        <v>63</v>
      </c>
      <c r="B27" s="70"/>
      <c r="C27" s="70"/>
      <c r="D27" s="70"/>
      <c r="E27" s="70"/>
      <c r="F27" s="70"/>
      <c r="G27" s="70"/>
    </row>
    <row r="28" spans="1:7" ht="15">
      <c r="A28" s="5" t="s">
        <v>15</v>
      </c>
      <c r="B28" s="2"/>
      <c r="C28" s="2"/>
      <c r="D28" s="2"/>
      <c r="E28" s="2"/>
      <c r="F28" s="2"/>
      <c r="G28" s="2"/>
    </row>
    <row r="29" spans="1:7" ht="30.75" customHeight="1">
      <c r="A29" s="71" t="s">
        <v>16</v>
      </c>
      <c r="B29" s="71"/>
      <c r="C29" s="71"/>
      <c r="D29" s="71"/>
      <c r="E29" s="71"/>
      <c r="F29" s="71"/>
      <c r="G29" s="71"/>
    </row>
    <row r="30" spans="1:7" ht="15">
      <c r="A30" s="6" t="s">
        <v>61</v>
      </c>
      <c r="B30" s="22">
        <f>C20+C24+15</f>
        <v>208.59937888198758</v>
      </c>
      <c r="C30" s="2"/>
      <c r="D30" s="2"/>
      <c r="E30" s="2"/>
      <c r="F30" s="2"/>
      <c r="G30" s="2"/>
    </row>
    <row r="31" spans="1:7" ht="31.5" customHeight="1">
      <c r="A31" s="71" t="s">
        <v>62</v>
      </c>
      <c r="B31" s="71"/>
      <c r="C31" s="71"/>
      <c r="D31" s="71"/>
      <c r="E31" s="71"/>
      <c r="F31" s="71"/>
      <c r="G31" s="71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4" ht="12.75">
      <c r="A34" s="10" t="s">
        <v>43</v>
      </c>
      <c r="C34" s="73" t="s">
        <v>47</v>
      </c>
      <c r="D34" s="73"/>
    </row>
    <row r="35" spans="2:4" s="9" customFormat="1" ht="14.25" customHeight="1">
      <c r="B35" s="10" t="s">
        <v>27</v>
      </c>
      <c r="C35" s="72" t="s">
        <v>28</v>
      </c>
      <c r="D35" s="72"/>
    </row>
  </sheetData>
  <sheetProtection/>
  <mergeCells count="14">
    <mergeCell ref="L11:Q11"/>
    <mergeCell ref="M7:R7"/>
    <mergeCell ref="A27:G27"/>
    <mergeCell ref="A29:G29"/>
    <mergeCell ref="C35:D35"/>
    <mergeCell ref="A31:G31"/>
    <mergeCell ref="C34:D34"/>
    <mergeCell ref="A6:G6"/>
    <mergeCell ref="A2:G2"/>
    <mergeCell ref="B3:G3"/>
    <mergeCell ref="A7:A8"/>
    <mergeCell ref="B7:D7"/>
    <mergeCell ref="E7:G7"/>
    <mergeCell ref="B4:G4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2020-03-18T13:57:54Z</cp:lastPrinted>
  <dcterms:created xsi:type="dcterms:W3CDTF">1996-10-08T23:32:33Z</dcterms:created>
  <dcterms:modified xsi:type="dcterms:W3CDTF">2022-02-11T11:41:38Z</dcterms:modified>
  <cp:category/>
  <cp:version/>
  <cp:contentType/>
  <cp:contentStatus/>
</cp:coreProperties>
</file>