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1"/>
  </bookViews>
  <sheets>
    <sheet name="результати" sheetId="2" r:id="rId1"/>
    <sheet name="0160" sheetId="4" r:id="rId2"/>
  </sheets>
  <calcPr calcId="144525"/>
</workbook>
</file>

<file path=xl/calcChain.xml><?xml version="1.0" encoding="utf-8"?>
<calcChain xmlns="http://schemas.openxmlformats.org/spreadsheetml/2006/main">
  <c r="C22" i="4" l="1"/>
  <c r="G11" i="4"/>
  <c r="G13" i="4" s="1"/>
  <c r="G12" i="4"/>
  <c r="C19" i="4" l="1"/>
  <c r="C24" i="4"/>
  <c r="B27" i="4" l="1"/>
  <c r="B31" i="4"/>
  <c r="D19" i="2" s="1"/>
  <c r="D20" i="2" s="1"/>
</calcChain>
</file>

<file path=xl/sharedStrings.xml><?xml version="1.0" encoding="utf-8"?>
<sst xmlns="http://schemas.openxmlformats.org/spreadsheetml/2006/main" count="86" uniqueCount="67">
  <si>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</si>
  <si>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</si>
  <si>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</si>
  <si>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</si>
  <si>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</si>
  <si>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</si>
  <si>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</si>
  <si>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</si>
  <si>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</si>
  <si>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</si>
  <si>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</si>
  <si>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</si>
  <si>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</si>
  <si>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</si>
  <si>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>= (100):1=</t>
    </r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</si>
  <si>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</si>
  <si>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</si>
  <si>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</si>
  <si>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Додаток1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</si>
  <si>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</si>
  <si>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</si>
  <si>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</si>
  <si>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</si>
  <si>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</si>
  <si>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</si>
  <si>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</si>
  <si>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</si>
  <si>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</si>
  <si>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</si>
  <si>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</si>
  <si>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</si>
  <si>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</si>
  <si>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</si>
  <si>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t>-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</si>
  <si>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</si>
  <si>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</si>
  <si>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</si>
  <si>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</si>
  <si>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</si>
  <si>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</si>
  <si>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</si>
  <si>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програми1</t>
  </si>
  <si>
    <t>(найменування  відповідального виконавця )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</si>
  <si>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</si>
  <si>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1200000</t>
  </si>
  <si>
    <t>1210000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</si>
  <si>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</si>
  <si>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</si>
  <si>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Забезпечення виконання наданих законодавством повноважень</t>
  </si>
  <si>
    <t>середнє</t>
  </si>
  <si>
    <t>Начальник відділу бухгалтерського обліку</t>
  </si>
  <si>
    <t>Т.в.о.начальника управління, начальник відділу</t>
  </si>
  <si>
    <t>Юрій ВІТРОВЧАК</t>
  </si>
  <si>
    <r>
  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</t>
    </r>
    <r>
      <rPr>
        <sz val="11"/>
        <color rgb="FFFF0000"/>
        <rFont val="Times New Roman"/>
        <family val="1"/>
        <charset val="204"/>
      </rPr>
      <t>.</t>
    </r>
  </si>
  <si>
    <t>кількість виконаних листів, звернень, заяв, скарг на одного працівника (од)</t>
  </si>
  <si>
    <t>витрати на утримання однієї штатної одиниці (тис.грн.)</t>
  </si>
  <si>
    <t>Звітний період (2023 рік)</t>
  </si>
  <si>
    <t>Попередній період (2022 рік)</t>
  </si>
  <si>
    <t>за 2023 рік</t>
  </si>
  <si>
    <t>Людмила Пахомова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</si>
  <si>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=(1,5536+0,8556):2*100,00 =</t>
    </r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</si>
  <si>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 1,2679+1,0354):2*100,00 =</t>
    </r>
  </si>
  <si>
    <t>Е= 120,46+100,00+25=</t>
  </si>
  <si>
    <t xml:space="preserve">                                       Аналіз ефективності виконання бюджетної програми                                                                                  по Управлінню містобудування, архітектури,житлово-комунального господарства, благоустрою та цивільного захисту Дунаєвецької міської ради</t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</si>
  <si>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=120,46/115,17=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</si>
  <si>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=1,046, що відповідає критерію оцінки  1,046 &gt;1, то за цим параметром для даної програми нараховується 25 балів.</t>
    </r>
  </si>
  <si>
    <r>
      <t xml:space="preserve">показник " кількість виконаних листів, звернень, заяв, скарг на одного працівника (од)"- 1,5536 </t>
    </r>
    <r>
      <rPr>
        <sz val="11"/>
        <rFont val="Calibri"/>
        <family val="2"/>
        <charset val="204"/>
      </rPr>
      <t>≥ 1,</t>
    </r>
    <r>
      <rPr>
        <sz val="11"/>
        <rFont val="Times New Roman"/>
        <family val="1"/>
        <charset val="204"/>
      </rPr>
      <t>3 не виключається, так як він збільшився через вакантні посади протягом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</si>
</sst>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6" formatCode="#,##0.0000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Alignment="1">
      <alignment horizontal="justify"/>
    </xf>
    <xf numFmtId="0" fontId="3" fillId="0" borderId="0" xfId="0" applyFont="1"/>
    <xf numFmtId="49" fontId="4" fillId="0" borderId="0" xfId="0" applyNumberFormat="1" applyFont="1"/>
    <xf numFmtId="0" fontId="11" fillId="0" borderId="1" xfId="0" applyFont="1" applyBorder="1" applyAlignment="1">
      <alignment horizontal="center" vertical="top" wrapText="1"/>
    </xf>
    <xf numFmtId="0" fontId="1" fillId="2" borderId="0" xfId="0" applyFont="1" applyFill="1"/>
    <xf numFmtId="0" fontId="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6" fontId="3" fillId="2" borderId="3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1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8" fillId="0" borderId="0" xfId="0" applyFont="1"/>
    <xf numFmtId="0" fontId="12" fillId="0" borderId="0" xfId="0" applyFont="1"/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3" borderId="0" xfId="0" applyFont="1" applyFill="1"/>
    <xf numFmtId="0" fontId="1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13" fillId="0" borderId="0" xfId="0" applyFont="1"/>
    <xf numFmtId="0" fontId="10" fillId="2" borderId="3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wrapText="1"/>
    </xf>
    <xf numFmtId="167" fontId="3" fillId="2" borderId="0" xfId="0" applyNumberFormat="1" applyFont="1" applyFill="1" applyAlignment="1">
      <alignment horizontal="center"/>
    </xf>
    <xf numFmtId="2" fontId="3" fillId="2" borderId="3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13" fillId="2" borderId="0" xfId="0" applyFont="1" applyFill="1" applyAlignment="1"/>
    <xf numFmtId="0" fontId="0" fillId="2" borderId="0" xfId="0" applyFill="1" applyAlignment="1"/>
    <xf numFmtId="0" fontId="6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0" xfId="0" applyFont="1" applyFill="1"/>
    <xf numFmtId="2" fontId="3" fillId="0" borderId="6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3" workbookViewId="0">
      <selection activeCell="E20" sqref="E20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1" style="1" customWidth="1"/>
    <col min="4" max="4" width="14.42578125" style="1" customWidth="1"/>
    <col min="5" max="5" width="13.28515625" style="1" customWidth="1"/>
    <col min="6" max="6" width="12" style="1" customWidth="1"/>
    <col min="7" max="7" width="19.28515625" style="1" customWidth="1"/>
    <col min="8" max="8" width="9.140625" style="1" customWidth="1"/>
    <col min="9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18</v>
      </c>
    </row>
    <row r="2" spans="1:11" ht="15.75" x14ac:dyDescent="0.25">
      <c r="B2" s="65" t="s">
        <v>19</v>
      </c>
      <c r="C2" s="65"/>
      <c r="D2" s="65"/>
      <c r="E2" s="65"/>
      <c r="F2" s="65"/>
    </row>
    <row r="3" spans="1:11" ht="15.75" x14ac:dyDescent="0.25">
      <c r="B3" s="65" t="s">
        <v>58</v>
      </c>
      <c r="C3" s="65"/>
      <c r="D3" s="65"/>
      <c r="E3" s="65"/>
      <c r="F3" s="65"/>
    </row>
    <row r="4" spans="1:11" ht="15.75" x14ac:dyDescent="0.25">
      <c r="B4" s="25"/>
    </row>
    <row r="5" spans="1:11" ht="46.5" customHeight="1" x14ac:dyDescent="0.25">
      <c r="A5" s="4" t="s">
        <v>20</v>
      </c>
      <c r="B5" s="26" t="s">
        <v>44</v>
      </c>
      <c r="C5" s="66" t="s">
        <v>43</v>
      </c>
      <c r="D5" s="66"/>
      <c r="E5" s="66"/>
      <c r="F5" s="66"/>
      <c r="G5" s="27"/>
      <c r="H5" s="27"/>
    </row>
    <row r="6" spans="1:11" s="27" customFormat="1" ht="15.75" x14ac:dyDescent="0.25">
      <c r="A6" s="28"/>
      <c r="B6" s="29" t="s">
        <v>21</v>
      </c>
      <c r="C6" s="1" t="s">
        <v>22</v>
      </c>
      <c r="D6" s="1"/>
      <c r="E6" s="1"/>
      <c r="F6" s="1"/>
      <c r="I6" s="1"/>
      <c r="J6" s="1"/>
      <c r="K6" s="1"/>
    </row>
    <row r="7" spans="1:11" ht="15.75" x14ac:dyDescent="0.25">
      <c r="A7" s="4"/>
      <c r="C7" s="30"/>
      <c r="G7" s="27"/>
      <c r="H7" s="27"/>
    </row>
    <row r="8" spans="1:11" ht="53.25" customHeight="1" x14ac:dyDescent="0.25">
      <c r="A8" s="4" t="s">
        <v>23</v>
      </c>
      <c r="B8" s="54" t="s">
        <v>45</v>
      </c>
      <c r="C8" s="66" t="s">
        <v>43</v>
      </c>
      <c r="D8" s="66"/>
      <c r="E8" s="66"/>
      <c r="F8" s="66"/>
      <c r="G8" s="27"/>
      <c r="H8" s="27"/>
    </row>
    <row r="9" spans="1:11" ht="15.75" x14ac:dyDescent="0.25">
      <c r="A9" s="4"/>
      <c r="B9" s="29" t="s">
        <v>21</v>
      </c>
      <c r="C9" s="1" t="s">
        <v>42</v>
      </c>
      <c r="G9" s="27"/>
      <c r="H9" s="27"/>
    </row>
    <row r="10" spans="1:11" ht="15.75" x14ac:dyDescent="0.25">
      <c r="A10" s="4"/>
      <c r="C10" s="30"/>
      <c r="E10" s="27"/>
      <c r="G10" s="27"/>
      <c r="H10" s="27"/>
    </row>
    <row r="11" spans="1:11" ht="29.25" customHeight="1" x14ac:dyDescent="0.25">
      <c r="A11" s="4" t="s">
        <v>24</v>
      </c>
      <c r="B11" s="31" t="s">
        <v>46</v>
      </c>
      <c r="C11" s="70" t="s">
        <v>47</v>
      </c>
      <c r="D11" s="71"/>
      <c r="E11" s="71"/>
      <c r="F11" s="10"/>
      <c r="G11" s="43"/>
      <c r="H11" s="43"/>
      <c r="I11" s="32"/>
      <c r="J11" s="32"/>
      <c r="K11" s="32"/>
    </row>
    <row r="12" spans="1:11" x14ac:dyDescent="0.2">
      <c r="B12" s="29" t="s">
        <v>21</v>
      </c>
      <c r="C12" s="1" t="s">
        <v>25</v>
      </c>
      <c r="G12" s="27"/>
      <c r="H12" s="27"/>
    </row>
    <row r="13" spans="1:11" x14ac:dyDescent="0.2">
      <c r="G13" s="27"/>
      <c r="H13" s="27"/>
    </row>
    <row r="14" spans="1:11" ht="15.75" x14ac:dyDescent="0.25">
      <c r="B14" s="4" t="s">
        <v>26</v>
      </c>
      <c r="G14" s="27"/>
      <c r="H14" s="27"/>
    </row>
    <row r="15" spans="1:11" ht="15.75" x14ac:dyDescent="0.25">
      <c r="B15" s="4"/>
      <c r="G15" s="27"/>
      <c r="H15" s="27"/>
    </row>
    <row r="16" spans="1:11" ht="25.5" customHeight="1" x14ac:dyDescent="0.2">
      <c r="B16" s="67" t="s">
        <v>27</v>
      </c>
      <c r="C16" s="68" t="s">
        <v>41</v>
      </c>
      <c r="D16" s="67" t="s">
        <v>28</v>
      </c>
      <c r="E16" s="67"/>
      <c r="F16" s="67"/>
    </row>
    <row r="17" spans="2:9" ht="25.5" x14ac:dyDescent="0.2">
      <c r="B17" s="67"/>
      <c r="C17" s="69"/>
      <c r="D17" s="33" t="s">
        <v>29</v>
      </c>
      <c r="E17" s="33" t="s">
        <v>30</v>
      </c>
      <c r="F17" s="33" t="s">
        <v>31</v>
      </c>
    </row>
    <row r="18" spans="2:9" ht="15.75" x14ac:dyDescent="0.25">
      <c r="B18" s="34">
        <v>1</v>
      </c>
      <c r="C18" s="34">
        <v>2</v>
      </c>
      <c r="D18" s="34">
        <v>3</v>
      </c>
      <c r="E18" s="34">
        <v>4</v>
      </c>
      <c r="F18" s="34">
        <v>5</v>
      </c>
    </row>
    <row r="19" spans="2:9" ht="54.75" customHeight="1" x14ac:dyDescent="0.25">
      <c r="B19" s="35"/>
      <c r="C19" s="57" t="s">
        <v>48</v>
      </c>
      <c r="D19" s="58">
        <f>'0160'!B31</f>
        <v>245.45896540615317</v>
      </c>
      <c r="E19" s="42"/>
      <c r="F19" s="42"/>
      <c r="G19" s="43"/>
      <c r="H19" s="43"/>
      <c r="I19" s="27"/>
    </row>
    <row r="20" spans="2:9" ht="29.25" customHeight="1" x14ac:dyDescent="0.25">
      <c r="B20" s="35"/>
      <c r="C20" s="36" t="s">
        <v>32</v>
      </c>
      <c r="D20" s="59">
        <f>D19</f>
        <v>245.45896540615317</v>
      </c>
      <c r="E20" s="37" t="s">
        <v>33</v>
      </c>
      <c r="F20" s="37"/>
      <c r="G20" s="27"/>
      <c r="H20" s="27"/>
      <c r="I20" s="27"/>
    </row>
    <row r="21" spans="2:9" s="38" customFormat="1" ht="11.25" x14ac:dyDescent="0.2">
      <c r="B21" s="39" t="s">
        <v>34</v>
      </c>
    </row>
    <row r="22" spans="2:9" ht="15.75" x14ac:dyDescent="0.25">
      <c r="B22" s="4"/>
    </row>
    <row r="23" spans="2:9" ht="15.75" x14ac:dyDescent="0.25">
      <c r="B23" s="4" t="s">
        <v>35</v>
      </c>
    </row>
    <row r="24" spans="2:9" ht="15.75" hidden="1" x14ac:dyDescent="0.25">
      <c r="B24" s="4"/>
    </row>
    <row r="25" spans="2:9" ht="49.5" customHeight="1" x14ac:dyDescent="0.2">
      <c r="B25" s="40" t="s">
        <v>27</v>
      </c>
      <c r="C25" s="40" t="s">
        <v>36</v>
      </c>
      <c r="D25" s="72" t="s">
        <v>37</v>
      </c>
      <c r="E25" s="72"/>
      <c r="F25" s="72"/>
    </row>
    <row r="26" spans="2:9" ht="15.75" x14ac:dyDescent="0.25">
      <c r="B26" s="34">
        <v>1</v>
      </c>
      <c r="C26" s="34">
        <v>2</v>
      </c>
      <c r="D26" s="73">
        <v>3</v>
      </c>
      <c r="E26" s="73"/>
      <c r="F26" s="73"/>
    </row>
    <row r="27" spans="2:9" ht="15.75" x14ac:dyDescent="0.2">
      <c r="B27" s="35"/>
      <c r="C27" s="35"/>
      <c r="D27" s="74"/>
      <c r="E27" s="74"/>
      <c r="F27" s="74"/>
    </row>
    <row r="28" spans="2:9" ht="15.75" x14ac:dyDescent="0.2">
      <c r="B28" s="35"/>
      <c r="C28" s="35"/>
      <c r="D28" s="74"/>
      <c r="E28" s="74"/>
      <c r="F28" s="74"/>
    </row>
    <row r="29" spans="2:9" x14ac:dyDescent="0.2">
      <c r="B29" s="39" t="s">
        <v>38</v>
      </c>
      <c r="C29" s="38"/>
    </row>
    <row r="32" spans="2:9" ht="35.25" customHeight="1" x14ac:dyDescent="0.25">
      <c r="B32" s="63" t="s">
        <v>51</v>
      </c>
      <c r="C32" s="63"/>
      <c r="D32" s="64" t="s">
        <v>52</v>
      </c>
      <c r="E32" s="64"/>
      <c r="F32" s="64"/>
    </row>
    <row r="33" spans="2:6" ht="15" x14ac:dyDescent="0.25">
      <c r="B33" s="8"/>
      <c r="C33" s="8"/>
      <c r="D33" s="8" t="s">
        <v>39</v>
      </c>
      <c r="E33" s="41" t="s">
        <v>40</v>
      </c>
      <c r="F33" s="2"/>
    </row>
  </sheetData>
  <mergeCells count="14">
    <mergeCell ref="B32:C32"/>
    <mergeCell ref="D32:F32"/>
    <mergeCell ref="B2:F2"/>
    <mergeCell ref="B3:F3"/>
    <mergeCell ref="C5:F5"/>
    <mergeCell ref="C8:F8"/>
    <mergeCell ref="B16:B17"/>
    <mergeCell ref="C16:C17"/>
    <mergeCell ref="D16:F16"/>
    <mergeCell ref="C11:E11"/>
    <mergeCell ref="D25:F25"/>
    <mergeCell ref="D26:F26"/>
    <mergeCell ref="D27:F27"/>
    <mergeCell ref="D28:F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A193"/>
  <sheetViews>
    <sheetView tabSelected="1" view="pageBreakPreview" topLeftCell="A10" zoomScale="60" zoomScaleNormal="69" workbookViewId="0">
      <selection activeCell="A35" sqref="A35"/>
    </sheetView>
  </sheetViews>
  <sheetFormatPr defaultRowHeight="12.75" x14ac:dyDescent="0.2"/>
  <cols>
    <col min="1" max="1" width="35.5703125" style="1" customWidth="1"/>
    <col min="2" max="3" width="12" style="1" customWidth="1"/>
    <col min="4" max="4" width="13.5703125" style="1" customWidth="1"/>
    <col min="5" max="5" width="11.5703125" style="1" customWidth="1"/>
    <col min="6" max="7" width="12.28515625" style="1" customWidth="1"/>
    <col min="8" max="8" width="19.85546875" style="1" customWidth="1"/>
    <col min="9" max="139" width="9.140625" style="1"/>
    <col min="140" max="140" width="35.5703125" style="1" customWidth="1"/>
    <col min="141" max="142" width="12" style="1" customWidth="1"/>
    <col min="143" max="143" width="13.5703125" style="1" customWidth="1"/>
    <col min="144" max="144" width="11.5703125" style="1" customWidth="1"/>
    <col min="145" max="146" width="12.28515625" style="1" customWidth="1"/>
    <col min="147" max="395" width="9.140625" style="1"/>
    <col min="396" max="396" width="35.5703125" style="1" customWidth="1"/>
    <col min="397" max="398" width="12" style="1" customWidth="1"/>
    <col min="399" max="399" width="13.5703125" style="1" customWidth="1"/>
    <col min="400" max="400" width="11.5703125" style="1" customWidth="1"/>
    <col min="401" max="402" width="12.28515625" style="1" customWidth="1"/>
    <col min="403" max="651" width="9.140625" style="1"/>
    <col min="652" max="652" width="35.5703125" style="1" customWidth="1"/>
    <col min="653" max="654" width="12" style="1" customWidth="1"/>
    <col min="655" max="655" width="13.5703125" style="1" customWidth="1"/>
    <col min="656" max="656" width="11.5703125" style="1" customWidth="1"/>
    <col min="657" max="658" width="12.28515625" style="1" customWidth="1"/>
    <col min="659" max="907" width="9.140625" style="1"/>
    <col min="908" max="908" width="35.5703125" style="1" customWidth="1"/>
    <col min="909" max="910" width="12" style="1" customWidth="1"/>
    <col min="911" max="911" width="13.5703125" style="1" customWidth="1"/>
    <col min="912" max="912" width="11.5703125" style="1" customWidth="1"/>
    <col min="913" max="914" width="12.28515625" style="1" customWidth="1"/>
    <col min="915" max="1163" width="9.140625" style="1"/>
    <col min="1164" max="1164" width="35.5703125" style="1" customWidth="1"/>
    <col min="1165" max="1166" width="12" style="1" customWidth="1"/>
    <col min="1167" max="1167" width="13.5703125" style="1" customWidth="1"/>
    <col min="1168" max="1168" width="11.5703125" style="1" customWidth="1"/>
    <col min="1169" max="1170" width="12.28515625" style="1" customWidth="1"/>
    <col min="1171" max="1419" width="9.140625" style="1"/>
    <col min="1420" max="1420" width="35.5703125" style="1" customWidth="1"/>
    <col min="1421" max="1422" width="12" style="1" customWidth="1"/>
    <col min="1423" max="1423" width="13.5703125" style="1" customWidth="1"/>
    <col min="1424" max="1424" width="11.5703125" style="1" customWidth="1"/>
    <col min="1425" max="1426" width="12.28515625" style="1" customWidth="1"/>
    <col min="1427" max="1675" width="9.140625" style="1"/>
    <col min="1676" max="1676" width="35.5703125" style="1" customWidth="1"/>
    <col min="1677" max="1678" width="12" style="1" customWidth="1"/>
    <col min="1679" max="1679" width="13.5703125" style="1" customWidth="1"/>
    <col min="1680" max="1680" width="11.5703125" style="1" customWidth="1"/>
    <col min="1681" max="1682" width="12.28515625" style="1" customWidth="1"/>
    <col min="1683" max="1931" width="9.140625" style="1"/>
    <col min="1932" max="1932" width="35.5703125" style="1" customWidth="1"/>
    <col min="1933" max="1934" width="12" style="1" customWidth="1"/>
    <col min="1935" max="1935" width="13.5703125" style="1" customWidth="1"/>
    <col min="1936" max="1936" width="11.5703125" style="1" customWidth="1"/>
    <col min="1937" max="1938" width="12.28515625" style="1" customWidth="1"/>
    <col min="1939" max="2187" width="9.140625" style="1"/>
    <col min="2188" max="2188" width="35.5703125" style="1" customWidth="1"/>
    <col min="2189" max="2190" width="12" style="1" customWidth="1"/>
    <col min="2191" max="2191" width="13.5703125" style="1" customWidth="1"/>
    <col min="2192" max="2192" width="11.5703125" style="1" customWidth="1"/>
    <col min="2193" max="2194" width="12.28515625" style="1" customWidth="1"/>
    <col min="2195" max="2443" width="9.140625" style="1"/>
    <col min="2444" max="2444" width="35.5703125" style="1" customWidth="1"/>
    <col min="2445" max="2446" width="12" style="1" customWidth="1"/>
    <col min="2447" max="2447" width="13.5703125" style="1" customWidth="1"/>
    <col min="2448" max="2448" width="11.5703125" style="1" customWidth="1"/>
    <col min="2449" max="2450" width="12.28515625" style="1" customWidth="1"/>
    <col min="2451" max="2699" width="9.140625" style="1"/>
    <col min="2700" max="2700" width="35.5703125" style="1" customWidth="1"/>
    <col min="2701" max="2702" width="12" style="1" customWidth="1"/>
    <col min="2703" max="2703" width="13.5703125" style="1" customWidth="1"/>
    <col min="2704" max="2704" width="11.5703125" style="1" customWidth="1"/>
    <col min="2705" max="2706" width="12.28515625" style="1" customWidth="1"/>
    <col min="2707" max="2955" width="9.140625" style="1"/>
    <col min="2956" max="2956" width="35.5703125" style="1" customWidth="1"/>
    <col min="2957" max="2958" width="12" style="1" customWidth="1"/>
    <col min="2959" max="2959" width="13.5703125" style="1" customWidth="1"/>
    <col min="2960" max="2960" width="11.5703125" style="1" customWidth="1"/>
    <col min="2961" max="2962" width="12.28515625" style="1" customWidth="1"/>
    <col min="2963" max="3211" width="9.140625" style="1"/>
    <col min="3212" max="3212" width="35.5703125" style="1" customWidth="1"/>
    <col min="3213" max="3214" width="12" style="1" customWidth="1"/>
    <col min="3215" max="3215" width="13.5703125" style="1" customWidth="1"/>
    <col min="3216" max="3216" width="11.5703125" style="1" customWidth="1"/>
    <col min="3217" max="3218" width="12.28515625" style="1" customWidth="1"/>
    <col min="3219" max="3467" width="9.140625" style="1"/>
    <col min="3468" max="3468" width="35.5703125" style="1" customWidth="1"/>
    <col min="3469" max="3470" width="12" style="1" customWidth="1"/>
    <col min="3471" max="3471" width="13.5703125" style="1" customWidth="1"/>
    <col min="3472" max="3472" width="11.5703125" style="1" customWidth="1"/>
    <col min="3473" max="3474" width="12.28515625" style="1" customWidth="1"/>
    <col min="3475" max="3723" width="9.140625" style="1"/>
    <col min="3724" max="3724" width="35.5703125" style="1" customWidth="1"/>
    <col min="3725" max="3726" width="12" style="1" customWidth="1"/>
    <col min="3727" max="3727" width="13.5703125" style="1" customWidth="1"/>
    <col min="3728" max="3728" width="11.5703125" style="1" customWidth="1"/>
    <col min="3729" max="3730" width="12.28515625" style="1" customWidth="1"/>
    <col min="3731" max="3979" width="9.140625" style="1"/>
    <col min="3980" max="3980" width="35.5703125" style="1" customWidth="1"/>
    <col min="3981" max="3982" width="12" style="1" customWidth="1"/>
    <col min="3983" max="3983" width="13.5703125" style="1" customWidth="1"/>
    <col min="3984" max="3984" width="11.5703125" style="1" customWidth="1"/>
    <col min="3985" max="3986" width="12.28515625" style="1" customWidth="1"/>
    <col min="3987" max="4235" width="9.140625" style="1"/>
    <col min="4236" max="4236" width="35.5703125" style="1" customWidth="1"/>
    <col min="4237" max="4238" width="12" style="1" customWidth="1"/>
    <col min="4239" max="4239" width="13.5703125" style="1" customWidth="1"/>
    <col min="4240" max="4240" width="11.5703125" style="1" customWidth="1"/>
    <col min="4241" max="4242" width="12.28515625" style="1" customWidth="1"/>
    <col min="4243" max="4491" width="9.140625" style="1"/>
    <col min="4492" max="4492" width="35.5703125" style="1" customWidth="1"/>
    <col min="4493" max="4494" width="12" style="1" customWidth="1"/>
    <col min="4495" max="4495" width="13.5703125" style="1" customWidth="1"/>
    <col min="4496" max="4496" width="11.5703125" style="1" customWidth="1"/>
    <col min="4497" max="4498" width="12.28515625" style="1" customWidth="1"/>
    <col min="4499" max="4747" width="9.140625" style="1"/>
    <col min="4748" max="4748" width="35.5703125" style="1" customWidth="1"/>
    <col min="4749" max="4750" width="12" style="1" customWidth="1"/>
    <col min="4751" max="4751" width="13.5703125" style="1" customWidth="1"/>
    <col min="4752" max="4752" width="11.5703125" style="1" customWidth="1"/>
    <col min="4753" max="4754" width="12.28515625" style="1" customWidth="1"/>
    <col min="4755" max="5003" width="9.140625" style="1"/>
    <col min="5004" max="5004" width="35.5703125" style="1" customWidth="1"/>
    <col min="5005" max="5006" width="12" style="1" customWidth="1"/>
    <col min="5007" max="5007" width="13.5703125" style="1" customWidth="1"/>
    <col min="5008" max="5008" width="11.5703125" style="1" customWidth="1"/>
    <col min="5009" max="5010" width="12.28515625" style="1" customWidth="1"/>
    <col min="5011" max="5259" width="9.140625" style="1"/>
    <col min="5260" max="5260" width="35.5703125" style="1" customWidth="1"/>
    <col min="5261" max="5262" width="12" style="1" customWidth="1"/>
    <col min="5263" max="5263" width="13.5703125" style="1" customWidth="1"/>
    <col min="5264" max="5264" width="11.5703125" style="1" customWidth="1"/>
    <col min="5265" max="5266" width="12.28515625" style="1" customWidth="1"/>
    <col min="5267" max="5515" width="9.140625" style="1"/>
    <col min="5516" max="5516" width="35.5703125" style="1" customWidth="1"/>
    <col min="5517" max="5518" width="12" style="1" customWidth="1"/>
    <col min="5519" max="5519" width="13.5703125" style="1" customWidth="1"/>
    <col min="5520" max="5520" width="11.5703125" style="1" customWidth="1"/>
    <col min="5521" max="5522" width="12.28515625" style="1" customWidth="1"/>
    <col min="5523" max="5771" width="9.140625" style="1"/>
    <col min="5772" max="5772" width="35.5703125" style="1" customWidth="1"/>
    <col min="5773" max="5774" width="12" style="1" customWidth="1"/>
    <col min="5775" max="5775" width="13.5703125" style="1" customWidth="1"/>
    <col min="5776" max="5776" width="11.5703125" style="1" customWidth="1"/>
    <col min="5777" max="5778" width="12.28515625" style="1" customWidth="1"/>
    <col min="5779" max="6027" width="9.140625" style="1"/>
    <col min="6028" max="6028" width="35.5703125" style="1" customWidth="1"/>
    <col min="6029" max="6030" width="12" style="1" customWidth="1"/>
    <col min="6031" max="6031" width="13.5703125" style="1" customWidth="1"/>
    <col min="6032" max="6032" width="11.5703125" style="1" customWidth="1"/>
    <col min="6033" max="6034" width="12.28515625" style="1" customWidth="1"/>
    <col min="6035" max="6283" width="9.140625" style="1"/>
    <col min="6284" max="6284" width="35.5703125" style="1" customWidth="1"/>
    <col min="6285" max="6286" width="12" style="1" customWidth="1"/>
    <col min="6287" max="6287" width="13.5703125" style="1" customWidth="1"/>
    <col min="6288" max="6288" width="11.5703125" style="1" customWidth="1"/>
    <col min="6289" max="6290" width="12.28515625" style="1" customWidth="1"/>
    <col min="6291" max="6539" width="9.140625" style="1"/>
    <col min="6540" max="6540" width="35.5703125" style="1" customWidth="1"/>
    <col min="6541" max="6542" width="12" style="1" customWidth="1"/>
    <col min="6543" max="6543" width="13.5703125" style="1" customWidth="1"/>
    <col min="6544" max="6544" width="11.5703125" style="1" customWidth="1"/>
    <col min="6545" max="6546" width="12.28515625" style="1" customWidth="1"/>
    <col min="6547" max="6795" width="9.140625" style="1"/>
    <col min="6796" max="6796" width="35.5703125" style="1" customWidth="1"/>
    <col min="6797" max="6798" width="12" style="1" customWidth="1"/>
    <col min="6799" max="6799" width="13.5703125" style="1" customWidth="1"/>
    <col min="6800" max="6800" width="11.5703125" style="1" customWidth="1"/>
    <col min="6801" max="6802" width="12.28515625" style="1" customWidth="1"/>
    <col min="6803" max="7051" width="9.140625" style="1"/>
    <col min="7052" max="7052" width="35.5703125" style="1" customWidth="1"/>
    <col min="7053" max="7054" width="12" style="1" customWidth="1"/>
    <col min="7055" max="7055" width="13.5703125" style="1" customWidth="1"/>
    <col min="7056" max="7056" width="11.5703125" style="1" customWidth="1"/>
    <col min="7057" max="7058" width="12.28515625" style="1" customWidth="1"/>
    <col min="7059" max="7307" width="9.140625" style="1"/>
    <col min="7308" max="7308" width="35.5703125" style="1" customWidth="1"/>
    <col min="7309" max="7310" width="12" style="1" customWidth="1"/>
    <col min="7311" max="7311" width="13.5703125" style="1" customWidth="1"/>
    <col min="7312" max="7312" width="11.5703125" style="1" customWidth="1"/>
    <col min="7313" max="7314" width="12.28515625" style="1" customWidth="1"/>
    <col min="7315" max="7563" width="9.140625" style="1"/>
    <col min="7564" max="7564" width="35.5703125" style="1" customWidth="1"/>
    <col min="7565" max="7566" width="12" style="1" customWidth="1"/>
    <col min="7567" max="7567" width="13.5703125" style="1" customWidth="1"/>
    <col min="7568" max="7568" width="11.5703125" style="1" customWidth="1"/>
    <col min="7569" max="7570" width="12.28515625" style="1" customWidth="1"/>
    <col min="7571" max="7819" width="9.140625" style="1"/>
    <col min="7820" max="7820" width="35.5703125" style="1" customWidth="1"/>
    <col min="7821" max="7822" width="12" style="1" customWidth="1"/>
    <col min="7823" max="7823" width="13.5703125" style="1" customWidth="1"/>
    <col min="7824" max="7824" width="11.5703125" style="1" customWidth="1"/>
    <col min="7825" max="7826" width="12.28515625" style="1" customWidth="1"/>
    <col min="7827" max="8075" width="9.140625" style="1"/>
    <col min="8076" max="8076" width="35.5703125" style="1" customWidth="1"/>
    <col min="8077" max="8078" width="12" style="1" customWidth="1"/>
    <col min="8079" max="8079" width="13.5703125" style="1" customWidth="1"/>
    <col min="8080" max="8080" width="11.5703125" style="1" customWidth="1"/>
    <col min="8081" max="8082" width="12.28515625" style="1" customWidth="1"/>
    <col min="8083" max="8331" width="9.140625" style="1"/>
    <col min="8332" max="8332" width="35.5703125" style="1" customWidth="1"/>
    <col min="8333" max="8334" width="12" style="1" customWidth="1"/>
    <col min="8335" max="8335" width="13.5703125" style="1" customWidth="1"/>
    <col min="8336" max="8336" width="11.5703125" style="1" customWidth="1"/>
    <col min="8337" max="8338" width="12.28515625" style="1" customWidth="1"/>
    <col min="8339" max="8587" width="9.140625" style="1"/>
    <col min="8588" max="8588" width="35.5703125" style="1" customWidth="1"/>
    <col min="8589" max="8590" width="12" style="1" customWidth="1"/>
    <col min="8591" max="8591" width="13.5703125" style="1" customWidth="1"/>
    <col min="8592" max="8592" width="11.5703125" style="1" customWidth="1"/>
    <col min="8593" max="8594" width="12.28515625" style="1" customWidth="1"/>
    <col min="8595" max="8843" width="9.140625" style="1"/>
    <col min="8844" max="8844" width="35.5703125" style="1" customWidth="1"/>
    <col min="8845" max="8846" width="12" style="1" customWidth="1"/>
    <col min="8847" max="8847" width="13.5703125" style="1" customWidth="1"/>
    <col min="8848" max="8848" width="11.5703125" style="1" customWidth="1"/>
    <col min="8849" max="8850" width="12.28515625" style="1" customWidth="1"/>
    <col min="8851" max="9099" width="9.140625" style="1"/>
    <col min="9100" max="9100" width="35.5703125" style="1" customWidth="1"/>
    <col min="9101" max="9102" width="12" style="1" customWidth="1"/>
    <col min="9103" max="9103" width="13.5703125" style="1" customWidth="1"/>
    <col min="9104" max="9104" width="11.5703125" style="1" customWidth="1"/>
    <col min="9105" max="9106" width="12.28515625" style="1" customWidth="1"/>
    <col min="9107" max="9355" width="9.140625" style="1"/>
    <col min="9356" max="9356" width="35.5703125" style="1" customWidth="1"/>
    <col min="9357" max="9358" width="12" style="1" customWidth="1"/>
    <col min="9359" max="9359" width="13.5703125" style="1" customWidth="1"/>
    <col min="9360" max="9360" width="11.5703125" style="1" customWidth="1"/>
    <col min="9361" max="9362" width="12.28515625" style="1" customWidth="1"/>
    <col min="9363" max="9611" width="9.140625" style="1"/>
    <col min="9612" max="9612" width="35.5703125" style="1" customWidth="1"/>
    <col min="9613" max="9614" width="12" style="1" customWidth="1"/>
    <col min="9615" max="9615" width="13.5703125" style="1" customWidth="1"/>
    <col min="9616" max="9616" width="11.5703125" style="1" customWidth="1"/>
    <col min="9617" max="9618" width="12.28515625" style="1" customWidth="1"/>
    <col min="9619" max="9867" width="9.140625" style="1"/>
    <col min="9868" max="9868" width="35.5703125" style="1" customWidth="1"/>
    <col min="9869" max="9870" width="12" style="1" customWidth="1"/>
    <col min="9871" max="9871" width="13.5703125" style="1" customWidth="1"/>
    <col min="9872" max="9872" width="11.5703125" style="1" customWidth="1"/>
    <col min="9873" max="9874" width="12.28515625" style="1" customWidth="1"/>
    <col min="9875" max="10123" width="9.140625" style="1"/>
    <col min="10124" max="10124" width="35.5703125" style="1" customWidth="1"/>
    <col min="10125" max="10126" width="12" style="1" customWidth="1"/>
    <col min="10127" max="10127" width="13.5703125" style="1" customWidth="1"/>
    <col min="10128" max="10128" width="11.5703125" style="1" customWidth="1"/>
    <col min="10129" max="10130" width="12.28515625" style="1" customWidth="1"/>
    <col min="10131" max="10379" width="9.140625" style="1"/>
    <col min="10380" max="10380" width="35.5703125" style="1" customWidth="1"/>
    <col min="10381" max="10382" width="12" style="1" customWidth="1"/>
    <col min="10383" max="10383" width="13.5703125" style="1" customWidth="1"/>
    <col min="10384" max="10384" width="11.5703125" style="1" customWidth="1"/>
    <col min="10385" max="10386" width="12.28515625" style="1" customWidth="1"/>
    <col min="10387" max="10635" width="9.140625" style="1"/>
    <col min="10636" max="10636" width="35.5703125" style="1" customWidth="1"/>
    <col min="10637" max="10638" width="12" style="1" customWidth="1"/>
    <col min="10639" max="10639" width="13.5703125" style="1" customWidth="1"/>
    <col min="10640" max="10640" width="11.5703125" style="1" customWidth="1"/>
    <col min="10641" max="10642" width="12.28515625" style="1" customWidth="1"/>
    <col min="10643" max="10891" width="9.140625" style="1"/>
    <col min="10892" max="10892" width="35.5703125" style="1" customWidth="1"/>
    <col min="10893" max="10894" width="12" style="1" customWidth="1"/>
    <col min="10895" max="10895" width="13.5703125" style="1" customWidth="1"/>
    <col min="10896" max="10896" width="11.5703125" style="1" customWidth="1"/>
    <col min="10897" max="10898" width="12.28515625" style="1" customWidth="1"/>
    <col min="10899" max="11147" width="9.140625" style="1"/>
    <col min="11148" max="11148" width="35.5703125" style="1" customWidth="1"/>
    <col min="11149" max="11150" width="12" style="1" customWidth="1"/>
    <col min="11151" max="11151" width="13.5703125" style="1" customWidth="1"/>
    <col min="11152" max="11152" width="11.5703125" style="1" customWidth="1"/>
    <col min="11153" max="11154" width="12.28515625" style="1" customWidth="1"/>
    <col min="11155" max="11403" width="9.140625" style="1"/>
    <col min="11404" max="11404" width="35.5703125" style="1" customWidth="1"/>
    <col min="11405" max="11406" width="12" style="1" customWidth="1"/>
    <col min="11407" max="11407" width="13.5703125" style="1" customWidth="1"/>
    <col min="11408" max="11408" width="11.5703125" style="1" customWidth="1"/>
    <col min="11409" max="11410" width="12.28515625" style="1" customWidth="1"/>
    <col min="11411" max="11659" width="9.140625" style="1"/>
    <col min="11660" max="11660" width="35.5703125" style="1" customWidth="1"/>
    <col min="11661" max="11662" width="12" style="1" customWidth="1"/>
    <col min="11663" max="11663" width="13.5703125" style="1" customWidth="1"/>
    <col min="11664" max="11664" width="11.5703125" style="1" customWidth="1"/>
    <col min="11665" max="11666" width="12.28515625" style="1" customWidth="1"/>
    <col min="11667" max="11915" width="9.140625" style="1"/>
    <col min="11916" max="11916" width="35.5703125" style="1" customWidth="1"/>
    <col min="11917" max="11918" width="12" style="1" customWidth="1"/>
    <col min="11919" max="11919" width="13.5703125" style="1" customWidth="1"/>
    <col min="11920" max="11920" width="11.5703125" style="1" customWidth="1"/>
    <col min="11921" max="11922" width="12.28515625" style="1" customWidth="1"/>
    <col min="11923" max="12171" width="9.140625" style="1"/>
    <col min="12172" max="12172" width="35.5703125" style="1" customWidth="1"/>
    <col min="12173" max="12174" width="12" style="1" customWidth="1"/>
    <col min="12175" max="12175" width="13.5703125" style="1" customWidth="1"/>
    <col min="12176" max="12176" width="11.5703125" style="1" customWidth="1"/>
    <col min="12177" max="12178" width="12.28515625" style="1" customWidth="1"/>
    <col min="12179" max="12427" width="9.140625" style="1"/>
    <col min="12428" max="12428" width="35.5703125" style="1" customWidth="1"/>
    <col min="12429" max="12430" width="12" style="1" customWidth="1"/>
    <col min="12431" max="12431" width="13.5703125" style="1" customWidth="1"/>
    <col min="12432" max="12432" width="11.5703125" style="1" customWidth="1"/>
    <col min="12433" max="12434" width="12.28515625" style="1" customWidth="1"/>
    <col min="12435" max="12683" width="9.140625" style="1"/>
    <col min="12684" max="12684" width="35.5703125" style="1" customWidth="1"/>
    <col min="12685" max="12686" width="12" style="1" customWidth="1"/>
    <col min="12687" max="12687" width="13.5703125" style="1" customWidth="1"/>
    <col min="12688" max="12688" width="11.5703125" style="1" customWidth="1"/>
    <col min="12689" max="12690" width="12.28515625" style="1" customWidth="1"/>
    <col min="12691" max="12939" width="9.140625" style="1"/>
    <col min="12940" max="12940" width="35.5703125" style="1" customWidth="1"/>
    <col min="12941" max="12942" width="12" style="1" customWidth="1"/>
    <col min="12943" max="12943" width="13.5703125" style="1" customWidth="1"/>
    <col min="12944" max="12944" width="11.5703125" style="1" customWidth="1"/>
    <col min="12945" max="12946" width="12.28515625" style="1" customWidth="1"/>
    <col min="12947" max="13195" width="9.140625" style="1"/>
    <col min="13196" max="13196" width="35.5703125" style="1" customWidth="1"/>
    <col min="13197" max="13198" width="12" style="1" customWidth="1"/>
    <col min="13199" max="13199" width="13.5703125" style="1" customWidth="1"/>
    <col min="13200" max="13200" width="11.5703125" style="1" customWidth="1"/>
    <col min="13201" max="13202" width="12.28515625" style="1" customWidth="1"/>
    <col min="13203" max="13451" width="9.140625" style="1"/>
    <col min="13452" max="13452" width="35.5703125" style="1" customWidth="1"/>
    <col min="13453" max="13454" width="12" style="1" customWidth="1"/>
    <col min="13455" max="13455" width="13.5703125" style="1" customWidth="1"/>
    <col min="13456" max="13456" width="11.5703125" style="1" customWidth="1"/>
    <col min="13457" max="13458" width="12.28515625" style="1" customWidth="1"/>
    <col min="13459" max="13707" width="9.140625" style="1"/>
    <col min="13708" max="13708" width="35.5703125" style="1" customWidth="1"/>
    <col min="13709" max="13710" width="12" style="1" customWidth="1"/>
    <col min="13711" max="13711" width="13.5703125" style="1" customWidth="1"/>
    <col min="13712" max="13712" width="11.5703125" style="1" customWidth="1"/>
    <col min="13713" max="13714" width="12.28515625" style="1" customWidth="1"/>
    <col min="13715" max="13963" width="9.140625" style="1"/>
    <col min="13964" max="13964" width="35.5703125" style="1" customWidth="1"/>
    <col min="13965" max="13966" width="12" style="1" customWidth="1"/>
    <col min="13967" max="13967" width="13.5703125" style="1" customWidth="1"/>
    <col min="13968" max="13968" width="11.5703125" style="1" customWidth="1"/>
    <col min="13969" max="13970" width="12.28515625" style="1" customWidth="1"/>
    <col min="13971" max="14219" width="9.140625" style="1"/>
    <col min="14220" max="14220" width="35.5703125" style="1" customWidth="1"/>
    <col min="14221" max="14222" width="12" style="1" customWidth="1"/>
    <col min="14223" max="14223" width="13.5703125" style="1" customWidth="1"/>
    <col min="14224" max="14224" width="11.5703125" style="1" customWidth="1"/>
    <col min="14225" max="14226" width="12.28515625" style="1" customWidth="1"/>
    <col min="14227" max="14475" width="9.140625" style="1"/>
    <col min="14476" max="14476" width="35.5703125" style="1" customWidth="1"/>
    <col min="14477" max="14478" width="12" style="1" customWidth="1"/>
    <col min="14479" max="14479" width="13.5703125" style="1" customWidth="1"/>
    <col min="14480" max="14480" width="11.5703125" style="1" customWidth="1"/>
    <col min="14481" max="14482" width="12.28515625" style="1" customWidth="1"/>
    <col min="14483" max="14731" width="9.140625" style="1"/>
    <col min="14732" max="14732" width="35.5703125" style="1" customWidth="1"/>
    <col min="14733" max="14734" width="12" style="1" customWidth="1"/>
    <col min="14735" max="14735" width="13.5703125" style="1" customWidth="1"/>
    <col min="14736" max="14736" width="11.5703125" style="1" customWidth="1"/>
    <col min="14737" max="14738" width="12.28515625" style="1" customWidth="1"/>
    <col min="14739" max="14987" width="9.140625" style="1"/>
    <col min="14988" max="14988" width="35.5703125" style="1" customWidth="1"/>
    <col min="14989" max="14990" width="12" style="1" customWidth="1"/>
    <col min="14991" max="14991" width="13.5703125" style="1" customWidth="1"/>
    <col min="14992" max="14992" width="11.5703125" style="1" customWidth="1"/>
    <col min="14993" max="14994" width="12.28515625" style="1" customWidth="1"/>
    <col min="14995" max="15243" width="9.140625" style="1"/>
    <col min="15244" max="15244" width="35.5703125" style="1" customWidth="1"/>
    <col min="15245" max="15246" width="12" style="1" customWidth="1"/>
    <col min="15247" max="15247" width="13.5703125" style="1" customWidth="1"/>
    <col min="15248" max="15248" width="11.5703125" style="1" customWidth="1"/>
    <col min="15249" max="15250" width="12.28515625" style="1" customWidth="1"/>
    <col min="15251" max="16384" width="9.140625" style="1"/>
  </cols>
  <sheetData>
    <row r="2" spans="1:209" ht="51.75" customHeight="1" x14ac:dyDescent="0.25">
      <c r="A2" s="79" t="s">
        <v>63</v>
      </c>
      <c r="B2" s="79"/>
      <c r="C2" s="79"/>
      <c r="D2" s="79"/>
      <c r="E2" s="79"/>
      <c r="F2" s="79"/>
      <c r="G2" s="79"/>
      <c r="H2" s="2"/>
      <c r="I2" s="2"/>
      <c r="J2" s="2"/>
      <c r="K2" s="2"/>
      <c r="L2" s="2"/>
      <c r="M2" s="2"/>
      <c r="N2" s="2"/>
    </row>
    <row r="3" spans="1:209" ht="15.75" x14ac:dyDescent="0.25">
      <c r="A3" s="3"/>
      <c r="B3" s="4"/>
      <c r="C3" s="4"/>
      <c r="D3" s="4"/>
      <c r="E3" s="4"/>
      <c r="F3" s="4"/>
      <c r="G3" s="9"/>
    </row>
    <row r="4" spans="1:209" ht="28.5" customHeight="1" x14ac:dyDescent="0.2">
      <c r="A4" s="5" t="s">
        <v>0</v>
      </c>
      <c r="B4" s="70" t="s">
        <v>47</v>
      </c>
      <c r="C4" s="80"/>
      <c r="D4" s="80"/>
      <c r="E4" s="80"/>
      <c r="F4" s="80"/>
      <c r="G4" s="80"/>
      <c r="H4" s="52"/>
      <c r="I4" s="52"/>
      <c r="J4" s="52"/>
      <c r="K4" s="52"/>
      <c r="L4" s="51"/>
      <c r="M4" s="51"/>
      <c r="N4" s="51"/>
      <c r="O4" s="51"/>
      <c r="P4" s="51"/>
      <c r="Q4" s="51"/>
      <c r="R4" s="51"/>
      <c r="S4" s="51"/>
    </row>
    <row r="5" spans="1:209" ht="28.5" customHeight="1" x14ac:dyDescent="0.2">
      <c r="A5" s="6" t="s">
        <v>1</v>
      </c>
      <c r="B5" s="81" t="s">
        <v>48</v>
      </c>
      <c r="C5" s="82"/>
      <c r="D5" s="82"/>
      <c r="E5" s="82"/>
      <c r="F5" s="82"/>
      <c r="G5" s="82"/>
      <c r="H5" s="53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209" ht="18.75" x14ac:dyDescent="0.3">
      <c r="A6" s="7"/>
      <c r="B6" s="8"/>
      <c r="C6" s="8"/>
      <c r="D6" s="8"/>
      <c r="E6" s="8"/>
      <c r="F6" s="8"/>
      <c r="G6" s="8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09" ht="15.75" x14ac:dyDescent="0.25">
      <c r="A7" s="64" t="s">
        <v>2</v>
      </c>
      <c r="B7" s="64"/>
      <c r="C7" s="64"/>
      <c r="D7" s="64"/>
      <c r="E7" s="64"/>
      <c r="F7" s="64"/>
      <c r="G7" s="64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09" s="11" customFormat="1" ht="31.5" customHeight="1" x14ac:dyDescent="0.25">
      <c r="A8" s="83" t="s">
        <v>3</v>
      </c>
      <c r="B8" s="85" t="s">
        <v>57</v>
      </c>
      <c r="C8" s="85"/>
      <c r="D8" s="85"/>
      <c r="E8" s="85" t="s">
        <v>56</v>
      </c>
      <c r="F8" s="85"/>
      <c r="G8" s="85"/>
      <c r="H8" s="51"/>
      <c r="I8" s="51"/>
      <c r="J8" s="51"/>
      <c r="K8" s="51"/>
      <c r="L8" s="51"/>
      <c r="M8" s="77"/>
      <c r="N8" s="77"/>
      <c r="O8" s="77"/>
      <c r="P8" s="77"/>
      <c r="Q8" s="77"/>
      <c r="R8" s="77"/>
      <c r="S8" s="51"/>
    </row>
    <row r="9" spans="1:209" s="11" customFormat="1" ht="22.5" x14ac:dyDescent="0.2">
      <c r="A9" s="84"/>
      <c r="B9" s="12" t="s">
        <v>4</v>
      </c>
      <c r="C9" s="12" t="s">
        <v>5</v>
      </c>
      <c r="D9" s="12" t="s">
        <v>6</v>
      </c>
      <c r="E9" s="12" t="s">
        <v>4</v>
      </c>
      <c r="F9" s="12" t="s">
        <v>5</v>
      </c>
      <c r="G9" s="12" t="s">
        <v>6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209" s="11" customFormat="1" ht="15" x14ac:dyDescent="0.2">
      <c r="A10" s="13" t="s">
        <v>7</v>
      </c>
      <c r="B10" s="14" t="s">
        <v>8</v>
      </c>
      <c r="C10" s="14" t="s">
        <v>8</v>
      </c>
      <c r="D10" s="14" t="s">
        <v>8</v>
      </c>
      <c r="E10" s="14" t="s">
        <v>8</v>
      </c>
      <c r="F10" s="14" t="s">
        <v>8</v>
      </c>
      <c r="G10" s="14" t="s">
        <v>8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209" s="44" customFormat="1" ht="26.25" x14ac:dyDescent="0.25">
      <c r="A11" s="49" t="s">
        <v>54</v>
      </c>
      <c r="B11" s="62">
        <v>56</v>
      </c>
      <c r="C11" s="62">
        <v>71</v>
      </c>
      <c r="D11" s="16">
        <v>1.2679</v>
      </c>
      <c r="E11" s="62">
        <v>56</v>
      </c>
      <c r="F11" s="62">
        <v>87</v>
      </c>
      <c r="G11" s="47">
        <f>F11/E11</f>
        <v>1.5535714285714286</v>
      </c>
      <c r="H11" s="51"/>
      <c r="I11" s="51"/>
      <c r="J11" s="51"/>
      <c r="K11" s="51"/>
      <c r="L11" s="50"/>
      <c r="M11" s="50"/>
      <c r="N11" s="50"/>
      <c r="O11" s="50"/>
      <c r="P11" s="50"/>
      <c r="Q11" s="50"/>
      <c r="R11" s="51"/>
      <c r="S11" s="5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</row>
    <row r="12" spans="1:209" s="48" customFormat="1" ht="26.25" x14ac:dyDescent="0.25">
      <c r="A12" s="45" t="s">
        <v>55</v>
      </c>
      <c r="B12" s="60">
        <v>251.53</v>
      </c>
      <c r="C12" s="60">
        <v>242.92</v>
      </c>
      <c r="D12" s="47">
        <v>1.0354000000000001</v>
      </c>
      <c r="E12" s="60">
        <v>258</v>
      </c>
      <c r="F12" s="60">
        <v>301.54000000000002</v>
      </c>
      <c r="G12" s="47">
        <f>E12/F12</f>
        <v>0.85560787955163486</v>
      </c>
      <c r="H12" s="51"/>
      <c r="I12" s="51"/>
      <c r="J12" s="51"/>
      <c r="K12" s="51"/>
      <c r="L12" s="50"/>
      <c r="M12" s="50"/>
      <c r="N12" s="50"/>
      <c r="O12" s="50"/>
      <c r="P12" s="50"/>
      <c r="Q12" s="50"/>
      <c r="R12" s="51"/>
      <c r="S12" s="5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</row>
    <row r="13" spans="1:209" s="48" customFormat="1" ht="15" x14ac:dyDescent="0.25">
      <c r="A13" s="55" t="s">
        <v>49</v>
      </c>
      <c r="B13" s="46"/>
      <c r="C13" s="46"/>
      <c r="D13" s="47">
        <v>1.1516504551763074</v>
      </c>
      <c r="E13" s="46"/>
      <c r="F13" s="46"/>
      <c r="G13" s="47">
        <f>(G11+G12)/2</f>
        <v>1.2045896540615317</v>
      </c>
      <c r="H13" s="51"/>
      <c r="I13" s="51"/>
      <c r="J13" s="51"/>
      <c r="K13" s="51"/>
      <c r="L13" s="50"/>
      <c r="M13" s="50"/>
      <c r="N13" s="50"/>
      <c r="O13" s="50"/>
      <c r="P13" s="50"/>
      <c r="Q13" s="50"/>
      <c r="R13" s="51"/>
      <c r="S13" s="5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</row>
    <row r="14" spans="1:209" s="11" customFormat="1" ht="15" x14ac:dyDescent="0.25">
      <c r="A14" s="13" t="s">
        <v>9</v>
      </c>
      <c r="B14" s="15" t="s">
        <v>8</v>
      </c>
      <c r="C14" s="15" t="s">
        <v>8</v>
      </c>
      <c r="D14" s="17">
        <v>1</v>
      </c>
      <c r="E14" s="15" t="s">
        <v>8</v>
      </c>
      <c r="F14" s="15" t="s">
        <v>8</v>
      </c>
      <c r="G14" s="16">
        <v>1</v>
      </c>
    </row>
    <row r="15" spans="1:209" s="11" customFormat="1" ht="15" x14ac:dyDescent="0.25">
      <c r="A15" s="13" t="s">
        <v>49</v>
      </c>
      <c r="B15" s="15"/>
      <c r="C15" s="15"/>
      <c r="D15" s="17">
        <v>1</v>
      </c>
      <c r="E15" s="15"/>
      <c r="F15" s="15"/>
      <c r="G15" s="16">
        <v>1</v>
      </c>
    </row>
    <row r="16" spans="1:209" s="11" customFormat="1" ht="15" x14ac:dyDescent="0.25">
      <c r="A16" s="18"/>
      <c r="B16" s="18"/>
      <c r="C16" s="18"/>
      <c r="D16" s="18"/>
      <c r="E16" s="18"/>
      <c r="F16" s="18"/>
      <c r="G16" s="18"/>
    </row>
    <row r="17" spans="1:7" s="11" customFormat="1" ht="15" x14ac:dyDescent="0.25">
      <c r="A17" s="19" t="s">
        <v>10</v>
      </c>
      <c r="B17" s="20"/>
      <c r="C17" s="20"/>
      <c r="D17" s="20"/>
      <c r="E17" s="20"/>
      <c r="F17" s="20"/>
      <c r="G17" s="20"/>
    </row>
    <row r="18" spans="1:7" s="11" customFormat="1" ht="15" x14ac:dyDescent="0.25">
      <c r="A18" s="21" t="s">
        <v>11</v>
      </c>
      <c r="B18" s="22"/>
      <c r="C18" s="22"/>
      <c r="D18" s="22"/>
      <c r="E18" s="22"/>
      <c r="F18" s="18"/>
      <c r="G18" s="18"/>
    </row>
    <row r="19" spans="1:7" s="11" customFormat="1" ht="16.5" x14ac:dyDescent="0.3">
      <c r="A19" s="20" t="s">
        <v>60</v>
      </c>
      <c r="B19" s="23"/>
      <c r="C19" s="87">
        <f>(G11+G12)/2*100</f>
        <v>120.45896540615317</v>
      </c>
      <c r="D19" s="23"/>
      <c r="E19" s="18"/>
      <c r="F19" s="18"/>
      <c r="G19" s="18"/>
    </row>
    <row r="20" spans="1:7" s="11" customFormat="1" ht="30.75" customHeight="1" x14ac:dyDescent="0.25">
      <c r="A20" s="88" t="s">
        <v>66</v>
      </c>
      <c r="B20" s="89"/>
      <c r="C20" s="89"/>
      <c r="D20" s="89"/>
      <c r="E20" s="89"/>
      <c r="F20" s="89"/>
      <c r="G20" s="89"/>
    </row>
    <row r="21" spans="1:7" s="11" customFormat="1" ht="24.75" customHeight="1" x14ac:dyDescent="0.25">
      <c r="A21" s="21" t="s">
        <v>12</v>
      </c>
      <c r="B21" s="22"/>
      <c r="C21" s="22"/>
      <c r="D21" s="22"/>
      <c r="E21" s="22"/>
      <c r="F21" s="18"/>
      <c r="G21" s="18"/>
    </row>
    <row r="22" spans="1:7" s="11" customFormat="1" ht="16.5" x14ac:dyDescent="0.3">
      <c r="A22" s="20" t="s">
        <v>61</v>
      </c>
      <c r="B22" s="23"/>
      <c r="C22" s="58">
        <f>(D11+D12)/2*100</f>
        <v>115.16500000000001</v>
      </c>
      <c r="D22" s="23"/>
      <c r="E22" s="18"/>
      <c r="F22" s="18"/>
      <c r="G22" s="18"/>
    </row>
    <row r="23" spans="1:7" s="11" customFormat="1" ht="15" x14ac:dyDescent="0.25">
      <c r="A23" s="21" t="s">
        <v>13</v>
      </c>
      <c r="B23" s="22"/>
      <c r="C23" s="22"/>
      <c r="D23" s="22"/>
      <c r="E23" s="18"/>
      <c r="F23" s="18"/>
      <c r="G23" s="18"/>
    </row>
    <row r="24" spans="1:7" s="11" customFormat="1" ht="16.5" x14ac:dyDescent="0.3">
      <c r="A24" s="20" t="s">
        <v>14</v>
      </c>
      <c r="B24" s="20"/>
      <c r="C24" s="24">
        <f>G14/1*100</f>
        <v>100</v>
      </c>
      <c r="D24" s="18"/>
      <c r="E24" s="18"/>
      <c r="F24" s="18"/>
      <c r="G24" s="18"/>
    </row>
    <row r="25" spans="1:7" s="11" customFormat="1" ht="15" x14ac:dyDescent="0.25">
      <c r="A25" s="21" t="s">
        <v>15</v>
      </c>
      <c r="B25" s="22"/>
      <c r="C25" s="22"/>
      <c r="D25" s="22"/>
      <c r="E25" s="22"/>
      <c r="F25" s="22"/>
      <c r="G25" s="18"/>
    </row>
    <row r="26" spans="1:7" s="11" customFormat="1" ht="15" x14ac:dyDescent="0.25">
      <c r="A26" s="20"/>
      <c r="B26" s="23"/>
      <c r="C26" s="18"/>
      <c r="D26" s="18"/>
      <c r="E26" s="18"/>
      <c r="F26" s="18"/>
      <c r="G26" s="18"/>
    </row>
    <row r="27" spans="1:7" s="11" customFormat="1" ht="16.5" x14ac:dyDescent="0.3">
      <c r="A27" s="20" t="s">
        <v>64</v>
      </c>
      <c r="B27" s="61">
        <f>C19/C22</f>
        <v>1.0459685269496215</v>
      </c>
      <c r="C27" s="18"/>
      <c r="D27" s="18"/>
      <c r="E27" s="18"/>
      <c r="F27" s="18"/>
      <c r="G27" s="18"/>
    </row>
    <row r="28" spans="1:7" s="11" customFormat="1" ht="46.5" customHeight="1" x14ac:dyDescent="0.25">
      <c r="A28" s="78" t="s">
        <v>65</v>
      </c>
      <c r="B28" s="78"/>
      <c r="C28" s="78"/>
      <c r="D28" s="78"/>
      <c r="E28" s="78"/>
      <c r="F28" s="78"/>
      <c r="G28" s="78"/>
    </row>
    <row r="29" spans="1:7" s="11" customFormat="1" ht="15" x14ac:dyDescent="0.25">
      <c r="A29" s="19" t="s">
        <v>16</v>
      </c>
      <c r="B29" s="18"/>
      <c r="C29" s="18"/>
      <c r="D29" s="18"/>
      <c r="E29" s="18"/>
      <c r="F29" s="18"/>
      <c r="G29" s="18"/>
    </row>
    <row r="30" spans="1:7" s="11" customFormat="1" ht="30.75" customHeight="1" x14ac:dyDescent="0.25">
      <c r="A30" s="78" t="s">
        <v>17</v>
      </c>
      <c r="B30" s="78"/>
      <c r="C30" s="78"/>
      <c r="D30" s="78"/>
      <c r="E30" s="78"/>
      <c r="F30" s="78"/>
      <c r="G30" s="78"/>
    </row>
    <row r="31" spans="1:7" s="11" customFormat="1" ht="15" x14ac:dyDescent="0.25">
      <c r="A31" s="20" t="s">
        <v>62</v>
      </c>
      <c r="B31" s="58">
        <f>C19+C24+25</f>
        <v>245.45896540615317</v>
      </c>
      <c r="C31" s="18"/>
      <c r="D31" s="18"/>
      <c r="E31" s="18"/>
      <c r="F31" s="18"/>
      <c r="G31" s="18"/>
    </row>
    <row r="32" spans="1:7" s="11" customFormat="1" ht="31.5" customHeight="1" x14ac:dyDescent="0.25">
      <c r="A32" s="78" t="s">
        <v>53</v>
      </c>
      <c r="B32" s="78"/>
      <c r="C32" s="78"/>
      <c r="D32" s="78"/>
      <c r="E32" s="78"/>
      <c r="F32" s="78"/>
      <c r="G32" s="78"/>
    </row>
    <row r="33" spans="1:209" s="11" customFormat="1" ht="15" x14ac:dyDescent="0.25">
      <c r="A33" s="18"/>
      <c r="B33" s="18"/>
      <c r="C33" s="18"/>
      <c r="D33" s="18"/>
      <c r="E33" s="18"/>
      <c r="F33" s="18"/>
      <c r="G33" s="18"/>
    </row>
    <row r="34" spans="1:209" s="56" customFormat="1" ht="23.25" customHeight="1" x14ac:dyDescent="0.25">
      <c r="A34" s="11" t="s">
        <v>50</v>
      </c>
      <c r="B34" s="11"/>
      <c r="C34" s="75" t="s">
        <v>59</v>
      </c>
      <c r="D34" s="7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</row>
    <row r="35" spans="1:209" x14ac:dyDescent="0.2">
      <c r="A35" s="11"/>
      <c r="B35" s="11"/>
      <c r="C35" s="11"/>
      <c r="D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</row>
    <row r="36" spans="1:209" x14ac:dyDescent="0.2"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</row>
    <row r="37" spans="1:209" x14ac:dyDescent="0.2"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</row>
    <row r="38" spans="1:209" x14ac:dyDescent="0.2"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</row>
    <row r="39" spans="1:209" x14ac:dyDescent="0.2"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</row>
    <row r="40" spans="1:209" x14ac:dyDescent="0.2"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</row>
    <row r="41" spans="1:209" x14ac:dyDescent="0.2"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</row>
    <row r="42" spans="1:209" x14ac:dyDescent="0.2"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</row>
    <row r="43" spans="1:209" x14ac:dyDescent="0.2"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</row>
    <row r="44" spans="1:209" x14ac:dyDescent="0.2"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</row>
    <row r="45" spans="1:209" x14ac:dyDescent="0.2"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</row>
    <row r="46" spans="1:209" x14ac:dyDescent="0.2"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</row>
    <row r="47" spans="1:209" x14ac:dyDescent="0.2"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</row>
    <row r="48" spans="1:209" x14ac:dyDescent="0.2"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</row>
    <row r="49" spans="19:209" x14ac:dyDescent="0.2"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</row>
    <row r="50" spans="19:209" x14ac:dyDescent="0.2"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</row>
    <row r="51" spans="19:209" x14ac:dyDescent="0.2"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</row>
    <row r="52" spans="19:209" x14ac:dyDescent="0.2"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</row>
    <row r="53" spans="19:209" x14ac:dyDescent="0.2"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</row>
    <row r="54" spans="19:209" x14ac:dyDescent="0.2"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</row>
    <row r="55" spans="19:209" x14ac:dyDescent="0.2"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</row>
    <row r="56" spans="19:209" x14ac:dyDescent="0.2"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</row>
    <row r="57" spans="19:209" x14ac:dyDescent="0.2"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</row>
    <row r="58" spans="19:209" x14ac:dyDescent="0.2"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</row>
    <row r="59" spans="19:209" x14ac:dyDescent="0.2"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</row>
    <row r="60" spans="19:209" x14ac:dyDescent="0.2"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</row>
    <row r="61" spans="19:209" x14ac:dyDescent="0.2"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</row>
    <row r="62" spans="19:209" x14ac:dyDescent="0.2"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</row>
    <row r="63" spans="19:209" x14ac:dyDescent="0.2"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</row>
    <row r="64" spans="19:209" x14ac:dyDescent="0.2"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</row>
    <row r="65" spans="19:209" x14ac:dyDescent="0.2"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</row>
    <row r="66" spans="19:209" x14ac:dyDescent="0.2"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</row>
    <row r="67" spans="19:209" x14ac:dyDescent="0.2"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</row>
    <row r="68" spans="19:209" x14ac:dyDescent="0.2"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</row>
    <row r="69" spans="19:209" x14ac:dyDescent="0.2"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</row>
    <row r="70" spans="19:209" x14ac:dyDescent="0.2"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</row>
    <row r="71" spans="19:209" x14ac:dyDescent="0.2"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</row>
    <row r="72" spans="19:209" x14ac:dyDescent="0.2"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</row>
    <row r="73" spans="19:209" x14ac:dyDescent="0.2"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</row>
    <row r="74" spans="19:209" x14ac:dyDescent="0.2"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</row>
    <row r="75" spans="19:209" x14ac:dyDescent="0.2"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</row>
    <row r="76" spans="19:209" x14ac:dyDescent="0.2"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</row>
    <row r="77" spans="19:209" x14ac:dyDescent="0.2"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</row>
    <row r="78" spans="19:209" x14ac:dyDescent="0.2"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</row>
    <row r="79" spans="19:209" x14ac:dyDescent="0.2"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</row>
    <row r="80" spans="19:209" x14ac:dyDescent="0.2"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</row>
    <row r="81" spans="19:209" x14ac:dyDescent="0.2"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</row>
    <row r="82" spans="19:209" x14ac:dyDescent="0.2"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</row>
    <row r="83" spans="19:209" x14ac:dyDescent="0.2"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</row>
    <row r="84" spans="19:209" x14ac:dyDescent="0.2"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</row>
    <row r="85" spans="19:209" x14ac:dyDescent="0.2"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</row>
    <row r="86" spans="19:209" x14ac:dyDescent="0.2"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</row>
    <row r="87" spans="19:209" x14ac:dyDescent="0.2"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</row>
    <row r="88" spans="19:209" x14ac:dyDescent="0.2"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</row>
    <row r="89" spans="19:209" x14ac:dyDescent="0.2"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</row>
    <row r="90" spans="19:209" x14ac:dyDescent="0.2"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</row>
    <row r="91" spans="19:209" x14ac:dyDescent="0.2"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</row>
    <row r="92" spans="19:209" x14ac:dyDescent="0.2"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</row>
    <row r="93" spans="19:209" x14ac:dyDescent="0.2"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</row>
    <row r="94" spans="19:209" x14ac:dyDescent="0.2"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</row>
    <row r="95" spans="19:209" x14ac:dyDescent="0.2"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</row>
    <row r="96" spans="19:209" x14ac:dyDescent="0.2"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</row>
    <row r="97" spans="19:209" x14ac:dyDescent="0.2"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</row>
    <row r="98" spans="19:209" x14ac:dyDescent="0.2"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</row>
    <row r="99" spans="19:209" x14ac:dyDescent="0.2"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</row>
    <row r="100" spans="19:209" x14ac:dyDescent="0.2"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</row>
    <row r="101" spans="19:209" x14ac:dyDescent="0.2"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</row>
    <row r="102" spans="19:209" x14ac:dyDescent="0.2"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</row>
    <row r="103" spans="19:209" x14ac:dyDescent="0.2"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</row>
    <row r="104" spans="19:209" x14ac:dyDescent="0.2"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</row>
    <row r="105" spans="19:209" x14ac:dyDescent="0.2"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</row>
    <row r="106" spans="19:209" x14ac:dyDescent="0.2"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</row>
    <row r="107" spans="19:209" x14ac:dyDescent="0.2"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</row>
    <row r="108" spans="19:209" x14ac:dyDescent="0.2"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</row>
    <row r="109" spans="19:209" x14ac:dyDescent="0.2"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</row>
    <row r="110" spans="19:209" x14ac:dyDescent="0.2"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</row>
    <row r="111" spans="19:209" x14ac:dyDescent="0.2"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</row>
    <row r="112" spans="19:209" x14ac:dyDescent="0.2"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</row>
    <row r="113" spans="19:209" x14ac:dyDescent="0.2"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</row>
    <row r="114" spans="19:209" x14ac:dyDescent="0.2"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</row>
    <row r="115" spans="19:209" x14ac:dyDescent="0.2"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</row>
    <row r="116" spans="19:209" x14ac:dyDescent="0.2"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</row>
    <row r="117" spans="19:209" x14ac:dyDescent="0.2"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</row>
    <row r="118" spans="19:209" x14ac:dyDescent="0.2"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</row>
    <row r="119" spans="19:209" x14ac:dyDescent="0.2"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</row>
    <row r="120" spans="19:209" x14ac:dyDescent="0.2"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</row>
    <row r="121" spans="19:209" x14ac:dyDescent="0.2"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</row>
    <row r="122" spans="19:209" x14ac:dyDescent="0.2"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</row>
    <row r="123" spans="19:209" x14ac:dyDescent="0.2"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</row>
    <row r="124" spans="19:209" x14ac:dyDescent="0.2"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</row>
    <row r="125" spans="19:209" x14ac:dyDescent="0.2"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</row>
    <row r="126" spans="19:209" x14ac:dyDescent="0.2"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</row>
    <row r="127" spans="19:209" x14ac:dyDescent="0.2"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</row>
    <row r="128" spans="19:209" x14ac:dyDescent="0.2"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</row>
    <row r="129" spans="19:209" x14ac:dyDescent="0.2"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</row>
    <row r="130" spans="19:209" x14ac:dyDescent="0.2"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</row>
    <row r="131" spans="19:209" x14ac:dyDescent="0.2"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</row>
    <row r="132" spans="19:209" x14ac:dyDescent="0.2"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</row>
    <row r="133" spans="19:209" x14ac:dyDescent="0.2"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</row>
    <row r="134" spans="19:209" x14ac:dyDescent="0.2"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</row>
    <row r="135" spans="19:209" x14ac:dyDescent="0.2"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</row>
    <row r="136" spans="19:209" x14ac:dyDescent="0.2"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</row>
    <row r="137" spans="19:209" x14ac:dyDescent="0.2"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</row>
    <row r="138" spans="19:209" x14ac:dyDescent="0.2"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</row>
    <row r="139" spans="19:209" x14ac:dyDescent="0.2"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</row>
    <row r="140" spans="19:209" x14ac:dyDescent="0.2"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</row>
    <row r="141" spans="19:209" x14ac:dyDescent="0.2"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</row>
    <row r="142" spans="19:209" x14ac:dyDescent="0.2"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</row>
    <row r="143" spans="19:209" x14ac:dyDescent="0.2"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</row>
    <row r="144" spans="19:209" x14ac:dyDescent="0.2"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</row>
    <row r="145" spans="19:209" x14ac:dyDescent="0.2"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</row>
    <row r="146" spans="19:209" x14ac:dyDescent="0.2"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</row>
    <row r="147" spans="19:209" x14ac:dyDescent="0.2"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</row>
    <row r="148" spans="19:209" x14ac:dyDescent="0.2"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</row>
    <row r="149" spans="19:209" x14ac:dyDescent="0.2"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</row>
    <row r="150" spans="19:209" x14ac:dyDescent="0.2"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</row>
    <row r="151" spans="19:209" x14ac:dyDescent="0.2"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</row>
    <row r="152" spans="19:209" x14ac:dyDescent="0.2"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</row>
    <row r="153" spans="19:209" x14ac:dyDescent="0.2"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</row>
    <row r="154" spans="19:209" x14ac:dyDescent="0.2"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</row>
    <row r="155" spans="19:209" x14ac:dyDescent="0.2"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</row>
    <row r="156" spans="19:209" x14ac:dyDescent="0.2"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</row>
    <row r="157" spans="19:209" x14ac:dyDescent="0.2"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</row>
    <row r="158" spans="19:209" x14ac:dyDescent="0.2"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</row>
    <row r="159" spans="19:209" x14ac:dyDescent="0.2"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</row>
    <row r="160" spans="19:209" x14ac:dyDescent="0.2"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</row>
    <row r="161" spans="19:209" x14ac:dyDescent="0.2"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</row>
    <row r="162" spans="19:209" x14ac:dyDescent="0.2"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</row>
    <row r="163" spans="19:209" x14ac:dyDescent="0.2"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</row>
    <row r="164" spans="19:209" x14ac:dyDescent="0.2"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</row>
    <row r="165" spans="19:209" x14ac:dyDescent="0.2"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</row>
    <row r="166" spans="19:209" x14ac:dyDescent="0.2"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</row>
    <row r="167" spans="19:209" x14ac:dyDescent="0.2"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</row>
    <row r="168" spans="19:209" x14ac:dyDescent="0.2"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</row>
    <row r="169" spans="19:209" x14ac:dyDescent="0.2"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</row>
    <row r="170" spans="19:209" x14ac:dyDescent="0.2"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</row>
    <row r="171" spans="19:209" x14ac:dyDescent="0.2"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</row>
    <row r="172" spans="19:209" x14ac:dyDescent="0.2"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</row>
    <row r="173" spans="19:209" x14ac:dyDescent="0.2"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</row>
    <row r="174" spans="19:209" x14ac:dyDescent="0.2"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</row>
    <row r="175" spans="19:209" x14ac:dyDescent="0.2"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</row>
    <row r="176" spans="19:209" x14ac:dyDescent="0.2"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</row>
    <row r="177" spans="19:209" x14ac:dyDescent="0.2"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</row>
    <row r="178" spans="19:209" x14ac:dyDescent="0.2"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</row>
    <row r="179" spans="19:209" x14ac:dyDescent="0.2"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</row>
    <row r="180" spans="19:209" x14ac:dyDescent="0.2"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</row>
    <row r="181" spans="19:209" x14ac:dyDescent="0.2"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</row>
    <row r="182" spans="19:209" x14ac:dyDescent="0.2"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</row>
    <row r="183" spans="19:209" x14ac:dyDescent="0.2"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</row>
    <row r="184" spans="19:209" x14ac:dyDescent="0.2"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</row>
    <row r="185" spans="19:209" x14ac:dyDescent="0.2"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</row>
    <row r="186" spans="19:209" x14ac:dyDescent="0.2"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</row>
    <row r="187" spans="19:209" x14ac:dyDescent="0.2"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</row>
    <row r="188" spans="19:209" x14ac:dyDescent="0.2"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</row>
    <row r="189" spans="19:209" x14ac:dyDescent="0.2"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</row>
    <row r="190" spans="19:209" x14ac:dyDescent="0.2"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</row>
    <row r="191" spans="19:209" x14ac:dyDescent="0.2"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</row>
    <row r="192" spans="19:209" x14ac:dyDescent="0.2"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</row>
    <row r="193" spans="19:209" x14ac:dyDescent="0.2"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</row>
  </sheetData>
  <mergeCells count="13">
    <mergeCell ref="A2:G2"/>
    <mergeCell ref="B4:G4"/>
    <mergeCell ref="B5:G5"/>
    <mergeCell ref="A7:G7"/>
    <mergeCell ref="A8:A9"/>
    <mergeCell ref="B8:D8"/>
    <mergeCell ref="E8:G8"/>
    <mergeCell ref="C34:D34"/>
    <mergeCell ref="M8:R8"/>
    <mergeCell ref="A28:G28"/>
    <mergeCell ref="A30:G30"/>
    <mergeCell ref="A32:G32"/>
    <mergeCell ref="A20:G20"/>
  </mergeCells>
  <pageMargins left="0.70866141732283472" right="0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0160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2024-02-22T08:33:33Z</dcterms:modified>
</cp:coreProperties>
</file>