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 activeTab="1"/>
  </bookViews>
  <sheets>
    <sheet name="результати" sheetId="2" r:id="rId1"/>
    <sheet name="0160" sheetId="4" r:id="rId2"/>
  </sheets>
  <calcPr calcId="144525"/>
</workbook>
</file>

<file path=xl/calcChain.xml><?xml version="1.0" encoding="utf-8"?>
<calcChain xmlns="http://schemas.openxmlformats.org/spreadsheetml/2006/main">
  <c r="C22" i="4" l="1"/>
  <c r="G11" i="4"/>
  <c r="G13" i="4" s="1"/>
  <c r="G12" i="4"/>
  <c r="C19" i="4" l="1"/>
  <c r="C24" i="4"/>
  <c r="B27" i="4" l="1"/>
  <c r="B31" i="4"/>
  <c r="D19" i="2" s="1"/>
  <c r="D20" i="2" s="1"/>
</calcChain>
</file>

<file path=xl/sharedStrings.xml><?xml version="1.0" encoding="utf-8"?>
<sst xmlns="http://schemas.openxmlformats.org/spreadsheetml/2006/main" count="86" uniqueCount="67">
  <si>
    <r>
      <t>Програма:</t>
    </r>
    <r>
      <rPr>
        <sz val="11"/>
        <rFont val="Times New Roman"/>
        <family val="1"/>
        <charset val="204"/>
      </rPr>
      <t xml:space="preserve"> </t>
    </r>
  </si>
  <si>
    <t>Завдання:</t>
  </si>
  <si>
    <t>Виконання результативних показників бюджетної програми</t>
  </si>
  <si>
    <t>Показники</t>
  </si>
  <si>
    <t>Затверджено</t>
  </si>
  <si>
    <t>Виконано</t>
  </si>
  <si>
    <t>Виконання плану</t>
  </si>
  <si>
    <t>Показники ефективності:</t>
  </si>
  <si>
    <t>x</t>
  </si>
  <si>
    <t>Показники якості:</t>
  </si>
  <si>
    <t>Розрахунок основних параметрів оцінки:</t>
  </si>
  <si>
    <t>а) розрахунок середнього індексу виконання показників ефективності звітного періоду:</t>
  </si>
  <si>
    <t>б) розрахунок середнього індексу виконання показників ефективності попереднього періоду:</t>
  </si>
  <si>
    <t>в) розрахунок середнього індексу виконання показників якості звітного періоду:</t>
  </si>
  <si>
    <r>
      <t>І(</t>
    </r>
    <r>
      <rPr>
        <vertAlign val="subscript"/>
        <sz val="11"/>
        <rFont val="Times New Roman"/>
        <family val="1"/>
        <charset val="204"/>
      </rPr>
      <t>як)</t>
    </r>
    <r>
      <rPr>
        <sz val="11"/>
        <rFont val="Times New Roman"/>
        <family val="1"/>
        <charset val="204"/>
      </rPr>
      <t>= (100):1=</t>
    </r>
  </si>
  <si>
    <t>г) розрахунок порівняння результативності бюджетної програми із показниками попередніх періодів: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</si>
  <si>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</si>
  <si>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</si>
  <si>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Додаток1</t>
  </si>
  <si>
    <t>Результати аналізу ефективності бюджетної програми</t>
  </si>
  <si>
    <t>1.</t>
  </si>
  <si>
    <t>(КПКВК МБ)</t>
  </si>
  <si>
    <t>(найменування головного розпорядника)</t>
  </si>
  <si>
    <t>2.</t>
  </si>
  <si>
    <t>3.</t>
  </si>
  <si>
    <t>(найменування бюджетної програми)</t>
  </si>
  <si>
    <t>4. Результати аналізу ефективності:</t>
  </si>
  <si>
    <t>№ з/п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</si>
  <si>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</si>
  <si>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</si>
  <si>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</si>
  <si>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</si>
  <si>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Загальний результат оцінки програми</t>
  </si>
  <si>
    <t>-</t>
  </si>
  <si>
    <r>
      <t>1</t>
    </r>
    <r>
      <rPr>
        <sz val="8"/>
        <rFont val="Times New Roman"/>
        <family val="1"/>
        <charset val="204"/>
      </rPr>
      <t>Зазначаються усі програми та завдання, які включені до звіту про виконання паспорту бюджетної програми</t>
    </r>
  </si>
  <si>
    <t>5. Поглиблений аналіз причин низької ефективності</t>
  </si>
  <si>
    <t>Назва завдання бюджетної програми2</t>
  </si>
  <si>
    <t>Пояснення щодо причин низької ефективності, визначення факторів через які не досягнуто запланованих результатів</t>
  </si>
  <si>
    <r>
      <t>2</t>
    </r>
    <r>
      <rPr>
        <sz val="8"/>
        <rFont val="Times New Roman"/>
        <family val="1"/>
        <charset val="204"/>
      </rPr>
      <t>Зазначаються усі завдання, які мають низьку ефективність</t>
    </r>
  </si>
  <si>
    <t xml:space="preserve">    (підпис)</t>
  </si>
  <si>
    <t xml:space="preserve">  (ініціали та прізвище)</t>
  </si>
  <si>
    <t>Завдання бюджетної програми1</t>
  </si>
  <si>
    <t>(найменування  відповідального виконавця )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</si>
  <si>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</si>
  <si>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1200000</t>
  </si>
  <si>
    <t>1210000</t>
  </si>
  <si>
    <t>1210160</t>
  </si>
  <si>
    <t>Керівництво і управління у відповідній сфері у містах (місті Києві), селищах, селах, територіальних громадах</t>
  </si>
  <si>
    <t>Забезпечення виконання наданих законодавством повноважень</t>
  </si>
  <si>
    <t>середнє</t>
  </si>
  <si>
    <t>Начальник відділу бухгалтерського обліку</t>
  </si>
  <si>
    <t>Т.в.о.начальника управління, начальник відділу</t>
  </si>
  <si>
    <t>Юрій ВІТРОВЧАК</t>
  </si>
  <si>
    <r>
  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</t>
    </r>
    <r>
      <rPr>
        <sz val="11"/>
        <color rgb="FFFF0000"/>
        <rFont val="Times New Roman"/>
        <family val="1"/>
        <charset val="204"/>
      </rPr>
      <t>.</t>
    </r>
  </si>
  <si>
    <t>кількість виконаних листів, звернень, заяв, скарг на одного працівника (од)</t>
  </si>
  <si>
    <t>витрати на утримання однієї штатної одиниці (тис.грн.)</t>
  </si>
  <si>
    <t>Звітний період (2023 рік)</t>
  </si>
  <si>
    <t>Попередній період (2022 рік)</t>
  </si>
  <si>
    <t>за 2023 рік</t>
  </si>
  <si>
    <t>Людмила Пахомова</t>
  </si>
  <si>
    <r>
      <t>І</t>
    </r>
    <r>
      <rPr>
        <vertAlign val="subscript"/>
        <sz val="11"/>
        <rFont val="Times New Roman"/>
        <family val="1"/>
        <charset val="204"/>
      </rPr>
      <t>(еф)</t>
    </r>
    <r>
      <rPr>
        <sz val="11"/>
        <rFont val="Times New Roman"/>
        <family val="1"/>
        <charset val="204"/>
      </rPr>
      <t>=(1,5536+0,8556):2*100,00 =</t>
    </r>
  </si>
  <si>
    <r>
      <t>І</t>
    </r>
    <r>
      <rPr>
        <vertAlign val="subscript"/>
        <sz val="11"/>
        <rFont val="Times New Roman"/>
        <family val="1"/>
        <charset val="204"/>
      </rPr>
      <t>(еф)</t>
    </r>
    <r>
      <rPr>
        <sz val="11"/>
        <rFont val="Times New Roman"/>
        <family val="1"/>
        <charset val="204"/>
      </rPr>
      <t>= 1,2679+1,0354):2*100,00 =</t>
    </r>
  </si>
  <si>
    <t>Е= 120,46+100,00+25=</t>
  </si>
  <si>
    <t xml:space="preserve">                                       Аналіз ефективності виконання бюджетної програми                                                                                  по Управлінню містобудування, архітектури,житлово-комунального господарства, благоустрою та цивільного захисту Дунаєвецької міської ради</t>
  </si>
  <si>
    <r>
      <t>І</t>
    </r>
    <r>
      <rPr>
        <vertAlign val="subscript"/>
        <sz val="11"/>
        <rFont val="Times New Roman"/>
        <family val="1"/>
        <charset val="204"/>
      </rPr>
      <t>і</t>
    </r>
    <r>
      <rPr>
        <sz val="11"/>
        <rFont val="Times New Roman"/>
        <family val="1"/>
        <charset val="204"/>
      </rPr>
      <t>=120,46/115,17=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</si>
  <si>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  <charset val="204"/>
      </rPr>
      <t>і</t>
    </r>
    <r>
      <rPr>
        <sz val="11"/>
        <rFont val="Times New Roman"/>
        <family val="1"/>
        <charset val="204"/>
      </rPr>
      <t>=1,046, що відповідає критерію оцінки  1,046 &gt;1, то за цим параметром для даної програми нараховується 25 балів.</t>
    </r>
  </si>
  <si>
    <r>
      <t xml:space="preserve">показник " кількість виконаних листів, звернень, заяв, скарг на одного працівника (од)"- 1,5536 </t>
    </r>
    <r>
      <rPr>
        <sz val="11"/>
        <rFont val="Calibri"/>
        <family val="2"/>
        <charset val="204"/>
      </rPr>
      <t>≥ 1,</t>
    </r>
    <r>
      <rPr>
        <sz val="11"/>
        <rFont val="Times New Roman"/>
        <family val="1"/>
        <charset val="204"/>
      </rPr>
      <t>3 не виключається, так як він збільшився через вакантні посади протягом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</si>
</sst>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6" formatCode="#,##0.0000"/>
    <numFmt numFmtId="167" formatCode="0.000"/>
  </numFmts>
  <fonts count="1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vertAlign val="superscript"/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4" fillId="0" borderId="0" xfId="0" applyFont="1" applyAlignment="1">
      <alignment horizontal="justify"/>
    </xf>
    <xf numFmtId="0" fontId="4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/>
    <xf numFmtId="0" fontId="7" fillId="0" borderId="0" xfId="0" applyFont="1" applyAlignment="1">
      <alignment horizontal="justify"/>
    </xf>
    <xf numFmtId="0" fontId="3" fillId="0" borderId="0" xfId="0" applyFont="1"/>
    <xf numFmtId="49" fontId="4" fillId="0" borderId="0" xfId="0" applyNumberFormat="1" applyFont="1"/>
    <xf numFmtId="0" fontId="11" fillId="0" borderId="1" xfId="0" applyFont="1" applyBorder="1" applyAlignment="1">
      <alignment horizontal="center" vertical="top" wrapText="1"/>
    </xf>
    <xf numFmtId="0" fontId="1" fillId="2" borderId="0" xfId="0" applyFont="1" applyFill="1"/>
    <xf numFmtId="0" fontId="8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justify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wrapText="1"/>
    </xf>
    <xf numFmtId="164" fontId="3" fillId="2" borderId="3" xfId="0" applyNumberFormat="1" applyFont="1" applyFill="1" applyBorder="1" applyAlignment="1">
      <alignment horizontal="center" wrapText="1"/>
    </xf>
    <xf numFmtId="166" fontId="3" fillId="2" borderId="3" xfId="0" applyNumberFormat="1" applyFont="1" applyFill="1" applyBorder="1" applyAlignment="1">
      <alignment horizontal="center" wrapText="1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1" fontId="3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1" fillId="0" borderId="0" xfId="0" applyFont="1" applyBorder="1"/>
    <xf numFmtId="0" fontId="4" fillId="0" borderId="0" xfId="0" applyFont="1" applyBorder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vertical="top" wrapText="1"/>
    </xf>
    <xf numFmtId="0" fontId="2" fillId="0" borderId="3" xfId="0" applyFont="1" applyBorder="1" applyAlignment="1">
      <alignment wrapText="1"/>
    </xf>
    <xf numFmtId="0" fontId="4" fillId="0" borderId="3" xfId="0" applyFont="1" applyBorder="1" applyAlignment="1">
      <alignment horizontal="center" vertical="top" wrapText="1"/>
    </xf>
    <xf numFmtId="0" fontId="8" fillId="0" borderId="0" xfId="0" applyFont="1"/>
    <xf numFmtId="0" fontId="12" fillId="0" borderId="0" xfId="0" applyFont="1"/>
    <xf numFmtId="0" fontId="1" fillId="0" borderId="3" xfId="0" applyFont="1" applyBorder="1" applyAlignment="1">
      <alignment horizontal="center" vertical="top" wrapText="1"/>
    </xf>
    <xf numFmtId="0" fontId="3" fillId="0" borderId="0" xfId="0" applyFont="1" applyAlignment="1">
      <alignment vertical="center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" fillId="3" borderId="0" xfId="0" applyFont="1" applyFill="1"/>
    <xf numFmtId="0" fontId="1" fillId="0" borderId="3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center" wrapText="1"/>
    </xf>
    <xf numFmtId="164" fontId="3" fillId="0" borderId="3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1" fillId="2" borderId="3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/>
    <xf numFmtId="0" fontId="2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wrapText="1"/>
    </xf>
    <xf numFmtId="49" fontId="4" fillId="0" borderId="1" xfId="0" applyNumberFormat="1" applyFont="1" applyBorder="1" applyAlignment="1">
      <alignment horizontal="center" wrapText="1"/>
    </xf>
    <xf numFmtId="0" fontId="5" fillId="0" borderId="3" xfId="0" applyFont="1" applyFill="1" applyBorder="1" applyAlignment="1">
      <alignment horizontal="left" wrapText="1"/>
    </xf>
    <xf numFmtId="0" fontId="13" fillId="0" borderId="0" xfId="0" applyFont="1"/>
    <xf numFmtId="0" fontId="10" fillId="2" borderId="3" xfId="0" applyFont="1" applyFill="1" applyBorder="1" applyAlignment="1">
      <alignment horizontal="center" vertical="center" wrapText="1"/>
    </xf>
    <xf numFmtId="2" fontId="3" fillId="2" borderId="0" xfId="0" applyNumberFormat="1" applyFont="1" applyFill="1" applyAlignment="1">
      <alignment horizontal="center"/>
    </xf>
    <xf numFmtId="2" fontId="4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wrapText="1"/>
    </xf>
    <xf numFmtId="167" fontId="3" fillId="2" borderId="0" xfId="0" applyNumberFormat="1" applyFont="1" applyFill="1" applyAlignment="1">
      <alignment horizontal="center"/>
    </xf>
    <xf numFmtId="2" fontId="3" fillId="2" borderId="3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top" wrapText="1"/>
    </xf>
    <xf numFmtId="0" fontId="13" fillId="2" borderId="0" xfId="0" applyFont="1" applyFill="1" applyAlignment="1"/>
    <xf numFmtId="0" fontId="0" fillId="2" borderId="0" xfId="0" applyFill="1" applyAlignment="1"/>
    <xf numFmtId="0" fontId="6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3" fillId="2" borderId="0" xfId="0" applyFont="1" applyFill="1"/>
    <xf numFmtId="2" fontId="3" fillId="0" borderId="6" xfId="0" applyNumberFormat="1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left" wrapText="1"/>
    </xf>
    <xf numFmtId="0" fontId="0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13" workbookViewId="0">
      <selection activeCell="E20" sqref="E20"/>
    </sheetView>
  </sheetViews>
  <sheetFormatPr defaultRowHeight="12.75" x14ac:dyDescent="0.2"/>
  <cols>
    <col min="1" max="1" width="4.85546875" style="1" customWidth="1"/>
    <col min="2" max="2" width="9.85546875" style="1" customWidth="1"/>
    <col min="3" max="3" width="31" style="1" customWidth="1"/>
    <col min="4" max="4" width="14.42578125" style="1" customWidth="1"/>
    <col min="5" max="5" width="13.28515625" style="1" customWidth="1"/>
    <col min="6" max="6" width="12" style="1" customWidth="1"/>
    <col min="7" max="7" width="19.28515625" style="1" customWidth="1"/>
    <col min="8" max="8" width="9.140625" style="1" customWidth="1"/>
    <col min="9" max="256" width="9.140625" style="1"/>
    <col min="257" max="257" width="4.85546875" style="1" customWidth="1"/>
    <col min="258" max="258" width="9.85546875" style="1" customWidth="1"/>
    <col min="259" max="259" width="42.140625" style="1" customWidth="1"/>
    <col min="260" max="260" width="14.42578125" style="1" customWidth="1"/>
    <col min="261" max="261" width="13.28515625" style="1" customWidth="1"/>
    <col min="262" max="262" width="12" style="1" customWidth="1"/>
    <col min="263" max="512" width="9.140625" style="1"/>
    <col min="513" max="513" width="4.85546875" style="1" customWidth="1"/>
    <col min="514" max="514" width="9.85546875" style="1" customWidth="1"/>
    <col min="515" max="515" width="42.140625" style="1" customWidth="1"/>
    <col min="516" max="516" width="14.42578125" style="1" customWidth="1"/>
    <col min="517" max="517" width="13.28515625" style="1" customWidth="1"/>
    <col min="518" max="518" width="12" style="1" customWidth="1"/>
    <col min="519" max="768" width="9.140625" style="1"/>
    <col min="769" max="769" width="4.85546875" style="1" customWidth="1"/>
    <col min="770" max="770" width="9.85546875" style="1" customWidth="1"/>
    <col min="771" max="771" width="42.140625" style="1" customWidth="1"/>
    <col min="772" max="772" width="14.42578125" style="1" customWidth="1"/>
    <col min="773" max="773" width="13.28515625" style="1" customWidth="1"/>
    <col min="774" max="774" width="12" style="1" customWidth="1"/>
    <col min="775" max="1024" width="9.140625" style="1"/>
    <col min="1025" max="1025" width="4.85546875" style="1" customWidth="1"/>
    <col min="1026" max="1026" width="9.85546875" style="1" customWidth="1"/>
    <col min="1027" max="1027" width="42.140625" style="1" customWidth="1"/>
    <col min="1028" max="1028" width="14.42578125" style="1" customWidth="1"/>
    <col min="1029" max="1029" width="13.28515625" style="1" customWidth="1"/>
    <col min="1030" max="1030" width="12" style="1" customWidth="1"/>
    <col min="1031" max="1280" width="9.140625" style="1"/>
    <col min="1281" max="1281" width="4.85546875" style="1" customWidth="1"/>
    <col min="1282" max="1282" width="9.85546875" style="1" customWidth="1"/>
    <col min="1283" max="1283" width="42.140625" style="1" customWidth="1"/>
    <col min="1284" max="1284" width="14.42578125" style="1" customWidth="1"/>
    <col min="1285" max="1285" width="13.28515625" style="1" customWidth="1"/>
    <col min="1286" max="1286" width="12" style="1" customWidth="1"/>
    <col min="1287" max="1536" width="9.140625" style="1"/>
    <col min="1537" max="1537" width="4.85546875" style="1" customWidth="1"/>
    <col min="1538" max="1538" width="9.85546875" style="1" customWidth="1"/>
    <col min="1539" max="1539" width="42.140625" style="1" customWidth="1"/>
    <col min="1540" max="1540" width="14.42578125" style="1" customWidth="1"/>
    <col min="1541" max="1541" width="13.28515625" style="1" customWidth="1"/>
    <col min="1542" max="1542" width="12" style="1" customWidth="1"/>
    <col min="1543" max="1792" width="9.140625" style="1"/>
    <col min="1793" max="1793" width="4.85546875" style="1" customWidth="1"/>
    <col min="1794" max="1794" width="9.85546875" style="1" customWidth="1"/>
    <col min="1795" max="1795" width="42.140625" style="1" customWidth="1"/>
    <col min="1796" max="1796" width="14.42578125" style="1" customWidth="1"/>
    <col min="1797" max="1797" width="13.28515625" style="1" customWidth="1"/>
    <col min="1798" max="1798" width="12" style="1" customWidth="1"/>
    <col min="1799" max="2048" width="9.140625" style="1"/>
    <col min="2049" max="2049" width="4.85546875" style="1" customWidth="1"/>
    <col min="2050" max="2050" width="9.85546875" style="1" customWidth="1"/>
    <col min="2051" max="2051" width="42.140625" style="1" customWidth="1"/>
    <col min="2052" max="2052" width="14.42578125" style="1" customWidth="1"/>
    <col min="2053" max="2053" width="13.28515625" style="1" customWidth="1"/>
    <col min="2054" max="2054" width="12" style="1" customWidth="1"/>
    <col min="2055" max="2304" width="9.140625" style="1"/>
    <col min="2305" max="2305" width="4.85546875" style="1" customWidth="1"/>
    <col min="2306" max="2306" width="9.85546875" style="1" customWidth="1"/>
    <col min="2307" max="2307" width="42.140625" style="1" customWidth="1"/>
    <col min="2308" max="2308" width="14.42578125" style="1" customWidth="1"/>
    <col min="2309" max="2309" width="13.28515625" style="1" customWidth="1"/>
    <col min="2310" max="2310" width="12" style="1" customWidth="1"/>
    <col min="2311" max="2560" width="9.140625" style="1"/>
    <col min="2561" max="2561" width="4.85546875" style="1" customWidth="1"/>
    <col min="2562" max="2562" width="9.85546875" style="1" customWidth="1"/>
    <col min="2563" max="2563" width="42.140625" style="1" customWidth="1"/>
    <col min="2564" max="2564" width="14.42578125" style="1" customWidth="1"/>
    <col min="2565" max="2565" width="13.28515625" style="1" customWidth="1"/>
    <col min="2566" max="2566" width="12" style="1" customWidth="1"/>
    <col min="2567" max="2816" width="9.140625" style="1"/>
    <col min="2817" max="2817" width="4.85546875" style="1" customWidth="1"/>
    <col min="2818" max="2818" width="9.85546875" style="1" customWidth="1"/>
    <col min="2819" max="2819" width="42.140625" style="1" customWidth="1"/>
    <col min="2820" max="2820" width="14.42578125" style="1" customWidth="1"/>
    <col min="2821" max="2821" width="13.28515625" style="1" customWidth="1"/>
    <col min="2822" max="2822" width="12" style="1" customWidth="1"/>
    <col min="2823" max="3072" width="9.140625" style="1"/>
    <col min="3073" max="3073" width="4.85546875" style="1" customWidth="1"/>
    <col min="3074" max="3074" width="9.85546875" style="1" customWidth="1"/>
    <col min="3075" max="3075" width="42.140625" style="1" customWidth="1"/>
    <col min="3076" max="3076" width="14.42578125" style="1" customWidth="1"/>
    <col min="3077" max="3077" width="13.28515625" style="1" customWidth="1"/>
    <col min="3078" max="3078" width="12" style="1" customWidth="1"/>
    <col min="3079" max="3328" width="9.140625" style="1"/>
    <col min="3329" max="3329" width="4.85546875" style="1" customWidth="1"/>
    <col min="3330" max="3330" width="9.85546875" style="1" customWidth="1"/>
    <col min="3331" max="3331" width="42.140625" style="1" customWidth="1"/>
    <col min="3332" max="3332" width="14.42578125" style="1" customWidth="1"/>
    <col min="3333" max="3333" width="13.28515625" style="1" customWidth="1"/>
    <col min="3334" max="3334" width="12" style="1" customWidth="1"/>
    <col min="3335" max="3584" width="9.140625" style="1"/>
    <col min="3585" max="3585" width="4.85546875" style="1" customWidth="1"/>
    <col min="3586" max="3586" width="9.85546875" style="1" customWidth="1"/>
    <col min="3587" max="3587" width="42.140625" style="1" customWidth="1"/>
    <col min="3588" max="3588" width="14.42578125" style="1" customWidth="1"/>
    <col min="3589" max="3589" width="13.28515625" style="1" customWidth="1"/>
    <col min="3590" max="3590" width="12" style="1" customWidth="1"/>
    <col min="3591" max="3840" width="9.140625" style="1"/>
    <col min="3841" max="3841" width="4.85546875" style="1" customWidth="1"/>
    <col min="3842" max="3842" width="9.85546875" style="1" customWidth="1"/>
    <col min="3843" max="3843" width="42.140625" style="1" customWidth="1"/>
    <col min="3844" max="3844" width="14.42578125" style="1" customWidth="1"/>
    <col min="3845" max="3845" width="13.28515625" style="1" customWidth="1"/>
    <col min="3846" max="3846" width="12" style="1" customWidth="1"/>
    <col min="3847" max="4096" width="9.140625" style="1"/>
    <col min="4097" max="4097" width="4.85546875" style="1" customWidth="1"/>
    <col min="4098" max="4098" width="9.85546875" style="1" customWidth="1"/>
    <col min="4099" max="4099" width="42.140625" style="1" customWidth="1"/>
    <col min="4100" max="4100" width="14.42578125" style="1" customWidth="1"/>
    <col min="4101" max="4101" width="13.28515625" style="1" customWidth="1"/>
    <col min="4102" max="4102" width="12" style="1" customWidth="1"/>
    <col min="4103" max="4352" width="9.140625" style="1"/>
    <col min="4353" max="4353" width="4.85546875" style="1" customWidth="1"/>
    <col min="4354" max="4354" width="9.85546875" style="1" customWidth="1"/>
    <col min="4355" max="4355" width="42.140625" style="1" customWidth="1"/>
    <col min="4356" max="4356" width="14.42578125" style="1" customWidth="1"/>
    <col min="4357" max="4357" width="13.28515625" style="1" customWidth="1"/>
    <col min="4358" max="4358" width="12" style="1" customWidth="1"/>
    <col min="4359" max="4608" width="9.140625" style="1"/>
    <col min="4609" max="4609" width="4.85546875" style="1" customWidth="1"/>
    <col min="4610" max="4610" width="9.85546875" style="1" customWidth="1"/>
    <col min="4611" max="4611" width="42.140625" style="1" customWidth="1"/>
    <col min="4612" max="4612" width="14.42578125" style="1" customWidth="1"/>
    <col min="4613" max="4613" width="13.28515625" style="1" customWidth="1"/>
    <col min="4614" max="4614" width="12" style="1" customWidth="1"/>
    <col min="4615" max="4864" width="9.140625" style="1"/>
    <col min="4865" max="4865" width="4.85546875" style="1" customWidth="1"/>
    <col min="4866" max="4866" width="9.85546875" style="1" customWidth="1"/>
    <col min="4867" max="4867" width="42.140625" style="1" customWidth="1"/>
    <col min="4868" max="4868" width="14.42578125" style="1" customWidth="1"/>
    <col min="4869" max="4869" width="13.28515625" style="1" customWidth="1"/>
    <col min="4870" max="4870" width="12" style="1" customWidth="1"/>
    <col min="4871" max="5120" width="9.140625" style="1"/>
    <col min="5121" max="5121" width="4.85546875" style="1" customWidth="1"/>
    <col min="5122" max="5122" width="9.85546875" style="1" customWidth="1"/>
    <col min="5123" max="5123" width="42.140625" style="1" customWidth="1"/>
    <col min="5124" max="5124" width="14.42578125" style="1" customWidth="1"/>
    <col min="5125" max="5125" width="13.28515625" style="1" customWidth="1"/>
    <col min="5126" max="5126" width="12" style="1" customWidth="1"/>
    <col min="5127" max="5376" width="9.140625" style="1"/>
    <col min="5377" max="5377" width="4.85546875" style="1" customWidth="1"/>
    <col min="5378" max="5378" width="9.85546875" style="1" customWidth="1"/>
    <col min="5379" max="5379" width="42.140625" style="1" customWidth="1"/>
    <col min="5380" max="5380" width="14.42578125" style="1" customWidth="1"/>
    <col min="5381" max="5381" width="13.28515625" style="1" customWidth="1"/>
    <col min="5382" max="5382" width="12" style="1" customWidth="1"/>
    <col min="5383" max="5632" width="9.140625" style="1"/>
    <col min="5633" max="5633" width="4.85546875" style="1" customWidth="1"/>
    <col min="5634" max="5634" width="9.85546875" style="1" customWidth="1"/>
    <col min="5635" max="5635" width="42.140625" style="1" customWidth="1"/>
    <col min="5636" max="5636" width="14.42578125" style="1" customWidth="1"/>
    <col min="5637" max="5637" width="13.28515625" style="1" customWidth="1"/>
    <col min="5638" max="5638" width="12" style="1" customWidth="1"/>
    <col min="5639" max="5888" width="9.140625" style="1"/>
    <col min="5889" max="5889" width="4.85546875" style="1" customWidth="1"/>
    <col min="5890" max="5890" width="9.85546875" style="1" customWidth="1"/>
    <col min="5891" max="5891" width="42.140625" style="1" customWidth="1"/>
    <col min="5892" max="5892" width="14.42578125" style="1" customWidth="1"/>
    <col min="5893" max="5893" width="13.28515625" style="1" customWidth="1"/>
    <col min="5894" max="5894" width="12" style="1" customWidth="1"/>
    <col min="5895" max="6144" width="9.140625" style="1"/>
    <col min="6145" max="6145" width="4.85546875" style="1" customWidth="1"/>
    <col min="6146" max="6146" width="9.85546875" style="1" customWidth="1"/>
    <col min="6147" max="6147" width="42.140625" style="1" customWidth="1"/>
    <col min="6148" max="6148" width="14.42578125" style="1" customWidth="1"/>
    <col min="6149" max="6149" width="13.28515625" style="1" customWidth="1"/>
    <col min="6150" max="6150" width="12" style="1" customWidth="1"/>
    <col min="6151" max="6400" width="9.140625" style="1"/>
    <col min="6401" max="6401" width="4.85546875" style="1" customWidth="1"/>
    <col min="6402" max="6402" width="9.85546875" style="1" customWidth="1"/>
    <col min="6403" max="6403" width="42.140625" style="1" customWidth="1"/>
    <col min="6404" max="6404" width="14.42578125" style="1" customWidth="1"/>
    <col min="6405" max="6405" width="13.28515625" style="1" customWidth="1"/>
    <col min="6406" max="6406" width="12" style="1" customWidth="1"/>
    <col min="6407" max="6656" width="9.140625" style="1"/>
    <col min="6657" max="6657" width="4.85546875" style="1" customWidth="1"/>
    <col min="6658" max="6658" width="9.85546875" style="1" customWidth="1"/>
    <col min="6659" max="6659" width="42.140625" style="1" customWidth="1"/>
    <col min="6660" max="6660" width="14.42578125" style="1" customWidth="1"/>
    <col min="6661" max="6661" width="13.28515625" style="1" customWidth="1"/>
    <col min="6662" max="6662" width="12" style="1" customWidth="1"/>
    <col min="6663" max="6912" width="9.140625" style="1"/>
    <col min="6913" max="6913" width="4.85546875" style="1" customWidth="1"/>
    <col min="6914" max="6914" width="9.85546875" style="1" customWidth="1"/>
    <col min="6915" max="6915" width="42.140625" style="1" customWidth="1"/>
    <col min="6916" max="6916" width="14.42578125" style="1" customWidth="1"/>
    <col min="6917" max="6917" width="13.28515625" style="1" customWidth="1"/>
    <col min="6918" max="6918" width="12" style="1" customWidth="1"/>
    <col min="6919" max="7168" width="9.140625" style="1"/>
    <col min="7169" max="7169" width="4.85546875" style="1" customWidth="1"/>
    <col min="7170" max="7170" width="9.85546875" style="1" customWidth="1"/>
    <col min="7171" max="7171" width="42.140625" style="1" customWidth="1"/>
    <col min="7172" max="7172" width="14.42578125" style="1" customWidth="1"/>
    <col min="7173" max="7173" width="13.28515625" style="1" customWidth="1"/>
    <col min="7174" max="7174" width="12" style="1" customWidth="1"/>
    <col min="7175" max="7424" width="9.140625" style="1"/>
    <col min="7425" max="7425" width="4.85546875" style="1" customWidth="1"/>
    <col min="7426" max="7426" width="9.85546875" style="1" customWidth="1"/>
    <col min="7427" max="7427" width="42.140625" style="1" customWidth="1"/>
    <col min="7428" max="7428" width="14.42578125" style="1" customWidth="1"/>
    <col min="7429" max="7429" width="13.28515625" style="1" customWidth="1"/>
    <col min="7430" max="7430" width="12" style="1" customWidth="1"/>
    <col min="7431" max="7680" width="9.140625" style="1"/>
    <col min="7681" max="7681" width="4.85546875" style="1" customWidth="1"/>
    <col min="7682" max="7682" width="9.85546875" style="1" customWidth="1"/>
    <col min="7683" max="7683" width="42.140625" style="1" customWidth="1"/>
    <col min="7684" max="7684" width="14.42578125" style="1" customWidth="1"/>
    <col min="7685" max="7685" width="13.28515625" style="1" customWidth="1"/>
    <col min="7686" max="7686" width="12" style="1" customWidth="1"/>
    <col min="7687" max="7936" width="9.140625" style="1"/>
    <col min="7937" max="7937" width="4.85546875" style="1" customWidth="1"/>
    <col min="7938" max="7938" width="9.85546875" style="1" customWidth="1"/>
    <col min="7939" max="7939" width="42.140625" style="1" customWidth="1"/>
    <col min="7940" max="7940" width="14.42578125" style="1" customWidth="1"/>
    <col min="7941" max="7941" width="13.28515625" style="1" customWidth="1"/>
    <col min="7942" max="7942" width="12" style="1" customWidth="1"/>
    <col min="7943" max="8192" width="9.140625" style="1"/>
    <col min="8193" max="8193" width="4.85546875" style="1" customWidth="1"/>
    <col min="8194" max="8194" width="9.85546875" style="1" customWidth="1"/>
    <col min="8195" max="8195" width="42.140625" style="1" customWidth="1"/>
    <col min="8196" max="8196" width="14.42578125" style="1" customWidth="1"/>
    <col min="8197" max="8197" width="13.28515625" style="1" customWidth="1"/>
    <col min="8198" max="8198" width="12" style="1" customWidth="1"/>
    <col min="8199" max="8448" width="9.140625" style="1"/>
    <col min="8449" max="8449" width="4.85546875" style="1" customWidth="1"/>
    <col min="8450" max="8450" width="9.85546875" style="1" customWidth="1"/>
    <col min="8451" max="8451" width="42.140625" style="1" customWidth="1"/>
    <col min="8452" max="8452" width="14.42578125" style="1" customWidth="1"/>
    <col min="8453" max="8453" width="13.28515625" style="1" customWidth="1"/>
    <col min="8454" max="8454" width="12" style="1" customWidth="1"/>
    <col min="8455" max="8704" width="9.140625" style="1"/>
    <col min="8705" max="8705" width="4.85546875" style="1" customWidth="1"/>
    <col min="8706" max="8706" width="9.85546875" style="1" customWidth="1"/>
    <col min="8707" max="8707" width="42.140625" style="1" customWidth="1"/>
    <col min="8708" max="8708" width="14.42578125" style="1" customWidth="1"/>
    <col min="8709" max="8709" width="13.28515625" style="1" customWidth="1"/>
    <col min="8710" max="8710" width="12" style="1" customWidth="1"/>
    <col min="8711" max="8960" width="9.140625" style="1"/>
    <col min="8961" max="8961" width="4.85546875" style="1" customWidth="1"/>
    <col min="8962" max="8962" width="9.85546875" style="1" customWidth="1"/>
    <col min="8963" max="8963" width="42.140625" style="1" customWidth="1"/>
    <col min="8964" max="8964" width="14.42578125" style="1" customWidth="1"/>
    <col min="8965" max="8965" width="13.28515625" style="1" customWidth="1"/>
    <col min="8966" max="8966" width="12" style="1" customWidth="1"/>
    <col min="8967" max="9216" width="9.140625" style="1"/>
    <col min="9217" max="9217" width="4.85546875" style="1" customWidth="1"/>
    <col min="9218" max="9218" width="9.85546875" style="1" customWidth="1"/>
    <col min="9219" max="9219" width="42.140625" style="1" customWidth="1"/>
    <col min="9220" max="9220" width="14.42578125" style="1" customWidth="1"/>
    <col min="9221" max="9221" width="13.28515625" style="1" customWidth="1"/>
    <col min="9222" max="9222" width="12" style="1" customWidth="1"/>
    <col min="9223" max="9472" width="9.140625" style="1"/>
    <col min="9473" max="9473" width="4.85546875" style="1" customWidth="1"/>
    <col min="9474" max="9474" width="9.85546875" style="1" customWidth="1"/>
    <col min="9475" max="9475" width="42.140625" style="1" customWidth="1"/>
    <col min="9476" max="9476" width="14.42578125" style="1" customWidth="1"/>
    <col min="9477" max="9477" width="13.28515625" style="1" customWidth="1"/>
    <col min="9478" max="9478" width="12" style="1" customWidth="1"/>
    <col min="9479" max="9728" width="9.140625" style="1"/>
    <col min="9729" max="9729" width="4.85546875" style="1" customWidth="1"/>
    <col min="9730" max="9730" width="9.85546875" style="1" customWidth="1"/>
    <col min="9731" max="9731" width="42.140625" style="1" customWidth="1"/>
    <col min="9732" max="9732" width="14.42578125" style="1" customWidth="1"/>
    <col min="9733" max="9733" width="13.28515625" style="1" customWidth="1"/>
    <col min="9734" max="9734" width="12" style="1" customWidth="1"/>
    <col min="9735" max="9984" width="9.140625" style="1"/>
    <col min="9985" max="9985" width="4.85546875" style="1" customWidth="1"/>
    <col min="9986" max="9986" width="9.85546875" style="1" customWidth="1"/>
    <col min="9987" max="9987" width="42.140625" style="1" customWidth="1"/>
    <col min="9988" max="9988" width="14.42578125" style="1" customWidth="1"/>
    <col min="9989" max="9989" width="13.28515625" style="1" customWidth="1"/>
    <col min="9990" max="9990" width="12" style="1" customWidth="1"/>
    <col min="9991" max="10240" width="9.140625" style="1"/>
    <col min="10241" max="10241" width="4.85546875" style="1" customWidth="1"/>
    <col min="10242" max="10242" width="9.85546875" style="1" customWidth="1"/>
    <col min="10243" max="10243" width="42.140625" style="1" customWidth="1"/>
    <col min="10244" max="10244" width="14.42578125" style="1" customWidth="1"/>
    <col min="10245" max="10245" width="13.28515625" style="1" customWidth="1"/>
    <col min="10246" max="10246" width="12" style="1" customWidth="1"/>
    <col min="10247" max="10496" width="9.140625" style="1"/>
    <col min="10497" max="10497" width="4.85546875" style="1" customWidth="1"/>
    <col min="10498" max="10498" width="9.85546875" style="1" customWidth="1"/>
    <col min="10499" max="10499" width="42.140625" style="1" customWidth="1"/>
    <col min="10500" max="10500" width="14.42578125" style="1" customWidth="1"/>
    <col min="10501" max="10501" width="13.28515625" style="1" customWidth="1"/>
    <col min="10502" max="10502" width="12" style="1" customWidth="1"/>
    <col min="10503" max="10752" width="9.140625" style="1"/>
    <col min="10753" max="10753" width="4.85546875" style="1" customWidth="1"/>
    <col min="10754" max="10754" width="9.85546875" style="1" customWidth="1"/>
    <col min="10755" max="10755" width="42.140625" style="1" customWidth="1"/>
    <col min="10756" max="10756" width="14.42578125" style="1" customWidth="1"/>
    <col min="10757" max="10757" width="13.28515625" style="1" customWidth="1"/>
    <col min="10758" max="10758" width="12" style="1" customWidth="1"/>
    <col min="10759" max="11008" width="9.140625" style="1"/>
    <col min="11009" max="11009" width="4.85546875" style="1" customWidth="1"/>
    <col min="11010" max="11010" width="9.85546875" style="1" customWidth="1"/>
    <col min="11011" max="11011" width="42.140625" style="1" customWidth="1"/>
    <col min="11012" max="11012" width="14.42578125" style="1" customWidth="1"/>
    <col min="11013" max="11013" width="13.28515625" style="1" customWidth="1"/>
    <col min="11014" max="11014" width="12" style="1" customWidth="1"/>
    <col min="11015" max="11264" width="9.140625" style="1"/>
    <col min="11265" max="11265" width="4.85546875" style="1" customWidth="1"/>
    <col min="11266" max="11266" width="9.85546875" style="1" customWidth="1"/>
    <col min="11267" max="11267" width="42.140625" style="1" customWidth="1"/>
    <col min="11268" max="11268" width="14.42578125" style="1" customWidth="1"/>
    <col min="11269" max="11269" width="13.28515625" style="1" customWidth="1"/>
    <col min="11270" max="11270" width="12" style="1" customWidth="1"/>
    <col min="11271" max="11520" width="9.140625" style="1"/>
    <col min="11521" max="11521" width="4.85546875" style="1" customWidth="1"/>
    <col min="11522" max="11522" width="9.85546875" style="1" customWidth="1"/>
    <col min="11523" max="11523" width="42.140625" style="1" customWidth="1"/>
    <col min="11524" max="11524" width="14.42578125" style="1" customWidth="1"/>
    <col min="11525" max="11525" width="13.28515625" style="1" customWidth="1"/>
    <col min="11526" max="11526" width="12" style="1" customWidth="1"/>
    <col min="11527" max="11776" width="9.140625" style="1"/>
    <col min="11777" max="11777" width="4.85546875" style="1" customWidth="1"/>
    <col min="11778" max="11778" width="9.85546875" style="1" customWidth="1"/>
    <col min="11779" max="11779" width="42.140625" style="1" customWidth="1"/>
    <col min="11780" max="11780" width="14.42578125" style="1" customWidth="1"/>
    <col min="11781" max="11781" width="13.28515625" style="1" customWidth="1"/>
    <col min="11782" max="11782" width="12" style="1" customWidth="1"/>
    <col min="11783" max="12032" width="9.140625" style="1"/>
    <col min="12033" max="12033" width="4.85546875" style="1" customWidth="1"/>
    <col min="12034" max="12034" width="9.85546875" style="1" customWidth="1"/>
    <col min="12035" max="12035" width="42.140625" style="1" customWidth="1"/>
    <col min="12036" max="12036" width="14.42578125" style="1" customWidth="1"/>
    <col min="12037" max="12037" width="13.28515625" style="1" customWidth="1"/>
    <col min="12038" max="12038" width="12" style="1" customWidth="1"/>
    <col min="12039" max="12288" width="9.140625" style="1"/>
    <col min="12289" max="12289" width="4.85546875" style="1" customWidth="1"/>
    <col min="12290" max="12290" width="9.85546875" style="1" customWidth="1"/>
    <col min="12291" max="12291" width="42.140625" style="1" customWidth="1"/>
    <col min="12292" max="12292" width="14.42578125" style="1" customWidth="1"/>
    <col min="12293" max="12293" width="13.28515625" style="1" customWidth="1"/>
    <col min="12294" max="12294" width="12" style="1" customWidth="1"/>
    <col min="12295" max="12544" width="9.140625" style="1"/>
    <col min="12545" max="12545" width="4.85546875" style="1" customWidth="1"/>
    <col min="12546" max="12546" width="9.85546875" style="1" customWidth="1"/>
    <col min="12547" max="12547" width="42.140625" style="1" customWidth="1"/>
    <col min="12548" max="12548" width="14.42578125" style="1" customWidth="1"/>
    <col min="12549" max="12549" width="13.28515625" style="1" customWidth="1"/>
    <col min="12550" max="12550" width="12" style="1" customWidth="1"/>
    <col min="12551" max="12800" width="9.140625" style="1"/>
    <col min="12801" max="12801" width="4.85546875" style="1" customWidth="1"/>
    <col min="12802" max="12802" width="9.85546875" style="1" customWidth="1"/>
    <col min="12803" max="12803" width="42.140625" style="1" customWidth="1"/>
    <col min="12804" max="12804" width="14.42578125" style="1" customWidth="1"/>
    <col min="12805" max="12805" width="13.28515625" style="1" customWidth="1"/>
    <col min="12806" max="12806" width="12" style="1" customWidth="1"/>
    <col min="12807" max="13056" width="9.140625" style="1"/>
    <col min="13057" max="13057" width="4.85546875" style="1" customWidth="1"/>
    <col min="13058" max="13058" width="9.85546875" style="1" customWidth="1"/>
    <col min="13059" max="13059" width="42.140625" style="1" customWidth="1"/>
    <col min="13060" max="13060" width="14.42578125" style="1" customWidth="1"/>
    <col min="13061" max="13061" width="13.28515625" style="1" customWidth="1"/>
    <col min="13062" max="13062" width="12" style="1" customWidth="1"/>
    <col min="13063" max="13312" width="9.140625" style="1"/>
    <col min="13313" max="13313" width="4.85546875" style="1" customWidth="1"/>
    <col min="13314" max="13314" width="9.85546875" style="1" customWidth="1"/>
    <col min="13315" max="13315" width="42.140625" style="1" customWidth="1"/>
    <col min="13316" max="13316" width="14.42578125" style="1" customWidth="1"/>
    <col min="13317" max="13317" width="13.28515625" style="1" customWidth="1"/>
    <col min="13318" max="13318" width="12" style="1" customWidth="1"/>
    <col min="13319" max="13568" width="9.140625" style="1"/>
    <col min="13569" max="13569" width="4.85546875" style="1" customWidth="1"/>
    <col min="13570" max="13570" width="9.85546875" style="1" customWidth="1"/>
    <col min="13571" max="13571" width="42.140625" style="1" customWidth="1"/>
    <col min="13572" max="13572" width="14.42578125" style="1" customWidth="1"/>
    <col min="13573" max="13573" width="13.28515625" style="1" customWidth="1"/>
    <col min="13574" max="13574" width="12" style="1" customWidth="1"/>
    <col min="13575" max="13824" width="9.140625" style="1"/>
    <col min="13825" max="13825" width="4.85546875" style="1" customWidth="1"/>
    <col min="13826" max="13826" width="9.85546875" style="1" customWidth="1"/>
    <col min="13827" max="13827" width="42.140625" style="1" customWidth="1"/>
    <col min="13828" max="13828" width="14.42578125" style="1" customWidth="1"/>
    <col min="13829" max="13829" width="13.28515625" style="1" customWidth="1"/>
    <col min="13830" max="13830" width="12" style="1" customWidth="1"/>
    <col min="13831" max="14080" width="9.140625" style="1"/>
    <col min="14081" max="14081" width="4.85546875" style="1" customWidth="1"/>
    <col min="14082" max="14082" width="9.85546875" style="1" customWidth="1"/>
    <col min="14083" max="14083" width="42.140625" style="1" customWidth="1"/>
    <col min="14084" max="14084" width="14.42578125" style="1" customWidth="1"/>
    <col min="14085" max="14085" width="13.28515625" style="1" customWidth="1"/>
    <col min="14086" max="14086" width="12" style="1" customWidth="1"/>
    <col min="14087" max="14336" width="9.140625" style="1"/>
    <col min="14337" max="14337" width="4.85546875" style="1" customWidth="1"/>
    <col min="14338" max="14338" width="9.85546875" style="1" customWidth="1"/>
    <col min="14339" max="14339" width="42.140625" style="1" customWidth="1"/>
    <col min="14340" max="14340" width="14.42578125" style="1" customWidth="1"/>
    <col min="14341" max="14341" width="13.28515625" style="1" customWidth="1"/>
    <col min="14342" max="14342" width="12" style="1" customWidth="1"/>
    <col min="14343" max="14592" width="9.140625" style="1"/>
    <col min="14593" max="14593" width="4.85546875" style="1" customWidth="1"/>
    <col min="14594" max="14594" width="9.85546875" style="1" customWidth="1"/>
    <col min="14595" max="14595" width="42.140625" style="1" customWidth="1"/>
    <col min="14596" max="14596" width="14.42578125" style="1" customWidth="1"/>
    <col min="14597" max="14597" width="13.28515625" style="1" customWidth="1"/>
    <col min="14598" max="14598" width="12" style="1" customWidth="1"/>
    <col min="14599" max="14848" width="9.140625" style="1"/>
    <col min="14849" max="14849" width="4.85546875" style="1" customWidth="1"/>
    <col min="14850" max="14850" width="9.85546875" style="1" customWidth="1"/>
    <col min="14851" max="14851" width="42.140625" style="1" customWidth="1"/>
    <col min="14852" max="14852" width="14.42578125" style="1" customWidth="1"/>
    <col min="14853" max="14853" width="13.28515625" style="1" customWidth="1"/>
    <col min="14854" max="14854" width="12" style="1" customWidth="1"/>
    <col min="14855" max="15104" width="9.140625" style="1"/>
    <col min="15105" max="15105" width="4.85546875" style="1" customWidth="1"/>
    <col min="15106" max="15106" width="9.85546875" style="1" customWidth="1"/>
    <col min="15107" max="15107" width="42.140625" style="1" customWidth="1"/>
    <col min="15108" max="15108" width="14.42578125" style="1" customWidth="1"/>
    <col min="15109" max="15109" width="13.28515625" style="1" customWidth="1"/>
    <col min="15110" max="15110" width="12" style="1" customWidth="1"/>
    <col min="15111" max="15360" width="9.140625" style="1"/>
    <col min="15361" max="15361" width="4.85546875" style="1" customWidth="1"/>
    <col min="15362" max="15362" width="9.85546875" style="1" customWidth="1"/>
    <col min="15363" max="15363" width="42.140625" style="1" customWidth="1"/>
    <col min="15364" max="15364" width="14.42578125" style="1" customWidth="1"/>
    <col min="15365" max="15365" width="13.28515625" style="1" customWidth="1"/>
    <col min="15366" max="15366" width="12" style="1" customWidth="1"/>
    <col min="15367" max="15616" width="9.140625" style="1"/>
    <col min="15617" max="15617" width="4.85546875" style="1" customWidth="1"/>
    <col min="15618" max="15618" width="9.85546875" style="1" customWidth="1"/>
    <col min="15619" max="15619" width="42.140625" style="1" customWidth="1"/>
    <col min="15620" max="15620" width="14.42578125" style="1" customWidth="1"/>
    <col min="15621" max="15621" width="13.28515625" style="1" customWidth="1"/>
    <col min="15622" max="15622" width="12" style="1" customWidth="1"/>
    <col min="15623" max="15872" width="9.140625" style="1"/>
    <col min="15873" max="15873" width="4.85546875" style="1" customWidth="1"/>
    <col min="15874" max="15874" width="9.85546875" style="1" customWidth="1"/>
    <col min="15875" max="15875" width="42.140625" style="1" customWidth="1"/>
    <col min="15876" max="15876" width="14.42578125" style="1" customWidth="1"/>
    <col min="15877" max="15877" width="13.28515625" style="1" customWidth="1"/>
    <col min="15878" max="15878" width="12" style="1" customWidth="1"/>
    <col min="15879" max="16128" width="9.140625" style="1"/>
    <col min="16129" max="16129" width="4.85546875" style="1" customWidth="1"/>
    <col min="16130" max="16130" width="9.85546875" style="1" customWidth="1"/>
    <col min="16131" max="16131" width="42.140625" style="1" customWidth="1"/>
    <col min="16132" max="16132" width="14.42578125" style="1" customWidth="1"/>
    <col min="16133" max="16133" width="13.28515625" style="1" customWidth="1"/>
    <col min="16134" max="16134" width="12" style="1" customWidth="1"/>
    <col min="16135" max="16384" width="9.140625" style="1"/>
  </cols>
  <sheetData>
    <row r="1" spans="1:11" x14ac:dyDescent="0.2">
      <c r="F1" s="1" t="s">
        <v>18</v>
      </c>
    </row>
    <row r="2" spans="1:11" ht="15.75" x14ac:dyDescent="0.25">
      <c r="B2" s="65" t="s">
        <v>19</v>
      </c>
      <c r="C2" s="65"/>
      <c r="D2" s="65"/>
      <c r="E2" s="65"/>
      <c r="F2" s="65"/>
    </row>
    <row r="3" spans="1:11" ht="15.75" x14ac:dyDescent="0.25">
      <c r="B3" s="65" t="s">
        <v>58</v>
      </c>
      <c r="C3" s="65"/>
      <c r="D3" s="65"/>
      <c r="E3" s="65"/>
      <c r="F3" s="65"/>
    </row>
    <row r="4" spans="1:11" ht="15.75" x14ac:dyDescent="0.25">
      <c r="B4" s="25"/>
    </row>
    <row r="5" spans="1:11" ht="46.5" customHeight="1" x14ac:dyDescent="0.25">
      <c r="A5" s="4" t="s">
        <v>20</v>
      </c>
      <c r="B5" s="26" t="s">
        <v>44</v>
      </c>
      <c r="C5" s="66" t="s">
        <v>43</v>
      </c>
      <c r="D5" s="66"/>
      <c r="E5" s="66"/>
      <c r="F5" s="66"/>
      <c r="G5" s="27"/>
      <c r="H5" s="27"/>
    </row>
    <row r="6" spans="1:11" s="27" customFormat="1" ht="15.75" x14ac:dyDescent="0.25">
      <c r="A6" s="28"/>
      <c r="B6" s="29" t="s">
        <v>21</v>
      </c>
      <c r="C6" s="1" t="s">
        <v>22</v>
      </c>
      <c r="D6" s="1"/>
      <c r="E6" s="1"/>
      <c r="F6" s="1"/>
      <c r="I6" s="1"/>
      <c r="J6" s="1"/>
      <c r="K6" s="1"/>
    </row>
    <row r="7" spans="1:11" ht="15.75" x14ac:dyDescent="0.25">
      <c r="A7" s="4"/>
      <c r="C7" s="30"/>
      <c r="G7" s="27"/>
      <c r="H7" s="27"/>
    </row>
    <row r="8" spans="1:11" ht="53.25" customHeight="1" x14ac:dyDescent="0.25">
      <c r="A8" s="4" t="s">
        <v>23</v>
      </c>
      <c r="B8" s="54" t="s">
        <v>45</v>
      </c>
      <c r="C8" s="66" t="s">
        <v>43</v>
      </c>
      <c r="D8" s="66"/>
      <c r="E8" s="66"/>
      <c r="F8" s="66"/>
      <c r="G8" s="27"/>
      <c r="H8" s="27"/>
    </row>
    <row r="9" spans="1:11" ht="15.75" x14ac:dyDescent="0.25">
      <c r="A9" s="4"/>
      <c r="B9" s="29" t="s">
        <v>21</v>
      </c>
      <c r="C9" s="1" t="s">
        <v>42</v>
      </c>
      <c r="G9" s="27"/>
      <c r="H9" s="27"/>
    </row>
    <row r="10" spans="1:11" ht="15.75" x14ac:dyDescent="0.25">
      <c r="A10" s="4"/>
      <c r="C10" s="30"/>
      <c r="E10" s="27"/>
      <c r="G10" s="27"/>
      <c r="H10" s="27"/>
    </row>
    <row r="11" spans="1:11" ht="29.25" customHeight="1" x14ac:dyDescent="0.25">
      <c r="A11" s="4" t="s">
        <v>24</v>
      </c>
      <c r="B11" s="31" t="s">
        <v>46</v>
      </c>
      <c r="C11" s="70" t="s">
        <v>47</v>
      </c>
      <c r="D11" s="71"/>
      <c r="E11" s="71"/>
      <c r="F11" s="10"/>
      <c r="G11" s="43"/>
      <c r="H11" s="43"/>
      <c r="I11" s="32"/>
      <c r="J11" s="32"/>
      <c r="K11" s="32"/>
    </row>
    <row r="12" spans="1:11" x14ac:dyDescent="0.2">
      <c r="B12" s="29" t="s">
        <v>21</v>
      </c>
      <c r="C12" s="1" t="s">
        <v>25</v>
      </c>
      <c r="G12" s="27"/>
      <c r="H12" s="27"/>
    </row>
    <row r="13" spans="1:11" x14ac:dyDescent="0.2">
      <c r="G13" s="27"/>
      <c r="H13" s="27"/>
    </row>
    <row r="14" spans="1:11" ht="15.75" x14ac:dyDescent="0.25">
      <c r="B14" s="4" t="s">
        <v>26</v>
      </c>
      <c r="G14" s="27"/>
      <c r="H14" s="27"/>
    </row>
    <row r="15" spans="1:11" ht="15.75" x14ac:dyDescent="0.25">
      <c r="B15" s="4"/>
      <c r="G15" s="27"/>
      <c r="H15" s="27"/>
    </row>
    <row r="16" spans="1:11" ht="25.5" customHeight="1" x14ac:dyDescent="0.2">
      <c r="B16" s="67" t="s">
        <v>27</v>
      </c>
      <c r="C16" s="68" t="s">
        <v>41</v>
      </c>
      <c r="D16" s="67" t="s">
        <v>28</v>
      </c>
      <c r="E16" s="67"/>
      <c r="F16" s="67"/>
    </row>
    <row r="17" spans="2:9" ht="25.5" x14ac:dyDescent="0.2">
      <c r="B17" s="67"/>
      <c r="C17" s="69"/>
      <c r="D17" s="33" t="s">
        <v>29</v>
      </c>
      <c r="E17" s="33" t="s">
        <v>30</v>
      </c>
      <c r="F17" s="33" t="s">
        <v>31</v>
      </c>
    </row>
    <row r="18" spans="2:9" ht="15.75" x14ac:dyDescent="0.25">
      <c r="B18" s="34">
        <v>1</v>
      </c>
      <c r="C18" s="34">
        <v>2</v>
      </c>
      <c r="D18" s="34">
        <v>3</v>
      </c>
      <c r="E18" s="34">
        <v>4</v>
      </c>
      <c r="F18" s="34">
        <v>5</v>
      </c>
    </row>
    <row r="19" spans="2:9" ht="54.75" customHeight="1" x14ac:dyDescent="0.25">
      <c r="B19" s="35"/>
      <c r="C19" s="57" t="s">
        <v>48</v>
      </c>
      <c r="D19" s="58">
        <f>'0160'!B31</f>
        <v>245.45896540615317</v>
      </c>
      <c r="E19" s="42"/>
      <c r="F19" s="42"/>
      <c r="G19" s="43"/>
      <c r="H19" s="43"/>
      <c r="I19" s="27"/>
    </row>
    <row r="20" spans="2:9" ht="29.25" customHeight="1" x14ac:dyDescent="0.25">
      <c r="B20" s="35"/>
      <c r="C20" s="36" t="s">
        <v>32</v>
      </c>
      <c r="D20" s="59">
        <f>D19</f>
        <v>245.45896540615317</v>
      </c>
      <c r="E20" s="37" t="s">
        <v>33</v>
      </c>
      <c r="F20" s="37"/>
      <c r="G20" s="27"/>
      <c r="H20" s="27"/>
      <c r="I20" s="27"/>
    </row>
    <row r="21" spans="2:9" s="38" customFormat="1" ht="11.25" x14ac:dyDescent="0.2">
      <c r="B21" s="39" t="s">
        <v>34</v>
      </c>
    </row>
    <row r="22" spans="2:9" ht="15.75" x14ac:dyDescent="0.25">
      <c r="B22" s="4"/>
    </row>
    <row r="23" spans="2:9" ht="15.75" x14ac:dyDescent="0.25">
      <c r="B23" s="4" t="s">
        <v>35</v>
      </c>
    </row>
    <row r="24" spans="2:9" ht="15.75" hidden="1" x14ac:dyDescent="0.25">
      <c r="B24" s="4"/>
    </row>
    <row r="25" spans="2:9" ht="49.5" customHeight="1" x14ac:dyDescent="0.2">
      <c r="B25" s="40" t="s">
        <v>27</v>
      </c>
      <c r="C25" s="40" t="s">
        <v>36</v>
      </c>
      <c r="D25" s="72" t="s">
        <v>37</v>
      </c>
      <c r="E25" s="72"/>
      <c r="F25" s="72"/>
    </row>
    <row r="26" spans="2:9" ht="15.75" x14ac:dyDescent="0.25">
      <c r="B26" s="34">
        <v>1</v>
      </c>
      <c r="C26" s="34">
        <v>2</v>
      </c>
      <c r="D26" s="73">
        <v>3</v>
      </c>
      <c r="E26" s="73"/>
      <c r="F26" s="73"/>
    </row>
    <row r="27" spans="2:9" ht="15.75" x14ac:dyDescent="0.2">
      <c r="B27" s="35"/>
      <c r="C27" s="35"/>
      <c r="D27" s="74"/>
      <c r="E27" s="74"/>
      <c r="F27" s="74"/>
    </row>
    <row r="28" spans="2:9" ht="15.75" x14ac:dyDescent="0.2">
      <c r="B28" s="35"/>
      <c r="C28" s="35"/>
      <c r="D28" s="74"/>
      <c r="E28" s="74"/>
      <c r="F28" s="74"/>
    </row>
    <row r="29" spans="2:9" x14ac:dyDescent="0.2">
      <c r="B29" s="39" t="s">
        <v>38</v>
      </c>
      <c r="C29" s="38"/>
    </row>
    <row r="32" spans="2:9" ht="35.25" customHeight="1" x14ac:dyDescent="0.25">
      <c r="B32" s="63" t="s">
        <v>51</v>
      </c>
      <c r="C32" s="63"/>
      <c r="D32" s="64" t="s">
        <v>52</v>
      </c>
      <c r="E32" s="64"/>
      <c r="F32" s="64"/>
    </row>
    <row r="33" spans="2:6" ht="15" x14ac:dyDescent="0.25">
      <c r="B33" s="8"/>
      <c r="C33" s="8"/>
      <c r="D33" s="8" t="s">
        <v>39</v>
      </c>
      <c r="E33" s="41" t="s">
        <v>40</v>
      </c>
      <c r="F33" s="2"/>
    </row>
  </sheetData>
  <mergeCells count="14">
    <mergeCell ref="B32:C32"/>
    <mergeCell ref="D32:F32"/>
    <mergeCell ref="B2:F2"/>
    <mergeCell ref="B3:F3"/>
    <mergeCell ref="C5:F5"/>
    <mergeCell ref="C8:F8"/>
    <mergeCell ref="B16:B17"/>
    <mergeCell ref="C16:C17"/>
    <mergeCell ref="D16:F16"/>
    <mergeCell ref="C11:E11"/>
    <mergeCell ref="D25:F25"/>
    <mergeCell ref="D26:F26"/>
    <mergeCell ref="D27:F27"/>
    <mergeCell ref="D28:F2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A193"/>
  <sheetViews>
    <sheetView tabSelected="1" view="pageBreakPreview" topLeftCell="A10" zoomScale="60" zoomScaleNormal="69" workbookViewId="0">
      <selection activeCell="A35" sqref="A35"/>
    </sheetView>
  </sheetViews>
  <sheetFormatPr defaultRowHeight="12.75" x14ac:dyDescent="0.2"/>
  <cols>
    <col min="1" max="1" width="35.5703125" style="1" customWidth="1"/>
    <col min="2" max="3" width="12" style="1" customWidth="1"/>
    <col min="4" max="4" width="13.5703125" style="1" customWidth="1"/>
    <col min="5" max="5" width="11.5703125" style="1" customWidth="1"/>
    <col min="6" max="7" width="12.28515625" style="1" customWidth="1"/>
    <col min="8" max="8" width="19.85546875" style="1" customWidth="1"/>
    <col min="9" max="139" width="9.140625" style="1"/>
    <col min="140" max="140" width="35.5703125" style="1" customWidth="1"/>
    <col min="141" max="142" width="12" style="1" customWidth="1"/>
    <col min="143" max="143" width="13.5703125" style="1" customWidth="1"/>
    <col min="144" max="144" width="11.5703125" style="1" customWidth="1"/>
    <col min="145" max="146" width="12.28515625" style="1" customWidth="1"/>
    <col min="147" max="395" width="9.140625" style="1"/>
    <col min="396" max="396" width="35.5703125" style="1" customWidth="1"/>
    <col min="397" max="398" width="12" style="1" customWidth="1"/>
    <col min="399" max="399" width="13.5703125" style="1" customWidth="1"/>
    <col min="400" max="400" width="11.5703125" style="1" customWidth="1"/>
    <col min="401" max="402" width="12.28515625" style="1" customWidth="1"/>
    <col min="403" max="651" width="9.140625" style="1"/>
    <col min="652" max="652" width="35.5703125" style="1" customWidth="1"/>
    <col min="653" max="654" width="12" style="1" customWidth="1"/>
    <col min="655" max="655" width="13.5703125" style="1" customWidth="1"/>
    <col min="656" max="656" width="11.5703125" style="1" customWidth="1"/>
    <col min="657" max="658" width="12.28515625" style="1" customWidth="1"/>
    <col min="659" max="907" width="9.140625" style="1"/>
    <col min="908" max="908" width="35.5703125" style="1" customWidth="1"/>
    <col min="909" max="910" width="12" style="1" customWidth="1"/>
    <col min="911" max="911" width="13.5703125" style="1" customWidth="1"/>
    <col min="912" max="912" width="11.5703125" style="1" customWidth="1"/>
    <col min="913" max="914" width="12.28515625" style="1" customWidth="1"/>
    <col min="915" max="1163" width="9.140625" style="1"/>
    <col min="1164" max="1164" width="35.5703125" style="1" customWidth="1"/>
    <col min="1165" max="1166" width="12" style="1" customWidth="1"/>
    <col min="1167" max="1167" width="13.5703125" style="1" customWidth="1"/>
    <col min="1168" max="1168" width="11.5703125" style="1" customWidth="1"/>
    <col min="1169" max="1170" width="12.28515625" style="1" customWidth="1"/>
    <col min="1171" max="1419" width="9.140625" style="1"/>
    <col min="1420" max="1420" width="35.5703125" style="1" customWidth="1"/>
    <col min="1421" max="1422" width="12" style="1" customWidth="1"/>
    <col min="1423" max="1423" width="13.5703125" style="1" customWidth="1"/>
    <col min="1424" max="1424" width="11.5703125" style="1" customWidth="1"/>
    <col min="1425" max="1426" width="12.28515625" style="1" customWidth="1"/>
    <col min="1427" max="1675" width="9.140625" style="1"/>
    <col min="1676" max="1676" width="35.5703125" style="1" customWidth="1"/>
    <col min="1677" max="1678" width="12" style="1" customWidth="1"/>
    <col min="1679" max="1679" width="13.5703125" style="1" customWidth="1"/>
    <col min="1680" max="1680" width="11.5703125" style="1" customWidth="1"/>
    <col min="1681" max="1682" width="12.28515625" style="1" customWidth="1"/>
    <col min="1683" max="1931" width="9.140625" style="1"/>
    <col min="1932" max="1932" width="35.5703125" style="1" customWidth="1"/>
    <col min="1933" max="1934" width="12" style="1" customWidth="1"/>
    <col min="1935" max="1935" width="13.5703125" style="1" customWidth="1"/>
    <col min="1936" max="1936" width="11.5703125" style="1" customWidth="1"/>
    <col min="1937" max="1938" width="12.28515625" style="1" customWidth="1"/>
    <col min="1939" max="2187" width="9.140625" style="1"/>
    <col min="2188" max="2188" width="35.5703125" style="1" customWidth="1"/>
    <col min="2189" max="2190" width="12" style="1" customWidth="1"/>
    <col min="2191" max="2191" width="13.5703125" style="1" customWidth="1"/>
    <col min="2192" max="2192" width="11.5703125" style="1" customWidth="1"/>
    <col min="2193" max="2194" width="12.28515625" style="1" customWidth="1"/>
    <col min="2195" max="2443" width="9.140625" style="1"/>
    <col min="2444" max="2444" width="35.5703125" style="1" customWidth="1"/>
    <col min="2445" max="2446" width="12" style="1" customWidth="1"/>
    <col min="2447" max="2447" width="13.5703125" style="1" customWidth="1"/>
    <col min="2448" max="2448" width="11.5703125" style="1" customWidth="1"/>
    <col min="2449" max="2450" width="12.28515625" style="1" customWidth="1"/>
    <col min="2451" max="2699" width="9.140625" style="1"/>
    <col min="2700" max="2700" width="35.5703125" style="1" customWidth="1"/>
    <col min="2701" max="2702" width="12" style="1" customWidth="1"/>
    <col min="2703" max="2703" width="13.5703125" style="1" customWidth="1"/>
    <col min="2704" max="2704" width="11.5703125" style="1" customWidth="1"/>
    <col min="2705" max="2706" width="12.28515625" style="1" customWidth="1"/>
    <col min="2707" max="2955" width="9.140625" style="1"/>
    <col min="2956" max="2956" width="35.5703125" style="1" customWidth="1"/>
    <col min="2957" max="2958" width="12" style="1" customWidth="1"/>
    <col min="2959" max="2959" width="13.5703125" style="1" customWidth="1"/>
    <col min="2960" max="2960" width="11.5703125" style="1" customWidth="1"/>
    <col min="2961" max="2962" width="12.28515625" style="1" customWidth="1"/>
    <col min="2963" max="3211" width="9.140625" style="1"/>
    <col min="3212" max="3212" width="35.5703125" style="1" customWidth="1"/>
    <col min="3213" max="3214" width="12" style="1" customWidth="1"/>
    <col min="3215" max="3215" width="13.5703125" style="1" customWidth="1"/>
    <col min="3216" max="3216" width="11.5703125" style="1" customWidth="1"/>
    <col min="3217" max="3218" width="12.28515625" style="1" customWidth="1"/>
    <col min="3219" max="3467" width="9.140625" style="1"/>
    <col min="3468" max="3468" width="35.5703125" style="1" customWidth="1"/>
    <col min="3469" max="3470" width="12" style="1" customWidth="1"/>
    <col min="3471" max="3471" width="13.5703125" style="1" customWidth="1"/>
    <col min="3472" max="3472" width="11.5703125" style="1" customWidth="1"/>
    <col min="3473" max="3474" width="12.28515625" style="1" customWidth="1"/>
    <col min="3475" max="3723" width="9.140625" style="1"/>
    <col min="3724" max="3724" width="35.5703125" style="1" customWidth="1"/>
    <col min="3725" max="3726" width="12" style="1" customWidth="1"/>
    <col min="3727" max="3727" width="13.5703125" style="1" customWidth="1"/>
    <col min="3728" max="3728" width="11.5703125" style="1" customWidth="1"/>
    <col min="3729" max="3730" width="12.28515625" style="1" customWidth="1"/>
    <col min="3731" max="3979" width="9.140625" style="1"/>
    <col min="3980" max="3980" width="35.5703125" style="1" customWidth="1"/>
    <col min="3981" max="3982" width="12" style="1" customWidth="1"/>
    <col min="3983" max="3983" width="13.5703125" style="1" customWidth="1"/>
    <col min="3984" max="3984" width="11.5703125" style="1" customWidth="1"/>
    <col min="3985" max="3986" width="12.28515625" style="1" customWidth="1"/>
    <col min="3987" max="4235" width="9.140625" style="1"/>
    <col min="4236" max="4236" width="35.5703125" style="1" customWidth="1"/>
    <col min="4237" max="4238" width="12" style="1" customWidth="1"/>
    <col min="4239" max="4239" width="13.5703125" style="1" customWidth="1"/>
    <col min="4240" max="4240" width="11.5703125" style="1" customWidth="1"/>
    <col min="4241" max="4242" width="12.28515625" style="1" customWidth="1"/>
    <col min="4243" max="4491" width="9.140625" style="1"/>
    <col min="4492" max="4492" width="35.5703125" style="1" customWidth="1"/>
    <col min="4493" max="4494" width="12" style="1" customWidth="1"/>
    <col min="4495" max="4495" width="13.5703125" style="1" customWidth="1"/>
    <col min="4496" max="4496" width="11.5703125" style="1" customWidth="1"/>
    <col min="4497" max="4498" width="12.28515625" style="1" customWidth="1"/>
    <col min="4499" max="4747" width="9.140625" style="1"/>
    <col min="4748" max="4748" width="35.5703125" style="1" customWidth="1"/>
    <col min="4749" max="4750" width="12" style="1" customWidth="1"/>
    <col min="4751" max="4751" width="13.5703125" style="1" customWidth="1"/>
    <col min="4752" max="4752" width="11.5703125" style="1" customWidth="1"/>
    <col min="4753" max="4754" width="12.28515625" style="1" customWidth="1"/>
    <col min="4755" max="5003" width="9.140625" style="1"/>
    <col min="5004" max="5004" width="35.5703125" style="1" customWidth="1"/>
    <col min="5005" max="5006" width="12" style="1" customWidth="1"/>
    <col min="5007" max="5007" width="13.5703125" style="1" customWidth="1"/>
    <col min="5008" max="5008" width="11.5703125" style="1" customWidth="1"/>
    <col min="5009" max="5010" width="12.28515625" style="1" customWidth="1"/>
    <col min="5011" max="5259" width="9.140625" style="1"/>
    <col min="5260" max="5260" width="35.5703125" style="1" customWidth="1"/>
    <col min="5261" max="5262" width="12" style="1" customWidth="1"/>
    <col min="5263" max="5263" width="13.5703125" style="1" customWidth="1"/>
    <col min="5264" max="5264" width="11.5703125" style="1" customWidth="1"/>
    <col min="5265" max="5266" width="12.28515625" style="1" customWidth="1"/>
    <col min="5267" max="5515" width="9.140625" style="1"/>
    <col min="5516" max="5516" width="35.5703125" style="1" customWidth="1"/>
    <col min="5517" max="5518" width="12" style="1" customWidth="1"/>
    <col min="5519" max="5519" width="13.5703125" style="1" customWidth="1"/>
    <col min="5520" max="5520" width="11.5703125" style="1" customWidth="1"/>
    <col min="5521" max="5522" width="12.28515625" style="1" customWidth="1"/>
    <col min="5523" max="5771" width="9.140625" style="1"/>
    <col min="5772" max="5772" width="35.5703125" style="1" customWidth="1"/>
    <col min="5773" max="5774" width="12" style="1" customWidth="1"/>
    <col min="5775" max="5775" width="13.5703125" style="1" customWidth="1"/>
    <col min="5776" max="5776" width="11.5703125" style="1" customWidth="1"/>
    <col min="5777" max="5778" width="12.28515625" style="1" customWidth="1"/>
    <col min="5779" max="6027" width="9.140625" style="1"/>
    <col min="6028" max="6028" width="35.5703125" style="1" customWidth="1"/>
    <col min="6029" max="6030" width="12" style="1" customWidth="1"/>
    <col min="6031" max="6031" width="13.5703125" style="1" customWidth="1"/>
    <col min="6032" max="6032" width="11.5703125" style="1" customWidth="1"/>
    <col min="6033" max="6034" width="12.28515625" style="1" customWidth="1"/>
    <col min="6035" max="6283" width="9.140625" style="1"/>
    <col min="6284" max="6284" width="35.5703125" style="1" customWidth="1"/>
    <col min="6285" max="6286" width="12" style="1" customWidth="1"/>
    <col min="6287" max="6287" width="13.5703125" style="1" customWidth="1"/>
    <col min="6288" max="6288" width="11.5703125" style="1" customWidth="1"/>
    <col min="6289" max="6290" width="12.28515625" style="1" customWidth="1"/>
    <col min="6291" max="6539" width="9.140625" style="1"/>
    <col min="6540" max="6540" width="35.5703125" style="1" customWidth="1"/>
    <col min="6541" max="6542" width="12" style="1" customWidth="1"/>
    <col min="6543" max="6543" width="13.5703125" style="1" customWidth="1"/>
    <col min="6544" max="6544" width="11.5703125" style="1" customWidth="1"/>
    <col min="6545" max="6546" width="12.28515625" style="1" customWidth="1"/>
    <col min="6547" max="6795" width="9.140625" style="1"/>
    <col min="6796" max="6796" width="35.5703125" style="1" customWidth="1"/>
    <col min="6797" max="6798" width="12" style="1" customWidth="1"/>
    <col min="6799" max="6799" width="13.5703125" style="1" customWidth="1"/>
    <col min="6800" max="6800" width="11.5703125" style="1" customWidth="1"/>
    <col min="6801" max="6802" width="12.28515625" style="1" customWidth="1"/>
    <col min="6803" max="7051" width="9.140625" style="1"/>
    <col min="7052" max="7052" width="35.5703125" style="1" customWidth="1"/>
    <col min="7053" max="7054" width="12" style="1" customWidth="1"/>
    <col min="7055" max="7055" width="13.5703125" style="1" customWidth="1"/>
    <col min="7056" max="7056" width="11.5703125" style="1" customWidth="1"/>
    <col min="7057" max="7058" width="12.28515625" style="1" customWidth="1"/>
    <col min="7059" max="7307" width="9.140625" style="1"/>
    <col min="7308" max="7308" width="35.5703125" style="1" customWidth="1"/>
    <col min="7309" max="7310" width="12" style="1" customWidth="1"/>
    <col min="7311" max="7311" width="13.5703125" style="1" customWidth="1"/>
    <col min="7312" max="7312" width="11.5703125" style="1" customWidth="1"/>
    <col min="7313" max="7314" width="12.28515625" style="1" customWidth="1"/>
    <col min="7315" max="7563" width="9.140625" style="1"/>
    <col min="7564" max="7564" width="35.5703125" style="1" customWidth="1"/>
    <col min="7565" max="7566" width="12" style="1" customWidth="1"/>
    <col min="7567" max="7567" width="13.5703125" style="1" customWidth="1"/>
    <col min="7568" max="7568" width="11.5703125" style="1" customWidth="1"/>
    <col min="7569" max="7570" width="12.28515625" style="1" customWidth="1"/>
    <col min="7571" max="7819" width="9.140625" style="1"/>
    <col min="7820" max="7820" width="35.5703125" style="1" customWidth="1"/>
    <col min="7821" max="7822" width="12" style="1" customWidth="1"/>
    <col min="7823" max="7823" width="13.5703125" style="1" customWidth="1"/>
    <col min="7824" max="7824" width="11.5703125" style="1" customWidth="1"/>
    <col min="7825" max="7826" width="12.28515625" style="1" customWidth="1"/>
    <col min="7827" max="8075" width="9.140625" style="1"/>
    <col min="8076" max="8076" width="35.5703125" style="1" customWidth="1"/>
    <col min="8077" max="8078" width="12" style="1" customWidth="1"/>
    <col min="8079" max="8079" width="13.5703125" style="1" customWidth="1"/>
    <col min="8080" max="8080" width="11.5703125" style="1" customWidth="1"/>
    <col min="8081" max="8082" width="12.28515625" style="1" customWidth="1"/>
    <col min="8083" max="8331" width="9.140625" style="1"/>
    <col min="8332" max="8332" width="35.5703125" style="1" customWidth="1"/>
    <col min="8333" max="8334" width="12" style="1" customWidth="1"/>
    <col min="8335" max="8335" width="13.5703125" style="1" customWidth="1"/>
    <col min="8336" max="8336" width="11.5703125" style="1" customWidth="1"/>
    <col min="8337" max="8338" width="12.28515625" style="1" customWidth="1"/>
    <col min="8339" max="8587" width="9.140625" style="1"/>
    <col min="8588" max="8588" width="35.5703125" style="1" customWidth="1"/>
    <col min="8589" max="8590" width="12" style="1" customWidth="1"/>
    <col min="8591" max="8591" width="13.5703125" style="1" customWidth="1"/>
    <col min="8592" max="8592" width="11.5703125" style="1" customWidth="1"/>
    <col min="8593" max="8594" width="12.28515625" style="1" customWidth="1"/>
    <col min="8595" max="8843" width="9.140625" style="1"/>
    <col min="8844" max="8844" width="35.5703125" style="1" customWidth="1"/>
    <col min="8845" max="8846" width="12" style="1" customWidth="1"/>
    <col min="8847" max="8847" width="13.5703125" style="1" customWidth="1"/>
    <col min="8848" max="8848" width="11.5703125" style="1" customWidth="1"/>
    <col min="8849" max="8850" width="12.28515625" style="1" customWidth="1"/>
    <col min="8851" max="9099" width="9.140625" style="1"/>
    <col min="9100" max="9100" width="35.5703125" style="1" customWidth="1"/>
    <col min="9101" max="9102" width="12" style="1" customWidth="1"/>
    <col min="9103" max="9103" width="13.5703125" style="1" customWidth="1"/>
    <col min="9104" max="9104" width="11.5703125" style="1" customWidth="1"/>
    <col min="9105" max="9106" width="12.28515625" style="1" customWidth="1"/>
    <col min="9107" max="9355" width="9.140625" style="1"/>
    <col min="9356" max="9356" width="35.5703125" style="1" customWidth="1"/>
    <col min="9357" max="9358" width="12" style="1" customWidth="1"/>
    <col min="9359" max="9359" width="13.5703125" style="1" customWidth="1"/>
    <col min="9360" max="9360" width="11.5703125" style="1" customWidth="1"/>
    <col min="9361" max="9362" width="12.28515625" style="1" customWidth="1"/>
    <col min="9363" max="9611" width="9.140625" style="1"/>
    <col min="9612" max="9612" width="35.5703125" style="1" customWidth="1"/>
    <col min="9613" max="9614" width="12" style="1" customWidth="1"/>
    <col min="9615" max="9615" width="13.5703125" style="1" customWidth="1"/>
    <col min="9616" max="9616" width="11.5703125" style="1" customWidth="1"/>
    <col min="9617" max="9618" width="12.28515625" style="1" customWidth="1"/>
    <col min="9619" max="9867" width="9.140625" style="1"/>
    <col min="9868" max="9868" width="35.5703125" style="1" customWidth="1"/>
    <col min="9869" max="9870" width="12" style="1" customWidth="1"/>
    <col min="9871" max="9871" width="13.5703125" style="1" customWidth="1"/>
    <col min="9872" max="9872" width="11.5703125" style="1" customWidth="1"/>
    <col min="9873" max="9874" width="12.28515625" style="1" customWidth="1"/>
    <col min="9875" max="10123" width="9.140625" style="1"/>
    <col min="10124" max="10124" width="35.5703125" style="1" customWidth="1"/>
    <col min="10125" max="10126" width="12" style="1" customWidth="1"/>
    <col min="10127" max="10127" width="13.5703125" style="1" customWidth="1"/>
    <col min="10128" max="10128" width="11.5703125" style="1" customWidth="1"/>
    <col min="10129" max="10130" width="12.28515625" style="1" customWidth="1"/>
    <col min="10131" max="10379" width="9.140625" style="1"/>
    <col min="10380" max="10380" width="35.5703125" style="1" customWidth="1"/>
    <col min="10381" max="10382" width="12" style="1" customWidth="1"/>
    <col min="10383" max="10383" width="13.5703125" style="1" customWidth="1"/>
    <col min="10384" max="10384" width="11.5703125" style="1" customWidth="1"/>
    <col min="10385" max="10386" width="12.28515625" style="1" customWidth="1"/>
    <col min="10387" max="10635" width="9.140625" style="1"/>
    <col min="10636" max="10636" width="35.5703125" style="1" customWidth="1"/>
    <col min="10637" max="10638" width="12" style="1" customWidth="1"/>
    <col min="10639" max="10639" width="13.5703125" style="1" customWidth="1"/>
    <col min="10640" max="10640" width="11.5703125" style="1" customWidth="1"/>
    <col min="10641" max="10642" width="12.28515625" style="1" customWidth="1"/>
    <col min="10643" max="10891" width="9.140625" style="1"/>
    <col min="10892" max="10892" width="35.5703125" style="1" customWidth="1"/>
    <col min="10893" max="10894" width="12" style="1" customWidth="1"/>
    <col min="10895" max="10895" width="13.5703125" style="1" customWidth="1"/>
    <col min="10896" max="10896" width="11.5703125" style="1" customWidth="1"/>
    <col min="10897" max="10898" width="12.28515625" style="1" customWidth="1"/>
    <col min="10899" max="11147" width="9.140625" style="1"/>
    <col min="11148" max="11148" width="35.5703125" style="1" customWidth="1"/>
    <col min="11149" max="11150" width="12" style="1" customWidth="1"/>
    <col min="11151" max="11151" width="13.5703125" style="1" customWidth="1"/>
    <col min="11152" max="11152" width="11.5703125" style="1" customWidth="1"/>
    <col min="11153" max="11154" width="12.28515625" style="1" customWidth="1"/>
    <col min="11155" max="11403" width="9.140625" style="1"/>
    <col min="11404" max="11404" width="35.5703125" style="1" customWidth="1"/>
    <col min="11405" max="11406" width="12" style="1" customWidth="1"/>
    <col min="11407" max="11407" width="13.5703125" style="1" customWidth="1"/>
    <col min="11408" max="11408" width="11.5703125" style="1" customWidth="1"/>
    <col min="11409" max="11410" width="12.28515625" style="1" customWidth="1"/>
    <col min="11411" max="11659" width="9.140625" style="1"/>
    <col min="11660" max="11660" width="35.5703125" style="1" customWidth="1"/>
    <col min="11661" max="11662" width="12" style="1" customWidth="1"/>
    <col min="11663" max="11663" width="13.5703125" style="1" customWidth="1"/>
    <col min="11664" max="11664" width="11.5703125" style="1" customWidth="1"/>
    <col min="11665" max="11666" width="12.28515625" style="1" customWidth="1"/>
    <col min="11667" max="11915" width="9.140625" style="1"/>
    <col min="11916" max="11916" width="35.5703125" style="1" customWidth="1"/>
    <col min="11917" max="11918" width="12" style="1" customWidth="1"/>
    <col min="11919" max="11919" width="13.5703125" style="1" customWidth="1"/>
    <col min="11920" max="11920" width="11.5703125" style="1" customWidth="1"/>
    <col min="11921" max="11922" width="12.28515625" style="1" customWidth="1"/>
    <col min="11923" max="12171" width="9.140625" style="1"/>
    <col min="12172" max="12172" width="35.5703125" style="1" customWidth="1"/>
    <col min="12173" max="12174" width="12" style="1" customWidth="1"/>
    <col min="12175" max="12175" width="13.5703125" style="1" customWidth="1"/>
    <col min="12176" max="12176" width="11.5703125" style="1" customWidth="1"/>
    <col min="12177" max="12178" width="12.28515625" style="1" customWidth="1"/>
    <col min="12179" max="12427" width="9.140625" style="1"/>
    <col min="12428" max="12428" width="35.5703125" style="1" customWidth="1"/>
    <col min="12429" max="12430" width="12" style="1" customWidth="1"/>
    <col min="12431" max="12431" width="13.5703125" style="1" customWidth="1"/>
    <col min="12432" max="12432" width="11.5703125" style="1" customWidth="1"/>
    <col min="12433" max="12434" width="12.28515625" style="1" customWidth="1"/>
    <col min="12435" max="12683" width="9.140625" style="1"/>
    <col min="12684" max="12684" width="35.5703125" style="1" customWidth="1"/>
    <col min="12685" max="12686" width="12" style="1" customWidth="1"/>
    <col min="12687" max="12687" width="13.5703125" style="1" customWidth="1"/>
    <col min="12688" max="12688" width="11.5703125" style="1" customWidth="1"/>
    <col min="12689" max="12690" width="12.28515625" style="1" customWidth="1"/>
    <col min="12691" max="12939" width="9.140625" style="1"/>
    <col min="12940" max="12940" width="35.5703125" style="1" customWidth="1"/>
    <col min="12941" max="12942" width="12" style="1" customWidth="1"/>
    <col min="12943" max="12943" width="13.5703125" style="1" customWidth="1"/>
    <col min="12944" max="12944" width="11.5703125" style="1" customWidth="1"/>
    <col min="12945" max="12946" width="12.28515625" style="1" customWidth="1"/>
    <col min="12947" max="13195" width="9.140625" style="1"/>
    <col min="13196" max="13196" width="35.5703125" style="1" customWidth="1"/>
    <col min="13197" max="13198" width="12" style="1" customWidth="1"/>
    <col min="13199" max="13199" width="13.5703125" style="1" customWidth="1"/>
    <col min="13200" max="13200" width="11.5703125" style="1" customWidth="1"/>
    <col min="13201" max="13202" width="12.28515625" style="1" customWidth="1"/>
    <col min="13203" max="13451" width="9.140625" style="1"/>
    <col min="13452" max="13452" width="35.5703125" style="1" customWidth="1"/>
    <col min="13453" max="13454" width="12" style="1" customWidth="1"/>
    <col min="13455" max="13455" width="13.5703125" style="1" customWidth="1"/>
    <col min="13456" max="13456" width="11.5703125" style="1" customWidth="1"/>
    <col min="13457" max="13458" width="12.28515625" style="1" customWidth="1"/>
    <col min="13459" max="13707" width="9.140625" style="1"/>
    <col min="13708" max="13708" width="35.5703125" style="1" customWidth="1"/>
    <col min="13709" max="13710" width="12" style="1" customWidth="1"/>
    <col min="13711" max="13711" width="13.5703125" style="1" customWidth="1"/>
    <col min="13712" max="13712" width="11.5703125" style="1" customWidth="1"/>
    <col min="13713" max="13714" width="12.28515625" style="1" customWidth="1"/>
    <col min="13715" max="13963" width="9.140625" style="1"/>
    <col min="13964" max="13964" width="35.5703125" style="1" customWidth="1"/>
    <col min="13965" max="13966" width="12" style="1" customWidth="1"/>
    <col min="13967" max="13967" width="13.5703125" style="1" customWidth="1"/>
    <col min="13968" max="13968" width="11.5703125" style="1" customWidth="1"/>
    <col min="13969" max="13970" width="12.28515625" style="1" customWidth="1"/>
    <col min="13971" max="14219" width="9.140625" style="1"/>
    <col min="14220" max="14220" width="35.5703125" style="1" customWidth="1"/>
    <col min="14221" max="14222" width="12" style="1" customWidth="1"/>
    <col min="14223" max="14223" width="13.5703125" style="1" customWidth="1"/>
    <col min="14224" max="14224" width="11.5703125" style="1" customWidth="1"/>
    <col min="14225" max="14226" width="12.28515625" style="1" customWidth="1"/>
    <col min="14227" max="14475" width="9.140625" style="1"/>
    <col min="14476" max="14476" width="35.5703125" style="1" customWidth="1"/>
    <col min="14477" max="14478" width="12" style="1" customWidth="1"/>
    <col min="14479" max="14479" width="13.5703125" style="1" customWidth="1"/>
    <col min="14480" max="14480" width="11.5703125" style="1" customWidth="1"/>
    <col min="14481" max="14482" width="12.28515625" style="1" customWidth="1"/>
    <col min="14483" max="14731" width="9.140625" style="1"/>
    <col min="14732" max="14732" width="35.5703125" style="1" customWidth="1"/>
    <col min="14733" max="14734" width="12" style="1" customWidth="1"/>
    <col min="14735" max="14735" width="13.5703125" style="1" customWidth="1"/>
    <col min="14736" max="14736" width="11.5703125" style="1" customWidth="1"/>
    <col min="14737" max="14738" width="12.28515625" style="1" customWidth="1"/>
    <col min="14739" max="14987" width="9.140625" style="1"/>
    <col min="14988" max="14988" width="35.5703125" style="1" customWidth="1"/>
    <col min="14989" max="14990" width="12" style="1" customWidth="1"/>
    <col min="14991" max="14991" width="13.5703125" style="1" customWidth="1"/>
    <col min="14992" max="14992" width="11.5703125" style="1" customWidth="1"/>
    <col min="14993" max="14994" width="12.28515625" style="1" customWidth="1"/>
    <col min="14995" max="15243" width="9.140625" style="1"/>
    <col min="15244" max="15244" width="35.5703125" style="1" customWidth="1"/>
    <col min="15245" max="15246" width="12" style="1" customWidth="1"/>
    <col min="15247" max="15247" width="13.5703125" style="1" customWidth="1"/>
    <col min="15248" max="15248" width="11.5703125" style="1" customWidth="1"/>
    <col min="15249" max="15250" width="12.28515625" style="1" customWidth="1"/>
    <col min="15251" max="16384" width="9.140625" style="1"/>
  </cols>
  <sheetData>
    <row r="2" spans="1:209" ht="51.75" customHeight="1" x14ac:dyDescent="0.25">
      <c r="A2" s="79" t="s">
        <v>63</v>
      </c>
      <c r="B2" s="79"/>
      <c r="C2" s="79"/>
      <c r="D2" s="79"/>
      <c r="E2" s="79"/>
      <c r="F2" s="79"/>
      <c r="G2" s="79"/>
      <c r="H2" s="2"/>
      <c r="I2" s="2"/>
      <c r="J2" s="2"/>
      <c r="K2" s="2"/>
      <c r="L2" s="2"/>
      <c r="M2" s="2"/>
      <c r="N2" s="2"/>
    </row>
    <row r="3" spans="1:209" ht="15.75" x14ac:dyDescent="0.25">
      <c r="A3" s="3"/>
      <c r="B3" s="4"/>
      <c r="C3" s="4"/>
      <c r="D3" s="4"/>
      <c r="E3" s="4"/>
      <c r="F3" s="4"/>
      <c r="G3" s="9"/>
    </row>
    <row r="4" spans="1:209" ht="28.5" customHeight="1" x14ac:dyDescent="0.2">
      <c r="A4" s="5" t="s">
        <v>0</v>
      </c>
      <c r="B4" s="70" t="s">
        <v>47</v>
      </c>
      <c r="C4" s="80"/>
      <c r="D4" s="80"/>
      <c r="E4" s="80"/>
      <c r="F4" s="80"/>
      <c r="G4" s="80"/>
      <c r="H4" s="52"/>
      <c r="I4" s="52"/>
      <c r="J4" s="52"/>
      <c r="K4" s="52"/>
      <c r="L4" s="51"/>
      <c r="M4" s="51"/>
      <c r="N4" s="51"/>
      <c r="O4" s="51"/>
      <c r="P4" s="51"/>
      <c r="Q4" s="51"/>
      <c r="R4" s="51"/>
      <c r="S4" s="51"/>
    </row>
    <row r="5" spans="1:209" ht="28.5" customHeight="1" x14ac:dyDescent="0.2">
      <c r="A5" s="6" t="s">
        <v>1</v>
      </c>
      <c r="B5" s="81" t="s">
        <v>48</v>
      </c>
      <c r="C5" s="82"/>
      <c r="D5" s="82"/>
      <c r="E5" s="82"/>
      <c r="F5" s="82"/>
      <c r="G5" s="82"/>
      <c r="H5" s="53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</row>
    <row r="6" spans="1:209" ht="18.75" x14ac:dyDescent="0.3">
      <c r="A6" s="7"/>
      <c r="B6" s="8"/>
      <c r="C6" s="8"/>
      <c r="D6" s="8"/>
      <c r="E6" s="8"/>
      <c r="F6" s="8"/>
      <c r="G6" s="8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</row>
    <row r="7" spans="1:209" ht="15.75" x14ac:dyDescent="0.25">
      <c r="A7" s="64" t="s">
        <v>2</v>
      </c>
      <c r="B7" s="64"/>
      <c r="C7" s="64"/>
      <c r="D7" s="64"/>
      <c r="E7" s="64"/>
      <c r="F7" s="64"/>
      <c r="G7" s="64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</row>
    <row r="8" spans="1:209" s="11" customFormat="1" ht="31.5" customHeight="1" x14ac:dyDescent="0.25">
      <c r="A8" s="83" t="s">
        <v>3</v>
      </c>
      <c r="B8" s="85" t="s">
        <v>57</v>
      </c>
      <c r="C8" s="85"/>
      <c r="D8" s="85"/>
      <c r="E8" s="85" t="s">
        <v>56</v>
      </c>
      <c r="F8" s="85"/>
      <c r="G8" s="85"/>
      <c r="H8" s="51"/>
      <c r="I8" s="51"/>
      <c r="J8" s="51"/>
      <c r="K8" s="51"/>
      <c r="L8" s="51"/>
      <c r="M8" s="77"/>
      <c r="N8" s="77"/>
      <c r="O8" s="77"/>
      <c r="P8" s="77"/>
      <c r="Q8" s="77"/>
      <c r="R8" s="77"/>
      <c r="S8" s="51"/>
    </row>
    <row r="9" spans="1:209" s="11" customFormat="1" ht="22.5" x14ac:dyDescent="0.2">
      <c r="A9" s="84"/>
      <c r="B9" s="12" t="s">
        <v>4</v>
      </c>
      <c r="C9" s="12" t="s">
        <v>5</v>
      </c>
      <c r="D9" s="12" t="s">
        <v>6</v>
      </c>
      <c r="E9" s="12" t="s">
        <v>4</v>
      </c>
      <c r="F9" s="12" t="s">
        <v>5</v>
      </c>
      <c r="G9" s="12" t="s">
        <v>6</v>
      </c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</row>
    <row r="10" spans="1:209" s="11" customFormat="1" ht="15" x14ac:dyDescent="0.2">
      <c r="A10" s="13" t="s">
        <v>7</v>
      </c>
      <c r="B10" s="14" t="s">
        <v>8</v>
      </c>
      <c r="C10" s="14" t="s">
        <v>8</v>
      </c>
      <c r="D10" s="14" t="s">
        <v>8</v>
      </c>
      <c r="E10" s="14" t="s">
        <v>8</v>
      </c>
      <c r="F10" s="14" t="s">
        <v>8</v>
      </c>
      <c r="G10" s="14" t="s">
        <v>8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209" s="44" customFormat="1" ht="26.25" x14ac:dyDescent="0.25">
      <c r="A11" s="49" t="s">
        <v>54</v>
      </c>
      <c r="B11" s="62">
        <v>56</v>
      </c>
      <c r="C11" s="62">
        <v>71</v>
      </c>
      <c r="D11" s="16">
        <v>1.2679</v>
      </c>
      <c r="E11" s="62">
        <v>56</v>
      </c>
      <c r="F11" s="62">
        <v>87</v>
      </c>
      <c r="G11" s="47">
        <f>F11/E11</f>
        <v>1.5535714285714286</v>
      </c>
      <c r="H11" s="51"/>
      <c r="I11" s="51"/>
      <c r="J11" s="51"/>
      <c r="K11" s="51"/>
      <c r="L11" s="50"/>
      <c r="M11" s="50"/>
      <c r="N11" s="50"/>
      <c r="O11" s="50"/>
      <c r="P11" s="50"/>
      <c r="Q11" s="50"/>
      <c r="R11" s="51"/>
      <c r="S11" s="5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</row>
    <row r="12" spans="1:209" s="48" customFormat="1" ht="26.25" x14ac:dyDescent="0.25">
      <c r="A12" s="45" t="s">
        <v>55</v>
      </c>
      <c r="B12" s="60">
        <v>251.53</v>
      </c>
      <c r="C12" s="60">
        <v>242.92</v>
      </c>
      <c r="D12" s="47">
        <v>1.0354000000000001</v>
      </c>
      <c r="E12" s="60">
        <v>258</v>
      </c>
      <c r="F12" s="60">
        <v>301.54000000000002</v>
      </c>
      <c r="G12" s="47">
        <f>E12/F12</f>
        <v>0.85560787955163486</v>
      </c>
      <c r="H12" s="51"/>
      <c r="I12" s="51"/>
      <c r="J12" s="51"/>
      <c r="K12" s="51"/>
      <c r="L12" s="50"/>
      <c r="M12" s="50"/>
      <c r="N12" s="50"/>
      <c r="O12" s="50"/>
      <c r="P12" s="50"/>
      <c r="Q12" s="50"/>
      <c r="R12" s="51"/>
      <c r="S12" s="5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</row>
    <row r="13" spans="1:209" s="48" customFormat="1" ht="15" x14ac:dyDescent="0.25">
      <c r="A13" s="55" t="s">
        <v>49</v>
      </c>
      <c r="B13" s="46"/>
      <c r="C13" s="46"/>
      <c r="D13" s="47">
        <v>1.1516504551763074</v>
      </c>
      <c r="E13" s="46"/>
      <c r="F13" s="46"/>
      <c r="G13" s="47">
        <f>(G11+G12)/2</f>
        <v>1.2045896540615317</v>
      </c>
      <c r="H13" s="51"/>
      <c r="I13" s="51"/>
      <c r="J13" s="51"/>
      <c r="K13" s="51"/>
      <c r="L13" s="50"/>
      <c r="M13" s="50"/>
      <c r="N13" s="50"/>
      <c r="O13" s="50"/>
      <c r="P13" s="50"/>
      <c r="Q13" s="50"/>
      <c r="R13" s="51"/>
      <c r="S13" s="5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</row>
    <row r="14" spans="1:209" s="11" customFormat="1" ht="15" x14ac:dyDescent="0.25">
      <c r="A14" s="13" t="s">
        <v>9</v>
      </c>
      <c r="B14" s="15" t="s">
        <v>8</v>
      </c>
      <c r="C14" s="15" t="s">
        <v>8</v>
      </c>
      <c r="D14" s="17">
        <v>1</v>
      </c>
      <c r="E14" s="15" t="s">
        <v>8</v>
      </c>
      <c r="F14" s="15" t="s">
        <v>8</v>
      </c>
      <c r="G14" s="16">
        <v>1</v>
      </c>
    </row>
    <row r="15" spans="1:209" s="11" customFormat="1" ht="15" x14ac:dyDescent="0.25">
      <c r="A15" s="13" t="s">
        <v>49</v>
      </c>
      <c r="B15" s="15"/>
      <c r="C15" s="15"/>
      <c r="D15" s="17">
        <v>1</v>
      </c>
      <c r="E15" s="15"/>
      <c r="F15" s="15"/>
      <c r="G15" s="16">
        <v>1</v>
      </c>
    </row>
    <row r="16" spans="1:209" s="11" customFormat="1" ht="15" x14ac:dyDescent="0.25">
      <c r="A16" s="18"/>
      <c r="B16" s="18"/>
      <c r="C16" s="18"/>
      <c r="D16" s="18"/>
      <c r="E16" s="18"/>
      <c r="F16" s="18"/>
      <c r="G16" s="18"/>
    </row>
    <row r="17" spans="1:7" s="11" customFormat="1" ht="15" x14ac:dyDescent="0.25">
      <c r="A17" s="19" t="s">
        <v>10</v>
      </c>
      <c r="B17" s="20"/>
      <c r="C17" s="20"/>
      <c r="D17" s="20"/>
      <c r="E17" s="20"/>
      <c r="F17" s="20"/>
      <c r="G17" s="20"/>
    </row>
    <row r="18" spans="1:7" s="11" customFormat="1" ht="15" x14ac:dyDescent="0.25">
      <c r="A18" s="21" t="s">
        <v>11</v>
      </c>
      <c r="B18" s="22"/>
      <c r="C18" s="22"/>
      <c r="D18" s="22"/>
      <c r="E18" s="22"/>
      <c r="F18" s="18"/>
      <c r="G18" s="18"/>
    </row>
    <row r="19" spans="1:7" s="11" customFormat="1" ht="16.5" x14ac:dyDescent="0.3">
      <c r="A19" s="20" t="s">
        <v>60</v>
      </c>
      <c r="B19" s="23"/>
      <c r="C19" s="87">
        <f>(G11+G12)/2*100</f>
        <v>120.45896540615317</v>
      </c>
      <c r="D19" s="23"/>
      <c r="E19" s="18"/>
      <c r="F19" s="18"/>
      <c r="G19" s="18"/>
    </row>
    <row r="20" spans="1:7" s="11" customFormat="1" ht="30.75" customHeight="1" x14ac:dyDescent="0.25">
      <c r="A20" s="88" t="s">
        <v>66</v>
      </c>
      <c r="B20" s="89"/>
      <c r="C20" s="89"/>
      <c r="D20" s="89"/>
      <c r="E20" s="89"/>
      <c r="F20" s="89"/>
      <c r="G20" s="89"/>
    </row>
    <row r="21" spans="1:7" s="11" customFormat="1" ht="24.75" customHeight="1" x14ac:dyDescent="0.25">
      <c r="A21" s="21" t="s">
        <v>12</v>
      </c>
      <c r="B21" s="22"/>
      <c r="C21" s="22"/>
      <c r="D21" s="22"/>
      <c r="E21" s="22"/>
      <c r="F21" s="18"/>
      <c r="G21" s="18"/>
    </row>
    <row r="22" spans="1:7" s="11" customFormat="1" ht="16.5" x14ac:dyDescent="0.3">
      <c r="A22" s="20" t="s">
        <v>61</v>
      </c>
      <c r="B22" s="23"/>
      <c r="C22" s="58">
        <f>(D11+D12)/2*100</f>
        <v>115.16500000000001</v>
      </c>
      <c r="D22" s="23"/>
      <c r="E22" s="18"/>
      <c r="F22" s="18"/>
      <c r="G22" s="18"/>
    </row>
    <row r="23" spans="1:7" s="11" customFormat="1" ht="15" x14ac:dyDescent="0.25">
      <c r="A23" s="21" t="s">
        <v>13</v>
      </c>
      <c r="B23" s="22"/>
      <c r="C23" s="22"/>
      <c r="D23" s="22"/>
      <c r="E23" s="18"/>
      <c r="F23" s="18"/>
      <c r="G23" s="18"/>
    </row>
    <row r="24" spans="1:7" s="11" customFormat="1" ht="16.5" x14ac:dyDescent="0.3">
      <c r="A24" s="20" t="s">
        <v>14</v>
      </c>
      <c r="B24" s="20"/>
      <c r="C24" s="24">
        <f>G14/1*100</f>
        <v>100</v>
      </c>
      <c r="D24" s="18"/>
      <c r="E24" s="18"/>
      <c r="F24" s="18"/>
      <c r="G24" s="18"/>
    </row>
    <row r="25" spans="1:7" s="11" customFormat="1" ht="15" x14ac:dyDescent="0.25">
      <c r="A25" s="21" t="s">
        <v>15</v>
      </c>
      <c r="B25" s="22"/>
      <c r="C25" s="22"/>
      <c r="D25" s="22"/>
      <c r="E25" s="22"/>
      <c r="F25" s="22"/>
      <c r="G25" s="18"/>
    </row>
    <row r="26" spans="1:7" s="11" customFormat="1" ht="15" x14ac:dyDescent="0.25">
      <c r="A26" s="20"/>
      <c r="B26" s="23"/>
      <c r="C26" s="18"/>
      <c r="D26" s="18"/>
      <c r="E26" s="18"/>
      <c r="F26" s="18"/>
      <c r="G26" s="18"/>
    </row>
    <row r="27" spans="1:7" s="11" customFormat="1" ht="16.5" x14ac:dyDescent="0.3">
      <c r="A27" s="20" t="s">
        <v>64</v>
      </c>
      <c r="B27" s="61">
        <f>C19/C22</f>
        <v>1.0459685269496215</v>
      </c>
      <c r="C27" s="18"/>
      <c r="D27" s="18"/>
      <c r="E27" s="18"/>
      <c r="F27" s="18"/>
      <c r="G27" s="18"/>
    </row>
    <row r="28" spans="1:7" s="11" customFormat="1" ht="46.5" customHeight="1" x14ac:dyDescent="0.25">
      <c r="A28" s="78" t="s">
        <v>65</v>
      </c>
      <c r="B28" s="78"/>
      <c r="C28" s="78"/>
      <c r="D28" s="78"/>
      <c r="E28" s="78"/>
      <c r="F28" s="78"/>
      <c r="G28" s="78"/>
    </row>
    <row r="29" spans="1:7" s="11" customFormat="1" ht="15" x14ac:dyDescent="0.25">
      <c r="A29" s="19" t="s">
        <v>16</v>
      </c>
      <c r="B29" s="18"/>
      <c r="C29" s="18"/>
      <c r="D29" s="18"/>
      <c r="E29" s="18"/>
      <c r="F29" s="18"/>
      <c r="G29" s="18"/>
    </row>
    <row r="30" spans="1:7" s="11" customFormat="1" ht="30.75" customHeight="1" x14ac:dyDescent="0.25">
      <c r="A30" s="78" t="s">
        <v>17</v>
      </c>
      <c r="B30" s="78"/>
      <c r="C30" s="78"/>
      <c r="D30" s="78"/>
      <c r="E30" s="78"/>
      <c r="F30" s="78"/>
      <c r="G30" s="78"/>
    </row>
    <row r="31" spans="1:7" s="11" customFormat="1" ht="15" x14ac:dyDescent="0.25">
      <c r="A31" s="20" t="s">
        <v>62</v>
      </c>
      <c r="B31" s="58">
        <f>C19+C24+25</f>
        <v>245.45896540615317</v>
      </c>
      <c r="C31" s="18"/>
      <c r="D31" s="18"/>
      <c r="E31" s="18"/>
      <c r="F31" s="18"/>
      <c r="G31" s="18"/>
    </row>
    <row r="32" spans="1:7" s="11" customFormat="1" ht="31.5" customHeight="1" x14ac:dyDescent="0.25">
      <c r="A32" s="78" t="s">
        <v>53</v>
      </c>
      <c r="B32" s="78"/>
      <c r="C32" s="78"/>
      <c r="D32" s="78"/>
      <c r="E32" s="78"/>
      <c r="F32" s="78"/>
      <c r="G32" s="78"/>
    </row>
    <row r="33" spans="1:209" s="11" customFormat="1" ht="15" x14ac:dyDescent="0.25">
      <c r="A33" s="18"/>
      <c r="B33" s="18"/>
      <c r="C33" s="18"/>
      <c r="D33" s="18"/>
      <c r="E33" s="18"/>
      <c r="F33" s="18"/>
      <c r="G33" s="18"/>
    </row>
    <row r="34" spans="1:209" s="56" customFormat="1" ht="23.25" customHeight="1" x14ac:dyDescent="0.25">
      <c r="A34" s="11" t="s">
        <v>50</v>
      </c>
      <c r="B34" s="11"/>
      <c r="C34" s="75" t="s">
        <v>59</v>
      </c>
      <c r="D34" s="7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6"/>
      <c r="EH34" s="86"/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6"/>
      <c r="EW34" s="86"/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6"/>
      <c r="FL34" s="86"/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6"/>
      <c r="GA34" s="86"/>
      <c r="GB34" s="86"/>
      <c r="GC34" s="86"/>
      <c r="GD34" s="86"/>
      <c r="GE34" s="86"/>
      <c r="GF34" s="86"/>
      <c r="GG34" s="86"/>
      <c r="GH34" s="86"/>
      <c r="GI34" s="86"/>
      <c r="GJ34" s="86"/>
      <c r="GK34" s="86"/>
      <c r="GL34" s="86"/>
      <c r="GM34" s="86"/>
      <c r="GN34" s="86"/>
      <c r="GO34" s="86"/>
      <c r="GP34" s="86"/>
      <c r="GQ34" s="86"/>
      <c r="GR34" s="86"/>
      <c r="GS34" s="86"/>
      <c r="GT34" s="86"/>
      <c r="GU34" s="86"/>
      <c r="GV34" s="86"/>
      <c r="GW34" s="86"/>
      <c r="GX34" s="86"/>
      <c r="GY34" s="86"/>
      <c r="GZ34" s="86"/>
      <c r="HA34" s="86"/>
    </row>
    <row r="35" spans="1:209" x14ac:dyDescent="0.2">
      <c r="A35" s="11"/>
      <c r="B35" s="11"/>
      <c r="C35" s="11"/>
      <c r="D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</row>
    <row r="36" spans="1:209" x14ac:dyDescent="0.2"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</row>
    <row r="37" spans="1:209" x14ac:dyDescent="0.2"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</row>
    <row r="38" spans="1:209" x14ac:dyDescent="0.2"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</row>
    <row r="39" spans="1:209" x14ac:dyDescent="0.2"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</row>
    <row r="40" spans="1:209" x14ac:dyDescent="0.2"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</row>
    <row r="41" spans="1:209" x14ac:dyDescent="0.2"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</row>
    <row r="42" spans="1:209" x14ac:dyDescent="0.2"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</row>
    <row r="43" spans="1:209" x14ac:dyDescent="0.2"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</row>
    <row r="44" spans="1:209" x14ac:dyDescent="0.2"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</row>
    <row r="45" spans="1:209" x14ac:dyDescent="0.2"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</row>
    <row r="46" spans="1:209" x14ac:dyDescent="0.2"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</row>
    <row r="47" spans="1:209" x14ac:dyDescent="0.2"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</row>
    <row r="48" spans="1:209" x14ac:dyDescent="0.2"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</row>
    <row r="49" spans="19:209" x14ac:dyDescent="0.2"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</row>
    <row r="50" spans="19:209" x14ac:dyDescent="0.2"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</row>
    <row r="51" spans="19:209" x14ac:dyDescent="0.2"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</row>
    <row r="52" spans="19:209" x14ac:dyDescent="0.2"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</row>
    <row r="53" spans="19:209" x14ac:dyDescent="0.2"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</row>
    <row r="54" spans="19:209" x14ac:dyDescent="0.2"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</row>
    <row r="55" spans="19:209" x14ac:dyDescent="0.2"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</row>
    <row r="56" spans="19:209" x14ac:dyDescent="0.2"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</row>
    <row r="57" spans="19:209" x14ac:dyDescent="0.2"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</row>
    <row r="58" spans="19:209" x14ac:dyDescent="0.2"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</row>
    <row r="59" spans="19:209" x14ac:dyDescent="0.2"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</row>
    <row r="60" spans="19:209" x14ac:dyDescent="0.2"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</row>
    <row r="61" spans="19:209" x14ac:dyDescent="0.2"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</row>
    <row r="62" spans="19:209" x14ac:dyDescent="0.2"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</row>
    <row r="63" spans="19:209" x14ac:dyDescent="0.2"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</row>
    <row r="64" spans="19:209" x14ac:dyDescent="0.2"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</row>
    <row r="65" spans="19:209" x14ac:dyDescent="0.2"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</row>
    <row r="66" spans="19:209" x14ac:dyDescent="0.2"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</row>
    <row r="67" spans="19:209" x14ac:dyDescent="0.2"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</row>
    <row r="68" spans="19:209" x14ac:dyDescent="0.2"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</row>
    <row r="69" spans="19:209" x14ac:dyDescent="0.2"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</row>
    <row r="70" spans="19:209" x14ac:dyDescent="0.2"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</row>
    <row r="71" spans="19:209" x14ac:dyDescent="0.2"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</row>
    <row r="72" spans="19:209" x14ac:dyDescent="0.2"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</row>
    <row r="73" spans="19:209" x14ac:dyDescent="0.2"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</row>
    <row r="74" spans="19:209" x14ac:dyDescent="0.2"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</row>
    <row r="75" spans="19:209" x14ac:dyDescent="0.2"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</row>
    <row r="76" spans="19:209" x14ac:dyDescent="0.2"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</row>
    <row r="77" spans="19:209" x14ac:dyDescent="0.2"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</row>
    <row r="78" spans="19:209" x14ac:dyDescent="0.2"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</row>
    <row r="79" spans="19:209" x14ac:dyDescent="0.2"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</row>
    <row r="80" spans="19:209" x14ac:dyDescent="0.2"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</row>
    <row r="81" spans="19:209" x14ac:dyDescent="0.2"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</row>
    <row r="82" spans="19:209" x14ac:dyDescent="0.2"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</row>
    <row r="83" spans="19:209" x14ac:dyDescent="0.2"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</row>
    <row r="84" spans="19:209" x14ac:dyDescent="0.2"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</row>
    <row r="85" spans="19:209" x14ac:dyDescent="0.2"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</row>
    <row r="86" spans="19:209" x14ac:dyDescent="0.2"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</row>
    <row r="87" spans="19:209" x14ac:dyDescent="0.2"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</row>
    <row r="88" spans="19:209" x14ac:dyDescent="0.2"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</row>
    <row r="89" spans="19:209" x14ac:dyDescent="0.2"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</row>
    <row r="90" spans="19:209" x14ac:dyDescent="0.2"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</row>
    <row r="91" spans="19:209" x14ac:dyDescent="0.2"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</row>
    <row r="92" spans="19:209" x14ac:dyDescent="0.2"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</row>
    <row r="93" spans="19:209" x14ac:dyDescent="0.2"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</row>
    <row r="94" spans="19:209" x14ac:dyDescent="0.2"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</row>
    <row r="95" spans="19:209" x14ac:dyDescent="0.2"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</row>
    <row r="96" spans="19:209" x14ac:dyDescent="0.2"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</row>
    <row r="97" spans="19:209" x14ac:dyDescent="0.2"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</row>
    <row r="98" spans="19:209" x14ac:dyDescent="0.2"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</row>
    <row r="99" spans="19:209" x14ac:dyDescent="0.2"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</row>
    <row r="100" spans="19:209" x14ac:dyDescent="0.2"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</row>
    <row r="101" spans="19:209" x14ac:dyDescent="0.2"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</row>
    <row r="102" spans="19:209" x14ac:dyDescent="0.2"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</row>
    <row r="103" spans="19:209" x14ac:dyDescent="0.2"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</row>
    <row r="104" spans="19:209" x14ac:dyDescent="0.2"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</row>
    <row r="105" spans="19:209" x14ac:dyDescent="0.2"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</row>
    <row r="106" spans="19:209" x14ac:dyDescent="0.2"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</row>
    <row r="107" spans="19:209" x14ac:dyDescent="0.2"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</row>
    <row r="108" spans="19:209" x14ac:dyDescent="0.2"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</row>
    <row r="109" spans="19:209" x14ac:dyDescent="0.2"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</row>
    <row r="110" spans="19:209" x14ac:dyDescent="0.2"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</row>
    <row r="111" spans="19:209" x14ac:dyDescent="0.2"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</row>
    <row r="112" spans="19:209" x14ac:dyDescent="0.2"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  <c r="GX112" s="11"/>
      <c r="GY112" s="11"/>
      <c r="GZ112" s="11"/>
      <c r="HA112" s="11"/>
    </row>
    <row r="113" spans="19:209" x14ac:dyDescent="0.2"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</row>
    <row r="114" spans="19:209" x14ac:dyDescent="0.2"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</row>
    <row r="115" spans="19:209" x14ac:dyDescent="0.2"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</row>
    <row r="116" spans="19:209" x14ac:dyDescent="0.2"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</row>
    <row r="117" spans="19:209" x14ac:dyDescent="0.2"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  <c r="GW117" s="11"/>
      <c r="GX117" s="11"/>
      <c r="GY117" s="11"/>
      <c r="GZ117" s="11"/>
      <c r="HA117" s="11"/>
    </row>
    <row r="118" spans="19:209" x14ac:dyDescent="0.2"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1"/>
      <c r="GQ118" s="11"/>
      <c r="GR118" s="11"/>
      <c r="GS118" s="11"/>
      <c r="GT118" s="11"/>
      <c r="GU118" s="11"/>
      <c r="GV118" s="11"/>
      <c r="GW118" s="11"/>
      <c r="GX118" s="11"/>
      <c r="GY118" s="11"/>
      <c r="GZ118" s="11"/>
      <c r="HA118" s="11"/>
    </row>
    <row r="119" spans="19:209" x14ac:dyDescent="0.2"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</row>
    <row r="120" spans="19:209" x14ac:dyDescent="0.2"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</row>
    <row r="121" spans="19:209" x14ac:dyDescent="0.2"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  <c r="GP121" s="11"/>
      <c r="GQ121" s="11"/>
      <c r="GR121" s="11"/>
      <c r="GS121" s="11"/>
      <c r="GT121" s="11"/>
      <c r="GU121" s="11"/>
      <c r="GV121" s="11"/>
      <c r="GW121" s="11"/>
      <c r="GX121" s="11"/>
      <c r="GY121" s="11"/>
      <c r="GZ121" s="11"/>
      <c r="HA121" s="11"/>
    </row>
    <row r="122" spans="19:209" x14ac:dyDescent="0.2"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  <c r="GX122" s="11"/>
      <c r="GY122" s="11"/>
      <c r="GZ122" s="11"/>
      <c r="HA122" s="11"/>
    </row>
    <row r="123" spans="19:209" x14ac:dyDescent="0.2"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  <c r="GO123" s="11"/>
      <c r="GP123" s="11"/>
      <c r="GQ123" s="11"/>
      <c r="GR123" s="11"/>
      <c r="GS123" s="11"/>
      <c r="GT123" s="11"/>
      <c r="GU123" s="11"/>
      <c r="GV123" s="11"/>
      <c r="GW123" s="11"/>
      <c r="GX123" s="11"/>
      <c r="GY123" s="11"/>
      <c r="GZ123" s="11"/>
      <c r="HA123" s="11"/>
    </row>
    <row r="124" spans="19:209" x14ac:dyDescent="0.2"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  <c r="GX124" s="11"/>
      <c r="GY124" s="11"/>
      <c r="GZ124" s="11"/>
      <c r="HA124" s="11"/>
    </row>
    <row r="125" spans="19:209" x14ac:dyDescent="0.2"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  <c r="GX125" s="11"/>
      <c r="GY125" s="11"/>
      <c r="GZ125" s="11"/>
      <c r="HA125" s="11"/>
    </row>
    <row r="126" spans="19:209" x14ac:dyDescent="0.2"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1"/>
      <c r="GQ126" s="11"/>
      <c r="GR126" s="11"/>
      <c r="GS126" s="11"/>
      <c r="GT126" s="11"/>
      <c r="GU126" s="11"/>
      <c r="GV126" s="11"/>
      <c r="GW126" s="11"/>
      <c r="GX126" s="11"/>
      <c r="GY126" s="11"/>
      <c r="GZ126" s="11"/>
      <c r="HA126" s="11"/>
    </row>
    <row r="127" spans="19:209" x14ac:dyDescent="0.2"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  <c r="GX127" s="11"/>
      <c r="GY127" s="11"/>
      <c r="GZ127" s="11"/>
      <c r="HA127" s="11"/>
    </row>
    <row r="128" spans="19:209" x14ac:dyDescent="0.2"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1"/>
      <c r="GO128" s="11"/>
      <c r="GP128" s="11"/>
      <c r="GQ128" s="11"/>
      <c r="GR128" s="11"/>
      <c r="GS128" s="11"/>
      <c r="GT128" s="11"/>
      <c r="GU128" s="11"/>
      <c r="GV128" s="11"/>
      <c r="GW128" s="11"/>
      <c r="GX128" s="11"/>
      <c r="GY128" s="11"/>
      <c r="GZ128" s="11"/>
      <c r="HA128" s="11"/>
    </row>
    <row r="129" spans="19:209" x14ac:dyDescent="0.2"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1"/>
      <c r="GQ129" s="11"/>
      <c r="GR129" s="11"/>
      <c r="GS129" s="11"/>
      <c r="GT129" s="11"/>
      <c r="GU129" s="11"/>
      <c r="GV129" s="11"/>
      <c r="GW129" s="11"/>
      <c r="GX129" s="11"/>
      <c r="GY129" s="11"/>
      <c r="GZ129" s="11"/>
      <c r="HA129" s="11"/>
    </row>
    <row r="130" spans="19:209" x14ac:dyDescent="0.2"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  <c r="GS130" s="11"/>
      <c r="GT130" s="11"/>
      <c r="GU130" s="11"/>
      <c r="GV130" s="11"/>
      <c r="GW130" s="11"/>
      <c r="GX130" s="11"/>
      <c r="GY130" s="11"/>
      <c r="GZ130" s="11"/>
      <c r="HA130" s="11"/>
    </row>
    <row r="131" spans="19:209" x14ac:dyDescent="0.2"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  <c r="GI131" s="11"/>
      <c r="GJ131" s="11"/>
      <c r="GK131" s="11"/>
      <c r="GL131" s="11"/>
      <c r="GM131" s="11"/>
      <c r="GN131" s="11"/>
      <c r="GO131" s="11"/>
      <c r="GP131" s="11"/>
      <c r="GQ131" s="11"/>
      <c r="GR131" s="11"/>
      <c r="GS131" s="11"/>
      <c r="GT131" s="11"/>
      <c r="GU131" s="11"/>
      <c r="GV131" s="11"/>
      <c r="GW131" s="11"/>
      <c r="GX131" s="11"/>
      <c r="GY131" s="11"/>
      <c r="GZ131" s="11"/>
      <c r="HA131" s="11"/>
    </row>
    <row r="132" spans="19:209" x14ac:dyDescent="0.2"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1"/>
      <c r="GO132" s="11"/>
      <c r="GP132" s="11"/>
      <c r="GQ132" s="11"/>
      <c r="GR132" s="11"/>
      <c r="GS132" s="11"/>
      <c r="GT132" s="11"/>
      <c r="GU132" s="11"/>
      <c r="GV132" s="11"/>
      <c r="GW132" s="11"/>
      <c r="GX132" s="11"/>
      <c r="GY132" s="11"/>
      <c r="GZ132" s="11"/>
      <c r="HA132" s="11"/>
    </row>
    <row r="133" spans="19:209" x14ac:dyDescent="0.2"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1"/>
      <c r="GI133" s="11"/>
      <c r="GJ133" s="11"/>
      <c r="GK133" s="11"/>
      <c r="GL133" s="11"/>
      <c r="GM133" s="11"/>
      <c r="GN133" s="11"/>
      <c r="GO133" s="11"/>
      <c r="GP133" s="11"/>
      <c r="GQ133" s="11"/>
      <c r="GR133" s="11"/>
      <c r="GS133" s="11"/>
      <c r="GT133" s="11"/>
      <c r="GU133" s="11"/>
      <c r="GV133" s="11"/>
      <c r="GW133" s="11"/>
      <c r="GX133" s="11"/>
      <c r="GY133" s="11"/>
      <c r="GZ133" s="11"/>
      <c r="HA133" s="11"/>
    </row>
    <row r="134" spans="19:209" x14ac:dyDescent="0.2"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1"/>
      <c r="GJ134" s="11"/>
      <c r="GK134" s="11"/>
      <c r="GL134" s="11"/>
      <c r="GM134" s="11"/>
      <c r="GN134" s="11"/>
      <c r="GO134" s="11"/>
      <c r="GP134" s="11"/>
      <c r="GQ134" s="11"/>
      <c r="GR134" s="11"/>
      <c r="GS134" s="11"/>
      <c r="GT134" s="11"/>
      <c r="GU134" s="11"/>
      <c r="GV134" s="11"/>
      <c r="GW134" s="11"/>
      <c r="GX134" s="11"/>
      <c r="GY134" s="11"/>
      <c r="GZ134" s="11"/>
      <c r="HA134" s="11"/>
    </row>
    <row r="135" spans="19:209" x14ac:dyDescent="0.2"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  <c r="GO135" s="11"/>
      <c r="GP135" s="11"/>
      <c r="GQ135" s="11"/>
      <c r="GR135" s="11"/>
      <c r="GS135" s="11"/>
      <c r="GT135" s="11"/>
      <c r="GU135" s="11"/>
      <c r="GV135" s="11"/>
      <c r="GW135" s="11"/>
      <c r="GX135" s="11"/>
      <c r="GY135" s="11"/>
      <c r="GZ135" s="11"/>
      <c r="HA135" s="11"/>
    </row>
    <row r="136" spans="19:209" x14ac:dyDescent="0.2"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  <c r="GO136" s="11"/>
      <c r="GP136" s="11"/>
      <c r="GQ136" s="11"/>
      <c r="GR136" s="11"/>
      <c r="GS136" s="11"/>
      <c r="GT136" s="11"/>
      <c r="GU136" s="11"/>
      <c r="GV136" s="11"/>
      <c r="GW136" s="11"/>
      <c r="GX136" s="11"/>
      <c r="GY136" s="11"/>
      <c r="GZ136" s="11"/>
      <c r="HA136" s="11"/>
    </row>
    <row r="137" spans="19:209" x14ac:dyDescent="0.2"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  <c r="GI137" s="11"/>
      <c r="GJ137" s="11"/>
      <c r="GK137" s="11"/>
      <c r="GL137" s="11"/>
      <c r="GM137" s="11"/>
      <c r="GN137" s="11"/>
      <c r="GO137" s="11"/>
      <c r="GP137" s="11"/>
      <c r="GQ137" s="11"/>
      <c r="GR137" s="11"/>
      <c r="GS137" s="11"/>
      <c r="GT137" s="11"/>
      <c r="GU137" s="11"/>
      <c r="GV137" s="11"/>
      <c r="GW137" s="11"/>
      <c r="GX137" s="11"/>
      <c r="GY137" s="11"/>
      <c r="GZ137" s="11"/>
      <c r="HA137" s="11"/>
    </row>
    <row r="138" spans="19:209" x14ac:dyDescent="0.2"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11"/>
      <c r="GD138" s="11"/>
      <c r="GE138" s="11"/>
      <c r="GF138" s="11"/>
      <c r="GG138" s="11"/>
      <c r="GH138" s="11"/>
      <c r="GI138" s="11"/>
      <c r="GJ138" s="11"/>
      <c r="GK138" s="11"/>
      <c r="GL138" s="11"/>
      <c r="GM138" s="11"/>
      <c r="GN138" s="11"/>
      <c r="GO138" s="11"/>
      <c r="GP138" s="11"/>
      <c r="GQ138" s="11"/>
      <c r="GR138" s="11"/>
      <c r="GS138" s="11"/>
      <c r="GT138" s="11"/>
      <c r="GU138" s="11"/>
      <c r="GV138" s="11"/>
      <c r="GW138" s="11"/>
      <c r="GX138" s="11"/>
      <c r="GY138" s="11"/>
      <c r="GZ138" s="11"/>
      <c r="HA138" s="11"/>
    </row>
    <row r="139" spans="19:209" x14ac:dyDescent="0.2"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1"/>
      <c r="GI139" s="11"/>
      <c r="GJ139" s="11"/>
      <c r="GK139" s="11"/>
      <c r="GL139" s="11"/>
      <c r="GM139" s="11"/>
      <c r="GN139" s="11"/>
      <c r="GO139" s="11"/>
      <c r="GP139" s="11"/>
      <c r="GQ139" s="11"/>
      <c r="GR139" s="11"/>
      <c r="GS139" s="11"/>
      <c r="GT139" s="11"/>
      <c r="GU139" s="11"/>
      <c r="GV139" s="11"/>
      <c r="GW139" s="11"/>
      <c r="GX139" s="11"/>
      <c r="GY139" s="11"/>
      <c r="GZ139" s="11"/>
      <c r="HA139" s="11"/>
    </row>
    <row r="140" spans="19:209" x14ac:dyDescent="0.2"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1"/>
      <c r="GE140" s="11"/>
      <c r="GF140" s="11"/>
      <c r="GG140" s="11"/>
      <c r="GH140" s="11"/>
      <c r="GI140" s="11"/>
      <c r="GJ140" s="11"/>
      <c r="GK140" s="11"/>
      <c r="GL140" s="11"/>
      <c r="GM140" s="11"/>
      <c r="GN140" s="11"/>
      <c r="GO140" s="11"/>
      <c r="GP140" s="11"/>
      <c r="GQ140" s="11"/>
      <c r="GR140" s="11"/>
      <c r="GS140" s="11"/>
      <c r="GT140" s="11"/>
      <c r="GU140" s="11"/>
      <c r="GV140" s="11"/>
      <c r="GW140" s="11"/>
      <c r="GX140" s="11"/>
      <c r="GY140" s="11"/>
      <c r="GZ140" s="11"/>
      <c r="HA140" s="11"/>
    </row>
    <row r="141" spans="19:209" x14ac:dyDescent="0.2"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  <c r="GD141" s="11"/>
      <c r="GE141" s="11"/>
      <c r="GF141" s="11"/>
      <c r="GG141" s="11"/>
      <c r="GH141" s="11"/>
      <c r="GI141" s="11"/>
      <c r="GJ141" s="11"/>
      <c r="GK141" s="11"/>
      <c r="GL141" s="11"/>
      <c r="GM141" s="11"/>
      <c r="GN141" s="11"/>
      <c r="GO141" s="11"/>
      <c r="GP141" s="11"/>
      <c r="GQ141" s="11"/>
      <c r="GR141" s="11"/>
      <c r="GS141" s="11"/>
      <c r="GT141" s="11"/>
      <c r="GU141" s="11"/>
      <c r="GV141" s="11"/>
      <c r="GW141" s="11"/>
      <c r="GX141" s="11"/>
      <c r="GY141" s="11"/>
      <c r="GZ141" s="11"/>
      <c r="HA141" s="11"/>
    </row>
    <row r="142" spans="19:209" x14ac:dyDescent="0.2"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  <c r="GB142" s="11"/>
      <c r="GC142" s="11"/>
      <c r="GD142" s="11"/>
      <c r="GE142" s="11"/>
      <c r="GF142" s="11"/>
      <c r="GG142" s="11"/>
      <c r="GH142" s="11"/>
      <c r="GI142" s="11"/>
      <c r="GJ142" s="11"/>
      <c r="GK142" s="11"/>
      <c r="GL142" s="11"/>
      <c r="GM142" s="11"/>
      <c r="GN142" s="11"/>
      <c r="GO142" s="11"/>
      <c r="GP142" s="11"/>
      <c r="GQ142" s="11"/>
      <c r="GR142" s="11"/>
      <c r="GS142" s="11"/>
      <c r="GT142" s="11"/>
      <c r="GU142" s="11"/>
      <c r="GV142" s="11"/>
      <c r="GW142" s="11"/>
      <c r="GX142" s="11"/>
      <c r="GY142" s="11"/>
      <c r="GZ142" s="11"/>
      <c r="HA142" s="11"/>
    </row>
    <row r="143" spans="19:209" x14ac:dyDescent="0.2"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  <c r="GE143" s="11"/>
      <c r="GF143" s="11"/>
      <c r="GG143" s="11"/>
      <c r="GH143" s="11"/>
      <c r="GI143" s="11"/>
      <c r="GJ143" s="11"/>
      <c r="GK143" s="11"/>
      <c r="GL143" s="11"/>
      <c r="GM143" s="11"/>
      <c r="GN143" s="11"/>
      <c r="GO143" s="11"/>
      <c r="GP143" s="11"/>
      <c r="GQ143" s="11"/>
      <c r="GR143" s="11"/>
      <c r="GS143" s="11"/>
      <c r="GT143" s="11"/>
      <c r="GU143" s="11"/>
      <c r="GV143" s="11"/>
      <c r="GW143" s="11"/>
      <c r="GX143" s="11"/>
      <c r="GY143" s="11"/>
      <c r="GZ143" s="11"/>
      <c r="HA143" s="11"/>
    </row>
    <row r="144" spans="19:209" x14ac:dyDescent="0.2"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1"/>
      <c r="GI144" s="11"/>
      <c r="GJ144" s="11"/>
      <c r="GK144" s="11"/>
      <c r="GL144" s="11"/>
      <c r="GM144" s="11"/>
      <c r="GN144" s="11"/>
      <c r="GO144" s="11"/>
      <c r="GP144" s="11"/>
      <c r="GQ144" s="11"/>
      <c r="GR144" s="11"/>
      <c r="GS144" s="11"/>
      <c r="GT144" s="11"/>
      <c r="GU144" s="11"/>
      <c r="GV144" s="11"/>
      <c r="GW144" s="11"/>
      <c r="GX144" s="11"/>
      <c r="GY144" s="11"/>
      <c r="GZ144" s="11"/>
      <c r="HA144" s="11"/>
    </row>
    <row r="145" spans="19:209" x14ac:dyDescent="0.2"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  <c r="FN145" s="11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  <c r="GB145" s="11"/>
      <c r="GC145" s="11"/>
      <c r="GD145" s="11"/>
      <c r="GE145" s="11"/>
      <c r="GF145" s="11"/>
      <c r="GG145" s="11"/>
      <c r="GH145" s="11"/>
      <c r="GI145" s="11"/>
      <c r="GJ145" s="11"/>
      <c r="GK145" s="11"/>
      <c r="GL145" s="11"/>
      <c r="GM145" s="11"/>
      <c r="GN145" s="11"/>
      <c r="GO145" s="11"/>
      <c r="GP145" s="11"/>
      <c r="GQ145" s="11"/>
      <c r="GR145" s="11"/>
      <c r="GS145" s="11"/>
      <c r="GT145" s="11"/>
      <c r="GU145" s="11"/>
      <c r="GV145" s="11"/>
      <c r="GW145" s="11"/>
      <c r="GX145" s="11"/>
      <c r="GY145" s="11"/>
      <c r="GZ145" s="11"/>
      <c r="HA145" s="11"/>
    </row>
    <row r="146" spans="19:209" x14ac:dyDescent="0.2"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11"/>
      <c r="GD146" s="11"/>
      <c r="GE146" s="11"/>
      <c r="GF146" s="11"/>
      <c r="GG146" s="11"/>
      <c r="GH146" s="11"/>
      <c r="GI146" s="11"/>
      <c r="GJ146" s="11"/>
      <c r="GK146" s="11"/>
      <c r="GL146" s="11"/>
      <c r="GM146" s="11"/>
      <c r="GN146" s="11"/>
      <c r="GO146" s="11"/>
      <c r="GP146" s="11"/>
      <c r="GQ146" s="11"/>
      <c r="GR146" s="11"/>
      <c r="GS146" s="11"/>
      <c r="GT146" s="11"/>
      <c r="GU146" s="11"/>
      <c r="GV146" s="11"/>
      <c r="GW146" s="11"/>
      <c r="GX146" s="11"/>
      <c r="GY146" s="11"/>
      <c r="GZ146" s="11"/>
      <c r="HA146" s="11"/>
    </row>
    <row r="147" spans="19:209" x14ac:dyDescent="0.2"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  <c r="FF147" s="11"/>
      <c r="FG147" s="11"/>
      <c r="FH147" s="11"/>
      <c r="FI147" s="11"/>
      <c r="FJ147" s="11"/>
      <c r="FK147" s="11"/>
      <c r="FL147" s="11"/>
      <c r="FM147" s="11"/>
      <c r="FN147" s="11"/>
      <c r="FO147" s="11"/>
      <c r="FP147" s="11"/>
      <c r="FQ147" s="11"/>
      <c r="FR147" s="11"/>
      <c r="FS147" s="11"/>
      <c r="FT147" s="11"/>
      <c r="FU147" s="11"/>
      <c r="FV147" s="11"/>
      <c r="FW147" s="11"/>
      <c r="FX147" s="11"/>
      <c r="FY147" s="11"/>
      <c r="FZ147" s="11"/>
      <c r="GA147" s="11"/>
      <c r="GB147" s="11"/>
      <c r="GC147" s="11"/>
      <c r="GD147" s="11"/>
      <c r="GE147" s="11"/>
      <c r="GF147" s="11"/>
      <c r="GG147" s="11"/>
      <c r="GH147" s="11"/>
      <c r="GI147" s="11"/>
      <c r="GJ147" s="11"/>
      <c r="GK147" s="11"/>
      <c r="GL147" s="11"/>
      <c r="GM147" s="11"/>
      <c r="GN147" s="11"/>
      <c r="GO147" s="11"/>
      <c r="GP147" s="11"/>
      <c r="GQ147" s="11"/>
      <c r="GR147" s="11"/>
      <c r="GS147" s="11"/>
      <c r="GT147" s="11"/>
      <c r="GU147" s="11"/>
      <c r="GV147" s="11"/>
      <c r="GW147" s="11"/>
      <c r="GX147" s="11"/>
      <c r="GY147" s="11"/>
      <c r="GZ147" s="11"/>
      <c r="HA147" s="11"/>
    </row>
    <row r="148" spans="19:209" x14ac:dyDescent="0.2"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1"/>
      <c r="EX148" s="11"/>
      <c r="EY148" s="11"/>
      <c r="EZ148" s="11"/>
      <c r="FA148" s="11"/>
      <c r="FB148" s="11"/>
      <c r="FC148" s="11"/>
      <c r="FD148" s="11"/>
      <c r="FE148" s="11"/>
      <c r="FF148" s="11"/>
      <c r="FG148" s="11"/>
      <c r="FH148" s="11"/>
      <c r="FI148" s="11"/>
      <c r="FJ148" s="11"/>
      <c r="FK148" s="11"/>
      <c r="FL148" s="11"/>
      <c r="FM148" s="11"/>
      <c r="FN148" s="11"/>
      <c r="FO148" s="11"/>
      <c r="FP148" s="11"/>
      <c r="FQ148" s="11"/>
      <c r="FR148" s="11"/>
      <c r="FS148" s="11"/>
      <c r="FT148" s="11"/>
      <c r="FU148" s="11"/>
      <c r="FV148" s="11"/>
      <c r="FW148" s="11"/>
      <c r="FX148" s="11"/>
      <c r="FY148" s="11"/>
      <c r="FZ148" s="11"/>
      <c r="GA148" s="11"/>
      <c r="GB148" s="11"/>
      <c r="GC148" s="11"/>
      <c r="GD148" s="11"/>
      <c r="GE148" s="11"/>
      <c r="GF148" s="11"/>
      <c r="GG148" s="11"/>
      <c r="GH148" s="11"/>
      <c r="GI148" s="11"/>
      <c r="GJ148" s="11"/>
      <c r="GK148" s="11"/>
      <c r="GL148" s="11"/>
      <c r="GM148" s="11"/>
      <c r="GN148" s="11"/>
      <c r="GO148" s="11"/>
      <c r="GP148" s="11"/>
      <c r="GQ148" s="11"/>
      <c r="GR148" s="11"/>
      <c r="GS148" s="11"/>
      <c r="GT148" s="11"/>
      <c r="GU148" s="11"/>
      <c r="GV148" s="11"/>
      <c r="GW148" s="11"/>
      <c r="GX148" s="11"/>
      <c r="GY148" s="11"/>
      <c r="GZ148" s="11"/>
      <c r="HA148" s="11"/>
    </row>
    <row r="149" spans="19:209" x14ac:dyDescent="0.2"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  <c r="EL149" s="11"/>
      <c r="EM149" s="11"/>
      <c r="EN149" s="11"/>
      <c r="EO149" s="11"/>
      <c r="EP149" s="11"/>
      <c r="EQ149" s="11"/>
      <c r="ER149" s="11"/>
      <c r="ES149" s="11"/>
      <c r="ET149" s="11"/>
      <c r="EU149" s="11"/>
      <c r="EV149" s="11"/>
      <c r="EW149" s="11"/>
      <c r="EX149" s="11"/>
      <c r="EY149" s="11"/>
      <c r="EZ149" s="11"/>
      <c r="FA149" s="11"/>
      <c r="FB149" s="11"/>
      <c r="FC149" s="11"/>
      <c r="FD149" s="11"/>
      <c r="FE149" s="11"/>
      <c r="FF149" s="11"/>
      <c r="FG149" s="11"/>
      <c r="FH149" s="11"/>
      <c r="FI149" s="11"/>
      <c r="FJ149" s="11"/>
      <c r="FK149" s="11"/>
      <c r="FL149" s="11"/>
      <c r="FM149" s="11"/>
      <c r="FN149" s="11"/>
      <c r="FO149" s="11"/>
      <c r="FP149" s="11"/>
      <c r="FQ149" s="11"/>
      <c r="FR149" s="11"/>
      <c r="FS149" s="11"/>
      <c r="FT149" s="11"/>
      <c r="FU149" s="11"/>
      <c r="FV149" s="11"/>
      <c r="FW149" s="11"/>
      <c r="FX149" s="11"/>
      <c r="FY149" s="11"/>
      <c r="FZ149" s="11"/>
      <c r="GA149" s="11"/>
      <c r="GB149" s="11"/>
      <c r="GC149" s="11"/>
      <c r="GD149" s="11"/>
      <c r="GE149" s="11"/>
      <c r="GF149" s="11"/>
      <c r="GG149" s="11"/>
      <c r="GH149" s="11"/>
      <c r="GI149" s="11"/>
      <c r="GJ149" s="11"/>
      <c r="GK149" s="11"/>
      <c r="GL149" s="11"/>
      <c r="GM149" s="11"/>
      <c r="GN149" s="11"/>
      <c r="GO149" s="11"/>
      <c r="GP149" s="11"/>
      <c r="GQ149" s="11"/>
      <c r="GR149" s="11"/>
      <c r="GS149" s="11"/>
      <c r="GT149" s="11"/>
      <c r="GU149" s="11"/>
      <c r="GV149" s="11"/>
      <c r="GW149" s="11"/>
      <c r="GX149" s="11"/>
      <c r="GY149" s="11"/>
      <c r="GZ149" s="11"/>
      <c r="HA149" s="11"/>
    </row>
    <row r="150" spans="19:209" x14ac:dyDescent="0.2"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  <c r="EL150" s="11"/>
      <c r="EM150" s="11"/>
      <c r="EN150" s="11"/>
      <c r="EO150" s="11"/>
      <c r="EP150" s="11"/>
      <c r="EQ150" s="11"/>
      <c r="ER150" s="11"/>
      <c r="ES150" s="11"/>
      <c r="ET150" s="11"/>
      <c r="EU150" s="11"/>
      <c r="EV150" s="11"/>
      <c r="EW150" s="11"/>
      <c r="EX150" s="11"/>
      <c r="EY150" s="11"/>
      <c r="EZ150" s="11"/>
      <c r="FA150" s="11"/>
      <c r="FB150" s="11"/>
      <c r="FC150" s="11"/>
      <c r="FD150" s="11"/>
      <c r="FE150" s="11"/>
      <c r="FF150" s="11"/>
      <c r="FG150" s="11"/>
      <c r="FH150" s="11"/>
      <c r="FI150" s="11"/>
      <c r="FJ150" s="11"/>
      <c r="FK150" s="11"/>
      <c r="FL150" s="11"/>
      <c r="FM150" s="11"/>
      <c r="FN150" s="11"/>
      <c r="FO150" s="11"/>
      <c r="FP150" s="11"/>
      <c r="FQ150" s="11"/>
      <c r="FR150" s="11"/>
      <c r="FS150" s="11"/>
      <c r="FT150" s="11"/>
      <c r="FU150" s="11"/>
      <c r="FV150" s="11"/>
      <c r="FW150" s="11"/>
      <c r="FX150" s="11"/>
      <c r="FY150" s="11"/>
      <c r="FZ150" s="11"/>
      <c r="GA150" s="11"/>
      <c r="GB150" s="11"/>
      <c r="GC150" s="11"/>
      <c r="GD150" s="11"/>
      <c r="GE150" s="11"/>
      <c r="GF150" s="11"/>
      <c r="GG150" s="11"/>
      <c r="GH150" s="11"/>
      <c r="GI150" s="11"/>
      <c r="GJ150" s="11"/>
      <c r="GK150" s="11"/>
      <c r="GL150" s="11"/>
      <c r="GM150" s="11"/>
      <c r="GN150" s="11"/>
      <c r="GO150" s="11"/>
      <c r="GP150" s="11"/>
      <c r="GQ150" s="11"/>
      <c r="GR150" s="11"/>
      <c r="GS150" s="11"/>
      <c r="GT150" s="11"/>
      <c r="GU150" s="11"/>
      <c r="GV150" s="11"/>
      <c r="GW150" s="11"/>
      <c r="GX150" s="11"/>
      <c r="GY150" s="11"/>
      <c r="GZ150" s="11"/>
      <c r="HA150" s="11"/>
    </row>
    <row r="151" spans="19:209" x14ac:dyDescent="0.2"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1"/>
      <c r="EM151" s="11"/>
      <c r="EN151" s="11"/>
      <c r="EO151" s="11"/>
      <c r="EP151" s="11"/>
      <c r="EQ151" s="11"/>
      <c r="ER151" s="11"/>
      <c r="ES151" s="11"/>
      <c r="ET151" s="11"/>
      <c r="EU151" s="11"/>
      <c r="EV151" s="11"/>
      <c r="EW151" s="11"/>
      <c r="EX151" s="11"/>
      <c r="EY151" s="11"/>
      <c r="EZ151" s="11"/>
      <c r="FA151" s="11"/>
      <c r="FB151" s="11"/>
      <c r="FC151" s="11"/>
      <c r="FD151" s="11"/>
      <c r="FE151" s="11"/>
      <c r="FF151" s="11"/>
      <c r="FG151" s="11"/>
      <c r="FH151" s="11"/>
      <c r="FI151" s="11"/>
      <c r="FJ151" s="11"/>
      <c r="FK151" s="11"/>
      <c r="FL151" s="11"/>
      <c r="FM151" s="11"/>
      <c r="FN151" s="11"/>
      <c r="FO151" s="11"/>
      <c r="FP151" s="11"/>
      <c r="FQ151" s="11"/>
      <c r="FR151" s="11"/>
      <c r="FS151" s="11"/>
      <c r="FT151" s="11"/>
      <c r="FU151" s="11"/>
      <c r="FV151" s="11"/>
      <c r="FW151" s="11"/>
      <c r="FX151" s="11"/>
      <c r="FY151" s="11"/>
      <c r="FZ151" s="11"/>
      <c r="GA151" s="11"/>
      <c r="GB151" s="11"/>
      <c r="GC151" s="11"/>
      <c r="GD151" s="11"/>
      <c r="GE151" s="11"/>
      <c r="GF151" s="11"/>
      <c r="GG151" s="11"/>
      <c r="GH151" s="11"/>
      <c r="GI151" s="11"/>
      <c r="GJ151" s="11"/>
      <c r="GK151" s="11"/>
      <c r="GL151" s="11"/>
      <c r="GM151" s="11"/>
      <c r="GN151" s="11"/>
      <c r="GO151" s="11"/>
      <c r="GP151" s="11"/>
      <c r="GQ151" s="11"/>
      <c r="GR151" s="11"/>
      <c r="GS151" s="11"/>
      <c r="GT151" s="11"/>
      <c r="GU151" s="11"/>
      <c r="GV151" s="11"/>
      <c r="GW151" s="11"/>
      <c r="GX151" s="11"/>
      <c r="GY151" s="11"/>
      <c r="GZ151" s="11"/>
      <c r="HA151" s="11"/>
    </row>
    <row r="152" spans="19:209" x14ac:dyDescent="0.2"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  <c r="FA152" s="11"/>
      <c r="FB152" s="11"/>
      <c r="FC152" s="11"/>
      <c r="FD152" s="11"/>
      <c r="FE152" s="11"/>
      <c r="FF152" s="11"/>
      <c r="FG152" s="11"/>
      <c r="FH152" s="11"/>
      <c r="FI152" s="11"/>
      <c r="FJ152" s="11"/>
      <c r="FK152" s="11"/>
      <c r="FL152" s="11"/>
      <c r="FM152" s="11"/>
      <c r="FN152" s="11"/>
      <c r="FO152" s="11"/>
      <c r="FP152" s="11"/>
      <c r="FQ152" s="11"/>
      <c r="FR152" s="11"/>
      <c r="FS152" s="11"/>
      <c r="FT152" s="11"/>
      <c r="FU152" s="11"/>
      <c r="FV152" s="11"/>
      <c r="FW152" s="11"/>
      <c r="FX152" s="11"/>
      <c r="FY152" s="11"/>
      <c r="FZ152" s="11"/>
      <c r="GA152" s="11"/>
      <c r="GB152" s="11"/>
      <c r="GC152" s="11"/>
      <c r="GD152" s="11"/>
      <c r="GE152" s="11"/>
      <c r="GF152" s="11"/>
      <c r="GG152" s="11"/>
      <c r="GH152" s="11"/>
      <c r="GI152" s="11"/>
      <c r="GJ152" s="11"/>
      <c r="GK152" s="11"/>
      <c r="GL152" s="11"/>
      <c r="GM152" s="11"/>
      <c r="GN152" s="11"/>
      <c r="GO152" s="11"/>
      <c r="GP152" s="11"/>
      <c r="GQ152" s="11"/>
      <c r="GR152" s="11"/>
      <c r="GS152" s="11"/>
      <c r="GT152" s="11"/>
      <c r="GU152" s="11"/>
      <c r="GV152" s="11"/>
      <c r="GW152" s="11"/>
      <c r="GX152" s="11"/>
      <c r="GY152" s="11"/>
      <c r="GZ152" s="11"/>
      <c r="HA152" s="11"/>
    </row>
    <row r="153" spans="19:209" x14ac:dyDescent="0.2"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1"/>
      <c r="FA153" s="11"/>
      <c r="FB153" s="11"/>
      <c r="FC153" s="11"/>
      <c r="FD153" s="11"/>
      <c r="FE153" s="11"/>
      <c r="FF153" s="11"/>
      <c r="FG153" s="11"/>
      <c r="FH153" s="11"/>
      <c r="FI153" s="11"/>
      <c r="FJ153" s="11"/>
      <c r="FK153" s="11"/>
      <c r="FL153" s="11"/>
      <c r="FM153" s="11"/>
      <c r="FN153" s="11"/>
      <c r="FO153" s="11"/>
      <c r="FP153" s="11"/>
      <c r="FQ153" s="11"/>
      <c r="FR153" s="11"/>
      <c r="FS153" s="11"/>
      <c r="FT153" s="11"/>
      <c r="FU153" s="11"/>
      <c r="FV153" s="11"/>
      <c r="FW153" s="11"/>
      <c r="FX153" s="11"/>
      <c r="FY153" s="11"/>
      <c r="FZ153" s="11"/>
      <c r="GA153" s="11"/>
      <c r="GB153" s="11"/>
      <c r="GC153" s="11"/>
      <c r="GD153" s="11"/>
      <c r="GE153" s="11"/>
      <c r="GF153" s="11"/>
      <c r="GG153" s="11"/>
      <c r="GH153" s="11"/>
      <c r="GI153" s="11"/>
      <c r="GJ153" s="11"/>
      <c r="GK153" s="11"/>
      <c r="GL153" s="11"/>
      <c r="GM153" s="11"/>
      <c r="GN153" s="11"/>
      <c r="GO153" s="11"/>
      <c r="GP153" s="11"/>
      <c r="GQ153" s="11"/>
      <c r="GR153" s="11"/>
      <c r="GS153" s="11"/>
      <c r="GT153" s="11"/>
      <c r="GU153" s="11"/>
      <c r="GV153" s="11"/>
      <c r="GW153" s="11"/>
      <c r="GX153" s="11"/>
      <c r="GY153" s="11"/>
      <c r="GZ153" s="11"/>
      <c r="HA153" s="11"/>
    </row>
    <row r="154" spans="19:209" x14ac:dyDescent="0.2"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  <c r="FM154" s="11"/>
      <c r="FN154" s="11"/>
      <c r="FO154" s="11"/>
      <c r="FP154" s="11"/>
      <c r="FQ154" s="11"/>
      <c r="FR154" s="11"/>
      <c r="FS154" s="11"/>
      <c r="FT154" s="11"/>
      <c r="FU154" s="11"/>
      <c r="FV154" s="11"/>
      <c r="FW154" s="11"/>
      <c r="FX154" s="11"/>
      <c r="FY154" s="11"/>
      <c r="FZ154" s="11"/>
      <c r="GA154" s="11"/>
      <c r="GB154" s="11"/>
      <c r="GC154" s="11"/>
      <c r="GD154" s="11"/>
      <c r="GE154" s="11"/>
      <c r="GF154" s="11"/>
      <c r="GG154" s="11"/>
      <c r="GH154" s="11"/>
      <c r="GI154" s="11"/>
      <c r="GJ154" s="11"/>
      <c r="GK154" s="11"/>
      <c r="GL154" s="11"/>
      <c r="GM154" s="11"/>
      <c r="GN154" s="11"/>
      <c r="GO154" s="11"/>
      <c r="GP154" s="11"/>
      <c r="GQ154" s="11"/>
      <c r="GR154" s="11"/>
      <c r="GS154" s="11"/>
      <c r="GT154" s="11"/>
      <c r="GU154" s="11"/>
      <c r="GV154" s="11"/>
      <c r="GW154" s="11"/>
      <c r="GX154" s="11"/>
      <c r="GY154" s="11"/>
      <c r="GZ154" s="11"/>
      <c r="HA154" s="11"/>
    </row>
    <row r="155" spans="19:209" x14ac:dyDescent="0.2"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EZ155" s="11"/>
      <c r="FA155" s="11"/>
      <c r="FB155" s="11"/>
      <c r="FC155" s="11"/>
      <c r="FD155" s="11"/>
      <c r="FE155" s="11"/>
      <c r="FF155" s="11"/>
      <c r="FG155" s="11"/>
      <c r="FH155" s="11"/>
      <c r="FI155" s="11"/>
      <c r="FJ155" s="11"/>
      <c r="FK155" s="11"/>
      <c r="FL155" s="11"/>
      <c r="FM155" s="11"/>
      <c r="FN155" s="11"/>
      <c r="FO155" s="11"/>
      <c r="FP155" s="11"/>
      <c r="FQ155" s="11"/>
      <c r="FR155" s="11"/>
      <c r="FS155" s="11"/>
      <c r="FT155" s="11"/>
      <c r="FU155" s="11"/>
      <c r="FV155" s="11"/>
      <c r="FW155" s="11"/>
      <c r="FX155" s="11"/>
      <c r="FY155" s="11"/>
      <c r="FZ155" s="11"/>
      <c r="GA155" s="11"/>
      <c r="GB155" s="11"/>
      <c r="GC155" s="11"/>
      <c r="GD155" s="11"/>
      <c r="GE155" s="11"/>
      <c r="GF155" s="11"/>
      <c r="GG155" s="11"/>
      <c r="GH155" s="11"/>
      <c r="GI155" s="11"/>
      <c r="GJ155" s="11"/>
      <c r="GK155" s="11"/>
      <c r="GL155" s="11"/>
      <c r="GM155" s="11"/>
      <c r="GN155" s="11"/>
      <c r="GO155" s="11"/>
      <c r="GP155" s="11"/>
      <c r="GQ155" s="11"/>
      <c r="GR155" s="11"/>
      <c r="GS155" s="11"/>
      <c r="GT155" s="11"/>
      <c r="GU155" s="11"/>
      <c r="GV155" s="11"/>
      <c r="GW155" s="11"/>
      <c r="GX155" s="11"/>
      <c r="GY155" s="11"/>
      <c r="GZ155" s="11"/>
      <c r="HA155" s="11"/>
    </row>
    <row r="156" spans="19:209" x14ac:dyDescent="0.2"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11"/>
      <c r="EL156" s="11"/>
      <c r="EM156" s="11"/>
      <c r="EN156" s="11"/>
      <c r="EO156" s="11"/>
      <c r="EP156" s="11"/>
      <c r="EQ156" s="11"/>
      <c r="ER156" s="11"/>
      <c r="ES156" s="11"/>
      <c r="ET156" s="11"/>
      <c r="EU156" s="11"/>
      <c r="EV156" s="11"/>
      <c r="EW156" s="11"/>
      <c r="EX156" s="11"/>
      <c r="EY156" s="11"/>
      <c r="EZ156" s="11"/>
      <c r="FA156" s="11"/>
      <c r="FB156" s="11"/>
      <c r="FC156" s="11"/>
      <c r="FD156" s="11"/>
      <c r="FE156" s="11"/>
      <c r="FF156" s="11"/>
      <c r="FG156" s="11"/>
      <c r="FH156" s="11"/>
      <c r="FI156" s="11"/>
      <c r="FJ156" s="11"/>
      <c r="FK156" s="11"/>
      <c r="FL156" s="11"/>
      <c r="FM156" s="11"/>
      <c r="FN156" s="11"/>
      <c r="FO156" s="11"/>
      <c r="FP156" s="11"/>
      <c r="FQ156" s="11"/>
      <c r="FR156" s="11"/>
      <c r="FS156" s="11"/>
      <c r="FT156" s="11"/>
      <c r="FU156" s="11"/>
      <c r="FV156" s="11"/>
      <c r="FW156" s="11"/>
      <c r="FX156" s="11"/>
      <c r="FY156" s="11"/>
      <c r="FZ156" s="11"/>
      <c r="GA156" s="11"/>
      <c r="GB156" s="11"/>
      <c r="GC156" s="11"/>
      <c r="GD156" s="11"/>
      <c r="GE156" s="11"/>
      <c r="GF156" s="11"/>
      <c r="GG156" s="11"/>
      <c r="GH156" s="11"/>
      <c r="GI156" s="11"/>
      <c r="GJ156" s="11"/>
      <c r="GK156" s="11"/>
      <c r="GL156" s="11"/>
      <c r="GM156" s="11"/>
      <c r="GN156" s="11"/>
      <c r="GO156" s="11"/>
      <c r="GP156" s="11"/>
      <c r="GQ156" s="11"/>
      <c r="GR156" s="11"/>
      <c r="GS156" s="11"/>
      <c r="GT156" s="11"/>
      <c r="GU156" s="11"/>
      <c r="GV156" s="11"/>
      <c r="GW156" s="11"/>
      <c r="GX156" s="11"/>
      <c r="GY156" s="11"/>
      <c r="GZ156" s="11"/>
      <c r="HA156" s="11"/>
    </row>
    <row r="157" spans="19:209" x14ac:dyDescent="0.2"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11"/>
      <c r="EL157" s="11"/>
      <c r="EM157" s="11"/>
      <c r="EN157" s="11"/>
      <c r="EO157" s="11"/>
      <c r="EP157" s="11"/>
      <c r="EQ157" s="11"/>
      <c r="ER157" s="11"/>
      <c r="ES157" s="11"/>
      <c r="ET157" s="11"/>
      <c r="EU157" s="11"/>
      <c r="EV157" s="11"/>
      <c r="EW157" s="11"/>
      <c r="EX157" s="11"/>
      <c r="EY157" s="11"/>
      <c r="EZ157" s="11"/>
      <c r="FA157" s="11"/>
      <c r="FB157" s="11"/>
      <c r="FC157" s="11"/>
      <c r="FD157" s="11"/>
      <c r="FE157" s="11"/>
      <c r="FF157" s="11"/>
      <c r="FG157" s="11"/>
      <c r="FH157" s="11"/>
      <c r="FI157" s="11"/>
      <c r="FJ157" s="11"/>
      <c r="FK157" s="11"/>
      <c r="FL157" s="11"/>
      <c r="FM157" s="11"/>
      <c r="FN157" s="11"/>
      <c r="FO157" s="11"/>
      <c r="FP157" s="11"/>
      <c r="FQ157" s="11"/>
      <c r="FR157" s="11"/>
      <c r="FS157" s="11"/>
      <c r="FT157" s="11"/>
      <c r="FU157" s="11"/>
      <c r="FV157" s="11"/>
      <c r="FW157" s="11"/>
      <c r="FX157" s="11"/>
      <c r="FY157" s="11"/>
      <c r="FZ157" s="11"/>
      <c r="GA157" s="11"/>
      <c r="GB157" s="11"/>
      <c r="GC157" s="11"/>
      <c r="GD157" s="11"/>
      <c r="GE157" s="11"/>
      <c r="GF157" s="11"/>
      <c r="GG157" s="11"/>
      <c r="GH157" s="11"/>
      <c r="GI157" s="11"/>
      <c r="GJ157" s="11"/>
      <c r="GK157" s="11"/>
      <c r="GL157" s="11"/>
      <c r="GM157" s="11"/>
      <c r="GN157" s="11"/>
      <c r="GO157" s="11"/>
      <c r="GP157" s="11"/>
      <c r="GQ157" s="11"/>
      <c r="GR157" s="11"/>
      <c r="GS157" s="11"/>
      <c r="GT157" s="11"/>
      <c r="GU157" s="11"/>
      <c r="GV157" s="11"/>
      <c r="GW157" s="11"/>
      <c r="GX157" s="11"/>
      <c r="GY157" s="11"/>
      <c r="GZ157" s="11"/>
      <c r="HA157" s="11"/>
    </row>
    <row r="158" spans="19:209" x14ac:dyDescent="0.2"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1"/>
      <c r="EK158" s="11"/>
      <c r="EL158" s="11"/>
      <c r="EM158" s="11"/>
      <c r="EN158" s="11"/>
      <c r="EO158" s="11"/>
      <c r="EP158" s="11"/>
      <c r="EQ158" s="11"/>
      <c r="ER158" s="11"/>
      <c r="ES158" s="11"/>
      <c r="ET158" s="11"/>
      <c r="EU158" s="11"/>
      <c r="EV158" s="11"/>
      <c r="EW158" s="11"/>
      <c r="EX158" s="11"/>
      <c r="EY158" s="11"/>
      <c r="EZ158" s="11"/>
      <c r="FA158" s="11"/>
      <c r="FB158" s="11"/>
      <c r="FC158" s="11"/>
      <c r="FD158" s="11"/>
      <c r="FE158" s="11"/>
      <c r="FF158" s="11"/>
      <c r="FG158" s="11"/>
      <c r="FH158" s="11"/>
      <c r="FI158" s="11"/>
      <c r="FJ158" s="11"/>
      <c r="FK158" s="11"/>
      <c r="FL158" s="11"/>
      <c r="FM158" s="11"/>
      <c r="FN158" s="11"/>
      <c r="FO158" s="11"/>
      <c r="FP158" s="11"/>
      <c r="FQ158" s="11"/>
      <c r="FR158" s="11"/>
      <c r="FS158" s="11"/>
      <c r="FT158" s="11"/>
      <c r="FU158" s="11"/>
      <c r="FV158" s="11"/>
      <c r="FW158" s="11"/>
      <c r="FX158" s="11"/>
      <c r="FY158" s="11"/>
      <c r="FZ158" s="11"/>
      <c r="GA158" s="11"/>
      <c r="GB158" s="11"/>
      <c r="GC158" s="11"/>
      <c r="GD158" s="11"/>
      <c r="GE158" s="11"/>
      <c r="GF158" s="11"/>
      <c r="GG158" s="11"/>
      <c r="GH158" s="11"/>
      <c r="GI158" s="11"/>
      <c r="GJ158" s="11"/>
      <c r="GK158" s="11"/>
      <c r="GL158" s="11"/>
      <c r="GM158" s="11"/>
      <c r="GN158" s="11"/>
      <c r="GO158" s="11"/>
      <c r="GP158" s="11"/>
      <c r="GQ158" s="11"/>
      <c r="GR158" s="11"/>
      <c r="GS158" s="11"/>
      <c r="GT158" s="11"/>
      <c r="GU158" s="11"/>
      <c r="GV158" s="11"/>
      <c r="GW158" s="11"/>
      <c r="GX158" s="11"/>
      <c r="GY158" s="11"/>
      <c r="GZ158" s="11"/>
      <c r="HA158" s="11"/>
    </row>
    <row r="159" spans="19:209" x14ac:dyDescent="0.2"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  <c r="EZ159" s="11"/>
      <c r="FA159" s="11"/>
      <c r="FB159" s="11"/>
      <c r="FC159" s="11"/>
      <c r="FD159" s="11"/>
      <c r="FE159" s="11"/>
      <c r="FF159" s="11"/>
      <c r="FG159" s="11"/>
      <c r="FH159" s="11"/>
      <c r="FI159" s="11"/>
      <c r="FJ159" s="11"/>
      <c r="FK159" s="11"/>
      <c r="FL159" s="11"/>
      <c r="FM159" s="11"/>
      <c r="FN159" s="11"/>
      <c r="FO159" s="11"/>
      <c r="FP159" s="11"/>
      <c r="FQ159" s="11"/>
      <c r="FR159" s="11"/>
      <c r="FS159" s="11"/>
      <c r="FT159" s="11"/>
      <c r="FU159" s="11"/>
      <c r="FV159" s="11"/>
      <c r="FW159" s="11"/>
      <c r="FX159" s="11"/>
      <c r="FY159" s="11"/>
      <c r="FZ159" s="11"/>
      <c r="GA159" s="11"/>
      <c r="GB159" s="11"/>
      <c r="GC159" s="11"/>
      <c r="GD159" s="11"/>
      <c r="GE159" s="11"/>
      <c r="GF159" s="11"/>
      <c r="GG159" s="11"/>
      <c r="GH159" s="11"/>
      <c r="GI159" s="11"/>
      <c r="GJ159" s="11"/>
      <c r="GK159" s="11"/>
      <c r="GL159" s="11"/>
      <c r="GM159" s="11"/>
      <c r="GN159" s="11"/>
      <c r="GO159" s="11"/>
      <c r="GP159" s="11"/>
      <c r="GQ159" s="11"/>
      <c r="GR159" s="11"/>
      <c r="GS159" s="11"/>
      <c r="GT159" s="11"/>
      <c r="GU159" s="11"/>
      <c r="GV159" s="11"/>
      <c r="GW159" s="11"/>
      <c r="GX159" s="11"/>
      <c r="GY159" s="11"/>
      <c r="GZ159" s="11"/>
      <c r="HA159" s="11"/>
    </row>
    <row r="160" spans="19:209" x14ac:dyDescent="0.2"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EZ160" s="11"/>
      <c r="FA160" s="11"/>
      <c r="FB160" s="11"/>
      <c r="FC160" s="11"/>
      <c r="FD160" s="11"/>
      <c r="FE160" s="11"/>
      <c r="FF160" s="11"/>
      <c r="FG160" s="11"/>
      <c r="FH160" s="11"/>
      <c r="FI160" s="11"/>
      <c r="FJ160" s="11"/>
      <c r="FK160" s="11"/>
      <c r="FL160" s="11"/>
      <c r="FM160" s="11"/>
      <c r="FN160" s="11"/>
      <c r="FO160" s="11"/>
      <c r="FP160" s="11"/>
      <c r="FQ160" s="11"/>
      <c r="FR160" s="11"/>
      <c r="FS160" s="11"/>
      <c r="FT160" s="11"/>
      <c r="FU160" s="11"/>
      <c r="FV160" s="11"/>
      <c r="FW160" s="11"/>
      <c r="FX160" s="11"/>
      <c r="FY160" s="11"/>
      <c r="FZ160" s="11"/>
      <c r="GA160" s="11"/>
      <c r="GB160" s="11"/>
      <c r="GC160" s="11"/>
      <c r="GD160" s="11"/>
      <c r="GE160" s="11"/>
      <c r="GF160" s="11"/>
      <c r="GG160" s="11"/>
      <c r="GH160" s="11"/>
      <c r="GI160" s="11"/>
      <c r="GJ160" s="11"/>
      <c r="GK160" s="11"/>
      <c r="GL160" s="11"/>
      <c r="GM160" s="11"/>
      <c r="GN160" s="11"/>
      <c r="GO160" s="11"/>
      <c r="GP160" s="11"/>
      <c r="GQ160" s="11"/>
      <c r="GR160" s="11"/>
      <c r="GS160" s="11"/>
      <c r="GT160" s="11"/>
      <c r="GU160" s="11"/>
      <c r="GV160" s="11"/>
      <c r="GW160" s="11"/>
      <c r="GX160" s="11"/>
      <c r="GY160" s="11"/>
      <c r="GZ160" s="11"/>
      <c r="HA160" s="11"/>
    </row>
    <row r="161" spans="19:209" x14ac:dyDescent="0.2"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  <c r="EZ161" s="11"/>
      <c r="FA161" s="11"/>
      <c r="FB161" s="11"/>
      <c r="FC161" s="11"/>
      <c r="FD161" s="11"/>
      <c r="FE161" s="11"/>
      <c r="FF161" s="11"/>
      <c r="FG161" s="11"/>
      <c r="FH161" s="11"/>
      <c r="FI161" s="11"/>
      <c r="FJ161" s="11"/>
      <c r="FK161" s="11"/>
      <c r="FL161" s="11"/>
      <c r="FM161" s="11"/>
      <c r="FN161" s="11"/>
      <c r="FO161" s="11"/>
      <c r="FP161" s="11"/>
      <c r="FQ161" s="11"/>
      <c r="FR161" s="11"/>
      <c r="FS161" s="11"/>
      <c r="FT161" s="11"/>
      <c r="FU161" s="11"/>
      <c r="FV161" s="11"/>
      <c r="FW161" s="11"/>
      <c r="FX161" s="11"/>
      <c r="FY161" s="11"/>
      <c r="FZ161" s="11"/>
      <c r="GA161" s="11"/>
      <c r="GB161" s="11"/>
      <c r="GC161" s="11"/>
      <c r="GD161" s="11"/>
      <c r="GE161" s="11"/>
      <c r="GF161" s="11"/>
      <c r="GG161" s="11"/>
      <c r="GH161" s="11"/>
      <c r="GI161" s="11"/>
      <c r="GJ161" s="11"/>
      <c r="GK161" s="11"/>
      <c r="GL161" s="11"/>
      <c r="GM161" s="11"/>
      <c r="GN161" s="11"/>
      <c r="GO161" s="11"/>
      <c r="GP161" s="11"/>
      <c r="GQ161" s="11"/>
      <c r="GR161" s="11"/>
      <c r="GS161" s="11"/>
      <c r="GT161" s="11"/>
      <c r="GU161" s="11"/>
      <c r="GV161" s="11"/>
      <c r="GW161" s="11"/>
      <c r="GX161" s="11"/>
      <c r="GY161" s="11"/>
      <c r="GZ161" s="11"/>
      <c r="HA161" s="11"/>
    </row>
    <row r="162" spans="19:209" x14ac:dyDescent="0.2"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11"/>
      <c r="EY162" s="11"/>
      <c r="EZ162" s="11"/>
      <c r="FA162" s="11"/>
      <c r="FB162" s="11"/>
      <c r="FC162" s="11"/>
      <c r="FD162" s="11"/>
      <c r="FE162" s="11"/>
      <c r="FF162" s="11"/>
      <c r="FG162" s="11"/>
      <c r="FH162" s="11"/>
      <c r="FI162" s="11"/>
      <c r="FJ162" s="11"/>
      <c r="FK162" s="11"/>
      <c r="FL162" s="11"/>
      <c r="FM162" s="11"/>
      <c r="FN162" s="11"/>
      <c r="FO162" s="11"/>
      <c r="FP162" s="11"/>
      <c r="FQ162" s="11"/>
      <c r="FR162" s="11"/>
      <c r="FS162" s="11"/>
      <c r="FT162" s="11"/>
      <c r="FU162" s="11"/>
      <c r="FV162" s="11"/>
      <c r="FW162" s="11"/>
      <c r="FX162" s="11"/>
      <c r="FY162" s="11"/>
      <c r="FZ162" s="11"/>
      <c r="GA162" s="11"/>
      <c r="GB162" s="11"/>
      <c r="GC162" s="11"/>
      <c r="GD162" s="11"/>
      <c r="GE162" s="11"/>
      <c r="GF162" s="11"/>
      <c r="GG162" s="11"/>
      <c r="GH162" s="11"/>
      <c r="GI162" s="11"/>
      <c r="GJ162" s="11"/>
      <c r="GK162" s="11"/>
      <c r="GL162" s="11"/>
      <c r="GM162" s="11"/>
      <c r="GN162" s="11"/>
      <c r="GO162" s="11"/>
      <c r="GP162" s="11"/>
      <c r="GQ162" s="11"/>
      <c r="GR162" s="11"/>
      <c r="GS162" s="11"/>
      <c r="GT162" s="11"/>
      <c r="GU162" s="11"/>
      <c r="GV162" s="11"/>
      <c r="GW162" s="11"/>
      <c r="GX162" s="11"/>
      <c r="GY162" s="11"/>
      <c r="GZ162" s="11"/>
      <c r="HA162" s="11"/>
    </row>
    <row r="163" spans="19:209" x14ac:dyDescent="0.2"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1"/>
      <c r="EM163" s="11"/>
      <c r="EN163" s="11"/>
      <c r="EO163" s="11"/>
      <c r="EP163" s="11"/>
      <c r="EQ163" s="11"/>
      <c r="ER163" s="11"/>
      <c r="ES163" s="11"/>
      <c r="ET163" s="11"/>
      <c r="EU163" s="11"/>
      <c r="EV163" s="11"/>
      <c r="EW163" s="11"/>
      <c r="EX163" s="11"/>
      <c r="EY163" s="11"/>
      <c r="EZ163" s="11"/>
      <c r="FA163" s="11"/>
      <c r="FB163" s="11"/>
      <c r="FC163" s="11"/>
      <c r="FD163" s="11"/>
      <c r="FE163" s="11"/>
      <c r="FF163" s="11"/>
      <c r="FG163" s="11"/>
      <c r="FH163" s="11"/>
      <c r="FI163" s="11"/>
      <c r="FJ163" s="11"/>
      <c r="FK163" s="11"/>
      <c r="FL163" s="11"/>
      <c r="FM163" s="11"/>
      <c r="FN163" s="11"/>
      <c r="FO163" s="11"/>
      <c r="FP163" s="11"/>
      <c r="FQ163" s="11"/>
      <c r="FR163" s="11"/>
      <c r="FS163" s="11"/>
      <c r="FT163" s="11"/>
      <c r="FU163" s="11"/>
      <c r="FV163" s="11"/>
      <c r="FW163" s="11"/>
      <c r="FX163" s="11"/>
      <c r="FY163" s="11"/>
      <c r="FZ163" s="11"/>
      <c r="GA163" s="11"/>
      <c r="GB163" s="11"/>
      <c r="GC163" s="11"/>
      <c r="GD163" s="11"/>
      <c r="GE163" s="11"/>
      <c r="GF163" s="11"/>
      <c r="GG163" s="11"/>
      <c r="GH163" s="11"/>
      <c r="GI163" s="11"/>
      <c r="GJ163" s="11"/>
      <c r="GK163" s="11"/>
      <c r="GL163" s="11"/>
      <c r="GM163" s="11"/>
      <c r="GN163" s="11"/>
      <c r="GO163" s="11"/>
      <c r="GP163" s="11"/>
      <c r="GQ163" s="11"/>
      <c r="GR163" s="11"/>
      <c r="GS163" s="11"/>
      <c r="GT163" s="11"/>
      <c r="GU163" s="11"/>
      <c r="GV163" s="11"/>
      <c r="GW163" s="11"/>
      <c r="GX163" s="11"/>
      <c r="GY163" s="11"/>
      <c r="GZ163" s="11"/>
      <c r="HA163" s="11"/>
    </row>
    <row r="164" spans="19:209" x14ac:dyDescent="0.2"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1"/>
      <c r="EM164" s="11"/>
      <c r="EN164" s="11"/>
      <c r="EO164" s="11"/>
      <c r="EP164" s="11"/>
      <c r="EQ164" s="11"/>
      <c r="ER164" s="11"/>
      <c r="ES164" s="11"/>
      <c r="ET164" s="11"/>
      <c r="EU164" s="11"/>
      <c r="EV164" s="11"/>
      <c r="EW164" s="11"/>
      <c r="EX164" s="11"/>
      <c r="EY164" s="11"/>
      <c r="EZ164" s="11"/>
      <c r="FA164" s="11"/>
      <c r="FB164" s="11"/>
      <c r="FC164" s="11"/>
      <c r="FD164" s="11"/>
      <c r="FE164" s="11"/>
      <c r="FF164" s="11"/>
      <c r="FG164" s="11"/>
      <c r="FH164" s="11"/>
      <c r="FI164" s="11"/>
      <c r="FJ164" s="11"/>
      <c r="FK164" s="11"/>
      <c r="FL164" s="11"/>
      <c r="FM164" s="11"/>
      <c r="FN164" s="11"/>
      <c r="FO164" s="11"/>
      <c r="FP164" s="11"/>
      <c r="FQ164" s="11"/>
      <c r="FR164" s="11"/>
      <c r="FS164" s="11"/>
      <c r="FT164" s="11"/>
      <c r="FU164" s="11"/>
      <c r="FV164" s="11"/>
      <c r="FW164" s="11"/>
      <c r="FX164" s="11"/>
      <c r="FY164" s="11"/>
      <c r="FZ164" s="11"/>
      <c r="GA164" s="11"/>
      <c r="GB164" s="11"/>
      <c r="GC164" s="11"/>
      <c r="GD164" s="11"/>
      <c r="GE164" s="11"/>
      <c r="GF164" s="11"/>
      <c r="GG164" s="11"/>
      <c r="GH164" s="11"/>
      <c r="GI164" s="11"/>
      <c r="GJ164" s="11"/>
      <c r="GK164" s="11"/>
      <c r="GL164" s="11"/>
      <c r="GM164" s="11"/>
      <c r="GN164" s="11"/>
      <c r="GO164" s="11"/>
      <c r="GP164" s="11"/>
      <c r="GQ164" s="11"/>
      <c r="GR164" s="11"/>
      <c r="GS164" s="11"/>
      <c r="GT164" s="11"/>
      <c r="GU164" s="11"/>
      <c r="GV164" s="11"/>
      <c r="GW164" s="11"/>
      <c r="GX164" s="11"/>
      <c r="GY164" s="11"/>
      <c r="GZ164" s="11"/>
      <c r="HA164" s="11"/>
    </row>
    <row r="165" spans="19:209" x14ac:dyDescent="0.2"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1"/>
      <c r="EM165" s="11"/>
      <c r="EN165" s="11"/>
      <c r="EO165" s="11"/>
      <c r="EP165" s="11"/>
      <c r="EQ165" s="11"/>
      <c r="ER165" s="11"/>
      <c r="ES165" s="11"/>
      <c r="ET165" s="11"/>
      <c r="EU165" s="11"/>
      <c r="EV165" s="11"/>
      <c r="EW165" s="11"/>
      <c r="EX165" s="11"/>
      <c r="EY165" s="11"/>
      <c r="EZ165" s="11"/>
      <c r="FA165" s="11"/>
      <c r="FB165" s="11"/>
      <c r="FC165" s="11"/>
      <c r="FD165" s="11"/>
      <c r="FE165" s="11"/>
      <c r="FF165" s="11"/>
      <c r="FG165" s="11"/>
      <c r="FH165" s="11"/>
      <c r="FI165" s="11"/>
      <c r="FJ165" s="11"/>
      <c r="FK165" s="11"/>
      <c r="FL165" s="11"/>
      <c r="FM165" s="11"/>
      <c r="FN165" s="11"/>
      <c r="FO165" s="11"/>
      <c r="FP165" s="11"/>
      <c r="FQ165" s="11"/>
      <c r="FR165" s="11"/>
      <c r="FS165" s="11"/>
      <c r="FT165" s="11"/>
      <c r="FU165" s="11"/>
      <c r="FV165" s="11"/>
      <c r="FW165" s="11"/>
      <c r="FX165" s="11"/>
      <c r="FY165" s="11"/>
      <c r="FZ165" s="11"/>
      <c r="GA165" s="11"/>
      <c r="GB165" s="11"/>
      <c r="GC165" s="11"/>
      <c r="GD165" s="11"/>
      <c r="GE165" s="11"/>
      <c r="GF165" s="11"/>
      <c r="GG165" s="11"/>
      <c r="GH165" s="11"/>
      <c r="GI165" s="11"/>
      <c r="GJ165" s="11"/>
      <c r="GK165" s="11"/>
      <c r="GL165" s="11"/>
      <c r="GM165" s="11"/>
      <c r="GN165" s="11"/>
      <c r="GO165" s="11"/>
      <c r="GP165" s="11"/>
      <c r="GQ165" s="11"/>
      <c r="GR165" s="11"/>
      <c r="GS165" s="11"/>
      <c r="GT165" s="11"/>
      <c r="GU165" s="11"/>
      <c r="GV165" s="11"/>
      <c r="GW165" s="11"/>
      <c r="GX165" s="11"/>
      <c r="GY165" s="11"/>
      <c r="GZ165" s="11"/>
      <c r="HA165" s="11"/>
    </row>
    <row r="166" spans="19:209" x14ac:dyDescent="0.2"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EZ166" s="11"/>
      <c r="FA166" s="11"/>
      <c r="FB166" s="11"/>
      <c r="FC166" s="11"/>
      <c r="FD166" s="11"/>
      <c r="FE166" s="11"/>
      <c r="FF166" s="11"/>
      <c r="FG166" s="11"/>
      <c r="FH166" s="11"/>
      <c r="FI166" s="11"/>
      <c r="FJ166" s="11"/>
      <c r="FK166" s="11"/>
      <c r="FL166" s="11"/>
      <c r="FM166" s="11"/>
      <c r="FN166" s="11"/>
      <c r="FO166" s="11"/>
      <c r="FP166" s="11"/>
      <c r="FQ166" s="11"/>
      <c r="FR166" s="11"/>
      <c r="FS166" s="11"/>
      <c r="FT166" s="11"/>
      <c r="FU166" s="11"/>
      <c r="FV166" s="11"/>
      <c r="FW166" s="11"/>
      <c r="FX166" s="11"/>
      <c r="FY166" s="11"/>
      <c r="FZ166" s="11"/>
      <c r="GA166" s="11"/>
      <c r="GB166" s="11"/>
      <c r="GC166" s="11"/>
      <c r="GD166" s="11"/>
      <c r="GE166" s="11"/>
      <c r="GF166" s="11"/>
      <c r="GG166" s="11"/>
      <c r="GH166" s="11"/>
      <c r="GI166" s="11"/>
      <c r="GJ166" s="11"/>
      <c r="GK166" s="11"/>
      <c r="GL166" s="11"/>
      <c r="GM166" s="11"/>
      <c r="GN166" s="11"/>
      <c r="GO166" s="11"/>
      <c r="GP166" s="11"/>
      <c r="GQ166" s="11"/>
      <c r="GR166" s="11"/>
      <c r="GS166" s="11"/>
      <c r="GT166" s="11"/>
      <c r="GU166" s="11"/>
      <c r="GV166" s="11"/>
      <c r="GW166" s="11"/>
      <c r="GX166" s="11"/>
      <c r="GY166" s="11"/>
      <c r="GZ166" s="11"/>
      <c r="HA166" s="11"/>
    </row>
    <row r="167" spans="19:209" x14ac:dyDescent="0.2"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  <c r="EZ167" s="11"/>
      <c r="FA167" s="11"/>
      <c r="FB167" s="11"/>
      <c r="FC167" s="11"/>
      <c r="FD167" s="11"/>
      <c r="FE167" s="11"/>
      <c r="FF167" s="11"/>
      <c r="FG167" s="11"/>
      <c r="FH167" s="11"/>
      <c r="FI167" s="11"/>
      <c r="FJ167" s="11"/>
      <c r="FK167" s="11"/>
      <c r="FL167" s="11"/>
      <c r="FM167" s="11"/>
      <c r="FN167" s="11"/>
      <c r="FO167" s="11"/>
      <c r="FP167" s="11"/>
      <c r="FQ167" s="11"/>
      <c r="FR167" s="11"/>
      <c r="FS167" s="11"/>
      <c r="FT167" s="11"/>
      <c r="FU167" s="11"/>
      <c r="FV167" s="11"/>
      <c r="FW167" s="11"/>
      <c r="FX167" s="11"/>
      <c r="FY167" s="11"/>
      <c r="FZ167" s="11"/>
      <c r="GA167" s="11"/>
      <c r="GB167" s="11"/>
      <c r="GC167" s="11"/>
      <c r="GD167" s="11"/>
      <c r="GE167" s="11"/>
      <c r="GF167" s="11"/>
      <c r="GG167" s="11"/>
      <c r="GH167" s="11"/>
      <c r="GI167" s="11"/>
      <c r="GJ167" s="11"/>
      <c r="GK167" s="11"/>
      <c r="GL167" s="11"/>
      <c r="GM167" s="11"/>
      <c r="GN167" s="11"/>
      <c r="GO167" s="11"/>
      <c r="GP167" s="11"/>
      <c r="GQ167" s="11"/>
      <c r="GR167" s="11"/>
      <c r="GS167" s="11"/>
      <c r="GT167" s="11"/>
      <c r="GU167" s="11"/>
      <c r="GV167" s="11"/>
      <c r="GW167" s="11"/>
      <c r="GX167" s="11"/>
      <c r="GY167" s="11"/>
      <c r="GZ167" s="11"/>
      <c r="HA167" s="11"/>
    </row>
    <row r="168" spans="19:209" x14ac:dyDescent="0.2"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11"/>
      <c r="EY168" s="11"/>
      <c r="EZ168" s="11"/>
      <c r="FA168" s="11"/>
      <c r="FB168" s="11"/>
      <c r="FC168" s="11"/>
      <c r="FD168" s="11"/>
      <c r="FE168" s="11"/>
      <c r="FF168" s="11"/>
      <c r="FG168" s="11"/>
      <c r="FH168" s="11"/>
      <c r="FI168" s="11"/>
      <c r="FJ168" s="11"/>
      <c r="FK168" s="11"/>
      <c r="FL168" s="11"/>
      <c r="FM168" s="11"/>
      <c r="FN168" s="11"/>
      <c r="FO168" s="11"/>
      <c r="FP168" s="11"/>
      <c r="FQ168" s="11"/>
      <c r="FR168" s="11"/>
      <c r="FS168" s="11"/>
      <c r="FT168" s="11"/>
      <c r="FU168" s="11"/>
      <c r="FV168" s="11"/>
      <c r="FW168" s="11"/>
      <c r="FX168" s="11"/>
      <c r="FY168" s="11"/>
      <c r="FZ168" s="11"/>
      <c r="GA168" s="11"/>
      <c r="GB168" s="11"/>
      <c r="GC168" s="11"/>
      <c r="GD168" s="11"/>
      <c r="GE168" s="11"/>
      <c r="GF168" s="11"/>
      <c r="GG168" s="11"/>
      <c r="GH168" s="11"/>
      <c r="GI168" s="11"/>
      <c r="GJ168" s="11"/>
      <c r="GK168" s="11"/>
      <c r="GL168" s="11"/>
      <c r="GM168" s="11"/>
      <c r="GN168" s="11"/>
      <c r="GO168" s="11"/>
      <c r="GP168" s="11"/>
      <c r="GQ168" s="11"/>
      <c r="GR168" s="11"/>
      <c r="GS168" s="11"/>
      <c r="GT168" s="11"/>
      <c r="GU168" s="11"/>
      <c r="GV168" s="11"/>
      <c r="GW168" s="11"/>
      <c r="GX168" s="11"/>
      <c r="GY168" s="11"/>
      <c r="GZ168" s="11"/>
      <c r="HA168" s="11"/>
    </row>
    <row r="169" spans="19:209" x14ac:dyDescent="0.2"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  <c r="EZ169" s="11"/>
      <c r="FA169" s="11"/>
      <c r="FB169" s="11"/>
      <c r="FC169" s="11"/>
      <c r="FD169" s="11"/>
      <c r="FE169" s="11"/>
      <c r="FF169" s="11"/>
      <c r="FG169" s="11"/>
      <c r="FH169" s="11"/>
      <c r="FI169" s="11"/>
      <c r="FJ169" s="11"/>
      <c r="FK169" s="11"/>
      <c r="FL169" s="11"/>
      <c r="FM169" s="11"/>
      <c r="FN169" s="11"/>
      <c r="FO169" s="11"/>
      <c r="FP169" s="11"/>
      <c r="FQ169" s="11"/>
      <c r="FR169" s="11"/>
      <c r="FS169" s="11"/>
      <c r="FT169" s="11"/>
      <c r="FU169" s="11"/>
      <c r="FV169" s="11"/>
      <c r="FW169" s="11"/>
      <c r="FX169" s="11"/>
      <c r="FY169" s="11"/>
      <c r="FZ169" s="11"/>
      <c r="GA169" s="11"/>
      <c r="GB169" s="11"/>
      <c r="GC169" s="11"/>
      <c r="GD169" s="11"/>
      <c r="GE169" s="11"/>
      <c r="GF169" s="11"/>
      <c r="GG169" s="11"/>
      <c r="GH169" s="11"/>
      <c r="GI169" s="11"/>
      <c r="GJ169" s="11"/>
      <c r="GK169" s="11"/>
      <c r="GL169" s="11"/>
      <c r="GM169" s="11"/>
      <c r="GN169" s="11"/>
      <c r="GO169" s="11"/>
      <c r="GP169" s="11"/>
      <c r="GQ169" s="11"/>
      <c r="GR169" s="11"/>
      <c r="GS169" s="11"/>
      <c r="GT169" s="11"/>
      <c r="GU169" s="11"/>
      <c r="GV169" s="11"/>
      <c r="GW169" s="11"/>
      <c r="GX169" s="11"/>
      <c r="GY169" s="11"/>
      <c r="GZ169" s="11"/>
      <c r="HA169" s="11"/>
    </row>
    <row r="170" spans="19:209" x14ac:dyDescent="0.2"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EZ170" s="11"/>
      <c r="FA170" s="11"/>
      <c r="FB170" s="11"/>
      <c r="FC170" s="11"/>
      <c r="FD170" s="11"/>
      <c r="FE170" s="11"/>
      <c r="FF170" s="11"/>
      <c r="FG170" s="11"/>
      <c r="FH170" s="11"/>
      <c r="FI170" s="11"/>
      <c r="FJ170" s="11"/>
      <c r="FK170" s="11"/>
      <c r="FL170" s="11"/>
      <c r="FM170" s="11"/>
      <c r="FN170" s="11"/>
      <c r="FO170" s="11"/>
      <c r="FP170" s="11"/>
      <c r="FQ170" s="11"/>
      <c r="FR170" s="11"/>
      <c r="FS170" s="11"/>
      <c r="FT170" s="11"/>
      <c r="FU170" s="11"/>
      <c r="FV170" s="11"/>
      <c r="FW170" s="11"/>
      <c r="FX170" s="11"/>
      <c r="FY170" s="11"/>
      <c r="FZ170" s="11"/>
      <c r="GA170" s="11"/>
      <c r="GB170" s="11"/>
      <c r="GC170" s="11"/>
      <c r="GD170" s="11"/>
      <c r="GE170" s="11"/>
      <c r="GF170" s="11"/>
      <c r="GG170" s="11"/>
      <c r="GH170" s="11"/>
      <c r="GI170" s="11"/>
      <c r="GJ170" s="11"/>
      <c r="GK170" s="11"/>
      <c r="GL170" s="11"/>
      <c r="GM170" s="11"/>
      <c r="GN170" s="11"/>
      <c r="GO170" s="11"/>
      <c r="GP170" s="11"/>
      <c r="GQ170" s="11"/>
      <c r="GR170" s="11"/>
      <c r="GS170" s="11"/>
      <c r="GT170" s="11"/>
      <c r="GU170" s="11"/>
      <c r="GV170" s="11"/>
      <c r="GW170" s="11"/>
      <c r="GX170" s="11"/>
      <c r="GY170" s="11"/>
      <c r="GZ170" s="11"/>
      <c r="HA170" s="11"/>
    </row>
    <row r="171" spans="19:209" x14ac:dyDescent="0.2"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  <c r="EZ171" s="11"/>
      <c r="FA171" s="11"/>
      <c r="FB171" s="11"/>
      <c r="FC171" s="11"/>
      <c r="FD171" s="11"/>
      <c r="FE171" s="11"/>
      <c r="FF171" s="11"/>
      <c r="FG171" s="11"/>
      <c r="FH171" s="11"/>
      <c r="FI171" s="11"/>
      <c r="FJ171" s="11"/>
      <c r="FK171" s="11"/>
      <c r="FL171" s="11"/>
      <c r="FM171" s="11"/>
      <c r="FN171" s="11"/>
      <c r="FO171" s="11"/>
      <c r="FP171" s="11"/>
      <c r="FQ171" s="11"/>
      <c r="FR171" s="11"/>
      <c r="FS171" s="11"/>
      <c r="FT171" s="11"/>
      <c r="FU171" s="11"/>
      <c r="FV171" s="11"/>
      <c r="FW171" s="11"/>
      <c r="FX171" s="11"/>
      <c r="FY171" s="11"/>
      <c r="FZ171" s="11"/>
      <c r="GA171" s="11"/>
      <c r="GB171" s="11"/>
      <c r="GC171" s="11"/>
      <c r="GD171" s="11"/>
      <c r="GE171" s="11"/>
      <c r="GF171" s="11"/>
      <c r="GG171" s="11"/>
      <c r="GH171" s="11"/>
      <c r="GI171" s="11"/>
      <c r="GJ171" s="11"/>
      <c r="GK171" s="11"/>
      <c r="GL171" s="11"/>
      <c r="GM171" s="11"/>
      <c r="GN171" s="11"/>
      <c r="GO171" s="11"/>
      <c r="GP171" s="11"/>
      <c r="GQ171" s="11"/>
      <c r="GR171" s="11"/>
      <c r="GS171" s="11"/>
      <c r="GT171" s="11"/>
      <c r="GU171" s="11"/>
      <c r="GV171" s="11"/>
      <c r="GW171" s="11"/>
      <c r="GX171" s="11"/>
      <c r="GY171" s="11"/>
      <c r="GZ171" s="11"/>
      <c r="HA171" s="11"/>
    </row>
    <row r="172" spans="19:209" x14ac:dyDescent="0.2"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  <c r="EZ172" s="11"/>
      <c r="FA172" s="11"/>
      <c r="FB172" s="11"/>
      <c r="FC172" s="11"/>
      <c r="FD172" s="11"/>
      <c r="FE172" s="11"/>
      <c r="FF172" s="11"/>
      <c r="FG172" s="11"/>
      <c r="FH172" s="11"/>
      <c r="FI172" s="11"/>
      <c r="FJ172" s="11"/>
      <c r="FK172" s="11"/>
      <c r="FL172" s="11"/>
      <c r="FM172" s="11"/>
      <c r="FN172" s="11"/>
      <c r="FO172" s="11"/>
      <c r="FP172" s="11"/>
      <c r="FQ172" s="11"/>
      <c r="FR172" s="11"/>
      <c r="FS172" s="11"/>
      <c r="FT172" s="11"/>
      <c r="FU172" s="11"/>
      <c r="FV172" s="11"/>
      <c r="FW172" s="11"/>
      <c r="FX172" s="11"/>
      <c r="FY172" s="11"/>
      <c r="FZ172" s="11"/>
      <c r="GA172" s="11"/>
      <c r="GB172" s="11"/>
      <c r="GC172" s="11"/>
      <c r="GD172" s="11"/>
      <c r="GE172" s="11"/>
      <c r="GF172" s="11"/>
      <c r="GG172" s="11"/>
      <c r="GH172" s="11"/>
      <c r="GI172" s="11"/>
      <c r="GJ172" s="11"/>
      <c r="GK172" s="11"/>
      <c r="GL172" s="11"/>
      <c r="GM172" s="11"/>
      <c r="GN172" s="11"/>
      <c r="GO172" s="11"/>
      <c r="GP172" s="11"/>
      <c r="GQ172" s="11"/>
      <c r="GR172" s="11"/>
      <c r="GS172" s="11"/>
      <c r="GT172" s="11"/>
      <c r="GU172" s="11"/>
      <c r="GV172" s="11"/>
      <c r="GW172" s="11"/>
      <c r="GX172" s="11"/>
      <c r="GY172" s="11"/>
      <c r="GZ172" s="11"/>
      <c r="HA172" s="11"/>
    </row>
    <row r="173" spans="19:209" x14ac:dyDescent="0.2"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  <c r="EZ173" s="11"/>
      <c r="FA173" s="11"/>
      <c r="FB173" s="11"/>
      <c r="FC173" s="11"/>
      <c r="FD173" s="11"/>
      <c r="FE173" s="11"/>
      <c r="FF173" s="11"/>
      <c r="FG173" s="11"/>
      <c r="FH173" s="11"/>
      <c r="FI173" s="11"/>
      <c r="FJ173" s="11"/>
      <c r="FK173" s="11"/>
      <c r="FL173" s="11"/>
      <c r="FM173" s="11"/>
      <c r="FN173" s="11"/>
      <c r="FO173" s="11"/>
      <c r="FP173" s="11"/>
      <c r="FQ173" s="11"/>
      <c r="FR173" s="11"/>
      <c r="FS173" s="11"/>
      <c r="FT173" s="11"/>
      <c r="FU173" s="11"/>
      <c r="FV173" s="11"/>
      <c r="FW173" s="11"/>
      <c r="FX173" s="11"/>
      <c r="FY173" s="11"/>
      <c r="FZ173" s="11"/>
      <c r="GA173" s="11"/>
      <c r="GB173" s="11"/>
      <c r="GC173" s="11"/>
      <c r="GD173" s="11"/>
      <c r="GE173" s="11"/>
      <c r="GF173" s="11"/>
      <c r="GG173" s="11"/>
      <c r="GH173" s="11"/>
      <c r="GI173" s="11"/>
      <c r="GJ173" s="11"/>
      <c r="GK173" s="11"/>
      <c r="GL173" s="11"/>
      <c r="GM173" s="11"/>
      <c r="GN173" s="11"/>
      <c r="GO173" s="11"/>
      <c r="GP173" s="11"/>
      <c r="GQ173" s="11"/>
      <c r="GR173" s="11"/>
      <c r="GS173" s="11"/>
      <c r="GT173" s="11"/>
      <c r="GU173" s="11"/>
      <c r="GV173" s="11"/>
      <c r="GW173" s="11"/>
      <c r="GX173" s="11"/>
      <c r="GY173" s="11"/>
      <c r="GZ173" s="11"/>
      <c r="HA173" s="11"/>
    </row>
    <row r="174" spans="19:209" x14ac:dyDescent="0.2"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1"/>
      <c r="EM174" s="11"/>
      <c r="EN174" s="11"/>
      <c r="EO174" s="11"/>
      <c r="EP174" s="11"/>
      <c r="EQ174" s="11"/>
      <c r="ER174" s="11"/>
      <c r="ES174" s="11"/>
      <c r="ET174" s="11"/>
      <c r="EU174" s="11"/>
      <c r="EV174" s="11"/>
      <c r="EW174" s="11"/>
      <c r="EX174" s="11"/>
      <c r="EY174" s="11"/>
      <c r="EZ174" s="11"/>
      <c r="FA174" s="11"/>
      <c r="FB174" s="11"/>
      <c r="FC174" s="11"/>
      <c r="FD174" s="11"/>
      <c r="FE174" s="11"/>
      <c r="FF174" s="11"/>
      <c r="FG174" s="11"/>
      <c r="FH174" s="11"/>
      <c r="FI174" s="11"/>
      <c r="FJ174" s="11"/>
      <c r="FK174" s="11"/>
      <c r="FL174" s="11"/>
      <c r="FM174" s="11"/>
      <c r="FN174" s="11"/>
      <c r="FO174" s="11"/>
      <c r="FP174" s="11"/>
      <c r="FQ174" s="11"/>
      <c r="FR174" s="11"/>
      <c r="FS174" s="11"/>
      <c r="FT174" s="11"/>
      <c r="FU174" s="11"/>
      <c r="FV174" s="11"/>
      <c r="FW174" s="11"/>
      <c r="FX174" s="11"/>
      <c r="FY174" s="11"/>
      <c r="FZ174" s="11"/>
      <c r="GA174" s="11"/>
      <c r="GB174" s="11"/>
      <c r="GC174" s="11"/>
      <c r="GD174" s="11"/>
      <c r="GE174" s="11"/>
      <c r="GF174" s="11"/>
      <c r="GG174" s="11"/>
      <c r="GH174" s="11"/>
      <c r="GI174" s="11"/>
      <c r="GJ174" s="11"/>
      <c r="GK174" s="11"/>
      <c r="GL174" s="11"/>
      <c r="GM174" s="11"/>
      <c r="GN174" s="11"/>
      <c r="GO174" s="11"/>
      <c r="GP174" s="11"/>
      <c r="GQ174" s="11"/>
      <c r="GR174" s="11"/>
      <c r="GS174" s="11"/>
      <c r="GT174" s="11"/>
      <c r="GU174" s="11"/>
      <c r="GV174" s="11"/>
      <c r="GW174" s="11"/>
      <c r="GX174" s="11"/>
      <c r="GY174" s="11"/>
      <c r="GZ174" s="11"/>
      <c r="HA174" s="11"/>
    </row>
    <row r="175" spans="19:209" x14ac:dyDescent="0.2"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EZ175" s="11"/>
      <c r="FA175" s="11"/>
      <c r="FB175" s="11"/>
      <c r="FC175" s="11"/>
      <c r="FD175" s="11"/>
      <c r="FE175" s="11"/>
      <c r="FF175" s="11"/>
      <c r="FG175" s="11"/>
      <c r="FH175" s="11"/>
      <c r="FI175" s="11"/>
      <c r="FJ175" s="11"/>
      <c r="FK175" s="11"/>
      <c r="FL175" s="11"/>
      <c r="FM175" s="11"/>
      <c r="FN175" s="11"/>
      <c r="FO175" s="11"/>
      <c r="FP175" s="11"/>
      <c r="FQ175" s="11"/>
      <c r="FR175" s="11"/>
      <c r="FS175" s="11"/>
      <c r="FT175" s="11"/>
      <c r="FU175" s="11"/>
      <c r="FV175" s="11"/>
      <c r="FW175" s="11"/>
      <c r="FX175" s="11"/>
      <c r="FY175" s="11"/>
      <c r="FZ175" s="11"/>
      <c r="GA175" s="11"/>
      <c r="GB175" s="11"/>
      <c r="GC175" s="11"/>
      <c r="GD175" s="11"/>
      <c r="GE175" s="11"/>
      <c r="GF175" s="11"/>
      <c r="GG175" s="11"/>
      <c r="GH175" s="11"/>
      <c r="GI175" s="11"/>
      <c r="GJ175" s="11"/>
      <c r="GK175" s="11"/>
      <c r="GL175" s="11"/>
      <c r="GM175" s="11"/>
      <c r="GN175" s="11"/>
      <c r="GO175" s="11"/>
      <c r="GP175" s="11"/>
      <c r="GQ175" s="11"/>
      <c r="GR175" s="11"/>
      <c r="GS175" s="11"/>
      <c r="GT175" s="11"/>
      <c r="GU175" s="11"/>
      <c r="GV175" s="11"/>
      <c r="GW175" s="11"/>
      <c r="GX175" s="11"/>
      <c r="GY175" s="11"/>
      <c r="GZ175" s="11"/>
      <c r="HA175" s="11"/>
    </row>
    <row r="176" spans="19:209" x14ac:dyDescent="0.2"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11"/>
      <c r="EY176" s="11"/>
      <c r="EZ176" s="11"/>
      <c r="FA176" s="11"/>
      <c r="FB176" s="11"/>
      <c r="FC176" s="11"/>
      <c r="FD176" s="11"/>
      <c r="FE176" s="11"/>
      <c r="FF176" s="11"/>
      <c r="FG176" s="11"/>
      <c r="FH176" s="11"/>
      <c r="FI176" s="11"/>
      <c r="FJ176" s="11"/>
      <c r="FK176" s="11"/>
      <c r="FL176" s="11"/>
      <c r="FM176" s="11"/>
      <c r="FN176" s="11"/>
      <c r="FO176" s="11"/>
      <c r="FP176" s="11"/>
      <c r="FQ176" s="11"/>
      <c r="FR176" s="11"/>
      <c r="FS176" s="11"/>
      <c r="FT176" s="11"/>
      <c r="FU176" s="11"/>
      <c r="FV176" s="11"/>
      <c r="FW176" s="11"/>
      <c r="FX176" s="11"/>
      <c r="FY176" s="11"/>
      <c r="FZ176" s="11"/>
      <c r="GA176" s="11"/>
      <c r="GB176" s="11"/>
      <c r="GC176" s="11"/>
      <c r="GD176" s="11"/>
      <c r="GE176" s="11"/>
      <c r="GF176" s="11"/>
      <c r="GG176" s="11"/>
      <c r="GH176" s="11"/>
      <c r="GI176" s="11"/>
      <c r="GJ176" s="11"/>
      <c r="GK176" s="11"/>
      <c r="GL176" s="11"/>
      <c r="GM176" s="11"/>
      <c r="GN176" s="11"/>
      <c r="GO176" s="11"/>
      <c r="GP176" s="11"/>
      <c r="GQ176" s="11"/>
      <c r="GR176" s="11"/>
      <c r="GS176" s="11"/>
      <c r="GT176" s="11"/>
      <c r="GU176" s="11"/>
      <c r="GV176" s="11"/>
      <c r="GW176" s="11"/>
      <c r="GX176" s="11"/>
      <c r="GY176" s="11"/>
      <c r="GZ176" s="11"/>
      <c r="HA176" s="11"/>
    </row>
    <row r="177" spans="19:209" x14ac:dyDescent="0.2"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1"/>
      <c r="EM177" s="11"/>
      <c r="EN177" s="11"/>
      <c r="EO177" s="11"/>
      <c r="EP177" s="11"/>
      <c r="EQ177" s="11"/>
      <c r="ER177" s="11"/>
      <c r="ES177" s="11"/>
      <c r="ET177" s="11"/>
      <c r="EU177" s="11"/>
      <c r="EV177" s="11"/>
      <c r="EW177" s="11"/>
      <c r="EX177" s="11"/>
      <c r="EY177" s="11"/>
      <c r="EZ177" s="11"/>
      <c r="FA177" s="11"/>
      <c r="FB177" s="11"/>
      <c r="FC177" s="11"/>
      <c r="FD177" s="11"/>
      <c r="FE177" s="11"/>
      <c r="FF177" s="11"/>
      <c r="FG177" s="11"/>
      <c r="FH177" s="11"/>
      <c r="FI177" s="11"/>
      <c r="FJ177" s="11"/>
      <c r="FK177" s="11"/>
      <c r="FL177" s="11"/>
      <c r="FM177" s="11"/>
      <c r="FN177" s="11"/>
      <c r="FO177" s="11"/>
      <c r="FP177" s="11"/>
      <c r="FQ177" s="11"/>
      <c r="FR177" s="11"/>
      <c r="FS177" s="11"/>
      <c r="FT177" s="11"/>
      <c r="FU177" s="11"/>
      <c r="FV177" s="11"/>
      <c r="FW177" s="11"/>
      <c r="FX177" s="11"/>
      <c r="FY177" s="11"/>
      <c r="FZ177" s="11"/>
      <c r="GA177" s="11"/>
      <c r="GB177" s="11"/>
      <c r="GC177" s="11"/>
      <c r="GD177" s="11"/>
      <c r="GE177" s="11"/>
      <c r="GF177" s="11"/>
      <c r="GG177" s="11"/>
      <c r="GH177" s="11"/>
      <c r="GI177" s="11"/>
      <c r="GJ177" s="11"/>
      <c r="GK177" s="11"/>
      <c r="GL177" s="11"/>
      <c r="GM177" s="11"/>
      <c r="GN177" s="11"/>
      <c r="GO177" s="11"/>
      <c r="GP177" s="11"/>
      <c r="GQ177" s="11"/>
      <c r="GR177" s="11"/>
      <c r="GS177" s="11"/>
      <c r="GT177" s="11"/>
      <c r="GU177" s="11"/>
      <c r="GV177" s="11"/>
      <c r="GW177" s="11"/>
      <c r="GX177" s="11"/>
      <c r="GY177" s="11"/>
      <c r="GZ177" s="11"/>
      <c r="HA177" s="11"/>
    </row>
    <row r="178" spans="19:209" x14ac:dyDescent="0.2"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  <c r="EZ178" s="11"/>
      <c r="FA178" s="11"/>
      <c r="FB178" s="11"/>
      <c r="FC178" s="11"/>
      <c r="FD178" s="11"/>
      <c r="FE178" s="11"/>
      <c r="FF178" s="11"/>
      <c r="FG178" s="11"/>
      <c r="FH178" s="11"/>
      <c r="FI178" s="11"/>
      <c r="FJ178" s="11"/>
      <c r="FK178" s="11"/>
      <c r="FL178" s="11"/>
      <c r="FM178" s="11"/>
      <c r="FN178" s="11"/>
      <c r="FO178" s="11"/>
      <c r="FP178" s="11"/>
      <c r="FQ178" s="11"/>
      <c r="FR178" s="11"/>
      <c r="FS178" s="11"/>
      <c r="FT178" s="11"/>
      <c r="FU178" s="11"/>
      <c r="FV178" s="11"/>
      <c r="FW178" s="11"/>
      <c r="FX178" s="11"/>
      <c r="FY178" s="11"/>
      <c r="FZ178" s="11"/>
      <c r="GA178" s="11"/>
      <c r="GB178" s="11"/>
      <c r="GC178" s="11"/>
      <c r="GD178" s="11"/>
      <c r="GE178" s="11"/>
      <c r="GF178" s="11"/>
      <c r="GG178" s="11"/>
      <c r="GH178" s="11"/>
      <c r="GI178" s="11"/>
      <c r="GJ178" s="11"/>
      <c r="GK178" s="11"/>
      <c r="GL178" s="11"/>
      <c r="GM178" s="11"/>
      <c r="GN178" s="11"/>
      <c r="GO178" s="11"/>
      <c r="GP178" s="11"/>
      <c r="GQ178" s="11"/>
      <c r="GR178" s="11"/>
      <c r="GS178" s="11"/>
      <c r="GT178" s="11"/>
      <c r="GU178" s="11"/>
      <c r="GV178" s="11"/>
      <c r="GW178" s="11"/>
      <c r="GX178" s="11"/>
      <c r="GY178" s="11"/>
      <c r="GZ178" s="11"/>
      <c r="HA178" s="11"/>
    </row>
    <row r="179" spans="19:209" x14ac:dyDescent="0.2"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  <c r="EZ179" s="11"/>
      <c r="FA179" s="11"/>
      <c r="FB179" s="11"/>
      <c r="FC179" s="11"/>
      <c r="FD179" s="11"/>
      <c r="FE179" s="11"/>
      <c r="FF179" s="11"/>
      <c r="FG179" s="11"/>
      <c r="FH179" s="11"/>
      <c r="FI179" s="11"/>
      <c r="FJ179" s="11"/>
      <c r="FK179" s="11"/>
      <c r="FL179" s="11"/>
      <c r="FM179" s="11"/>
      <c r="FN179" s="11"/>
      <c r="FO179" s="11"/>
      <c r="FP179" s="11"/>
      <c r="FQ179" s="11"/>
      <c r="FR179" s="11"/>
      <c r="FS179" s="11"/>
      <c r="FT179" s="11"/>
      <c r="FU179" s="11"/>
      <c r="FV179" s="11"/>
      <c r="FW179" s="11"/>
      <c r="FX179" s="11"/>
      <c r="FY179" s="11"/>
      <c r="FZ179" s="11"/>
      <c r="GA179" s="11"/>
      <c r="GB179" s="11"/>
      <c r="GC179" s="11"/>
      <c r="GD179" s="11"/>
      <c r="GE179" s="11"/>
      <c r="GF179" s="11"/>
      <c r="GG179" s="11"/>
      <c r="GH179" s="11"/>
      <c r="GI179" s="11"/>
      <c r="GJ179" s="11"/>
      <c r="GK179" s="11"/>
      <c r="GL179" s="11"/>
      <c r="GM179" s="11"/>
      <c r="GN179" s="11"/>
      <c r="GO179" s="11"/>
      <c r="GP179" s="11"/>
      <c r="GQ179" s="11"/>
      <c r="GR179" s="11"/>
      <c r="GS179" s="11"/>
      <c r="GT179" s="11"/>
      <c r="GU179" s="11"/>
      <c r="GV179" s="11"/>
      <c r="GW179" s="11"/>
      <c r="GX179" s="11"/>
      <c r="GY179" s="11"/>
      <c r="GZ179" s="11"/>
      <c r="HA179" s="11"/>
    </row>
    <row r="180" spans="19:209" x14ac:dyDescent="0.2"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EZ180" s="11"/>
      <c r="FA180" s="11"/>
      <c r="FB180" s="11"/>
      <c r="FC180" s="11"/>
      <c r="FD180" s="11"/>
      <c r="FE180" s="11"/>
      <c r="FF180" s="11"/>
      <c r="FG180" s="11"/>
      <c r="FH180" s="11"/>
      <c r="FI180" s="11"/>
      <c r="FJ180" s="11"/>
      <c r="FK180" s="11"/>
      <c r="FL180" s="11"/>
      <c r="FM180" s="11"/>
      <c r="FN180" s="11"/>
      <c r="FO180" s="11"/>
      <c r="FP180" s="11"/>
      <c r="FQ180" s="11"/>
      <c r="FR180" s="11"/>
      <c r="FS180" s="11"/>
      <c r="FT180" s="11"/>
      <c r="FU180" s="11"/>
      <c r="FV180" s="11"/>
      <c r="FW180" s="11"/>
      <c r="FX180" s="11"/>
      <c r="FY180" s="11"/>
      <c r="FZ180" s="11"/>
      <c r="GA180" s="11"/>
      <c r="GB180" s="11"/>
      <c r="GC180" s="11"/>
      <c r="GD180" s="11"/>
      <c r="GE180" s="11"/>
      <c r="GF180" s="11"/>
      <c r="GG180" s="11"/>
      <c r="GH180" s="11"/>
      <c r="GI180" s="11"/>
      <c r="GJ180" s="11"/>
      <c r="GK180" s="11"/>
      <c r="GL180" s="11"/>
      <c r="GM180" s="11"/>
      <c r="GN180" s="11"/>
      <c r="GO180" s="11"/>
      <c r="GP180" s="11"/>
      <c r="GQ180" s="11"/>
      <c r="GR180" s="11"/>
      <c r="GS180" s="11"/>
      <c r="GT180" s="11"/>
      <c r="GU180" s="11"/>
      <c r="GV180" s="11"/>
      <c r="GW180" s="11"/>
      <c r="GX180" s="11"/>
      <c r="GY180" s="11"/>
      <c r="GZ180" s="11"/>
      <c r="HA180" s="11"/>
    </row>
    <row r="181" spans="19:209" x14ac:dyDescent="0.2"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1"/>
      <c r="FA181" s="11"/>
      <c r="FB181" s="11"/>
      <c r="FC181" s="11"/>
      <c r="FD181" s="11"/>
      <c r="FE181" s="11"/>
      <c r="FF181" s="11"/>
      <c r="FG181" s="11"/>
      <c r="FH181" s="11"/>
      <c r="FI181" s="11"/>
      <c r="FJ181" s="11"/>
      <c r="FK181" s="11"/>
      <c r="FL181" s="11"/>
      <c r="FM181" s="11"/>
      <c r="FN181" s="11"/>
      <c r="FO181" s="11"/>
      <c r="FP181" s="11"/>
      <c r="FQ181" s="11"/>
      <c r="FR181" s="11"/>
      <c r="FS181" s="11"/>
      <c r="FT181" s="11"/>
      <c r="FU181" s="11"/>
      <c r="FV181" s="11"/>
      <c r="FW181" s="11"/>
      <c r="FX181" s="11"/>
      <c r="FY181" s="11"/>
      <c r="FZ181" s="11"/>
      <c r="GA181" s="11"/>
      <c r="GB181" s="11"/>
      <c r="GC181" s="11"/>
      <c r="GD181" s="11"/>
      <c r="GE181" s="11"/>
      <c r="GF181" s="11"/>
      <c r="GG181" s="11"/>
      <c r="GH181" s="11"/>
      <c r="GI181" s="11"/>
      <c r="GJ181" s="11"/>
      <c r="GK181" s="11"/>
      <c r="GL181" s="11"/>
      <c r="GM181" s="11"/>
      <c r="GN181" s="11"/>
      <c r="GO181" s="11"/>
      <c r="GP181" s="11"/>
      <c r="GQ181" s="11"/>
      <c r="GR181" s="11"/>
      <c r="GS181" s="11"/>
      <c r="GT181" s="11"/>
      <c r="GU181" s="11"/>
      <c r="GV181" s="11"/>
      <c r="GW181" s="11"/>
      <c r="GX181" s="11"/>
      <c r="GY181" s="11"/>
      <c r="GZ181" s="11"/>
      <c r="HA181" s="11"/>
    </row>
    <row r="182" spans="19:209" x14ac:dyDescent="0.2"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1"/>
      <c r="FA182" s="11"/>
      <c r="FB182" s="11"/>
      <c r="FC182" s="11"/>
      <c r="FD182" s="11"/>
      <c r="FE182" s="11"/>
      <c r="FF182" s="11"/>
      <c r="FG182" s="11"/>
      <c r="FH182" s="11"/>
      <c r="FI182" s="11"/>
      <c r="FJ182" s="11"/>
      <c r="FK182" s="11"/>
      <c r="FL182" s="11"/>
      <c r="FM182" s="11"/>
      <c r="FN182" s="11"/>
      <c r="FO182" s="11"/>
      <c r="FP182" s="11"/>
      <c r="FQ182" s="11"/>
      <c r="FR182" s="11"/>
      <c r="FS182" s="11"/>
      <c r="FT182" s="11"/>
      <c r="FU182" s="11"/>
      <c r="FV182" s="11"/>
      <c r="FW182" s="11"/>
      <c r="FX182" s="11"/>
      <c r="FY182" s="11"/>
      <c r="FZ182" s="11"/>
      <c r="GA182" s="11"/>
      <c r="GB182" s="11"/>
      <c r="GC182" s="11"/>
      <c r="GD182" s="11"/>
      <c r="GE182" s="11"/>
      <c r="GF182" s="11"/>
      <c r="GG182" s="11"/>
      <c r="GH182" s="11"/>
      <c r="GI182" s="11"/>
      <c r="GJ182" s="11"/>
      <c r="GK182" s="11"/>
      <c r="GL182" s="11"/>
      <c r="GM182" s="11"/>
      <c r="GN182" s="11"/>
      <c r="GO182" s="11"/>
      <c r="GP182" s="11"/>
      <c r="GQ182" s="11"/>
      <c r="GR182" s="11"/>
      <c r="GS182" s="11"/>
      <c r="GT182" s="11"/>
      <c r="GU182" s="11"/>
      <c r="GV182" s="11"/>
      <c r="GW182" s="11"/>
      <c r="GX182" s="11"/>
      <c r="GY182" s="11"/>
      <c r="GZ182" s="11"/>
      <c r="HA182" s="11"/>
    </row>
    <row r="183" spans="19:209" x14ac:dyDescent="0.2"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  <c r="FA183" s="11"/>
      <c r="FB183" s="11"/>
      <c r="FC183" s="11"/>
      <c r="FD183" s="11"/>
      <c r="FE183" s="11"/>
      <c r="FF183" s="11"/>
      <c r="FG183" s="11"/>
      <c r="FH183" s="11"/>
      <c r="FI183" s="11"/>
      <c r="FJ183" s="11"/>
      <c r="FK183" s="11"/>
      <c r="FL183" s="11"/>
      <c r="FM183" s="11"/>
      <c r="FN183" s="11"/>
      <c r="FO183" s="11"/>
      <c r="FP183" s="11"/>
      <c r="FQ183" s="11"/>
      <c r="FR183" s="11"/>
      <c r="FS183" s="11"/>
      <c r="FT183" s="11"/>
      <c r="FU183" s="11"/>
      <c r="FV183" s="11"/>
      <c r="FW183" s="11"/>
      <c r="FX183" s="11"/>
      <c r="FY183" s="11"/>
      <c r="FZ183" s="11"/>
      <c r="GA183" s="11"/>
      <c r="GB183" s="11"/>
      <c r="GC183" s="11"/>
      <c r="GD183" s="11"/>
      <c r="GE183" s="11"/>
      <c r="GF183" s="11"/>
      <c r="GG183" s="11"/>
      <c r="GH183" s="11"/>
      <c r="GI183" s="11"/>
      <c r="GJ183" s="11"/>
      <c r="GK183" s="11"/>
      <c r="GL183" s="11"/>
      <c r="GM183" s="11"/>
      <c r="GN183" s="11"/>
      <c r="GO183" s="11"/>
      <c r="GP183" s="11"/>
      <c r="GQ183" s="11"/>
      <c r="GR183" s="11"/>
      <c r="GS183" s="11"/>
      <c r="GT183" s="11"/>
      <c r="GU183" s="11"/>
      <c r="GV183" s="11"/>
      <c r="GW183" s="11"/>
      <c r="GX183" s="11"/>
      <c r="GY183" s="11"/>
      <c r="GZ183" s="11"/>
      <c r="HA183" s="11"/>
    </row>
    <row r="184" spans="19:209" x14ac:dyDescent="0.2"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  <c r="EL184" s="11"/>
      <c r="EM184" s="11"/>
      <c r="EN184" s="11"/>
      <c r="EO184" s="11"/>
      <c r="EP184" s="11"/>
      <c r="EQ184" s="11"/>
      <c r="ER184" s="11"/>
      <c r="ES184" s="11"/>
      <c r="ET184" s="11"/>
      <c r="EU184" s="11"/>
      <c r="EV184" s="11"/>
      <c r="EW184" s="11"/>
      <c r="EX184" s="11"/>
      <c r="EY184" s="11"/>
      <c r="EZ184" s="11"/>
      <c r="FA184" s="11"/>
      <c r="FB184" s="11"/>
      <c r="FC184" s="11"/>
      <c r="FD184" s="11"/>
      <c r="FE184" s="11"/>
      <c r="FF184" s="11"/>
      <c r="FG184" s="11"/>
      <c r="FH184" s="11"/>
      <c r="FI184" s="11"/>
      <c r="FJ184" s="11"/>
      <c r="FK184" s="11"/>
      <c r="FL184" s="11"/>
      <c r="FM184" s="11"/>
      <c r="FN184" s="11"/>
      <c r="FO184" s="11"/>
      <c r="FP184" s="11"/>
      <c r="FQ184" s="11"/>
      <c r="FR184" s="11"/>
      <c r="FS184" s="11"/>
      <c r="FT184" s="11"/>
      <c r="FU184" s="11"/>
      <c r="FV184" s="11"/>
      <c r="FW184" s="11"/>
      <c r="FX184" s="11"/>
      <c r="FY184" s="11"/>
      <c r="FZ184" s="11"/>
      <c r="GA184" s="11"/>
      <c r="GB184" s="11"/>
      <c r="GC184" s="11"/>
      <c r="GD184" s="11"/>
      <c r="GE184" s="11"/>
      <c r="GF184" s="11"/>
      <c r="GG184" s="11"/>
      <c r="GH184" s="11"/>
      <c r="GI184" s="11"/>
      <c r="GJ184" s="11"/>
      <c r="GK184" s="11"/>
      <c r="GL184" s="11"/>
      <c r="GM184" s="11"/>
      <c r="GN184" s="11"/>
      <c r="GO184" s="11"/>
      <c r="GP184" s="11"/>
      <c r="GQ184" s="11"/>
      <c r="GR184" s="11"/>
      <c r="GS184" s="11"/>
      <c r="GT184" s="11"/>
      <c r="GU184" s="11"/>
      <c r="GV184" s="11"/>
      <c r="GW184" s="11"/>
      <c r="GX184" s="11"/>
      <c r="GY184" s="11"/>
      <c r="GZ184" s="11"/>
      <c r="HA184" s="11"/>
    </row>
    <row r="185" spans="19:209" x14ac:dyDescent="0.2"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  <c r="EV185" s="11"/>
      <c r="EW185" s="11"/>
      <c r="EX185" s="11"/>
      <c r="EY185" s="11"/>
      <c r="EZ185" s="11"/>
      <c r="FA185" s="11"/>
      <c r="FB185" s="11"/>
      <c r="FC185" s="11"/>
      <c r="FD185" s="11"/>
      <c r="FE185" s="11"/>
      <c r="FF185" s="11"/>
      <c r="FG185" s="11"/>
      <c r="FH185" s="11"/>
      <c r="FI185" s="11"/>
      <c r="FJ185" s="11"/>
      <c r="FK185" s="11"/>
      <c r="FL185" s="11"/>
      <c r="FM185" s="11"/>
      <c r="FN185" s="11"/>
      <c r="FO185" s="11"/>
      <c r="FP185" s="11"/>
      <c r="FQ185" s="11"/>
      <c r="FR185" s="11"/>
      <c r="FS185" s="11"/>
      <c r="FT185" s="11"/>
      <c r="FU185" s="11"/>
      <c r="FV185" s="11"/>
      <c r="FW185" s="11"/>
      <c r="FX185" s="11"/>
      <c r="FY185" s="11"/>
      <c r="FZ185" s="11"/>
      <c r="GA185" s="11"/>
      <c r="GB185" s="11"/>
      <c r="GC185" s="11"/>
      <c r="GD185" s="11"/>
      <c r="GE185" s="11"/>
      <c r="GF185" s="11"/>
      <c r="GG185" s="11"/>
      <c r="GH185" s="11"/>
      <c r="GI185" s="11"/>
      <c r="GJ185" s="11"/>
      <c r="GK185" s="11"/>
      <c r="GL185" s="11"/>
      <c r="GM185" s="11"/>
      <c r="GN185" s="11"/>
      <c r="GO185" s="11"/>
      <c r="GP185" s="11"/>
      <c r="GQ185" s="11"/>
      <c r="GR185" s="11"/>
      <c r="GS185" s="11"/>
      <c r="GT185" s="11"/>
      <c r="GU185" s="11"/>
      <c r="GV185" s="11"/>
      <c r="GW185" s="11"/>
      <c r="GX185" s="11"/>
      <c r="GY185" s="11"/>
      <c r="GZ185" s="11"/>
      <c r="HA185" s="11"/>
    </row>
    <row r="186" spans="19:209" x14ac:dyDescent="0.2"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1"/>
      <c r="EM186" s="11"/>
      <c r="EN186" s="11"/>
      <c r="EO186" s="11"/>
      <c r="EP186" s="11"/>
      <c r="EQ186" s="11"/>
      <c r="ER186" s="11"/>
      <c r="ES186" s="11"/>
      <c r="ET186" s="11"/>
      <c r="EU186" s="11"/>
      <c r="EV186" s="11"/>
      <c r="EW186" s="11"/>
      <c r="EX186" s="11"/>
      <c r="EY186" s="11"/>
      <c r="EZ186" s="11"/>
      <c r="FA186" s="11"/>
      <c r="FB186" s="11"/>
      <c r="FC186" s="11"/>
      <c r="FD186" s="11"/>
      <c r="FE186" s="11"/>
      <c r="FF186" s="11"/>
      <c r="FG186" s="11"/>
      <c r="FH186" s="11"/>
      <c r="FI186" s="11"/>
      <c r="FJ186" s="11"/>
      <c r="FK186" s="11"/>
      <c r="FL186" s="11"/>
      <c r="FM186" s="11"/>
      <c r="FN186" s="11"/>
      <c r="FO186" s="11"/>
      <c r="FP186" s="11"/>
      <c r="FQ186" s="11"/>
      <c r="FR186" s="11"/>
      <c r="FS186" s="11"/>
      <c r="FT186" s="11"/>
      <c r="FU186" s="11"/>
      <c r="FV186" s="11"/>
      <c r="FW186" s="11"/>
      <c r="FX186" s="11"/>
      <c r="FY186" s="11"/>
      <c r="FZ186" s="11"/>
      <c r="GA186" s="11"/>
      <c r="GB186" s="11"/>
      <c r="GC186" s="11"/>
      <c r="GD186" s="11"/>
      <c r="GE186" s="11"/>
      <c r="GF186" s="11"/>
      <c r="GG186" s="11"/>
      <c r="GH186" s="11"/>
      <c r="GI186" s="11"/>
      <c r="GJ186" s="11"/>
      <c r="GK186" s="11"/>
      <c r="GL186" s="11"/>
      <c r="GM186" s="11"/>
      <c r="GN186" s="11"/>
      <c r="GO186" s="11"/>
      <c r="GP186" s="11"/>
      <c r="GQ186" s="11"/>
      <c r="GR186" s="11"/>
      <c r="GS186" s="11"/>
      <c r="GT186" s="11"/>
      <c r="GU186" s="11"/>
      <c r="GV186" s="11"/>
      <c r="GW186" s="11"/>
      <c r="GX186" s="11"/>
      <c r="GY186" s="11"/>
      <c r="GZ186" s="11"/>
      <c r="HA186" s="11"/>
    </row>
    <row r="187" spans="19:209" x14ac:dyDescent="0.2"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DZ187" s="11"/>
      <c r="EA187" s="11"/>
      <c r="EB187" s="11"/>
      <c r="EC187" s="11"/>
      <c r="ED187" s="11"/>
      <c r="EE187" s="11"/>
      <c r="EF187" s="11"/>
      <c r="EG187" s="11"/>
      <c r="EH187" s="11"/>
      <c r="EI187" s="11"/>
      <c r="EJ187" s="11"/>
      <c r="EK187" s="11"/>
      <c r="EL187" s="11"/>
      <c r="EM187" s="11"/>
      <c r="EN187" s="11"/>
      <c r="EO187" s="11"/>
      <c r="EP187" s="11"/>
      <c r="EQ187" s="11"/>
      <c r="ER187" s="11"/>
      <c r="ES187" s="11"/>
      <c r="ET187" s="11"/>
      <c r="EU187" s="11"/>
      <c r="EV187" s="11"/>
      <c r="EW187" s="11"/>
      <c r="EX187" s="11"/>
      <c r="EY187" s="11"/>
      <c r="EZ187" s="11"/>
      <c r="FA187" s="11"/>
      <c r="FB187" s="11"/>
      <c r="FC187" s="11"/>
      <c r="FD187" s="11"/>
      <c r="FE187" s="11"/>
      <c r="FF187" s="11"/>
      <c r="FG187" s="11"/>
      <c r="FH187" s="11"/>
      <c r="FI187" s="11"/>
      <c r="FJ187" s="11"/>
      <c r="FK187" s="11"/>
      <c r="FL187" s="11"/>
      <c r="FM187" s="11"/>
      <c r="FN187" s="11"/>
      <c r="FO187" s="11"/>
      <c r="FP187" s="11"/>
      <c r="FQ187" s="11"/>
      <c r="FR187" s="11"/>
      <c r="FS187" s="11"/>
      <c r="FT187" s="11"/>
      <c r="FU187" s="11"/>
      <c r="FV187" s="11"/>
      <c r="FW187" s="11"/>
      <c r="FX187" s="11"/>
      <c r="FY187" s="11"/>
      <c r="FZ187" s="11"/>
      <c r="GA187" s="11"/>
      <c r="GB187" s="11"/>
      <c r="GC187" s="11"/>
      <c r="GD187" s="11"/>
      <c r="GE187" s="11"/>
      <c r="GF187" s="11"/>
      <c r="GG187" s="11"/>
      <c r="GH187" s="11"/>
      <c r="GI187" s="11"/>
      <c r="GJ187" s="11"/>
      <c r="GK187" s="11"/>
      <c r="GL187" s="11"/>
      <c r="GM187" s="11"/>
      <c r="GN187" s="11"/>
      <c r="GO187" s="11"/>
      <c r="GP187" s="11"/>
      <c r="GQ187" s="11"/>
      <c r="GR187" s="11"/>
      <c r="GS187" s="11"/>
      <c r="GT187" s="11"/>
      <c r="GU187" s="11"/>
      <c r="GV187" s="11"/>
      <c r="GW187" s="11"/>
      <c r="GX187" s="11"/>
      <c r="GY187" s="11"/>
      <c r="GZ187" s="11"/>
      <c r="HA187" s="11"/>
    </row>
    <row r="188" spans="19:209" x14ac:dyDescent="0.2"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1"/>
      <c r="EK188" s="11"/>
      <c r="EL188" s="11"/>
      <c r="EM188" s="11"/>
      <c r="EN188" s="11"/>
      <c r="EO188" s="11"/>
      <c r="EP188" s="11"/>
      <c r="EQ188" s="11"/>
      <c r="ER188" s="11"/>
      <c r="ES188" s="11"/>
      <c r="ET188" s="11"/>
      <c r="EU188" s="11"/>
      <c r="EV188" s="11"/>
      <c r="EW188" s="11"/>
      <c r="EX188" s="11"/>
      <c r="EY188" s="11"/>
      <c r="EZ188" s="11"/>
      <c r="FA188" s="11"/>
      <c r="FB188" s="11"/>
      <c r="FC188" s="11"/>
      <c r="FD188" s="11"/>
      <c r="FE188" s="11"/>
      <c r="FF188" s="11"/>
      <c r="FG188" s="11"/>
      <c r="FH188" s="11"/>
      <c r="FI188" s="11"/>
      <c r="FJ188" s="11"/>
      <c r="FK188" s="11"/>
      <c r="FL188" s="11"/>
      <c r="FM188" s="11"/>
      <c r="FN188" s="11"/>
      <c r="FO188" s="11"/>
      <c r="FP188" s="11"/>
      <c r="FQ188" s="11"/>
      <c r="FR188" s="11"/>
      <c r="FS188" s="11"/>
      <c r="FT188" s="11"/>
      <c r="FU188" s="11"/>
      <c r="FV188" s="11"/>
      <c r="FW188" s="11"/>
      <c r="FX188" s="11"/>
      <c r="FY188" s="11"/>
      <c r="FZ188" s="11"/>
      <c r="GA188" s="11"/>
      <c r="GB188" s="11"/>
      <c r="GC188" s="11"/>
      <c r="GD188" s="11"/>
      <c r="GE188" s="11"/>
      <c r="GF188" s="11"/>
      <c r="GG188" s="11"/>
      <c r="GH188" s="11"/>
      <c r="GI188" s="11"/>
      <c r="GJ188" s="11"/>
      <c r="GK188" s="11"/>
      <c r="GL188" s="11"/>
      <c r="GM188" s="11"/>
      <c r="GN188" s="11"/>
      <c r="GO188" s="11"/>
      <c r="GP188" s="11"/>
      <c r="GQ188" s="11"/>
      <c r="GR188" s="11"/>
      <c r="GS188" s="11"/>
      <c r="GT188" s="11"/>
      <c r="GU188" s="11"/>
      <c r="GV188" s="11"/>
      <c r="GW188" s="11"/>
      <c r="GX188" s="11"/>
      <c r="GY188" s="11"/>
      <c r="GZ188" s="11"/>
      <c r="HA188" s="11"/>
    </row>
    <row r="189" spans="19:209" x14ac:dyDescent="0.2"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1"/>
      <c r="EK189" s="11"/>
      <c r="EL189" s="11"/>
      <c r="EM189" s="11"/>
      <c r="EN189" s="11"/>
      <c r="EO189" s="11"/>
      <c r="EP189" s="11"/>
      <c r="EQ189" s="11"/>
      <c r="ER189" s="11"/>
      <c r="ES189" s="11"/>
      <c r="ET189" s="11"/>
      <c r="EU189" s="11"/>
      <c r="EV189" s="11"/>
      <c r="EW189" s="11"/>
      <c r="EX189" s="11"/>
      <c r="EY189" s="11"/>
      <c r="EZ189" s="11"/>
      <c r="FA189" s="11"/>
      <c r="FB189" s="11"/>
      <c r="FC189" s="11"/>
      <c r="FD189" s="11"/>
      <c r="FE189" s="11"/>
      <c r="FF189" s="11"/>
      <c r="FG189" s="11"/>
      <c r="FH189" s="11"/>
      <c r="FI189" s="11"/>
      <c r="FJ189" s="11"/>
      <c r="FK189" s="11"/>
      <c r="FL189" s="11"/>
      <c r="FM189" s="11"/>
      <c r="FN189" s="11"/>
      <c r="FO189" s="11"/>
      <c r="FP189" s="11"/>
      <c r="FQ189" s="11"/>
      <c r="FR189" s="11"/>
      <c r="FS189" s="11"/>
      <c r="FT189" s="11"/>
      <c r="FU189" s="11"/>
      <c r="FV189" s="11"/>
      <c r="FW189" s="11"/>
      <c r="FX189" s="11"/>
      <c r="FY189" s="11"/>
      <c r="FZ189" s="11"/>
      <c r="GA189" s="11"/>
      <c r="GB189" s="11"/>
      <c r="GC189" s="11"/>
      <c r="GD189" s="11"/>
      <c r="GE189" s="11"/>
      <c r="GF189" s="11"/>
      <c r="GG189" s="11"/>
      <c r="GH189" s="11"/>
      <c r="GI189" s="11"/>
      <c r="GJ189" s="11"/>
      <c r="GK189" s="11"/>
      <c r="GL189" s="11"/>
      <c r="GM189" s="11"/>
      <c r="GN189" s="11"/>
      <c r="GO189" s="11"/>
      <c r="GP189" s="11"/>
      <c r="GQ189" s="11"/>
      <c r="GR189" s="11"/>
      <c r="GS189" s="11"/>
      <c r="GT189" s="11"/>
      <c r="GU189" s="11"/>
      <c r="GV189" s="11"/>
      <c r="GW189" s="11"/>
      <c r="GX189" s="11"/>
      <c r="GY189" s="11"/>
      <c r="GZ189" s="11"/>
      <c r="HA189" s="11"/>
    </row>
    <row r="190" spans="19:209" x14ac:dyDescent="0.2"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11"/>
      <c r="EL190" s="11"/>
      <c r="EM190" s="11"/>
      <c r="EN190" s="11"/>
      <c r="EO190" s="11"/>
      <c r="EP190" s="11"/>
      <c r="EQ190" s="11"/>
      <c r="ER190" s="11"/>
      <c r="ES190" s="11"/>
      <c r="ET190" s="11"/>
      <c r="EU190" s="11"/>
      <c r="EV190" s="11"/>
      <c r="EW190" s="11"/>
      <c r="EX190" s="11"/>
      <c r="EY190" s="11"/>
      <c r="EZ190" s="11"/>
      <c r="FA190" s="11"/>
      <c r="FB190" s="11"/>
      <c r="FC190" s="11"/>
      <c r="FD190" s="11"/>
      <c r="FE190" s="11"/>
      <c r="FF190" s="11"/>
      <c r="FG190" s="11"/>
      <c r="FH190" s="11"/>
      <c r="FI190" s="11"/>
      <c r="FJ190" s="11"/>
      <c r="FK190" s="11"/>
      <c r="FL190" s="11"/>
      <c r="FM190" s="11"/>
      <c r="FN190" s="11"/>
      <c r="FO190" s="11"/>
      <c r="FP190" s="11"/>
      <c r="FQ190" s="11"/>
      <c r="FR190" s="11"/>
      <c r="FS190" s="11"/>
      <c r="FT190" s="11"/>
      <c r="FU190" s="11"/>
      <c r="FV190" s="11"/>
      <c r="FW190" s="11"/>
      <c r="FX190" s="11"/>
      <c r="FY190" s="11"/>
      <c r="FZ190" s="11"/>
      <c r="GA190" s="11"/>
      <c r="GB190" s="11"/>
      <c r="GC190" s="11"/>
      <c r="GD190" s="11"/>
      <c r="GE190" s="11"/>
      <c r="GF190" s="11"/>
      <c r="GG190" s="11"/>
      <c r="GH190" s="11"/>
      <c r="GI190" s="11"/>
      <c r="GJ190" s="11"/>
      <c r="GK190" s="11"/>
      <c r="GL190" s="11"/>
      <c r="GM190" s="11"/>
      <c r="GN190" s="11"/>
      <c r="GO190" s="11"/>
      <c r="GP190" s="11"/>
      <c r="GQ190" s="11"/>
      <c r="GR190" s="11"/>
      <c r="GS190" s="11"/>
      <c r="GT190" s="11"/>
      <c r="GU190" s="11"/>
      <c r="GV190" s="11"/>
      <c r="GW190" s="11"/>
      <c r="GX190" s="11"/>
      <c r="GY190" s="11"/>
      <c r="GZ190" s="11"/>
      <c r="HA190" s="11"/>
    </row>
    <row r="191" spans="19:209" x14ac:dyDescent="0.2"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11"/>
      <c r="EL191" s="11"/>
      <c r="EM191" s="11"/>
      <c r="EN191" s="11"/>
      <c r="EO191" s="11"/>
      <c r="EP191" s="11"/>
      <c r="EQ191" s="11"/>
      <c r="ER191" s="11"/>
      <c r="ES191" s="11"/>
      <c r="ET191" s="11"/>
      <c r="EU191" s="11"/>
      <c r="EV191" s="11"/>
      <c r="EW191" s="11"/>
      <c r="EX191" s="11"/>
      <c r="EY191" s="11"/>
      <c r="EZ191" s="11"/>
      <c r="FA191" s="11"/>
      <c r="FB191" s="11"/>
      <c r="FC191" s="11"/>
      <c r="FD191" s="11"/>
      <c r="FE191" s="11"/>
      <c r="FF191" s="11"/>
      <c r="FG191" s="11"/>
      <c r="FH191" s="11"/>
      <c r="FI191" s="11"/>
      <c r="FJ191" s="11"/>
      <c r="FK191" s="11"/>
      <c r="FL191" s="11"/>
      <c r="FM191" s="11"/>
      <c r="FN191" s="11"/>
      <c r="FO191" s="11"/>
      <c r="FP191" s="11"/>
      <c r="FQ191" s="11"/>
      <c r="FR191" s="11"/>
      <c r="FS191" s="11"/>
      <c r="FT191" s="11"/>
      <c r="FU191" s="11"/>
      <c r="FV191" s="11"/>
      <c r="FW191" s="11"/>
      <c r="FX191" s="11"/>
      <c r="FY191" s="11"/>
      <c r="FZ191" s="11"/>
      <c r="GA191" s="11"/>
      <c r="GB191" s="11"/>
      <c r="GC191" s="11"/>
      <c r="GD191" s="11"/>
      <c r="GE191" s="11"/>
      <c r="GF191" s="11"/>
      <c r="GG191" s="11"/>
      <c r="GH191" s="11"/>
      <c r="GI191" s="11"/>
      <c r="GJ191" s="11"/>
      <c r="GK191" s="11"/>
      <c r="GL191" s="11"/>
      <c r="GM191" s="11"/>
      <c r="GN191" s="11"/>
      <c r="GO191" s="11"/>
      <c r="GP191" s="11"/>
      <c r="GQ191" s="11"/>
      <c r="GR191" s="11"/>
      <c r="GS191" s="11"/>
      <c r="GT191" s="11"/>
      <c r="GU191" s="11"/>
      <c r="GV191" s="11"/>
      <c r="GW191" s="11"/>
      <c r="GX191" s="11"/>
      <c r="GY191" s="11"/>
      <c r="GZ191" s="11"/>
      <c r="HA191" s="11"/>
    </row>
    <row r="192" spans="19:209" x14ac:dyDescent="0.2"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1"/>
      <c r="EM192" s="11"/>
      <c r="EN192" s="11"/>
      <c r="EO192" s="11"/>
      <c r="EP192" s="11"/>
      <c r="EQ192" s="11"/>
      <c r="ER192" s="11"/>
      <c r="ES192" s="11"/>
      <c r="ET192" s="11"/>
      <c r="EU192" s="11"/>
      <c r="EV192" s="11"/>
      <c r="EW192" s="11"/>
      <c r="EX192" s="11"/>
      <c r="EY192" s="11"/>
      <c r="EZ192" s="11"/>
      <c r="FA192" s="11"/>
      <c r="FB192" s="11"/>
      <c r="FC192" s="11"/>
      <c r="FD192" s="11"/>
      <c r="FE192" s="11"/>
      <c r="FF192" s="11"/>
      <c r="FG192" s="11"/>
      <c r="FH192" s="11"/>
      <c r="FI192" s="11"/>
      <c r="FJ192" s="11"/>
      <c r="FK192" s="11"/>
      <c r="FL192" s="11"/>
      <c r="FM192" s="11"/>
      <c r="FN192" s="11"/>
      <c r="FO192" s="11"/>
      <c r="FP192" s="11"/>
      <c r="FQ192" s="11"/>
      <c r="FR192" s="11"/>
      <c r="FS192" s="11"/>
      <c r="FT192" s="11"/>
      <c r="FU192" s="11"/>
      <c r="FV192" s="11"/>
      <c r="FW192" s="11"/>
      <c r="FX192" s="11"/>
      <c r="FY192" s="11"/>
      <c r="FZ192" s="11"/>
      <c r="GA192" s="11"/>
      <c r="GB192" s="11"/>
      <c r="GC192" s="11"/>
      <c r="GD192" s="11"/>
      <c r="GE192" s="11"/>
      <c r="GF192" s="11"/>
      <c r="GG192" s="11"/>
      <c r="GH192" s="11"/>
      <c r="GI192" s="11"/>
      <c r="GJ192" s="11"/>
      <c r="GK192" s="11"/>
      <c r="GL192" s="11"/>
      <c r="GM192" s="11"/>
      <c r="GN192" s="11"/>
      <c r="GO192" s="11"/>
      <c r="GP192" s="11"/>
      <c r="GQ192" s="11"/>
      <c r="GR192" s="11"/>
      <c r="GS192" s="11"/>
      <c r="GT192" s="11"/>
      <c r="GU192" s="11"/>
      <c r="GV192" s="11"/>
      <c r="GW192" s="11"/>
      <c r="GX192" s="11"/>
      <c r="GY192" s="11"/>
      <c r="GZ192" s="11"/>
      <c r="HA192" s="11"/>
    </row>
    <row r="193" spans="19:209" x14ac:dyDescent="0.2"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  <c r="EL193" s="11"/>
      <c r="EM193" s="11"/>
      <c r="EN193" s="11"/>
      <c r="EO193" s="11"/>
      <c r="EP193" s="11"/>
      <c r="EQ193" s="11"/>
      <c r="ER193" s="11"/>
      <c r="ES193" s="11"/>
      <c r="ET193" s="11"/>
      <c r="EU193" s="11"/>
      <c r="EV193" s="11"/>
      <c r="EW193" s="11"/>
      <c r="EX193" s="11"/>
      <c r="EY193" s="11"/>
      <c r="EZ193" s="11"/>
      <c r="FA193" s="11"/>
      <c r="FB193" s="11"/>
      <c r="FC193" s="11"/>
      <c r="FD193" s="11"/>
      <c r="FE193" s="11"/>
      <c r="FF193" s="11"/>
      <c r="FG193" s="11"/>
      <c r="FH193" s="11"/>
      <c r="FI193" s="11"/>
      <c r="FJ193" s="11"/>
      <c r="FK193" s="11"/>
      <c r="FL193" s="11"/>
      <c r="FM193" s="11"/>
      <c r="FN193" s="11"/>
      <c r="FO193" s="11"/>
      <c r="FP193" s="11"/>
      <c r="FQ193" s="11"/>
      <c r="FR193" s="11"/>
      <c r="FS193" s="11"/>
      <c r="FT193" s="11"/>
      <c r="FU193" s="11"/>
      <c r="FV193" s="11"/>
      <c r="FW193" s="11"/>
      <c r="FX193" s="11"/>
      <c r="FY193" s="11"/>
      <c r="FZ193" s="11"/>
      <c r="GA193" s="11"/>
      <c r="GB193" s="11"/>
      <c r="GC193" s="11"/>
      <c r="GD193" s="11"/>
      <c r="GE193" s="11"/>
      <c r="GF193" s="11"/>
      <c r="GG193" s="11"/>
      <c r="GH193" s="11"/>
      <c r="GI193" s="11"/>
      <c r="GJ193" s="11"/>
      <c r="GK193" s="11"/>
      <c r="GL193" s="11"/>
      <c r="GM193" s="11"/>
      <c r="GN193" s="11"/>
      <c r="GO193" s="11"/>
      <c r="GP193" s="11"/>
      <c r="GQ193" s="11"/>
      <c r="GR193" s="11"/>
      <c r="GS193" s="11"/>
      <c r="GT193" s="11"/>
      <c r="GU193" s="11"/>
      <c r="GV193" s="11"/>
      <c r="GW193" s="11"/>
      <c r="GX193" s="11"/>
      <c r="GY193" s="11"/>
      <c r="GZ193" s="11"/>
      <c r="HA193" s="11"/>
    </row>
  </sheetData>
  <mergeCells count="13">
    <mergeCell ref="A2:G2"/>
    <mergeCell ref="B4:G4"/>
    <mergeCell ref="B5:G5"/>
    <mergeCell ref="A7:G7"/>
    <mergeCell ref="A8:A9"/>
    <mergeCell ref="B8:D8"/>
    <mergeCell ref="E8:G8"/>
    <mergeCell ref="C34:D34"/>
    <mergeCell ref="M8:R8"/>
    <mergeCell ref="A28:G28"/>
    <mergeCell ref="A30:G30"/>
    <mergeCell ref="A32:G32"/>
    <mergeCell ref="A20:G20"/>
  </mergeCells>
  <pageMargins left="0.70866141732283472" right="0" top="0.74803149606299213" bottom="0.74803149606299213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результати</vt:lpstr>
      <vt:lpstr>0160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2024-02-22T08:33:33Z</dcterms:modified>
</cp:coreProperties>
</file>