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6012" sheetId="1" r:id="rId1"/>
    <sheet name="Результати" sheetId="2" r:id="rId2"/>
  </sheets>
  <definedNames>
    <definedName name="_xlnm.Print_Area" localSheetId="0">'6012'!$A$1:$I$76</definedName>
  </definedNames>
  <calcPr fullCalcOnLoad="1"/>
</workbook>
</file>

<file path=xl/sharedStrings.xml><?xml version="1.0" encoding="utf-8"?>
<sst xmlns="http://schemas.openxmlformats.org/spreadsheetml/2006/main" count="126" uniqueCount="88">
  <si>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</si>
  <si>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</si>
  <si>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</si>
  <si>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</si>
  <si>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</si>
  <si>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</si>
  <si>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</si>
  <si>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</si>
  <si>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</si>
  <si>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</si>
  <si>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</si>
  <si>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</si>
  <si>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</si>
  <si>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</si>
  <si>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</si>
  <si>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</si>
  <si>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</si>
  <si>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</si>
  <si>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</si>
  <si>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</si>
  <si>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</si>
  <si>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</si>
  <si>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</si>
  <si>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</si>
  <si>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</si>
  <si>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</si>
  <si>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</si>
  <si>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</si>
  <si>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</si>
  <si>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</si>
  <si>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</si>
  <si>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</si>
  <si>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</si>
  <si>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</si>
  <si>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</si>
  <si>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</si>
  <si>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(найменування відповідального виконавця)</t>
  </si>
  <si>
    <t>Забезпечення діяльності з виробництва, транспортування, постачання теплової енергії</t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</si>
  <si>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 1,0000*100 =</t>
    </r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</si>
  <si>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</si>
  <si>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</si>
  <si>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1200000/ 1210000</t>
  </si>
  <si>
    <t>1216012</t>
  </si>
  <si>
    <t xml:space="preserve">                  Аналіз ефективності виконання бюджетних програм                                                                                                     по 'Управлінню містобудування,архітектури,житлово-комунального господарства, благоустрою та цивільного захисту Дунаєвецької міської ради</t>
  </si>
  <si>
    <t>Т.в.о.начальника управління, начальник відділу</t>
  </si>
  <si>
    <t>Юрій ВІТРОВЧАК</t>
  </si>
  <si>
    <t>середня сума підтримки одного підприємства (тис.грн.)</t>
  </si>
  <si>
    <t>за 2023рік</t>
  </si>
  <si>
    <t>Попередній період (2022 рік)</t>
  </si>
  <si>
    <t>Звітний період (2023 рік)</t>
  </si>
  <si>
    <t>середне</t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</si>
  <si>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1,000*100 =</t>
    </r>
  </si>
  <si>
    <t>При порівнянні отриманого значення зі шкалою оцінки ефективності бюджетних програм можемо зробити висновок, що дане завдання по забезпеченню належного виконання боргових забовязань  має  весоку ефективність  .</t>
  </si>
  <si>
    <t>середня вартість виготовлення  ПКД з технічного переоснащення (капітальний ремонт) по одній котельні  в м.Дунаївці</t>
  </si>
  <si>
    <t>середні витрати на капітальний ремонт однієї котельні по м.Дунаївці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</si>
  <si>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</si>
  <si>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</si>
  <si>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 xml:space="preserve"> Забезпечення належного виконання боргових зобов"язань</t>
  </si>
  <si>
    <t>.Забезпечення діяльності з виробництва, транспортування, постачання теплової енергії</t>
  </si>
  <si>
    <t>Начальник відділу бухгалтерського обліку</t>
  </si>
  <si>
    <t>Людмила Пахомова</t>
  </si>
  <si>
    <t>вартість послуги на виготовлення однієї  ПКД на встановлення обладнання (котла)(тис.грн.)</t>
  </si>
  <si>
    <t>відсоток кількості підприємств, яким планується надання підтримки, до кількості підприємств, які її потребують (відс.)</t>
  </si>
  <si>
    <t>відсоток виготовленої кількості ПКД до запланованої (відс.)</t>
  </si>
  <si>
    <t>Середнє</t>
  </si>
  <si>
    <t>При порівнянні отриманого значення зі шкалою оцінки ефективності бюджетних програм можемо зробити висновок, що дане завдання має низьку ефективність .</t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</si>
  <si>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Іі=1,00, що відповідає критерію оцінки  1,00=1, то за цим параметром для даної програми нараховується 25 балів.</t>
  </si>
  <si>
    <t>витрати на виконання одного виконавчого  провадження (по сплаті судового збору)</t>
  </si>
  <si>
    <t>відсоток виконання виконавчих проваджень (по сплаті судового збору) до запланованих</t>
  </si>
  <si>
    <t xml:space="preserve">1,Забезпечення належного функціонування підприємства теплових мереж громади </t>
  </si>
  <si>
    <t>Завдання 2.Забезпечення належного виконання боргових зобов"язань</t>
  </si>
  <si>
    <t>І(еф)=1,0000*100,00  =</t>
  </si>
  <si>
    <r>
      <t>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 100,00/100,00 =</t>
    </r>
  </si>
  <si>
    <t>Е= 100,00+100,00+25=</t>
  </si>
  <si>
    <t>-</t>
  </si>
  <si>
    <t>(</t>
  </si>
  <si>
    <t xml:space="preserve"> згідно методичних рекомендацій  не береться до уваги </t>
  </si>
  <si>
    <t xml:space="preserve">І(еф)=0,7870/2*100,00 = </t>
  </si>
  <si>
    <t>І(еф)=1,0000/2*100,00  =</t>
  </si>
  <si>
    <t>І(як)= (1,000+0,5000)2*100,00=</t>
  </si>
  <si>
    <t>І(як)= 1,0000/2*100,00=</t>
  </si>
  <si>
    <t xml:space="preserve">І(еф)=1,0000*100,00 = </t>
  </si>
  <si>
    <t>Іі=39,35/50,00</t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</si>
  <si>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Іі=0,79, що відповідає критерію оцінки  0,79&lt;0,85, то за цим параметром для даної програми нараховується 0  балів.</t>
  </si>
  <si>
    <t>Е= 39,35+75,00+0 =</t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</si>
  <si>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</si>
  <si>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</si>
  <si>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Причиною низької ефективності даної програми являється те, що не був проведений капітальний ремонт котельні Комунального підприємства теплових мереж Дунаєвецької міської ради по вул.Соборна 7/б  в зв'язку з тим, що ПКД була виготовлена із запізненням і закінчити роботи по об'єкту до кінця звітного року  не було можливо, та не була погашена заборгованість за три місяці 2023 року перед НАК " Нафтогаз", відповідно до графіку, в результаті проведення реорганізації  комунального підприємства теплових мереж Дунаєвецької міської ради (об'єднання з КП "Міськводоканал" ДМР)  та перезаключення договору.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</si>
</sst>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justify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10" xfId="52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218" fontId="7" fillId="0" borderId="10" xfId="0" applyNumberFormat="1" applyFont="1" applyBorder="1" applyAlignment="1">
      <alignment horizontal="center" vertical="center" wrapText="1"/>
    </xf>
    <xf numFmtId="213" fontId="7" fillId="0" borderId="10" xfId="52" applyNumberFormat="1" applyFont="1" applyBorder="1" applyAlignment="1">
      <alignment horizontal="center" vertical="center" wrapText="1"/>
      <protection/>
    </xf>
    <xf numFmtId="213" fontId="1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left"/>
    </xf>
    <xf numFmtId="2" fontId="7" fillId="33" borderId="0" xfId="0" applyNumberFormat="1" applyFont="1" applyFill="1" applyAlignment="1">
      <alignment horizontal="left"/>
    </xf>
    <xf numFmtId="213" fontId="7" fillId="33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218" fontId="7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7" fillId="34" borderId="10" xfId="52" applyFont="1" applyFill="1" applyBorder="1" applyAlignment="1">
      <alignment horizont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2" fontId="7" fillId="34" borderId="10" xfId="52" applyNumberFormat="1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213" fontId="11" fillId="0" borderId="0" xfId="0" applyNumberFormat="1" applyFont="1" applyBorder="1" applyAlignment="1">
      <alignment horizontal="center" vertical="center" wrapText="1"/>
    </xf>
    <xf numFmtId="218" fontId="7" fillId="0" borderId="0" xfId="0" applyNumberFormat="1" applyFont="1" applyBorder="1" applyAlignment="1">
      <alignment horizontal="center" vertical="center" wrapText="1"/>
    </xf>
    <xf numFmtId="0" fontId="7" fillId="0" borderId="12" xfId="52" applyFont="1" applyBorder="1" applyAlignment="1">
      <alignment horizontal="center" wrapText="1"/>
      <protection/>
    </xf>
    <xf numFmtId="0" fontId="7" fillId="0" borderId="12" xfId="0" applyFont="1" applyBorder="1" applyAlignment="1">
      <alignment horizontal="center" vertical="center" wrapText="1"/>
    </xf>
    <xf numFmtId="218" fontId="7" fillId="0" borderId="12" xfId="0" applyNumberFormat="1" applyFont="1" applyBorder="1" applyAlignment="1">
      <alignment horizontal="center" vertical="center" wrapText="1"/>
    </xf>
    <xf numFmtId="213" fontId="7" fillId="0" borderId="12" xfId="52" applyNumberFormat="1" applyFont="1" applyBorder="1" applyAlignment="1">
      <alignment horizontal="center" vertical="center" wrapText="1"/>
      <protection/>
    </xf>
    <xf numFmtId="213" fontId="11" fillId="0" borderId="12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2" fontId="14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213" fontId="7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7" fillId="34" borderId="10" xfId="52" applyFont="1" applyFill="1" applyBorder="1" applyAlignment="1">
      <alignment horizontal="center" vertical="center" wrapText="1"/>
      <protection/>
    </xf>
    <xf numFmtId="213" fontId="7" fillId="34" borderId="10" xfId="52" applyNumberFormat="1" applyFont="1" applyFill="1" applyBorder="1" applyAlignment="1">
      <alignment horizontal="center" vertical="center" wrapText="1"/>
      <protection/>
    </xf>
    <xf numFmtId="213" fontId="11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 quotePrefix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 quotePrefix="1">
      <alignment horizontal="left" wrapText="1"/>
    </xf>
    <xf numFmtId="0" fontId="16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34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view="pageBreakPreview" zoomScale="60" workbookViewId="0" topLeftCell="A13">
      <selection activeCell="F43" sqref="F43"/>
    </sheetView>
  </sheetViews>
  <sheetFormatPr defaultColWidth="9.140625" defaultRowHeight="12.75"/>
  <cols>
    <col min="1" max="1" width="32.421875" style="5" customWidth="1"/>
    <col min="2" max="2" width="17.57421875" style="5" customWidth="1"/>
    <col min="3" max="4" width="13.57421875" style="5" customWidth="1"/>
    <col min="5" max="5" width="11.57421875" style="5" customWidth="1"/>
    <col min="6" max="7" width="12.28125" style="5" customWidth="1"/>
    <col min="8" max="8" width="12.140625" style="5" customWidth="1"/>
    <col min="9" max="16384" width="9.140625" style="5" customWidth="1"/>
  </cols>
  <sheetData>
    <row r="2" spans="1:14" ht="30.75" customHeight="1">
      <c r="A2" s="81" t="s">
        <v>43</v>
      </c>
      <c r="B2" s="81"/>
      <c r="C2" s="81"/>
      <c r="D2" s="81"/>
      <c r="E2" s="81"/>
      <c r="F2" s="81"/>
      <c r="G2" s="81"/>
      <c r="H2" s="2"/>
      <c r="I2" s="2"/>
      <c r="J2" s="2"/>
      <c r="K2" s="2"/>
      <c r="L2" s="2"/>
      <c r="M2" s="2"/>
      <c r="N2" s="2"/>
    </row>
    <row r="3" spans="1:7" ht="15.75">
      <c r="A3" s="19"/>
      <c r="B3" s="4"/>
      <c r="C3" s="4"/>
      <c r="D3" s="4"/>
      <c r="E3" s="4"/>
      <c r="F3" s="4"/>
      <c r="G3" s="4"/>
    </row>
    <row r="4" spans="1:8" ht="44.25" customHeight="1">
      <c r="A4" s="11" t="s">
        <v>31</v>
      </c>
      <c r="B4" s="82" t="s">
        <v>37</v>
      </c>
      <c r="C4" s="83"/>
      <c r="D4" s="83"/>
      <c r="E4" s="83"/>
      <c r="F4" s="83"/>
      <c r="G4" s="83"/>
      <c r="H4" s="7"/>
    </row>
    <row r="5" spans="1:8" ht="34.5" customHeight="1">
      <c r="A5" s="10" t="s">
        <v>15</v>
      </c>
      <c r="B5" s="84" t="s">
        <v>69</v>
      </c>
      <c r="C5" s="84"/>
      <c r="D5" s="84"/>
      <c r="E5" s="84"/>
      <c r="F5" s="84"/>
      <c r="G5" s="84"/>
      <c r="H5" s="18"/>
    </row>
    <row r="6" spans="1:7" ht="15.75">
      <c r="A6" s="80" t="s">
        <v>8</v>
      </c>
      <c r="B6" s="80"/>
      <c r="C6" s="80"/>
      <c r="D6" s="80"/>
      <c r="E6" s="80"/>
      <c r="F6" s="80"/>
      <c r="G6" s="80"/>
    </row>
    <row r="7" spans="1:7" s="28" customFormat="1" ht="23.25" customHeight="1">
      <c r="A7" s="74" t="s">
        <v>6</v>
      </c>
      <c r="B7" s="76" t="s">
        <v>48</v>
      </c>
      <c r="C7" s="76"/>
      <c r="D7" s="76"/>
      <c r="E7" s="76" t="s">
        <v>49</v>
      </c>
      <c r="F7" s="76"/>
      <c r="G7" s="76"/>
    </row>
    <row r="8" spans="1:7" ht="22.5">
      <c r="A8" s="75"/>
      <c r="B8" s="12" t="s">
        <v>0</v>
      </c>
      <c r="C8" s="12" t="s">
        <v>9</v>
      </c>
      <c r="D8" s="12" t="s">
        <v>10</v>
      </c>
      <c r="E8" s="12" t="s">
        <v>0</v>
      </c>
      <c r="F8" s="12" t="s">
        <v>9</v>
      </c>
      <c r="G8" s="12" t="s">
        <v>10</v>
      </c>
    </row>
    <row r="9" spans="1:7" ht="15">
      <c r="A9" s="3" t="s">
        <v>11</v>
      </c>
      <c r="B9" s="13" t="s">
        <v>12</v>
      </c>
      <c r="C9" s="13" t="s">
        <v>12</v>
      </c>
      <c r="D9" s="13" t="s">
        <v>12</v>
      </c>
      <c r="E9" s="13" t="s">
        <v>12</v>
      </c>
      <c r="F9" s="13" t="s">
        <v>12</v>
      </c>
      <c r="G9" s="13" t="s">
        <v>12</v>
      </c>
    </row>
    <row r="10" spans="1:7" ht="32.25" customHeight="1">
      <c r="A10" s="23" t="s">
        <v>46</v>
      </c>
      <c r="B10" s="52">
        <v>342.6</v>
      </c>
      <c r="C10" s="53">
        <v>243.7</v>
      </c>
      <c r="D10" s="25">
        <f>B10/C10</f>
        <v>1.4058268362741078</v>
      </c>
      <c r="E10" s="46">
        <v>731</v>
      </c>
      <c r="F10" s="47">
        <v>548.2</v>
      </c>
      <c r="G10" s="43">
        <f>E10/F10</f>
        <v>1.333454943451295</v>
      </c>
    </row>
    <row r="11" spans="1:7" ht="30.75" customHeight="1">
      <c r="A11" s="23" t="s">
        <v>76</v>
      </c>
      <c r="B11" s="52"/>
      <c r="C11" s="53"/>
      <c r="D11" s="25">
        <v>1</v>
      </c>
      <c r="E11" s="39"/>
      <c r="F11" s="39"/>
      <c r="G11" s="39"/>
    </row>
    <row r="12" spans="1:7" ht="40.5" customHeight="1">
      <c r="A12" s="23" t="s">
        <v>61</v>
      </c>
      <c r="B12" s="52">
        <v>50</v>
      </c>
      <c r="C12" s="53">
        <v>0</v>
      </c>
      <c r="D12" s="25">
        <v>0</v>
      </c>
      <c r="E12" s="39"/>
      <c r="F12" s="39"/>
      <c r="G12" s="39"/>
    </row>
    <row r="13" spans="1:7" ht="24">
      <c r="A13" s="23" t="s">
        <v>54</v>
      </c>
      <c r="B13" s="50"/>
      <c r="C13" s="50"/>
      <c r="D13" s="25"/>
      <c r="E13" s="46">
        <v>830.4</v>
      </c>
      <c r="F13" s="47">
        <v>0</v>
      </c>
      <c r="G13" s="25">
        <v>0</v>
      </c>
    </row>
    <row r="14" spans="1:7" ht="35.25" customHeight="1">
      <c r="A14" s="23" t="s">
        <v>53</v>
      </c>
      <c r="B14" s="24"/>
      <c r="C14" s="24"/>
      <c r="D14" s="25"/>
      <c r="E14" s="46">
        <v>90.9</v>
      </c>
      <c r="F14" s="53">
        <v>115.5</v>
      </c>
      <c r="G14" s="43">
        <f>E14/F14</f>
        <v>0.787012987012987</v>
      </c>
    </row>
    <row r="15" spans="1:7" ht="12.75">
      <c r="A15" s="23" t="s">
        <v>50</v>
      </c>
      <c r="B15" s="24"/>
      <c r="C15" s="24"/>
      <c r="D15" s="25">
        <f>(D11+D12)/2</f>
        <v>0.5</v>
      </c>
      <c r="E15" s="46"/>
      <c r="F15" s="47"/>
      <c r="G15" s="25">
        <f>(G13+G14)/2</f>
        <v>0.3935064935064935</v>
      </c>
    </row>
    <row r="16" spans="1:7" ht="12.75">
      <c r="A16" s="40" t="s">
        <v>34</v>
      </c>
      <c r="B16" s="24"/>
      <c r="C16" s="24"/>
      <c r="D16" s="25"/>
      <c r="E16" s="46"/>
      <c r="F16" s="47"/>
      <c r="G16" s="25"/>
    </row>
    <row r="17" spans="1:15" s="48" customFormat="1" ht="48">
      <c r="A17" s="66" t="s">
        <v>62</v>
      </c>
      <c r="B17" s="67">
        <v>100</v>
      </c>
      <c r="C17" s="68">
        <v>100</v>
      </c>
      <c r="D17" s="43">
        <f>B17/C17</f>
        <v>1</v>
      </c>
      <c r="E17" s="67">
        <v>100</v>
      </c>
      <c r="F17" s="68">
        <v>100</v>
      </c>
      <c r="G17" s="43">
        <f>E17/F17</f>
        <v>1</v>
      </c>
      <c r="H17" s="51"/>
      <c r="I17" s="51"/>
      <c r="J17" s="51"/>
      <c r="K17" s="51"/>
      <c r="L17" s="51"/>
      <c r="M17" s="51"/>
      <c r="N17" s="51"/>
      <c r="O17" s="51"/>
    </row>
    <row r="18" spans="1:7" ht="24">
      <c r="A18" s="23" t="s">
        <v>63</v>
      </c>
      <c r="B18" s="26">
        <v>100</v>
      </c>
      <c r="C18" s="27">
        <v>0</v>
      </c>
      <c r="D18" s="25">
        <v>0</v>
      </c>
      <c r="E18" s="46">
        <v>100</v>
      </c>
      <c r="F18" s="47">
        <v>50</v>
      </c>
      <c r="G18" s="43">
        <f>F18/E18</f>
        <v>0.5</v>
      </c>
    </row>
    <row r="19" spans="1:7" ht="12.75">
      <c r="A19" s="40" t="s">
        <v>64</v>
      </c>
      <c r="B19" s="41"/>
      <c r="C19" s="41"/>
      <c r="D19" s="25">
        <v>0.5</v>
      </c>
      <c r="E19" s="26"/>
      <c r="F19" s="27"/>
      <c r="G19" s="25">
        <f>(G17+G18)/2</f>
        <v>0.75</v>
      </c>
    </row>
    <row r="21" ht="12.75">
      <c r="A21" s="5" t="s">
        <v>55</v>
      </c>
    </row>
    <row r="22" spans="1:2" ht="12.75">
      <c r="A22" s="5" t="s">
        <v>77</v>
      </c>
      <c r="B22" s="42">
        <f>(G13+G14)/2*100</f>
        <v>39.350649350649356</v>
      </c>
    </row>
    <row r="23" ht="12.75">
      <c r="A23" s="5" t="s">
        <v>56</v>
      </c>
    </row>
    <row r="24" spans="1:2" ht="12.75">
      <c r="A24" s="5" t="s">
        <v>78</v>
      </c>
      <c r="B24" s="42">
        <f>(D11+D12)/2*100</f>
        <v>50</v>
      </c>
    </row>
    <row r="25" ht="12.75">
      <c r="A25" s="5" t="s">
        <v>32</v>
      </c>
    </row>
    <row r="26" spans="1:2" ht="12.75">
      <c r="A26" s="5" t="s">
        <v>79</v>
      </c>
      <c r="B26" s="42">
        <f>(1+0.5)/2*100</f>
        <v>75</v>
      </c>
    </row>
    <row r="27" ht="12.75">
      <c r="A27" s="5" t="s">
        <v>35</v>
      </c>
    </row>
    <row r="28" spans="1:2" ht="12.75">
      <c r="A28" s="5" t="s">
        <v>80</v>
      </c>
      <c r="B28" s="42">
        <f>D19*100</f>
        <v>50</v>
      </c>
    </row>
    <row r="29" ht="12.75">
      <c r="A29" s="5" t="s">
        <v>33</v>
      </c>
    </row>
    <row r="31" spans="1:2" ht="12.75">
      <c r="A31" s="5" t="s">
        <v>82</v>
      </c>
      <c r="B31" s="42">
        <f>B22/B24</f>
        <v>0.7870129870129872</v>
      </c>
    </row>
    <row r="32" spans="1:8" ht="16.5" customHeight="1">
      <c r="A32" s="85" t="s">
        <v>83</v>
      </c>
      <c r="B32" s="85"/>
      <c r="C32" s="85"/>
      <c r="D32" s="85"/>
      <c r="E32" s="85"/>
      <c r="F32" s="85"/>
      <c r="G32" s="85"/>
      <c r="H32" s="85"/>
    </row>
    <row r="33" spans="1:8" ht="12.75">
      <c r="A33" s="85"/>
      <c r="B33" s="85"/>
      <c r="C33" s="85"/>
      <c r="D33" s="85"/>
      <c r="E33" s="85"/>
      <c r="F33" s="85"/>
      <c r="G33" s="85"/>
      <c r="H33" s="85"/>
    </row>
    <row r="35" spans="1:2" ht="12.75">
      <c r="A35" s="5" t="s">
        <v>84</v>
      </c>
      <c r="B35" s="42">
        <f>B22+B26+0</f>
        <v>114.35064935064935</v>
      </c>
    </row>
    <row r="36" ht="24.75" customHeight="1">
      <c r="A36" s="5" t="s">
        <v>65</v>
      </c>
    </row>
    <row r="37" spans="1:11" ht="12.75">
      <c r="A37" s="87" t="s">
        <v>70</v>
      </c>
      <c r="B37" s="88"/>
      <c r="C37" s="88"/>
      <c r="D37" s="88"/>
      <c r="E37" s="88"/>
      <c r="F37" s="88"/>
      <c r="G37" s="88"/>
      <c r="H37" s="88"/>
      <c r="I37" s="51"/>
      <c r="J37" s="51"/>
      <c r="K37" s="51"/>
    </row>
    <row r="38" spans="1:7" ht="15">
      <c r="A38" s="74" t="s">
        <v>6</v>
      </c>
      <c r="B38" s="76" t="s">
        <v>48</v>
      </c>
      <c r="C38" s="76"/>
      <c r="D38" s="76"/>
      <c r="E38" s="76" t="s">
        <v>49</v>
      </c>
      <c r="F38" s="76"/>
      <c r="G38" s="76"/>
    </row>
    <row r="39" spans="1:7" ht="22.5">
      <c r="A39" s="75"/>
      <c r="B39" s="12" t="s">
        <v>0</v>
      </c>
      <c r="C39" s="12" t="s">
        <v>9</v>
      </c>
      <c r="D39" s="12" t="s">
        <v>10</v>
      </c>
      <c r="E39" s="12" t="s">
        <v>0</v>
      </c>
      <c r="F39" s="12" t="s">
        <v>9</v>
      </c>
      <c r="G39" s="12" t="s">
        <v>10</v>
      </c>
    </row>
    <row r="40" spans="1:7" ht="15">
      <c r="A40" s="3" t="s">
        <v>11</v>
      </c>
      <c r="B40" s="13" t="s">
        <v>12</v>
      </c>
      <c r="C40" s="13" t="s">
        <v>12</v>
      </c>
      <c r="D40" s="13" t="s">
        <v>12</v>
      </c>
      <c r="E40" s="13" t="s">
        <v>12</v>
      </c>
      <c r="F40" s="13" t="s">
        <v>12</v>
      </c>
      <c r="G40" s="13" t="s">
        <v>12</v>
      </c>
    </row>
    <row r="41" spans="1:8" ht="22.5" customHeight="1">
      <c r="A41" s="49" t="s">
        <v>67</v>
      </c>
      <c r="B41" s="50"/>
      <c r="C41" s="50"/>
      <c r="D41" s="43"/>
      <c r="E41" s="52">
        <v>5.3</v>
      </c>
      <c r="F41" s="53">
        <v>5.3</v>
      </c>
      <c r="G41" s="43">
        <f>E41/F41</f>
        <v>1</v>
      </c>
      <c r="H41" s="51"/>
    </row>
    <row r="42" spans="1:8" ht="22.5" customHeight="1">
      <c r="A42" s="49" t="s">
        <v>50</v>
      </c>
      <c r="B42" s="50"/>
      <c r="C42" s="50"/>
      <c r="D42" s="43">
        <v>1</v>
      </c>
      <c r="E42" s="52"/>
      <c r="F42" s="53"/>
      <c r="G42" s="43">
        <v>1</v>
      </c>
      <c r="H42" s="51"/>
    </row>
    <row r="43" spans="1:7" ht="12.75">
      <c r="A43" s="23" t="s">
        <v>34</v>
      </c>
      <c r="B43" s="24"/>
      <c r="C43" s="24"/>
      <c r="D43" s="25"/>
      <c r="E43" s="26"/>
      <c r="F43" s="27"/>
      <c r="G43" s="25"/>
    </row>
    <row r="44" spans="1:13" ht="36">
      <c r="A44" s="23" t="s">
        <v>68</v>
      </c>
      <c r="B44" s="24"/>
      <c r="C44" s="24"/>
      <c r="D44" s="25"/>
      <c r="E44" s="26">
        <v>100</v>
      </c>
      <c r="F44" s="27">
        <v>100</v>
      </c>
      <c r="G44" s="43">
        <f>E44/F44</f>
        <v>1</v>
      </c>
      <c r="H44" s="51"/>
      <c r="I44" s="51"/>
      <c r="J44" s="51"/>
      <c r="K44" s="51"/>
      <c r="L44" s="51"/>
      <c r="M44" s="51"/>
    </row>
    <row r="45" spans="1:7" ht="12.75">
      <c r="A45" s="56" t="s">
        <v>50</v>
      </c>
      <c r="B45" s="57"/>
      <c r="C45" s="57"/>
      <c r="D45" s="58">
        <v>1</v>
      </c>
      <c r="E45" s="59"/>
      <c r="F45" s="60"/>
      <c r="G45" s="58">
        <v>1</v>
      </c>
    </row>
    <row r="46" spans="1:7" s="14" customFormat="1" ht="12.75">
      <c r="A46" s="5" t="s">
        <v>55</v>
      </c>
      <c r="B46" s="5"/>
      <c r="C46" s="5"/>
      <c r="D46" s="5"/>
      <c r="E46" s="64"/>
      <c r="F46" s="54"/>
      <c r="G46" s="55"/>
    </row>
    <row r="47" spans="1:7" s="14" customFormat="1" ht="12.75">
      <c r="A47" s="51" t="s">
        <v>81</v>
      </c>
      <c r="B47" s="42">
        <f>G42*100</f>
        <v>100</v>
      </c>
      <c r="C47" s="5"/>
      <c r="D47" s="5"/>
      <c r="E47" s="64"/>
      <c r="F47" s="54"/>
      <c r="G47" s="55"/>
    </row>
    <row r="48" spans="1:7" s="14" customFormat="1" ht="12.75">
      <c r="A48" s="5" t="s">
        <v>56</v>
      </c>
      <c r="B48" s="5"/>
      <c r="C48" s="5"/>
      <c r="D48" s="5"/>
      <c r="E48" s="64"/>
      <c r="F48" s="54"/>
      <c r="G48" s="55"/>
    </row>
    <row r="49" spans="1:7" s="14" customFormat="1" ht="12.75">
      <c r="A49" s="5" t="s">
        <v>71</v>
      </c>
      <c r="B49" s="42">
        <f>D45*100</f>
        <v>100</v>
      </c>
      <c r="C49" s="5"/>
      <c r="D49" s="5"/>
      <c r="E49" s="64"/>
      <c r="F49" s="54"/>
      <c r="G49" s="55" t="s">
        <v>74</v>
      </c>
    </row>
    <row r="50" spans="1:7" ht="12.75">
      <c r="A50" s="61"/>
      <c r="B50" s="62"/>
      <c r="C50" s="63"/>
      <c r="D50" s="63"/>
      <c r="E50" s="63"/>
      <c r="F50" s="29"/>
      <c r="G50" s="29"/>
    </row>
    <row r="51" spans="1:7" ht="12.75">
      <c r="A51" s="30" t="s">
        <v>32</v>
      </c>
      <c r="B51" s="31"/>
      <c r="C51" s="31"/>
      <c r="D51" s="31"/>
      <c r="E51" s="29"/>
      <c r="F51" s="29"/>
      <c r="G51" s="29"/>
    </row>
    <row r="52" spans="1:7" ht="13.5">
      <c r="A52" s="32" t="s">
        <v>51</v>
      </c>
      <c r="B52" s="36">
        <f>G45*100</f>
        <v>100</v>
      </c>
      <c r="C52" s="33"/>
      <c r="D52" s="29"/>
      <c r="E52" s="29"/>
      <c r="F52" s="29"/>
      <c r="G52" s="29"/>
    </row>
    <row r="53" spans="1:7" ht="12.75">
      <c r="A53" s="30" t="s">
        <v>35</v>
      </c>
      <c r="B53" s="31"/>
      <c r="C53" s="31"/>
      <c r="D53" s="31"/>
      <c r="E53" s="29"/>
      <c r="F53" s="29"/>
      <c r="G53" s="29"/>
    </row>
    <row r="54" spans="1:7" ht="13.5">
      <c r="A54" s="32" t="s">
        <v>38</v>
      </c>
      <c r="B54" s="36">
        <f>D45*100</f>
        <v>100</v>
      </c>
      <c r="C54" s="33"/>
      <c r="D54" s="29"/>
      <c r="E54" s="29"/>
      <c r="F54" s="29"/>
      <c r="G54" s="29"/>
    </row>
    <row r="55" spans="1:7" ht="12.75">
      <c r="A55" s="30" t="s">
        <v>33</v>
      </c>
      <c r="B55" s="31"/>
      <c r="C55" s="31"/>
      <c r="D55" s="31"/>
      <c r="E55" s="31"/>
      <c r="F55" s="31"/>
      <c r="G55" s="29"/>
    </row>
    <row r="56" spans="1:7" ht="12.75">
      <c r="A56" s="32"/>
      <c r="B56" s="34"/>
      <c r="C56" s="29"/>
      <c r="D56" s="29"/>
      <c r="E56" s="29"/>
      <c r="F56" s="29"/>
      <c r="G56" s="29"/>
    </row>
    <row r="57" spans="1:7" ht="13.5">
      <c r="A57" s="32" t="s">
        <v>72</v>
      </c>
      <c r="B57" s="36">
        <v>1</v>
      </c>
      <c r="C57" s="29"/>
      <c r="D57" s="29"/>
      <c r="E57" s="29"/>
      <c r="F57" s="29"/>
      <c r="G57" s="29"/>
    </row>
    <row r="58" spans="1:7" ht="48" customHeight="1">
      <c r="A58" s="77" t="s">
        <v>66</v>
      </c>
      <c r="B58" s="77"/>
      <c r="C58" s="77"/>
      <c r="D58" s="77"/>
      <c r="E58" s="77"/>
      <c r="F58" s="77"/>
      <c r="G58" s="77"/>
    </row>
    <row r="59" spans="1:7" ht="12.75">
      <c r="A59" s="35" t="s">
        <v>13</v>
      </c>
      <c r="B59" s="29"/>
      <c r="C59" s="29"/>
      <c r="D59" s="29"/>
      <c r="E59" s="29"/>
      <c r="F59" s="29"/>
      <c r="G59" s="29"/>
    </row>
    <row r="60" spans="1:7" ht="12.75">
      <c r="A60" s="78" t="s">
        <v>14</v>
      </c>
      <c r="B60" s="78"/>
      <c r="C60" s="78"/>
      <c r="D60" s="78"/>
      <c r="E60" s="78"/>
      <c r="F60" s="78"/>
      <c r="G60" s="78"/>
    </row>
    <row r="61" spans="1:7" ht="12.75">
      <c r="A61" s="32" t="s">
        <v>73</v>
      </c>
      <c r="B61" s="37">
        <f>B52+B54+25</f>
        <v>225</v>
      </c>
      <c r="C61" s="29"/>
      <c r="D61" s="29"/>
      <c r="E61" s="29"/>
      <c r="F61" s="29"/>
      <c r="G61" s="29" t="s">
        <v>75</v>
      </c>
    </row>
    <row r="62" spans="1:7" ht="26.25" customHeight="1">
      <c r="A62" s="79" t="s">
        <v>52</v>
      </c>
      <c r="B62" s="79"/>
      <c r="C62" s="79"/>
      <c r="D62" s="79"/>
      <c r="E62" s="79"/>
      <c r="F62" s="79"/>
      <c r="G62" s="79"/>
    </row>
    <row r="64" spans="1:4" ht="12.75">
      <c r="A64" s="5" t="s">
        <v>59</v>
      </c>
      <c r="C64" s="86" t="s">
        <v>60</v>
      </c>
      <c r="D64" s="86"/>
    </row>
  </sheetData>
  <sheetProtection/>
  <mergeCells count="16">
    <mergeCell ref="A6:G6"/>
    <mergeCell ref="A2:G2"/>
    <mergeCell ref="B4:G4"/>
    <mergeCell ref="B5:G5"/>
    <mergeCell ref="A32:H33"/>
    <mergeCell ref="C64:D64"/>
    <mergeCell ref="A37:H37"/>
    <mergeCell ref="A7:A8"/>
    <mergeCell ref="B7:D7"/>
    <mergeCell ref="E7:G7"/>
    <mergeCell ref="A38:A39"/>
    <mergeCell ref="B38:D38"/>
    <mergeCell ref="E38:G38"/>
    <mergeCell ref="A58:G58"/>
    <mergeCell ref="A60:G60"/>
    <mergeCell ref="A62:G62"/>
  </mergeCells>
  <conditionalFormatting sqref="A10:A11">
    <cfRule type="cellIs" priority="5" dxfId="0" operator="equal" stopIfTrue="1">
      <formula>$C9</formula>
    </cfRule>
  </conditionalFormatting>
  <conditionalFormatting sqref="A12">
    <cfRule type="cellIs" priority="7" dxfId="0" operator="equal" stopIfTrue="1">
      <formula>$C10</formula>
    </cfRule>
  </conditionalFormatting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5"/>
  <sheetViews>
    <sheetView zoomScalePageLayoutView="0" workbookViewId="0" topLeftCell="A20">
      <selection activeCell="D30" sqref="D30:F30"/>
    </sheetView>
  </sheetViews>
  <sheetFormatPr defaultColWidth="9.140625" defaultRowHeight="12.75"/>
  <cols>
    <col min="1" max="1" width="4.8515625" style="5" customWidth="1"/>
    <col min="2" max="2" width="9.8515625" style="5" customWidth="1"/>
    <col min="3" max="3" width="42.140625" style="5" customWidth="1"/>
    <col min="4" max="4" width="14.421875" style="5" customWidth="1"/>
    <col min="5" max="5" width="13.28125" style="5" customWidth="1"/>
    <col min="6" max="6" width="12.00390625" style="5" customWidth="1"/>
    <col min="7" max="16384" width="9.140625" style="5" customWidth="1"/>
  </cols>
  <sheetData>
    <row r="1" spans="1:6" ht="15.75">
      <c r="A1" s="4"/>
      <c r="B1" s="4"/>
      <c r="C1" s="4"/>
      <c r="D1" s="4"/>
      <c r="E1" s="4"/>
      <c r="F1" s="4" t="s">
        <v>30</v>
      </c>
    </row>
    <row r="2" spans="1:6" ht="15.75">
      <c r="A2" s="4"/>
      <c r="B2" s="89" t="s">
        <v>16</v>
      </c>
      <c r="C2" s="89"/>
      <c r="D2" s="89"/>
      <c r="E2" s="89"/>
      <c r="F2" s="89"/>
    </row>
    <row r="3" spans="1:6" ht="15.75">
      <c r="A3" s="4"/>
      <c r="B3" s="89" t="s">
        <v>47</v>
      </c>
      <c r="C3" s="89"/>
      <c r="D3" s="89"/>
      <c r="E3" s="89"/>
      <c r="F3" s="89"/>
    </row>
    <row r="4" spans="1:6" ht="15.75">
      <c r="A4" s="4"/>
      <c r="B4" s="8"/>
      <c r="C4" s="4"/>
      <c r="D4" s="4"/>
      <c r="E4" s="4"/>
      <c r="F4" s="4"/>
    </row>
    <row r="5" spans="1:8" ht="38.25" customHeight="1">
      <c r="A5" s="4" t="s">
        <v>29</v>
      </c>
      <c r="B5" s="20" t="s">
        <v>40</v>
      </c>
      <c r="C5" s="93" t="s">
        <v>39</v>
      </c>
      <c r="D5" s="94"/>
      <c r="E5" s="94"/>
      <c r="F5" s="94"/>
      <c r="G5" s="14"/>
      <c r="H5" s="14"/>
    </row>
    <row r="6" spans="1:11" s="14" customFormat="1" ht="15.75">
      <c r="A6" s="17"/>
      <c r="B6" s="70" t="s">
        <v>1</v>
      </c>
      <c r="C6" s="4" t="s">
        <v>2</v>
      </c>
      <c r="D6" s="4"/>
      <c r="E6" s="4"/>
      <c r="F6" s="4"/>
      <c r="I6" s="5"/>
      <c r="J6" s="5"/>
      <c r="K6" s="5"/>
    </row>
    <row r="7" spans="1:8" ht="15.75">
      <c r="A7" s="4"/>
      <c r="B7" s="4"/>
      <c r="C7" s="70"/>
      <c r="D7" s="4"/>
      <c r="E7" s="4"/>
      <c r="F7" s="4"/>
      <c r="G7" s="14"/>
      <c r="H7" s="14"/>
    </row>
    <row r="8" spans="1:8" ht="15.75">
      <c r="A8" s="4"/>
      <c r="B8" s="4"/>
      <c r="C8" s="70"/>
      <c r="D8" s="4"/>
      <c r="E8" s="4"/>
      <c r="F8" s="4"/>
      <c r="G8" s="14"/>
      <c r="H8" s="14"/>
    </row>
    <row r="9" spans="1:8" ht="31.5" customHeight="1">
      <c r="A9" s="4" t="s">
        <v>3</v>
      </c>
      <c r="B9" s="16" t="s">
        <v>41</v>
      </c>
      <c r="C9" s="93" t="s">
        <v>39</v>
      </c>
      <c r="D9" s="94"/>
      <c r="E9" s="94"/>
      <c r="F9" s="94"/>
      <c r="G9" s="14"/>
      <c r="H9" s="14"/>
    </row>
    <row r="10" spans="1:8" ht="15.75">
      <c r="A10" s="4"/>
      <c r="B10" s="70" t="s">
        <v>1</v>
      </c>
      <c r="C10" s="4" t="s">
        <v>36</v>
      </c>
      <c r="D10" s="4"/>
      <c r="E10" s="4"/>
      <c r="F10" s="4"/>
      <c r="G10" s="14"/>
      <c r="H10" s="14"/>
    </row>
    <row r="11" spans="1:8" ht="15.75">
      <c r="A11" s="4"/>
      <c r="B11" s="4"/>
      <c r="C11" s="70"/>
      <c r="D11" s="4"/>
      <c r="E11" s="4"/>
      <c r="F11" s="4"/>
      <c r="G11" s="14"/>
      <c r="H11" s="14"/>
    </row>
    <row r="12" spans="1:8" ht="15.75">
      <c r="A12" s="4"/>
      <c r="B12" s="4"/>
      <c r="C12" s="70"/>
      <c r="D12" s="4"/>
      <c r="E12" s="17"/>
      <c r="F12" s="4"/>
      <c r="G12" s="14"/>
      <c r="H12" s="14"/>
    </row>
    <row r="13" spans="1:11" ht="30" customHeight="1">
      <c r="A13" s="4" t="s">
        <v>4</v>
      </c>
      <c r="B13" s="21" t="s">
        <v>42</v>
      </c>
      <c r="C13" s="95" t="s">
        <v>37</v>
      </c>
      <c r="D13" s="96"/>
      <c r="E13" s="96"/>
      <c r="F13" s="96"/>
      <c r="G13" s="18"/>
      <c r="H13" s="14"/>
      <c r="I13" s="7"/>
      <c r="J13" s="7"/>
      <c r="K13" s="7"/>
    </row>
    <row r="14" spans="1:8" ht="15.75">
      <c r="A14" s="4"/>
      <c r="B14" s="70" t="s">
        <v>1</v>
      </c>
      <c r="C14" s="4" t="s">
        <v>7</v>
      </c>
      <c r="D14" s="4"/>
      <c r="E14" s="4"/>
      <c r="F14" s="4"/>
      <c r="G14" s="14"/>
      <c r="H14" s="14"/>
    </row>
    <row r="15" spans="1:8" ht="15.75">
      <c r="A15" s="4"/>
      <c r="B15" s="4"/>
      <c r="C15" s="4"/>
      <c r="D15" s="4"/>
      <c r="E15" s="4"/>
      <c r="F15" s="4"/>
      <c r="G15" s="14"/>
      <c r="H15" s="14"/>
    </row>
    <row r="16" spans="1:8" ht="15.75">
      <c r="A16" s="4"/>
      <c r="B16" s="4" t="s">
        <v>17</v>
      </c>
      <c r="C16" s="4"/>
      <c r="D16" s="4"/>
      <c r="E16" s="4"/>
      <c r="F16" s="4"/>
      <c r="G16" s="14"/>
      <c r="H16" s="14"/>
    </row>
    <row r="17" spans="1:8" ht="15.75">
      <c r="A17" s="4"/>
      <c r="B17" s="4"/>
      <c r="C17" s="4"/>
      <c r="D17" s="4"/>
      <c r="E17" s="4"/>
      <c r="F17" s="4"/>
      <c r="G17" s="14"/>
      <c r="H17" s="14"/>
    </row>
    <row r="18" spans="1:6" ht="25.5" customHeight="1">
      <c r="A18" s="4"/>
      <c r="B18" s="90" t="s">
        <v>5</v>
      </c>
      <c r="C18" s="91" t="s">
        <v>28</v>
      </c>
      <c r="D18" s="90" t="s">
        <v>18</v>
      </c>
      <c r="E18" s="90"/>
      <c r="F18" s="90"/>
    </row>
    <row r="19" spans="1:6" ht="47.25">
      <c r="A19" s="4"/>
      <c r="B19" s="90"/>
      <c r="C19" s="92"/>
      <c r="D19" s="1" t="s">
        <v>19</v>
      </c>
      <c r="E19" s="1" t="s">
        <v>20</v>
      </c>
      <c r="F19" s="1" t="s">
        <v>21</v>
      </c>
    </row>
    <row r="20" spans="1:6" ht="15.75">
      <c r="A20" s="4"/>
      <c r="B20" s="1">
        <v>1</v>
      </c>
      <c r="C20" s="1">
        <v>2</v>
      </c>
      <c r="D20" s="1">
        <v>3</v>
      </c>
      <c r="E20" s="1">
        <v>4</v>
      </c>
      <c r="F20" s="1">
        <v>5</v>
      </c>
    </row>
    <row r="21" spans="1:6" ht="47.25">
      <c r="A21" s="4"/>
      <c r="B21" s="1"/>
      <c r="C21" s="16" t="s">
        <v>37</v>
      </c>
      <c r="D21" s="44"/>
      <c r="E21" s="44"/>
      <c r="F21" s="44">
        <v>114.35</v>
      </c>
    </row>
    <row r="22" spans="1:8" ht="54.75" customHeight="1">
      <c r="A22" s="4"/>
      <c r="B22" s="6"/>
      <c r="C22" s="38" t="s">
        <v>57</v>
      </c>
      <c r="D22" s="45">
        <v>225</v>
      </c>
      <c r="E22" s="45"/>
      <c r="F22" s="45"/>
      <c r="G22" s="22"/>
      <c r="H22" s="22"/>
    </row>
    <row r="23" spans="1:6" ht="29.25" customHeight="1">
      <c r="A23" s="4"/>
      <c r="B23" s="6"/>
      <c r="C23" s="9" t="s">
        <v>22</v>
      </c>
      <c r="D23" s="45"/>
      <c r="E23" s="45"/>
      <c r="F23" s="45">
        <v>169.68</v>
      </c>
    </row>
    <row r="24" spans="1:6" s="15" customFormat="1" ht="18.75">
      <c r="A24" s="4"/>
      <c r="B24" s="71" t="s">
        <v>85</v>
      </c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/>
      <c r="B26" s="4" t="s">
        <v>23</v>
      </c>
      <c r="C26" s="4"/>
      <c r="D26" s="4"/>
      <c r="E26" s="4"/>
      <c r="F26" s="4"/>
    </row>
    <row r="27" spans="1:6" ht="15.75" hidden="1">
      <c r="A27" s="4"/>
      <c r="B27" s="4"/>
      <c r="C27" s="4"/>
      <c r="D27" s="4"/>
      <c r="E27" s="4"/>
      <c r="F27" s="4"/>
    </row>
    <row r="28" spans="1:6" ht="49.5" customHeight="1">
      <c r="A28" s="4"/>
      <c r="B28" s="69" t="s">
        <v>5</v>
      </c>
      <c r="C28" s="69" t="s">
        <v>27</v>
      </c>
      <c r="D28" s="97" t="s">
        <v>24</v>
      </c>
      <c r="E28" s="97"/>
      <c r="F28" s="97"/>
    </row>
    <row r="29" spans="1:6" ht="15.75">
      <c r="A29" s="4"/>
      <c r="B29" s="1">
        <v>1</v>
      </c>
      <c r="C29" s="1">
        <v>2</v>
      </c>
      <c r="D29" s="90">
        <v>3</v>
      </c>
      <c r="E29" s="90"/>
      <c r="F29" s="90"/>
    </row>
    <row r="30" spans="1:40" ht="283.5" customHeight="1">
      <c r="A30" s="4"/>
      <c r="B30" s="6"/>
      <c r="C30" s="6" t="s">
        <v>58</v>
      </c>
      <c r="D30" s="99" t="s">
        <v>87</v>
      </c>
      <c r="E30" s="99"/>
      <c r="F30" s="99"/>
      <c r="H30" s="85"/>
      <c r="I30" s="85"/>
      <c r="J30" s="85"/>
      <c r="K30" s="85"/>
      <c r="L30" s="85"/>
      <c r="M30" s="85"/>
      <c r="N30" s="85"/>
      <c r="O30" s="8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</row>
    <row r="31" spans="1:40" ht="15.75">
      <c r="A31" s="4"/>
      <c r="B31" s="6"/>
      <c r="C31" s="6"/>
      <c r="D31" s="97"/>
      <c r="E31" s="97"/>
      <c r="F31" s="97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</row>
    <row r="32" spans="1:40" ht="18.75">
      <c r="A32" s="4"/>
      <c r="B32" s="71" t="s">
        <v>86</v>
      </c>
      <c r="C32" s="4"/>
      <c r="D32" s="4"/>
      <c r="E32" s="4"/>
      <c r="F32" s="4"/>
      <c r="H32" s="85"/>
      <c r="I32" s="85"/>
      <c r="J32" s="85"/>
      <c r="K32" s="85"/>
      <c r="L32" s="85"/>
      <c r="M32" s="85"/>
      <c r="N32" s="85"/>
      <c r="O32" s="8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</row>
    <row r="33" spans="1:15" ht="15.75">
      <c r="A33" s="4"/>
      <c r="B33" s="4"/>
      <c r="C33" s="4"/>
      <c r="D33" s="4"/>
      <c r="E33" s="4"/>
      <c r="F33" s="4"/>
      <c r="H33" s="85"/>
      <c r="I33" s="85"/>
      <c r="J33" s="85"/>
      <c r="K33" s="85"/>
      <c r="L33" s="85"/>
      <c r="M33" s="85"/>
      <c r="N33" s="85"/>
      <c r="O33" s="85"/>
    </row>
    <row r="34" spans="1:15" ht="15.75">
      <c r="A34" s="4"/>
      <c r="B34" s="4"/>
      <c r="C34" s="4"/>
      <c r="D34" s="4"/>
      <c r="E34" s="4"/>
      <c r="F34" s="4"/>
      <c r="H34" s="85"/>
      <c r="I34" s="85"/>
      <c r="J34" s="85"/>
      <c r="K34" s="85"/>
      <c r="L34" s="85"/>
      <c r="M34" s="85"/>
      <c r="N34" s="85"/>
      <c r="O34" s="85"/>
    </row>
    <row r="35" spans="1:6" ht="35.25" customHeight="1">
      <c r="A35" s="4"/>
      <c r="B35" s="98" t="s">
        <v>44</v>
      </c>
      <c r="C35" s="98"/>
      <c r="D35" s="80" t="s">
        <v>45</v>
      </c>
      <c r="E35" s="80"/>
      <c r="F35" s="80"/>
    </row>
    <row r="36" spans="1:6" ht="15.75">
      <c r="A36" s="4"/>
      <c r="B36" s="4"/>
      <c r="C36" s="4"/>
      <c r="D36" s="4" t="s">
        <v>25</v>
      </c>
      <c r="E36" s="72" t="s">
        <v>26</v>
      </c>
      <c r="F36" s="73"/>
    </row>
    <row r="37" spans="1:6" ht="15.75">
      <c r="A37" s="4"/>
      <c r="B37" s="4"/>
      <c r="C37" s="4"/>
      <c r="D37" s="4"/>
      <c r="E37" s="4"/>
      <c r="F37" s="4"/>
    </row>
    <row r="38" spans="1:6" ht="15.75">
      <c r="A38" s="4"/>
      <c r="B38" s="4"/>
      <c r="C38" s="4"/>
      <c r="D38" s="4"/>
      <c r="E38" s="4"/>
      <c r="F38" s="4"/>
    </row>
    <row r="39" spans="1:6" ht="15.75">
      <c r="A39" s="4"/>
      <c r="B39" s="4"/>
      <c r="C39" s="4"/>
      <c r="D39" s="4"/>
      <c r="E39" s="4"/>
      <c r="F39" s="4"/>
    </row>
    <row r="40" spans="1:6" ht="15.75">
      <c r="A40" s="4"/>
      <c r="B40" s="4"/>
      <c r="C40" s="4"/>
      <c r="D40" s="4"/>
      <c r="E40" s="4"/>
      <c r="F40" s="4"/>
    </row>
    <row r="41" spans="1:6" ht="15.75">
      <c r="A41" s="4"/>
      <c r="B41" s="4"/>
      <c r="C41" s="4"/>
      <c r="D41" s="4"/>
      <c r="E41" s="4"/>
      <c r="F41" s="4"/>
    </row>
    <row r="42" spans="1:6" ht="15.75">
      <c r="A42" s="4"/>
      <c r="B42" s="4"/>
      <c r="C42" s="4"/>
      <c r="D42" s="4"/>
      <c r="E42" s="4"/>
      <c r="F42" s="4"/>
    </row>
    <row r="43" spans="1:6" ht="15.75">
      <c r="A43" s="4"/>
      <c r="B43" s="4"/>
      <c r="C43" s="4"/>
      <c r="D43" s="4"/>
      <c r="E43" s="4"/>
      <c r="F43" s="4"/>
    </row>
    <row r="44" spans="1:6" ht="15.75">
      <c r="A44" s="4"/>
      <c r="B44" s="4"/>
      <c r="C44" s="4"/>
      <c r="D44" s="4"/>
      <c r="E44" s="4"/>
      <c r="F44" s="4"/>
    </row>
    <row r="45" spans="1:6" ht="15.75">
      <c r="A45" s="4"/>
      <c r="B45" s="4"/>
      <c r="C45" s="4"/>
      <c r="D45" s="4"/>
      <c r="E45" s="4"/>
      <c r="F45" s="4"/>
    </row>
    <row r="46" spans="1:6" ht="15.75">
      <c r="A46" s="4"/>
      <c r="B46" s="4"/>
      <c r="C46" s="4"/>
      <c r="D46" s="4"/>
      <c r="E46" s="4"/>
      <c r="F46" s="4"/>
    </row>
    <row r="47" spans="1:6" ht="15.75">
      <c r="A47" s="4"/>
      <c r="B47" s="4"/>
      <c r="C47" s="4"/>
      <c r="D47" s="4"/>
      <c r="E47" s="4"/>
      <c r="F47" s="4"/>
    </row>
    <row r="48" spans="1:6" ht="15.75">
      <c r="A48" s="4"/>
      <c r="B48" s="4"/>
      <c r="C48" s="4"/>
      <c r="D48" s="4"/>
      <c r="E48" s="4"/>
      <c r="F48" s="4"/>
    </row>
    <row r="49" spans="1:6" ht="15.75">
      <c r="A49" s="4"/>
      <c r="B49" s="4"/>
      <c r="C49" s="4"/>
      <c r="D49" s="4"/>
      <c r="E49" s="4"/>
      <c r="F49" s="4"/>
    </row>
    <row r="50" spans="1:6" ht="15.75">
      <c r="A50" s="4"/>
      <c r="B50" s="4"/>
      <c r="C50" s="4"/>
      <c r="D50" s="4"/>
      <c r="E50" s="4"/>
      <c r="F50" s="4"/>
    </row>
    <row r="51" spans="1:6" ht="15.75">
      <c r="A51" s="4"/>
      <c r="B51" s="4"/>
      <c r="C51" s="4"/>
      <c r="D51" s="4"/>
      <c r="E51" s="4"/>
      <c r="F51" s="4"/>
    </row>
    <row r="52" spans="1:6" ht="15.75">
      <c r="A52" s="4"/>
      <c r="B52" s="4"/>
      <c r="C52" s="4"/>
      <c r="D52" s="4"/>
      <c r="E52" s="4"/>
      <c r="F52" s="4"/>
    </row>
    <row r="53" spans="1:6" ht="15.75">
      <c r="A53" s="4"/>
      <c r="B53" s="4"/>
      <c r="C53" s="4"/>
      <c r="D53" s="4"/>
      <c r="E53" s="4"/>
      <c r="F53" s="4"/>
    </row>
    <row r="54" spans="1:6" ht="15.75">
      <c r="A54" s="4"/>
      <c r="B54" s="4"/>
      <c r="C54" s="4"/>
      <c r="D54" s="4"/>
      <c r="E54" s="4"/>
      <c r="F54" s="4"/>
    </row>
    <row r="55" spans="1:6" ht="15.75">
      <c r="A55" s="4"/>
      <c r="B55" s="4"/>
      <c r="C55" s="4"/>
      <c r="D55" s="4"/>
      <c r="E55" s="4"/>
      <c r="F55" s="4"/>
    </row>
    <row r="56" spans="1:6" ht="15.75">
      <c r="A56" s="4"/>
      <c r="B56" s="4"/>
      <c r="C56" s="4"/>
      <c r="D56" s="4"/>
      <c r="E56" s="4"/>
      <c r="F56" s="4"/>
    </row>
    <row r="57" spans="1:6" ht="15.75">
      <c r="A57" s="4"/>
      <c r="B57" s="4"/>
      <c r="C57" s="4"/>
      <c r="D57" s="4"/>
      <c r="E57" s="4"/>
      <c r="F57" s="4"/>
    </row>
    <row r="58" spans="1:6" ht="15.75">
      <c r="A58" s="4"/>
      <c r="B58" s="4"/>
      <c r="C58" s="4"/>
      <c r="D58" s="4"/>
      <c r="E58" s="4"/>
      <c r="F58" s="4"/>
    </row>
    <row r="59" spans="1:6" ht="15.75">
      <c r="A59" s="4"/>
      <c r="B59" s="4"/>
      <c r="C59" s="4"/>
      <c r="D59" s="4"/>
      <c r="E59" s="4"/>
      <c r="F59" s="4"/>
    </row>
    <row r="60" spans="1:6" ht="15.75">
      <c r="A60" s="4"/>
      <c r="B60" s="4"/>
      <c r="C60" s="4"/>
      <c r="D60" s="4"/>
      <c r="E60" s="4"/>
      <c r="F60" s="4"/>
    </row>
    <row r="61" spans="1:6" ht="15.75">
      <c r="A61" s="4"/>
      <c r="B61" s="4"/>
      <c r="C61" s="4"/>
      <c r="D61" s="4"/>
      <c r="E61" s="4"/>
      <c r="F61" s="4"/>
    </row>
    <row r="62" spans="1:6" ht="15.75">
      <c r="A62" s="4"/>
      <c r="B62" s="4"/>
      <c r="C62" s="4"/>
      <c r="D62" s="4"/>
      <c r="E62" s="4"/>
      <c r="F62" s="4"/>
    </row>
    <row r="63" spans="1:6" ht="15.75">
      <c r="A63" s="4"/>
      <c r="B63" s="4"/>
      <c r="C63" s="4"/>
      <c r="D63" s="4"/>
      <c r="E63" s="4"/>
      <c r="F63" s="4"/>
    </row>
    <row r="64" spans="1:6" ht="15.75">
      <c r="A64" s="4"/>
      <c r="B64" s="4"/>
      <c r="C64" s="4"/>
      <c r="D64" s="4"/>
      <c r="E64" s="4"/>
      <c r="F64" s="4"/>
    </row>
    <row r="65" spans="1:6" ht="15.75">
      <c r="A65" s="4"/>
      <c r="B65" s="4"/>
      <c r="C65" s="4"/>
      <c r="D65" s="4"/>
      <c r="E65" s="4"/>
      <c r="F65" s="4"/>
    </row>
  </sheetData>
  <sheetProtection/>
  <mergeCells count="16">
    <mergeCell ref="D28:F28"/>
    <mergeCell ref="D29:F29"/>
    <mergeCell ref="B35:C35"/>
    <mergeCell ref="D35:F35"/>
    <mergeCell ref="D30:F30"/>
    <mergeCell ref="D31:F31"/>
    <mergeCell ref="H30:O30"/>
    <mergeCell ref="H32:O34"/>
    <mergeCell ref="B2:F2"/>
    <mergeCell ref="B3:F3"/>
    <mergeCell ref="B18:B19"/>
    <mergeCell ref="D18:F18"/>
    <mergeCell ref="C18:C19"/>
    <mergeCell ref="C5:F5"/>
    <mergeCell ref="C9:F9"/>
    <mergeCell ref="C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2024-02-22T07:14:27Z</cp:lastPrinted>
  <dcterms:created xsi:type="dcterms:W3CDTF">1996-10-08T23:32:33Z</dcterms:created>
  <dcterms:modified xsi:type="dcterms:W3CDTF">2024-02-22T12:10:28Z</dcterms:modified>
  <cp:category/>
  <cp:version/>
  <cp:contentType/>
  <cp:contentStatus/>
</cp:coreProperties>
</file>