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T:\ДУНАЇВЦІ ОТГ\Прогноз бюджету 2026-2028\Додатки до прогнозу 2026\"/>
    </mc:Choice>
  </mc:AlternateContent>
  <xr:revisionPtr revIDLastSave="0" documentId="13_ncr:1_{2208C5B2-D86C-4B79-A75B-A7CEE8AE9B6F}" xr6:coauthVersionLast="47" xr6:coauthVersionMax="47" xr10:uidLastSave="{00000000-0000-0000-0000-000000000000}"/>
  <bookViews>
    <workbookView xWindow="-120" yWindow="-120" windowWidth="29040" windowHeight="15840" xr2:uid="{900E9C01-6B0A-4534-B1EE-B4FB5F45D8B1}"/>
  </bookViews>
  <sheets>
    <sheet name="22507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2" l="1"/>
  <c r="G31" i="2"/>
  <c r="H32" i="2" l="1"/>
  <c r="H30" i="2" s="1"/>
  <c r="G32" i="2"/>
  <c r="G30" i="2" s="1"/>
  <c r="F32" i="2"/>
  <c r="F31" i="2"/>
  <c r="F30" i="2" s="1"/>
  <c r="H27" i="2" l="1"/>
  <c r="G27" i="2"/>
  <c r="F27" i="2"/>
  <c r="H24" i="2"/>
  <c r="G24" i="2"/>
  <c r="F24" i="2"/>
  <c r="H21" i="2"/>
  <c r="G21" i="2"/>
  <c r="F21" i="2"/>
  <c r="H18" i="2"/>
  <c r="G18" i="2"/>
  <c r="F18" i="2"/>
  <c r="H15" i="2"/>
  <c r="G15" i="2"/>
  <c r="F15" i="2"/>
  <c r="H12" i="2"/>
  <c r="G12" i="2"/>
  <c r="F12" i="2"/>
  <c r="E27" i="2"/>
  <c r="E24" i="2"/>
  <c r="E21" i="2"/>
  <c r="E18" i="2"/>
  <c r="E15" i="2"/>
  <c r="E12" i="2"/>
  <c r="E30" i="2" s="1"/>
  <c r="D27" i="2"/>
  <c r="D24" i="2"/>
  <c r="D21" i="2"/>
  <c r="D18" i="2"/>
  <c r="D15" i="2"/>
  <c r="D12" i="2"/>
  <c r="D30" i="2" s="1"/>
  <c r="E32" i="2"/>
  <c r="E31" i="2"/>
  <c r="D32" i="2"/>
  <c r="D31" i="2"/>
</calcChain>
</file>

<file path=xl/sharedStrings.xml><?xml version="1.0" encoding="utf-8"?>
<sst xmlns="http://schemas.openxmlformats.org/spreadsheetml/2006/main" count="64" uniqueCount="36">
  <si>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</si>
  <si>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</si>
  <si>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</si>
  <si>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</si>
  <si>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</si>
  <si>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</si>
  <si>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</si>
  <si>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</si>
  <si>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</si>
  <si>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</si>
  <si>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</si>
  <si>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Начальник фінансового управління Дунаєвецької міської ради</t>
  </si>
  <si>
    <t>Тетяна АБЗАЛОВА</t>
  </si>
  <si>
    <t>01</t>
  </si>
  <si>
    <t>Дунаєвецька мiська рада, у тому числі:</t>
  </si>
  <si>
    <t>X</t>
  </si>
  <si>
    <t>загальний фонд</t>
  </si>
  <si>
    <t>спеціальний фонд</t>
  </si>
  <si>
    <t>06</t>
  </si>
  <si>
    <t>Управлiння освiти,молодi та спорту Дунаєвецької мiської ради, у тому числі:</t>
  </si>
  <si>
    <t>08</t>
  </si>
  <si>
    <t>Управління соціального захисту та праці Дунаєвецької міської ради, у тому числі:</t>
  </si>
  <si>
    <t>10</t>
  </si>
  <si>
    <t>Управлiння культури,туризму та iнформацiї Дунаєвецької мiської ради, у тому числі:</t>
  </si>
  <si>
    <t>37</t>
  </si>
  <si>
    <t>Фiнансове управлiння Дунаєвецької мiської ради, у тому числі:</t>
  </si>
  <si>
    <t>УСЬОГО, у тому числі:</t>
  </si>
  <si>
    <t>2025 рік</t>
  </si>
  <si>
    <t>2026 рік</t>
  </si>
  <si>
    <t>2027 рік</t>
  </si>
  <si>
    <t>2028 рік</t>
  </si>
  <si>
    <t>Управління містобудування, архітектури, житлово-комунального господарства та благоустрою</t>
  </si>
  <si>
    <t>2250700000</t>
  </si>
  <si>
    <t>2024 рік</t>
  </si>
  <si>
    <t xml:space="preserve">до прогнозу бюджету Дунаєвецької міської територіальної громади </t>
  </si>
  <si>
    <t>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</si>
</sst>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30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1" fillId="0" borderId="0" xfId="1"/>
    <xf numFmtId="0" fontId="9" fillId="0" borderId="0" xfId="1" applyFont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4" fontId="1" fillId="0" borderId="8" xfId="1" applyNumberFormat="1" applyBorder="1" applyAlignment="1">
      <alignment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8" fillId="0" borderId="6" xfId="1" applyFont="1" applyBorder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3" fillId="0" borderId="0" xfId="1" applyFont="1" applyAlignment="1">
      <alignment vertical="center"/>
    </xf>
    <xf numFmtId="0" fontId="3" fillId="0" borderId="0" xfId="2" applyFont="1" applyAlignment="1">
      <alignment horizontal="left" vertical="center"/>
    </xf>
    <xf numFmtId="0" fontId="5" fillId="0" borderId="0" xfId="1" applyFont="1" applyAlignment="1">
      <alignment horizontal="center" vertical="center"/>
    </xf>
  </cellXfs>
  <cellStyles count="3">
    <cellStyle name="Звичайний" xfId="0" builtinId="0"/>
    <cellStyle name="Звичайний 2" xfId="1" xr:uid="{AE66A593-C02C-46D7-89BF-FE041F4577A4}"/>
    <cellStyle name="Звичайний 2 2" xfId="2" xr:uid="{8F9FC7C0-6B48-4779-987D-E79F424CF907}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9AF81-2C35-46F3-9440-5150CD53C8B2}">
  <sheetPr>
    <pageSetUpPr fitToPage="1"/>
  </sheetPr>
  <dimension ref="A1:I35"/>
  <sheetViews>
    <sheetView tabSelected="1" topLeftCell="B7" workbookViewId="0">
      <selection activeCell="I18" sqref="I18"/>
    </sheetView>
  </sheetViews>
  <sheetFormatPr defaultRowHeight="12.75" x14ac:dyDescent="0.2"/>
  <cols>
    <col min="1" max="1" width="0" style="1" hidden="1" customWidth="1"/>
    <col min="2" max="2" width="15.7109375" style="4" customWidth="1"/>
    <col min="3" max="3" width="50.7109375" style="1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7" t="s">
        <v>0</v>
      </c>
      <c r="G1" s="27"/>
      <c r="H1" s="27"/>
    </row>
    <row r="2" spans="1:9" x14ac:dyDescent="0.2">
      <c r="F2" s="28" t="s">
        <v>34</v>
      </c>
      <c r="G2" s="28"/>
      <c r="H2" s="28"/>
    </row>
    <row r="3" spans="1:9" x14ac:dyDescent="0.2">
      <c r="F3" s="28" t="s">
        <v>35</v>
      </c>
      <c r="G3" s="28"/>
      <c r="H3" s="28"/>
    </row>
    <row r="4" spans="1:9" x14ac:dyDescent="0.2">
      <c r="B4" s="2"/>
    </row>
    <row r="5" spans="1:9" ht="15.75" x14ac:dyDescent="0.2">
      <c r="B5" s="29" t="s">
        <v>1</v>
      </c>
      <c r="C5" s="29"/>
      <c r="D5" s="29"/>
      <c r="E5" s="29"/>
      <c r="F5" s="29"/>
      <c r="G5" s="29"/>
      <c r="H5" s="29"/>
    </row>
    <row r="6" spans="1:9" x14ac:dyDescent="0.2">
      <c r="B6" s="15" t="s">
        <v>32</v>
      </c>
    </row>
    <row r="7" spans="1:9" x14ac:dyDescent="0.2">
      <c r="B7" s="16" t="s">
        <v>2</v>
      </c>
    </row>
    <row r="8" spans="1:9" x14ac:dyDescent="0.2">
      <c r="H8" s="3" t="s">
        <v>3</v>
      </c>
    </row>
    <row r="9" spans="1:9" ht="15" customHeight="1" x14ac:dyDescent="0.2">
      <c r="B9" s="22" t="s">
        <v>4</v>
      </c>
      <c r="C9" s="22" t="s">
        <v>5</v>
      </c>
      <c r="D9" s="17" t="s">
        <v>33</v>
      </c>
      <c r="E9" s="17" t="s">
        <v>27</v>
      </c>
      <c r="F9" s="17" t="s">
        <v>28</v>
      </c>
      <c r="G9" s="17" t="s">
        <v>29</v>
      </c>
      <c r="H9" s="17" t="s">
        <v>30</v>
      </c>
    </row>
    <row r="10" spans="1:9" ht="15" customHeight="1" x14ac:dyDescent="0.2">
      <c r="B10" s="23"/>
      <c r="C10" s="23"/>
      <c r="D10" s="18" t="s">
        <v>6</v>
      </c>
      <c r="E10" s="18" t="s">
        <v>7</v>
      </c>
      <c r="F10" s="18" t="s">
        <v>8</v>
      </c>
      <c r="G10" s="18" t="s">
        <v>8</v>
      </c>
      <c r="H10" s="18" t="s">
        <v>8</v>
      </c>
    </row>
    <row r="11" spans="1:9" x14ac:dyDescent="0.2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</row>
    <row r="12" spans="1:9" x14ac:dyDescent="0.2">
      <c r="A12" s="9">
        <v>1</v>
      </c>
      <c r="B12" s="14" t="s">
        <v>13</v>
      </c>
      <c r="C12" s="12" t="s">
        <v>14</v>
      </c>
      <c r="D12" s="10">
        <f>D13+D14</f>
        <v>48935958.380000003</v>
      </c>
      <c r="E12" s="10">
        <f>E13+E14</f>
        <v>52676518</v>
      </c>
      <c r="F12" s="10">
        <f>F13+F14</f>
        <v>54200000</v>
      </c>
      <c r="G12" s="10">
        <f>G13+G14</f>
        <v>58088000</v>
      </c>
      <c r="H12" s="10">
        <f>H13+H14</f>
        <v>66071700</v>
      </c>
      <c r="I12" s="8"/>
    </row>
    <row r="13" spans="1:9" x14ac:dyDescent="0.2">
      <c r="A13" s="9">
        <v>0</v>
      </c>
      <c r="B13" s="14" t="s">
        <v>15</v>
      </c>
      <c r="C13" s="12" t="s">
        <v>16</v>
      </c>
      <c r="D13" s="10">
        <v>42872098.990000002</v>
      </c>
      <c r="E13" s="21">
        <v>47176518</v>
      </c>
      <c r="F13" s="10">
        <v>54200000</v>
      </c>
      <c r="G13" s="10">
        <v>58088000</v>
      </c>
      <c r="H13" s="10">
        <v>66071700</v>
      </c>
      <c r="I13" s="8"/>
    </row>
    <row r="14" spans="1:9" x14ac:dyDescent="0.2">
      <c r="A14" s="9">
        <v>0</v>
      </c>
      <c r="B14" s="14" t="s">
        <v>15</v>
      </c>
      <c r="C14" s="12" t="s">
        <v>17</v>
      </c>
      <c r="D14" s="21">
        <v>6063859.3900000006</v>
      </c>
      <c r="E14" s="21">
        <v>5500000</v>
      </c>
      <c r="F14" s="10"/>
      <c r="G14" s="10"/>
      <c r="H14" s="10"/>
      <c r="I14" s="8"/>
    </row>
    <row r="15" spans="1:9" ht="25.5" x14ac:dyDescent="0.2">
      <c r="A15" s="9">
        <v>1</v>
      </c>
      <c r="B15" s="14" t="s">
        <v>18</v>
      </c>
      <c r="C15" s="12" t="s">
        <v>19</v>
      </c>
      <c r="D15" s="10">
        <f>D16+D17</f>
        <v>253862866.88</v>
      </c>
      <c r="E15" s="10">
        <f>E16+E17</f>
        <v>237924556.80000001</v>
      </c>
      <c r="F15" s="10">
        <f>F16+F17</f>
        <v>255125459</v>
      </c>
      <c r="G15" s="10">
        <f>G16+G17</f>
        <v>273513654</v>
      </c>
      <c r="H15" s="10">
        <f>H16+H17</f>
        <v>310715098</v>
      </c>
      <c r="I15" s="8"/>
    </row>
    <row r="16" spans="1:9" x14ac:dyDescent="0.2">
      <c r="A16" s="9">
        <v>0</v>
      </c>
      <c r="B16" s="14" t="s">
        <v>15</v>
      </c>
      <c r="C16" s="12" t="s">
        <v>16</v>
      </c>
      <c r="D16" s="10">
        <v>222939845.47</v>
      </c>
      <c r="E16" s="21">
        <v>217482731</v>
      </c>
      <c r="F16" s="10">
        <v>251055700</v>
      </c>
      <c r="G16" s="10">
        <v>269063500</v>
      </c>
      <c r="H16" s="10">
        <v>305915200</v>
      </c>
      <c r="I16" s="8"/>
    </row>
    <row r="17" spans="1:9" x14ac:dyDescent="0.2">
      <c r="A17" s="9">
        <v>0</v>
      </c>
      <c r="B17" s="14" t="s">
        <v>15</v>
      </c>
      <c r="C17" s="12" t="s">
        <v>17</v>
      </c>
      <c r="D17" s="21">
        <v>30923021.41</v>
      </c>
      <c r="E17" s="21">
        <v>20441825.800000001</v>
      </c>
      <c r="F17" s="10">
        <v>4069759</v>
      </c>
      <c r="G17" s="10">
        <v>4450154</v>
      </c>
      <c r="H17" s="10">
        <v>4799898</v>
      </c>
      <c r="I17" s="8"/>
    </row>
    <row r="18" spans="1:9" ht="25.5" x14ac:dyDescent="0.2">
      <c r="A18" s="9">
        <v>1</v>
      </c>
      <c r="B18" s="14" t="s">
        <v>20</v>
      </c>
      <c r="C18" s="12" t="s">
        <v>21</v>
      </c>
      <c r="D18" s="10">
        <f>D19+D20</f>
        <v>33580421.549999997</v>
      </c>
      <c r="E18" s="10">
        <f>E19+E20</f>
        <v>27343953.329999998</v>
      </c>
      <c r="F18" s="10">
        <f>F19+F20</f>
        <v>27724000</v>
      </c>
      <c r="G18" s="10">
        <f>G19+G20</f>
        <v>29564975</v>
      </c>
      <c r="H18" s="10">
        <f>H19+H20</f>
        <v>32105490</v>
      </c>
      <c r="I18" s="8"/>
    </row>
    <row r="19" spans="1:9" x14ac:dyDescent="0.2">
      <c r="A19" s="9">
        <v>0</v>
      </c>
      <c r="B19" s="14" t="s">
        <v>15</v>
      </c>
      <c r="C19" s="12" t="s">
        <v>16</v>
      </c>
      <c r="D19" s="21">
        <v>19509093.34</v>
      </c>
      <c r="E19" s="21">
        <v>27176953.329999998</v>
      </c>
      <c r="F19" s="10">
        <v>27634000</v>
      </c>
      <c r="G19" s="10">
        <v>29468000</v>
      </c>
      <c r="H19" s="10">
        <v>32001000</v>
      </c>
      <c r="I19" s="8"/>
    </row>
    <row r="20" spans="1:9" x14ac:dyDescent="0.2">
      <c r="A20" s="9">
        <v>0</v>
      </c>
      <c r="B20" s="14" t="s">
        <v>15</v>
      </c>
      <c r="C20" s="12" t="s">
        <v>17</v>
      </c>
      <c r="D20" s="21">
        <v>14071328.210000001</v>
      </c>
      <c r="E20" s="21">
        <v>167000</v>
      </c>
      <c r="F20" s="10">
        <v>90000</v>
      </c>
      <c r="G20" s="10">
        <v>96975</v>
      </c>
      <c r="H20" s="10">
        <v>104490</v>
      </c>
      <c r="I20" s="8"/>
    </row>
    <row r="21" spans="1:9" ht="25.5" x14ac:dyDescent="0.2">
      <c r="A21" s="9">
        <v>1</v>
      </c>
      <c r="B21" s="14" t="s">
        <v>22</v>
      </c>
      <c r="C21" s="12" t="s">
        <v>23</v>
      </c>
      <c r="D21" s="10">
        <f>D22+D23</f>
        <v>25757148.34</v>
      </c>
      <c r="E21" s="10">
        <f>E22+E23</f>
        <v>28213351</v>
      </c>
      <c r="F21" s="10">
        <f>F22+F23</f>
        <v>31272324</v>
      </c>
      <c r="G21" s="10">
        <f>G22+G23</f>
        <v>33465734</v>
      </c>
      <c r="H21" s="10">
        <f>H22+H23</f>
        <v>37102961</v>
      </c>
      <c r="I21" s="8"/>
    </row>
    <row r="22" spans="1:9" x14ac:dyDescent="0.2">
      <c r="A22" s="9">
        <v>0</v>
      </c>
      <c r="B22" s="14" t="s">
        <v>15</v>
      </c>
      <c r="C22" s="12" t="s">
        <v>16</v>
      </c>
      <c r="D22" s="21">
        <v>23675443.48</v>
      </c>
      <c r="E22" s="21">
        <v>27337530</v>
      </c>
      <c r="F22" s="10">
        <v>30291200</v>
      </c>
      <c r="G22" s="10">
        <v>32459414</v>
      </c>
      <c r="H22" s="10">
        <v>36078600</v>
      </c>
      <c r="I22" s="8"/>
    </row>
    <row r="23" spans="1:9" x14ac:dyDescent="0.2">
      <c r="A23" s="9">
        <v>0</v>
      </c>
      <c r="B23" s="14" t="s">
        <v>15</v>
      </c>
      <c r="C23" s="12" t="s">
        <v>17</v>
      </c>
      <c r="D23" s="21">
        <v>2081704.8599999999</v>
      </c>
      <c r="E23" s="21">
        <v>875821</v>
      </c>
      <c r="F23" s="10">
        <v>981124</v>
      </c>
      <c r="G23" s="10">
        <v>1006320</v>
      </c>
      <c r="H23" s="10">
        <v>1024361</v>
      </c>
      <c r="I23" s="8"/>
    </row>
    <row r="24" spans="1:9" ht="25.5" x14ac:dyDescent="0.2">
      <c r="A24" s="9">
        <v>1</v>
      </c>
      <c r="B24" s="14">
        <v>12</v>
      </c>
      <c r="C24" s="12" t="s">
        <v>31</v>
      </c>
      <c r="D24" s="10">
        <f>D25+D26</f>
        <v>47398276.100000001</v>
      </c>
      <c r="E24" s="10">
        <f>E25+E26</f>
        <v>51836275</v>
      </c>
      <c r="F24" s="10">
        <f>F25+F26</f>
        <v>49500300</v>
      </c>
      <c r="G24" s="10">
        <f>G25+G26</f>
        <v>53208386</v>
      </c>
      <c r="H24" s="10">
        <f>H25+H26</f>
        <v>62864100</v>
      </c>
      <c r="I24" s="8"/>
    </row>
    <row r="25" spans="1:9" x14ac:dyDescent="0.2">
      <c r="A25" s="9">
        <v>0</v>
      </c>
      <c r="B25" s="14" t="s">
        <v>15</v>
      </c>
      <c r="C25" s="12" t="s">
        <v>16</v>
      </c>
      <c r="D25" s="21">
        <v>32865918.990000002</v>
      </c>
      <c r="E25" s="21">
        <v>40496175</v>
      </c>
      <c r="F25" s="10">
        <v>49380300</v>
      </c>
      <c r="G25" s="10">
        <v>53088386</v>
      </c>
      <c r="H25" s="10">
        <v>62744100</v>
      </c>
      <c r="I25" s="8"/>
    </row>
    <row r="26" spans="1:9" x14ac:dyDescent="0.2">
      <c r="A26" s="9">
        <v>0</v>
      </c>
      <c r="B26" s="14" t="s">
        <v>15</v>
      </c>
      <c r="C26" s="12" t="s">
        <v>17</v>
      </c>
      <c r="D26" s="21">
        <v>14532357.109999999</v>
      </c>
      <c r="E26" s="21">
        <v>11340100</v>
      </c>
      <c r="F26" s="10">
        <v>120000</v>
      </c>
      <c r="G26" s="10">
        <v>120000</v>
      </c>
      <c r="H26" s="10">
        <v>120000</v>
      </c>
      <c r="I26" s="8"/>
    </row>
    <row r="27" spans="1:9" ht="25.5" x14ac:dyDescent="0.2">
      <c r="A27" s="9">
        <v>1</v>
      </c>
      <c r="B27" s="14" t="s">
        <v>24</v>
      </c>
      <c r="C27" s="12" t="s">
        <v>25</v>
      </c>
      <c r="D27" s="10">
        <f>D28+D29</f>
        <v>4796375.66</v>
      </c>
      <c r="E27" s="10">
        <f>E28+E29</f>
        <v>4926904</v>
      </c>
      <c r="F27" s="10">
        <f>F28+F29</f>
        <v>2600000</v>
      </c>
      <c r="G27" s="10">
        <f>G28+G29</f>
        <v>2786500</v>
      </c>
      <c r="H27" s="10">
        <f>H28+H29</f>
        <v>3169500</v>
      </c>
      <c r="I27" s="8"/>
    </row>
    <row r="28" spans="1:9" x14ac:dyDescent="0.2">
      <c r="A28" s="9">
        <v>0</v>
      </c>
      <c r="B28" s="14" t="s">
        <v>15</v>
      </c>
      <c r="C28" s="12" t="s">
        <v>16</v>
      </c>
      <c r="D28" s="21">
        <v>2129167.2300000004</v>
      </c>
      <c r="E28" s="21">
        <v>2496604</v>
      </c>
      <c r="F28" s="10">
        <v>2600000</v>
      </c>
      <c r="G28" s="10">
        <v>2786500</v>
      </c>
      <c r="H28" s="10">
        <v>3169500</v>
      </c>
      <c r="I28" s="8"/>
    </row>
    <row r="29" spans="1:9" x14ac:dyDescent="0.2">
      <c r="A29" s="9">
        <v>0</v>
      </c>
      <c r="B29" s="14" t="s">
        <v>15</v>
      </c>
      <c r="C29" s="12" t="s">
        <v>17</v>
      </c>
      <c r="D29" s="21">
        <v>2667208.4300000002</v>
      </c>
      <c r="E29" s="21">
        <v>2430300</v>
      </c>
      <c r="F29" s="10"/>
      <c r="G29" s="10"/>
      <c r="H29" s="10"/>
      <c r="I29" s="8"/>
    </row>
    <row r="30" spans="1:9" x14ac:dyDescent="0.2">
      <c r="A30" s="9">
        <v>1</v>
      </c>
      <c r="B30" s="14" t="s">
        <v>15</v>
      </c>
      <c r="C30" s="12" t="s">
        <v>26</v>
      </c>
      <c r="D30" s="10">
        <f>D12+D15+D18+D21+D24+D27</f>
        <v>414331046.91000003</v>
      </c>
      <c r="E30" s="10">
        <f>E12+E15+E18+E21+E24+E27</f>
        <v>402921558.13</v>
      </c>
      <c r="F30" s="10">
        <f>F31+F32</f>
        <v>420422083</v>
      </c>
      <c r="G30" s="10">
        <f>G31+G32</f>
        <v>450627249</v>
      </c>
      <c r="H30" s="10">
        <f>H31+H32</f>
        <v>512028849</v>
      </c>
      <c r="I30" s="8"/>
    </row>
    <row r="31" spans="1:9" x14ac:dyDescent="0.2">
      <c r="A31" s="9">
        <v>1</v>
      </c>
      <c r="B31" s="14" t="s">
        <v>15</v>
      </c>
      <c r="C31" s="12" t="s">
        <v>16</v>
      </c>
      <c r="D31" s="10">
        <f>D28+D25+D22+D19+D16+D13</f>
        <v>343991567.5</v>
      </c>
      <c r="E31" s="10">
        <f>E13+E16+E19+E22+E25+E28</f>
        <v>362166511.32999998</v>
      </c>
      <c r="F31" s="10">
        <f>F28+F25+F22+F19+F16+F13</f>
        <v>415161200</v>
      </c>
      <c r="G31" s="10">
        <f>G28+G25+G19+G16+G13+G22</f>
        <v>444953800</v>
      </c>
      <c r="H31" s="10">
        <f>H28+H25+H22+H19+H16+H13</f>
        <v>505980100</v>
      </c>
      <c r="I31" s="8"/>
    </row>
    <row r="32" spans="1:9" x14ac:dyDescent="0.2">
      <c r="A32" s="9">
        <v>1</v>
      </c>
      <c r="B32" s="14" t="s">
        <v>15</v>
      </c>
      <c r="C32" s="12" t="s">
        <v>17</v>
      </c>
      <c r="D32" s="10">
        <f>D14+D17+D20+D23+D26+D29</f>
        <v>70339479.409999996</v>
      </c>
      <c r="E32" s="10">
        <f>E14+E17+E20+E23+E26+E29</f>
        <v>40755046.799999997</v>
      </c>
      <c r="F32" s="10">
        <f>F29+F26+F23+F20+F17+F14</f>
        <v>5260883</v>
      </c>
      <c r="G32" s="10">
        <f>G29+G26+G23+G20+G17+G14</f>
        <v>5673449</v>
      </c>
      <c r="H32" s="10">
        <f>H29+H26+H23+H20+H17+H14</f>
        <v>6048749</v>
      </c>
      <c r="I32" s="8"/>
    </row>
    <row r="33" spans="2:8" x14ac:dyDescent="0.2">
      <c r="B33" s="13"/>
    </row>
    <row r="34" spans="2:8" x14ac:dyDescent="0.2">
      <c r="B34" s="24" t="s">
        <v>11</v>
      </c>
      <c r="C34" s="24"/>
      <c r="D34" s="5"/>
      <c r="E34" s="6"/>
      <c r="F34" s="25" t="s">
        <v>12</v>
      </c>
      <c r="G34" s="25"/>
      <c r="H34" s="6"/>
    </row>
    <row r="35" spans="2:8" x14ac:dyDescent="0.2">
      <c r="B35" s="24"/>
      <c r="C35" s="24"/>
      <c r="D35" s="7" t="s">
        <v>9</v>
      </c>
      <c r="E35" s="6"/>
      <c r="F35" s="26" t="s">
        <v>10</v>
      </c>
      <c r="G35" s="26"/>
      <c r="H35" s="6"/>
    </row>
  </sheetData>
  <mergeCells count="9">
    <mergeCell ref="C9:C10"/>
    <mergeCell ref="B34:C35"/>
    <mergeCell ref="F34:G34"/>
    <mergeCell ref="F35:G35"/>
    <mergeCell ref="F1:H1"/>
    <mergeCell ref="F2:H2"/>
    <mergeCell ref="F3:H3"/>
    <mergeCell ref="B5:H5"/>
    <mergeCell ref="B9:B10"/>
  </mergeCells>
  <conditionalFormatting sqref="B12:B37">
    <cfRule type="expression" dxfId="13" priority="15" stopIfTrue="1">
      <formula>A12=1</formula>
    </cfRule>
    <cfRule type="expression" dxfId="12" priority="16" stopIfTrue="1">
      <formula>A12=2</formula>
    </cfRule>
  </conditionalFormatting>
  <conditionalFormatting sqref="C12:C37">
    <cfRule type="expression" dxfId="11" priority="17" stopIfTrue="1">
      <formula>A12=1</formula>
    </cfRule>
    <cfRule type="expression" dxfId="10" priority="18" stopIfTrue="1">
      <formula>A12=2</formula>
    </cfRule>
  </conditionalFormatting>
  <conditionalFormatting sqref="D12:D37">
    <cfRule type="expression" dxfId="9" priority="19" stopIfTrue="1">
      <formula>A12=1</formula>
    </cfRule>
    <cfRule type="expression" dxfId="8" priority="20" stopIfTrue="1">
      <formula>A12=2</formula>
    </cfRule>
  </conditionalFormatting>
  <conditionalFormatting sqref="E12:E37">
    <cfRule type="expression" dxfId="7" priority="21" stopIfTrue="1">
      <formula>A12=1</formula>
    </cfRule>
    <cfRule type="expression" dxfId="6" priority="22" stopIfTrue="1">
      <formula>A12=2</formula>
    </cfRule>
  </conditionalFormatting>
  <conditionalFormatting sqref="F12:F37 G29:H29">
    <cfRule type="expression" dxfId="5" priority="23" stopIfTrue="1">
      <formula>A12=1</formula>
    </cfRule>
    <cfRule type="expression" dxfId="4" priority="24" stopIfTrue="1">
      <formula>A12=2</formula>
    </cfRule>
  </conditionalFormatting>
  <conditionalFormatting sqref="G12:G28 G30:G37">
    <cfRule type="expression" dxfId="3" priority="25" stopIfTrue="1">
      <formula>A12=1</formula>
    </cfRule>
    <cfRule type="expression" dxfId="2" priority="26" stopIfTrue="1">
      <formula>A12=2</formula>
    </cfRule>
  </conditionalFormatting>
  <conditionalFormatting sqref="H12:H28 H30:H37">
    <cfRule type="expression" dxfId="1" priority="27" stopIfTrue="1">
      <formula>A12=1</formula>
    </cfRule>
    <cfRule type="expression" dxfId="0" priority="28" stopIfTrue="1">
      <formula>A12=2</formula>
    </cfRule>
  </conditionalFormatting>
  <pageMargins left="0.39370078740157483" right="0.39370078740157483" top="0" bottom="0" header="0.39370078740157483" footer="0.39370078740157483"/>
  <pageSetup paperSize="9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0691D-FADF-492C-AB90-374FF4DC61BC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usr</dc:creator>
  <cp:lastModifiedBy>usr</cp:lastModifiedBy>
  <cp:lastPrinted>2025-08-14T07:00:52Z</cp:lastPrinted>
  <dcterms:created xsi:type="dcterms:W3CDTF">2025-08-11T13:35:55Z</dcterms:created>
  <dcterms:modified xsi:type="dcterms:W3CDTF">2025-08-14T07:37:41Z</dcterms:modified>
</cp:coreProperties>
</file>