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28620" windowHeight="1266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G5" i="1"/>
  <c r="G6" i="1"/>
  <c r="G7" i="1"/>
  <c r="G8" i="1"/>
  <c r="G9" i="1"/>
  <c r="G10" i="1"/>
  <c r="G12" i="1"/>
  <c r="G13" i="1"/>
  <c r="G17" i="1"/>
  <c r="G18" i="1"/>
  <c r="G19" i="1"/>
  <c r="G20" i="1"/>
  <c r="G21" i="1"/>
  <c r="G23" i="1"/>
  <c r="G24" i="1"/>
  <c r="G25" i="1"/>
  <c r="G26" i="1"/>
  <c r="G27" i="1"/>
  <c r="G29" i="1"/>
  <c r="G30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5" i="1"/>
  <c r="G56" i="1"/>
  <c r="I4" i="1"/>
  <c r="H4" i="1"/>
  <c r="G4" i="1"/>
</calcChain>
</file>

<file path=xl/sharedStrings.xml><?xml version="1.0" encoding="utf-8"?>
<sst xmlns="http://schemas.openxmlformats.org/spreadsheetml/2006/main" count="117" uniqueCount="110">
  <si>
    <t>Код</t>
  </si>
  <si>
    <t>Показник</t>
  </si>
  <si>
    <t>Затверджений план на рік</t>
  </si>
  <si>
    <t>План на рік з урахуванням змін</t>
  </si>
  <si>
    <t>01</t>
  </si>
  <si>
    <t>Дунаєвецька мііська рада</t>
  </si>
  <si>
    <t>0110150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</si>
  <si>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</si>
  <si>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0112010</t>
  </si>
  <si>
    <t>Багатопрофільна стаціонарна медична допомога населенню</t>
  </si>
  <si>
    <t>0112111</t>
  </si>
  <si>
    <t>Первинна медична допомога населенню, що надається центрами первинної медичної (медико-санітарної) допомоги</t>
  </si>
  <si>
    <t>0112144</t>
  </si>
  <si>
    <t>Централізовані заходи з лікування хворих на цукровий та нецукровий діабет</t>
  </si>
  <si>
    <t>0116030</t>
  </si>
  <si>
    <t>Організація благоустрою населених пунктів</t>
  </si>
  <si>
    <t>0116071</t>
  </si>
  <si>
    <t>Відшкодування різниці між розміром ціни (тарифу) на житлово-комунальні послуги, що затверджувалися або погоджувалися рішенням місцевого органу виконавчої влади та органу місцевого самоврядування, та розміром економічно обґрунтованих витрат на їх виро</t>
  </si>
  <si>
    <t>0117130</t>
  </si>
  <si>
    <t>Здійснення заходів із землеустрою</t>
  </si>
  <si>
    <t>0117461</t>
  </si>
  <si>
    <t>Утримання та розвиток автомобільних доріг та дорожньої інфраструктури за рахунок коштів місцевого бюджету</t>
  </si>
  <si>
    <t>0117680</t>
  </si>
  <si>
    <t>Членські внески до асоціацій органів місцевого самоврядування</t>
  </si>
  <si>
    <t>0118220</t>
  </si>
  <si>
    <t>Заходи та роботи з мобілізаційної підготовки місцевого значення</t>
  </si>
  <si>
    <t>0118330</t>
  </si>
  <si>
    <t>Інша діяльність у сфері екології та охорони природних ресурсів</t>
  </si>
  <si>
    <t>0119800</t>
  </si>
  <si>
    <t>Субвенція з місцевого бюджету державному бюджету на виконання програм соціально-економічного розвитку регіонів</t>
  </si>
  <si>
    <t>06</t>
  </si>
  <si>
    <t>Управління освіти, молоді та спорту Дунаєвецької міської ради</t>
  </si>
  <si>
    <t>0610160</t>
  </si>
  <si>
    <t>Керівництво і управління у відповідній сфері у містах (місті Києві), селищах, селах, територіальних громадах</t>
  </si>
  <si>
    <t>0611010</t>
  </si>
  <si>
    <t>Надання дошкільної освіти</t>
  </si>
  <si>
    <t>0611021</t>
  </si>
  <si>
    <t>Надання загальної середньої освіти закладами загальної середньої освіти</t>
  </si>
  <si>
    <t>0611031</t>
  </si>
  <si>
    <t>0611061</t>
  </si>
  <si>
    <t>0611070</t>
  </si>
  <si>
    <t>Надання позашкільної освіти закладами позашкільної освіти, заходи із позашкільної роботи з дітьми</t>
  </si>
  <si>
    <t>0611141</t>
  </si>
  <si>
    <t>Забезпечення діяльності інших закладів у сфері освіти</t>
  </si>
  <si>
    <t>0611142</t>
  </si>
  <si>
    <t>Інші програми та заходи у сфері освіти</t>
  </si>
  <si>
    <t>0611151</t>
  </si>
  <si>
    <t>Забезпечення діяльності інклюзивно-ресурсних центрів за рахунок коштів місцевого бюджету</t>
  </si>
  <si>
    <t>0611152</t>
  </si>
  <si>
    <t>Забезпечення діяльності інклюзивно-ресурсних центрів за рахунок освітньої субвенції</t>
  </si>
  <si>
    <t>0611154</t>
  </si>
  <si>
    <t>Забезпечення діяльності інклюзивно-ресурсних центрів за рахунок залишку коштів за освітньою субвенцією (крім залишку коштів, що мають цільове призначення, виділених відповідно до рішень Кабінету Міністрів України у попередньому бюджетному періоді)</t>
  </si>
  <si>
    <t>0611160</t>
  </si>
  <si>
    <t>Забезпечення діяльності центрів професійного розвитку педагогічних працівників</t>
  </si>
  <si>
    <t>0611200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</si>
  <si>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</si>
  <si>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</si>
  <si>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</si>
  <si>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0615031</t>
  </si>
  <si>
    <t>Утримання та навчально-тренувальна робота комунальних дитячо-юнацьких спортивних шкіл</t>
  </si>
  <si>
    <t>0615061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</si>
  <si>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</si>
  <si>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08</t>
  </si>
  <si>
    <t>Управління соціального захисту та праці</t>
  </si>
  <si>
    <t>0810160</t>
  </si>
  <si>
    <t>0810180</t>
  </si>
  <si>
    <t>Інша діяльність у сфері державного управління</t>
  </si>
  <si>
    <t>0813104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</si>
  <si>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</si>
  <si>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0813105</t>
  </si>
  <si>
    <t>Надання реабілітаційних послуг особам з інвалідністю та дітям з інвалідністю</t>
  </si>
  <si>
    <t>0813241</t>
  </si>
  <si>
    <t>Забезпечення діяльності інших закладів у сфері соціального захисту і соціального забезпечення</t>
  </si>
  <si>
    <t>0813242</t>
  </si>
  <si>
    <t>Інші заходи у сфері соціального захисту і соціального забезпечення</t>
  </si>
  <si>
    <t>09</t>
  </si>
  <si>
    <t>Служба  у справах дітей</t>
  </si>
  <si>
    <t>0910160</t>
  </si>
  <si>
    <t>10</t>
  </si>
  <si>
    <t>Управління культури, туризму та інформацї</t>
  </si>
  <si>
    <t>1010160</t>
  </si>
  <si>
    <t>1011080</t>
  </si>
  <si>
    <t>Надання спеціальної освіти мистецькими школами</t>
  </si>
  <si>
    <t>1011142</t>
  </si>
  <si>
    <t>1014030</t>
  </si>
  <si>
    <t>Забезпечення діяльності бібліотек</t>
  </si>
  <si>
    <t>1014040</t>
  </si>
  <si>
    <t>Забезпечення діяльності музеїв i виставок</t>
  </si>
  <si>
    <t>1014060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</si>
  <si>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</si>
  <si>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</si>
  <si>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Забезпечення діяльності інших закладів в галузі культури і мистецтва</t>
  </si>
  <si>
    <t>1014082</t>
  </si>
  <si>
    <t>Інші заходи в галузі культури і мистецтва</t>
  </si>
  <si>
    <t>37</t>
  </si>
  <si>
    <t>Фінансове управління Дунаєвецької міської ради</t>
  </si>
  <si>
    <t>3710160</t>
  </si>
  <si>
    <t>3718710</t>
  </si>
  <si>
    <t>Резервний фонд місцевого бюджету</t>
  </si>
  <si>
    <t>3719770</t>
  </si>
  <si>
    <t>Інші субвенції з місцевого бюджету</t>
  </si>
  <si>
    <t xml:space="preserve"> </t>
  </si>
  <si>
    <t xml:space="preserve">Усього </t>
  </si>
  <si>
    <t>План на 1 квартал з урахуванням змін</t>
  </si>
  <si>
    <t xml:space="preserve">Касові видатки за 1 квартал </t>
  </si>
  <si>
    <t>% до затвердженого плану на рік</t>
  </si>
  <si>
    <t>% до плану на рік з урахуванням змін</t>
  </si>
  <si>
    <t>% до плану на 1 квартал з урахуванням змін</t>
  </si>
  <si>
    <t>(тис.грн.)</t>
  </si>
  <si>
    <t>Видатки загального фонду міського бюджету за 1 квартал 2021 року.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</si>
</sst>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6" formatCode="#0.0"/>
    <numFmt numFmtId="167" formatCode="0.0"/>
  </numFmts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right"/>
    </xf>
    <xf numFmtId="167" fontId="3" fillId="2" borderId="1" xfId="0" applyNumberFormat="1" applyFont="1" applyFill="1" applyBorder="1" applyAlignment="1">
      <alignment vertical="center" wrapText="1"/>
    </xf>
    <xf numFmtId="167" fontId="3" fillId="3" borderId="1" xfId="0" applyNumberFormat="1" applyFont="1" applyFill="1" applyBorder="1" applyAlignment="1">
      <alignment vertical="center" wrapText="1"/>
    </xf>
    <xf numFmtId="0" fontId="2" fillId="0" borderId="0" xfId="0" applyFont="1" applyAlignment="1">
      <alignment horizontal="center" wrapText="1"/>
    </xf>
    <xf numFmtId="0" fontId="3" fillId="2" borderId="1" xfId="0" quotePrefix="1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166" fontId="3" fillId="2" borderId="1" xfId="0" applyNumberFormat="1" applyFont="1" applyFill="1" applyBorder="1" applyAlignment="1">
      <alignment vertical="center" wrapText="1"/>
    </xf>
    <xf numFmtId="0" fontId="4" fillId="0" borderId="1" xfId="0" quotePrefix="1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166" fontId="4" fillId="0" borderId="1" xfId="0" applyNumberFormat="1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7"/>
  <sheetViews>
    <sheetView tabSelected="1" workbookViewId="0">
      <selection activeCell="L11" sqref="L11"/>
    </sheetView>
  </sheetViews>
  <sheetFormatPr defaultRowHeight="12.75" x14ac:dyDescent="0.2"/>
  <cols>
    <col min="1" max="1" width="10.7109375" customWidth="1"/>
    <col min="2" max="2" width="50.7109375" customWidth="1"/>
    <col min="3" max="9" width="15.7109375" customWidth="1"/>
  </cols>
  <sheetData>
    <row r="1" spans="1:9" ht="19.5" customHeight="1" x14ac:dyDescent="0.3">
      <c r="A1" s="7" t="s">
        <v>109</v>
      </c>
      <c r="B1" s="7"/>
      <c r="C1" s="7"/>
      <c r="D1" s="7"/>
      <c r="E1" s="7"/>
      <c r="F1" s="7"/>
      <c r="G1" s="7"/>
      <c r="H1" s="7"/>
      <c r="I1" s="7"/>
    </row>
    <row r="2" spans="1:9" x14ac:dyDescent="0.2">
      <c r="A2" s="4" t="s">
        <v>108</v>
      </c>
      <c r="B2" s="4"/>
      <c r="C2" s="4"/>
      <c r="D2" s="4"/>
      <c r="E2" s="4"/>
      <c r="F2" s="4"/>
      <c r="G2" s="4"/>
      <c r="H2" s="4"/>
      <c r="I2" s="4"/>
    </row>
    <row r="3" spans="1:9" s="1" customFormat="1" ht="38.25" x14ac:dyDescent="0.2">
      <c r="A3" s="3" t="s">
        <v>0</v>
      </c>
      <c r="B3" s="3" t="s">
        <v>1</v>
      </c>
      <c r="C3" s="3" t="s">
        <v>2</v>
      </c>
      <c r="D3" s="3" t="s">
        <v>3</v>
      </c>
      <c r="E3" s="3" t="s">
        <v>103</v>
      </c>
      <c r="F3" s="3" t="s">
        <v>104</v>
      </c>
      <c r="G3" s="3" t="s">
        <v>105</v>
      </c>
      <c r="H3" s="3" t="s">
        <v>106</v>
      </c>
      <c r="I3" s="3" t="s">
        <v>107</v>
      </c>
    </row>
    <row r="4" spans="1:9" x14ac:dyDescent="0.2">
      <c r="A4" s="8" t="s">
        <v>4</v>
      </c>
      <c r="B4" s="9" t="s">
        <v>5</v>
      </c>
      <c r="C4" s="10">
        <v>39136.289000000012</v>
      </c>
      <c r="D4" s="10">
        <v>45963.089</v>
      </c>
      <c r="E4" s="10">
        <v>20662.267</v>
      </c>
      <c r="F4" s="10">
        <v>10779.371340000002</v>
      </c>
      <c r="G4" s="5">
        <f>F4/C4*100</f>
        <v>27.543161642127078</v>
      </c>
      <c r="H4" s="5">
        <f>F4/D4*100</f>
        <v>23.452234335251056</v>
      </c>
      <c r="I4" s="5">
        <f>F4/E4*100</f>
        <v>52.169354601796606</v>
      </c>
    </row>
    <row r="5" spans="1:9" ht="51" x14ac:dyDescent="0.2">
      <c r="A5" s="11" t="s">
        <v>6</v>
      </c>
      <c r="B5" s="12" t="s">
        <v>7</v>
      </c>
      <c r="C5" s="13">
        <v>22404.287</v>
      </c>
      <c r="D5" s="13">
        <v>22404.286999999993</v>
      </c>
      <c r="E5" s="13">
        <v>5847.1280000000015</v>
      </c>
      <c r="F5" s="13">
        <v>4684.5816000000013</v>
      </c>
      <c r="G5" s="6">
        <f t="shared" ref="G5:G56" si="0">F5/C5*100</f>
        <v>20.909309008583943</v>
      </c>
      <c r="H5" s="6">
        <f t="shared" ref="H5:H56" si="1">F5/D5*100</f>
        <v>20.90930900858395</v>
      </c>
      <c r="I5" s="6">
        <f t="shared" ref="I5:I56" si="2">F5/E5*100</f>
        <v>80.117650921956908</v>
      </c>
    </row>
    <row r="6" spans="1:9" x14ac:dyDescent="0.2">
      <c r="A6" s="11" t="s">
        <v>8</v>
      </c>
      <c r="B6" s="12" t="s">
        <v>9</v>
      </c>
      <c r="C6" s="13">
        <v>4186.8</v>
      </c>
      <c r="D6" s="13">
        <v>5076.4000000000005</v>
      </c>
      <c r="E6" s="13">
        <v>3089.701</v>
      </c>
      <c r="F6" s="13">
        <v>2265.8304400000002</v>
      </c>
      <c r="G6" s="6">
        <f t="shared" si="0"/>
        <v>54.118430304767365</v>
      </c>
      <c r="H6" s="6">
        <f t="shared" si="1"/>
        <v>44.634592230714674</v>
      </c>
      <c r="I6" s="6">
        <f t="shared" si="2"/>
        <v>73.33494211899469</v>
      </c>
    </row>
    <row r="7" spans="1:9" ht="38.25" x14ac:dyDescent="0.2">
      <c r="A7" s="11" t="s">
        <v>10</v>
      </c>
      <c r="B7" s="12" t="s">
        <v>11</v>
      </c>
      <c r="C7" s="13">
        <v>2557.8820000000001</v>
      </c>
      <c r="D7" s="13">
        <v>2557.8820000000001</v>
      </c>
      <c r="E7" s="13">
        <v>824.82</v>
      </c>
      <c r="F7" s="13">
        <v>389.65371999999996</v>
      </c>
      <c r="G7" s="6">
        <f t="shared" si="0"/>
        <v>15.233451738586846</v>
      </c>
      <c r="H7" s="6">
        <f t="shared" si="1"/>
        <v>15.233451738586846</v>
      </c>
      <c r="I7" s="6">
        <f t="shared" si="2"/>
        <v>47.241061079993202</v>
      </c>
    </row>
    <row r="8" spans="1:9" ht="25.5" x14ac:dyDescent="0.2">
      <c r="A8" s="11" t="s">
        <v>12</v>
      </c>
      <c r="B8" s="12" t="s">
        <v>13</v>
      </c>
      <c r="C8" s="13">
        <v>940.9</v>
      </c>
      <c r="D8" s="13">
        <v>940.9</v>
      </c>
      <c r="E8" s="13">
        <v>470.44800000000004</v>
      </c>
      <c r="F8" s="13">
        <v>332.45593000000002</v>
      </c>
      <c r="G8" s="6">
        <f t="shared" si="0"/>
        <v>35.333821872675102</v>
      </c>
      <c r="H8" s="6">
        <f t="shared" si="1"/>
        <v>35.333821872675102</v>
      </c>
      <c r="I8" s="6">
        <f t="shared" si="2"/>
        <v>70.667944172363363</v>
      </c>
    </row>
    <row r="9" spans="1:9" x14ac:dyDescent="0.2">
      <c r="A9" s="11" t="s">
        <v>14</v>
      </c>
      <c r="B9" s="12" t="s">
        <v>15</v>
      </c>
      <c r="C9" s="13">
        <v>7421</v>
      </c>
      <c r="D9" s="13">
        <v>9915.2000000000007</v>
      </c>
      <c r="E9" s="13">
        <v>5361.75</v>
      </c>
      <c r="F9" s="13">
        <v>1875.2472499999999</v>
      </c>
      <c r="G9" s="6">
        <f t="shared" si="0"/>
        <v>25.269468400485106</v>
      </c>
      <c r="H9" s="6">
        <f t="shared" si="1"/>
        <v>18.912853497660155</v>
      </c>
      <c r="I9" s="6">
        <f t="shared" si="2"/>
        <v>34.9745372313144</v>
      </c>
    </row>
    <row r="10" spans="1:9" ht="63.75" x14ac:dyDescent="0.2">
      <c r="A10" s="11" t="s">
        <v>16</v>
      </c>
      <c r="B10" s="12" t="s">
        <v>17</v>
      </c>
      <c r="C10" s="13">
        <v>587.46299999999997</v>
      </c>
      <c r="D10" s="13">
        <v>1087.463</v>
      </c>
      <c r="E10" s="13">
        <v>1087.463</v>
      </c>
      <c r="F10" s="13">
        <v>587.46299999999997</v>
      </c>
      <c r="G10" s="6">
        <f t="shared" si="0"/>
        <v>100</v>
      </c>
      <c r="H10" s="6">
        <f t="shared" si="1"/>
        <v>54.02142417719039</v>
      </c>
      <c r="I10" s="6">
        <f t="shared" si="2"/>
        <v>54.02142417719039</v>
      </c>
    </row>
    <row r="11" spans="1:9" x14ac:dyDescent="0.2">
      <c r="A11" s="11" t="s">
        <v>18</v>
      </c>
      <c r="B11" s="12" t="s">
        <v>19</v>
      </c>
      <c r="C11" s="13">
        <v>0</v>
      </c>
      <c r="D11" s="13">
        <v>34</v>
      </c>
      <c r="E11" s="13">
        <v>34</v>
      </c>
      <c r="F11" s="13">
        <v>0</v>
      </c>
      <c r="G11" s="6">
        <v>0</v>
      </c>
      <c r="H11" s="6">
        <f t="shared" si="1"/>
        <v>0</v>
      </c>
      <c r="I11" s="6">
        <f t="shared" si="2"/>
        <v>0</v>
      </c>
    </row>
    <row r="12" spans="1:9" ht="25.5" x14ac:dyDescent="0.2">
      <c r="A12" s="11" t="s">
        <v>20</v>
      </c>
      <c r="B12" s="12" t="s">
        <v>21</v>
      </c>
      <c r="C12" s="13">
        <v>1000</v>
      </c>
      <c r="D12" s="13">
        <v>3719</v>
      </c>
      <c r="E12" s="13">
        <v>3719</v>
      </c>
      <c r="F12" s="13">
        <v>620.13940000000002</v>
      </c>
      <c r="G12" s="6">
        <f t="shared" si="0"/>
        <v>62.013939999999998</v>
      </c>
      <c r="H12" s="6">
        <f t="shared" si="1"/>
        <v>16.67489647754773</v>
      </c>
      <c r="I12" s="6">
        <f t="shared" si="2"/>
        <v>16.67489647754773</v>
      </c>
    </row>
    <row r="13" spans="1:9" ht="25.5" x14ac:dyDescent="0.2">
      <c r="A13" s="11" t="s">
        <v>22</v>
      </c>
      <c r="B13" s="12" t="s">
        <v>23</v>
      </c>
      <c r="C13" s="13">
        <v>37.957000000000001</v>
      </c>
      <c r="D13" s="13">
        <v>37.957000000000001</v>
      </c>
      <c r="E13" s="13">
        <v>37.957000000000001</v>
      </c>
      <c r="F13" s="13">
        <v>24</v>
      </c>
      <c r="G13" s="6">
        <f t="shared" si="0"/>
        <v>63.229443844350186</v>
      </c>
      <c r="H13" s="6">
        <f t="shared" si="1"/>
        <v>63.229443844350186</v>
      </c>
      <c r="I13" s="6">
        <f t="shared" si="2"/>
        <v>63.229443844350186</v>
      </c>
    </row>
    <row r="14" spans="1:9" ht="25.5" x14ac:dyDescent="0.2">
      <c r="A14" s="11" t="s">
        <v>24</v>
      </c>
      <c r="B14" s="12" t="s">
        <v>25</v>
      </c>
      <c r="C14" s="13">
        <v>0</v>
      </c>
      <c r="D14" s="13">
        <v>50</v>
      </c>
      <c r="E14" s="13">
        <v>50</v>
      </c>
      <c r="F14" s="13">
        <v>0</v>
      </c>
      <c r="G14" s="6">
        <v>0</v>
      </c>
      <c r="H14" s="6">
        <f t="shared" si="1"/>
        <v>0</v>
      </c>
      <c r="I14" s="6">
        <f t="shared" si="2"/>
        <v>0</v>
      </c>
    </row>
    <row r="15" spans="1:9" ht="25.5" x14ac:dyDescent="0.2">
      <c r="A15" s="11" t="s">
        <v>26</v>
      </c>
      <c r="B15" s="12" t="s">
        <v>27</v>
      </c>
      <c r="C15" s="13">
        <v>0</v>
      </c>
      <c r="D15" s="13">
        <v>40</v>
      </c>
      <c r="E15" s="13">
        <v>40</v>
      </c>
      <c r="F15" s="13">
        <v>0</v>
      </c>
      <c r="G15" s="6">
        <v>0</v>
      </c>
      <c r="H15" s="6">
        <f t="shared" si="1"/>
        <v>0</v>
      </c>
      <c r="I15" s="6">
        <f t="shared" si="2"/>
        <v>0</v>
      </c>
    </row>
    <row r="16" spans="1:9" ht="38.25" x14ac:dyDescent="0.2">
      <c r="A16" s="11" t="s">
        <v>28</v>
      </c>
      <c r="B16" s="12" t="s">
        <v>29</v>
      </c>
      <c r="C16" s="13">
        <v>0</v>
      </c>
      <c r="D16" s="13">
        <v>100</v>
      </c>
      <c r="E16" s="13">
        <v>100</v>
      </c>
      <c r="F16" s="13">
        <v>0</v>
      </c>
      <c r="G16" s="6">
        <v>0</v>
      </c>
      <c r="H16" s="6">
        <f t="shared" si="1"/>
        <v>0</v>
      </c>
      <c r="I16" s="6">
        <f t="shared" si="2"/>
        <v>0</v>
      </c>
    </row>
    <row r="17" spans="1:9" ht="25.5" x14ac:dyDescent="0.2">
      <c r="A17" s="8" t="s">
        <v>30</v>
      </c>
      <c r="B17" s="9" t="s">
        <v>31</v>
      </c>
      <c r="C17" s="10">
        <v>185168.27700000003</v>
      </c>
      <c r="D17" s="10">
        <v>189496.72200000004</v>
      </c>
      <c r="E17" s="10">
        <v>49938.662999999986</v>
      </c>
      <c r="F17" s="10">
        <v>42608.590539999976</v>
      </c>
      <c r="G17" s="5">
        <f t="shared" si="0"/>
        <v>23.01073986879511</v>
      </c>
      <c r="H17" s="5">
        <f t="shared" si="1"/>
        <v>22.485133299561756</v>
      </c>
      <c r="I17" s="5">
        <f t="shared" si="2"/>
        <v>85.321848804802784</v>
      </c>
    </row>
    <row r="18" spans="1:9" ht="25.5" x14ac:dyDescent="0.2">
      <c r="A18" s="11" t="s">
        <v>32</v>
      </c>
      <c r="B18" s="12" t="s">
        <v>33</v>
      </c>
      <c r="C18" s="13">
        <v>1013.4960000000001</v>
      </c>
      <c r="D18" s="13">
        <v>1013.4960000000001</v>
      </c>
      <c r="E18" s="13">
        <v>274.79999999999995</v>
      </c>
      <c r="F18" s="13">
        <v>182.87717000000001</v>
      </c>
      <c r="G18" s="6">
        <f t="shared" si="0"/>
        <v>18.044192576981064</v>
      </c>
      <c r="H18" s="6">
        <f t="shared" si="1"/>
        <v>18.044192576981064</v>
      </c>
      <c r="I18" s="6">
        <f t="shared" si="2"/>
        <v>66.549188500727823</v>
      </c>
    </row>
    <row r="19" spans="1:9" x14ac:dyDescent="0.2">
      <c r="A19" s="11" t="s">
        <v>34</v>
      </c>
      <c r="B19" s="12" t="s">
        <v>35</v>
      </c>
      <c r="C19" s="13">
        <v>34650.957000000002</v>
      </c>
      <c r="D19" s="13">
        <v>35713.006000000001</v>
      </c>
      <c r="E19" s="13">
        <v>9487.9070000000011</v>
      </c>
      <c r="F19" s="13">
        <v>7772.180879999999</v>
      </c>
      <c r="G19" s="6">
        <f t="shared" si="0"/>
        <v>22.42991695727191</v>
      </c>
      <c r="H19" s="6">
        <f t="shared" si="1"/>
        <v>21.762886271740886</v>
      </c>
      <c r="I19" s="6">
        <f t="shared" si="2"/>
        <v>81.916705971085065</v>
      </c>
    </row>
    <row r="20" spans="1:9" ht="25.5" x14ac:dyDescent="0.2">
      <c r="A20" s="11" t="s">
        <v>36</v>
      </c>
      <c r="B20" s="12" t="s">
        <v>37</v>
      </c>
      <c r="C20" s="13">
        <v>36000.23000000001</v>
      </c>
      <c r="D20" s="13">
        <v>38995.891000000011</v>
      </c>
      <c r="E20" s="13">
        <v>13315.924000000003</v>
      </c>
      <c r="F20" s="13">
        <v>9963.323910000001</v>
      </c>
      <c r="G20" s="6">
        <f t="shared" si="0"/>
        <v>27.675722932881257</v>
      </c>
      <c r="H20" s="6">
        <f t="shared" si="1"/>
        <v>25.549676272302634</v>
      </c>
      <c r="I20" s="6">
        <f t="shared" si="2"/>
        <v>74.822625226758561</v>
      </c>
    </row>
    <row r="21" spans="1:9" ht="25.5" x14ac:dyDescent="0.2">
      <c r="A21" s="11" t="s">
        <v>38</v>
      </c>
      <c r="B21" s="12" t="s">
        <v>37</v>
      </c>
      <c r="C21" s="13">
        <v>93888.7</v>
      </c>
      <c r="D21" s="13">
        <v>93888.7</v>
      </c>
      <c r="E21" s="13">
        <v>19829</v>
      </c>
      <c r="F21" s="13">
        <v>19301.85067</v>
      </c>
      <c r="G21" s="6">
        <f t="shared" si="0"/>
        <v>20.558225505305749</v>
      </c>
      <c r="H21" s="6">
        <f t="shared" si="1"/>
        <v>20.558225505305749</v>
      </c>
      <c r="I21" s="6">
        <f t="shared" si="2"/>
        <v>97.341523374855015</v>
      </c>
    </row>
    <row r="22" spans="1:9" ht="25.5" x14ac:dyDescent="0.2">
      <c r="A22" s="11" t="s">
        <v>39</v>
      </c>
      <c r="B22" s="12" t="s">
        <v>37</v>
      </c>
      <c r="C22" s="13">
        <v>0</v>
      </c>
      <c r="D22" s="13">
        <v>1201.5999999999999</v>
      </c>
      <c r="E22" s="13">
        <v>1201.5999999999999</v>
      </c>
      <c r="F22" s="13">
        <v>1201.5999999999999</v>
      </c>
      <c r="G22" s="6">
        <v>0</v>
      </c>
      <c r="H22" s="6">
        <f t="shared" si="1"/>
        <v>100</v>
      </c>
      <c r="I22" s="6">
        <f t="shared" si="2"/>
        <v>100</v>
      </c>
    </row>
    <row r="23" spans="1:9" ht="25.5" x14ac:dyDescent="0.2">
      <c r="A23" s="11" t="s">
        <v>40</v>
      </c>
      <c r="B23" s="12" t="s">
        <v>41</v>
      </c>
      <c r="C23" s="13">
        <v>6686.1039999999994</v>
      </c>
      <c r="D23" s="13">
        <v>5897.473</v>
      </c>
      <c r="E23" s="13">
        <v>2254.0940000000001</v>
      </c>
      <c r="F23" s="13">
        <v>1384.37914</v>
      </c>
      <c r="G23" s="6">
        <f t="shared" si="0"/>
        <v>20.705318672877361</v>
      </c>
      <c r="H23" s="6">
        <f t="shared" si="1"/>
        <v>23.47410729985538</v>
      </c>
      <c r="I23" s="6">
        <f t="shared" si="2"/>
        <v>61.416211568816557</v>
      </c>
    </row>
    <row r="24" spans="1:9" x14ac:dyDescent="0.2">
      <c r="A24" s="11" t="s">
        <v>42</v>
      </c>
      <c r="B24" s="12" t="s">
        <v>43</v>
      </c>
      <c r="C24" s="13">
        <v>4434.8920000000007</v>
      </c>
      <c r="D24" s="13">
        <v>4289.7</v>
      </c>
      <c r="E24" s="13">
        <v>1175.1890000000001</v>
      </c>
      <c r="F24" s="13">
        <v>1034.2562100000002</v>
      </c>
      <c r="G24" s="6">
        <f t="shared" si="0"/>
        <v>23.320888310245209</v>
      </c>
      <c r="H24" s="6">
        <f t="shared" si="1"/>
        <v>24.110222393174354</v>
      </c>
      <c r="I24" s="6">
        <f t="shared" si="2"/>
        <v>88.007648982419013</v>
      </c>
    </row>
    <row r="25" spans="1:9" x14ac:dyDescent="0.2">
      <c r="A25" s="11" t="s">
        <v>44</v>
      </c>
      <c r="B25" s="12" t="s">
        <v>45</v>
      </c>
      <c r="C25" s="13">
        <v>35</v>
      </c>
      <c r="D25" s="13">
        <v>35</v>
      </c>
      <c r="E25" s="13">
        <v>21</v>
      </c>
      <c r="F25" s="13">
        <v>21</v>
      </c>
      <c r="G25" s="6">
        <f t="shared" si="0"/>
        <v>60</v>
      </c>
      <c r="H25" s="6">
        <f t="shared" si="1"/>
        <v>60</v>
      </c>
      <c r="I25" s="6">
        <f t="shared" si="2"/>
        <v>100</v>
      </c>
    </row>
    <row r="26" spans="1:9" ht="25.5" x14ac:dyDescent="0.2">
      <c r="A26" s="11" t="s">
        <v>46</v>
      </c>
      <c r="B26" s="12" t="s">
        <v>47</v>
      </c>
      <c r="C26" s="13">
        <v>82.861999999999995</v>
      </c>
      <c r="D26" s="13">
        <v>87.987000000000009</v>
      </c>
      <c r="E26" s="13">
        <v>46.317</v>
      </c>
      <c r="F26" s="13">
        <v>10.95585</v>
      </c>
      <c r="G26" s="6">
        <f t="shared" si="0"/>
        <v>13.221802515024983</v>
      </c>
      <c r="H26" s="6">
        <f t="shared" si="1"/>
        <v>12.451668996556307</v>
      </c>
      <c r="I26" s="6">
        <f t="shared" si="2"/>
        <v>23.654057905304747</v>
      </c>
    </row>
    <row r="27" spans="1:9" ht="25.5" x14ac:dyDescent="0.2">
      <c r="A27" s="11" t="s">
        <v>48</v>
      </c>
      <c r="B27" s="12" t="s">
        <v>49</v>
      </c>
      <c r="C27" s="13">
        <v>1357.5</v>
      </c>
      <c r="D27" s="13">
        <v>1357.5</v>
      </c>
      <c r="E27" s="13">
        <v>402.99</v>
      </c>
      <c r="F27" s="13">
        <v>220.87317000000002</v>
      </c>
      <c r="G27" s="6">
        <f t="shared" si="0"/>
        <v>16.270583425414369</v>
      </c>
      <c r="H27" s="6">
        <f t="shared" si="1"/>
        <v>16.270583425414369</v>
      </c>
      <c r="I27" s="6">
        <f t="shared" si="2"/>
        <v>54.808598228243874</v>
      </c>
    </row>
    <row r="28" spans="1:9" ht="63.75" x14ac:dyDescent="0.2">
      <c r="A28" s="11" t="s">
        <v>50</v>
      </c>
      <c r="B28" s="12" t="s">
        <v>51</v>
      </c>
      <c r="C28" s="13">
        <v>0</v>
      </c>
      <c r="D28" s="13">
        <v>8.886000000000001</v>
      </c>
      <c r="E28" s="13">
        <v>8.886000000000001</v>
      </c>
      <c r="F28" s="13">
        <v>0</v>
      </c>
      <c r="G28" s="6">
        <v>0</v>
      </c>
      <c r="H28" s="6">
        <f t="shared" si="1"/>
        <v>0</v>
      </c>
      <c r="I28" s="6">
        <f t="shared" si="2"/>
        <v>0</v>
      </c>
    </row>
    <row r="29" spans="1:9" ht="25.5" x14ac:dyDescent="0.2">
      <c r="A29" s="11" t="s">
        <v>52</v>
      </c>
      <c r="B29" s="12" t="s">
        <v>53</v>
      </c>
      <c r="C29" s="13">
        <v>886.81899999999996</v>
      </c>
      <c r="D29" s="13">
        <v>856.07500000000005</v>
      </c>
      <c r="E29" s="13">
        <v>253.797</v>
      </c>
      <c r="F29" s="13">
        <v>203.83151000000001</v>
      </c>
      <c r="G29" s="6">
        <f t="shared" si="0"/>
        <v>22.984567313059376</v>
      </c>
      <c r="H29" s="6">
        <f t="shared" si="1"/>
        <v>23.810006132640247</v>
      </c>
      <c r="I29" s="6">
        <f t="shared" si="2"/>
        <v>80.312812996213509</v>
      </c>
    </row>
    <row r="30" spans="1:9" ht="38.25" x14ac:dyDescent="0.2">
      <c r="A30" s="11" t="s">
        <v>54</v>
      </c>
      <c r="B30" s="12" t="s">
        <v>55</v>
      </c>
      <c r="C30" s="13">
        <v>68.611999999999995</v>
      </c>
      <c r="D30" s="13">
        <v>68.611999999999995</v>
      </c>
      <c r="E30" s="13">
        <v>10.152000000000001</v>
      </c>
      <c r="F30" s="13">
        <v>7.5006499999999994</v>
      </c>
      <c r="G30" s="6">
        <f t="shared" si="0"/>
        <v>10.931979828601412</v>
      </c>
      <c r="H30" s="6">
        <f t="shared" si="1"/>
        <v>10.931979828601412</v>
      </c>
      <c r="I30" s="6">
        <f t="shared" si="2"/>
        <v>73.883471237194627</v>
      </c>
    </row>
    <row r="31" spans="1:9" ht="51" x14ac:dyDescent="0.2">
      <c r="A31" s="11" t="s">
        <v>56</v>
      </c>
      <c r="B31" s="12" t="s">
        <v>57</v>
      </c>
      <c r="C31" s="13">
        <v>0</v>
      </c>
      <c r="D31" s="13">
        <v>199.00200000000001</v>
      </c>
      <c r="E31" s="13">
        <v>0</v>
      </c>
      <c r="F31" s="13">
        <v>0</v>
      </c>
      <c r="G31" s="6">
        <v>0</v>
      </c>
      <c r="H31" s="6">
        <f t="shared" si="1"/>
        <v>0</v>
      </c>
      <c r="I31" s="6">
        <v>0</v>
      </c>
    </row>
    <row r="32" spans="1:9" ht="25.5" x14ac:dyDescent="0.2">
      <c r="A32" s="11" t="s">
        <v>58</v>
      </c>
      <c r="B32" s="12" t="s">
        <v>59</v>
      </c>
      <c r="C32" s="13">
        <v>3792.2440000000001</v>
      </c>
      <c r="D32" s="13">
        <v>3671.7460000000005</v>
      </c>
      <c r="E32" s="13">
        <v>1054.355</v>
      </c>
      <c r="F32" s="13">
        <v>884.28530999999998</v>
      </c>
      <c r="G32" s="6">
        <f t="shared" si="0"/>
        <v>23.318259848258709</v>
      </c>
      <c r="H32" s="6">
        <f t="shared" si="1"/>
        <v>24.08350986152092</v>
      </c>
      <c r="I32" s="6">
        <f t="shared" si="2"/>
        <v>83.869788638551526</v>
      </c>
    </row>
    <row r="33" spans="1:9" ht="38.25" x14ac:dyDescent="0.2">
      <c r="A33" s="11" t="s">
        <v>60</v>
      </c>
      <c r="B33" s="12" t="s">
        <v>61</v>
      </c>
      <c r="C33" s="13">
        <v>2270.8609999999999</v>
      </c>
      <c r="D33" s="13">
        <v>2212.0479999999998</v>
      </c>
      <c r="E33" s="13">
        <v>602.65199999999993</v>
      </c>
      <c r="F33" s="13">
        <v>419.6760700000001</v>
      </c>
      <c r="G33" s="6">
        <f t="shared" si="0"/>
        <v>18.480922874627733</v>
      </c>
      <c r="H33" s="6">
        <f t="shared" si="1"/>
        <v>18.972285863597904</v>
      </c>
      <c r="I33" s="6">
        <f t="shared" si="2"/>
        <v>69.638210775041003</v>
      </c>
    </row>
    <row r="34" spans="1:9" x14ac:dyDescent="0.2">
      <c r="A34" s="8" t="s">
        <v>62</v>
      </c>
      <c r="B34" s="9" t="s">
        <v>63</v>
      </c>
      <c r="C34" s="10">
        <v>10797.033000000003</v>
      </c>
      <c r="D34" s="10">
        <v>11920.329000000003</v>
      </c>
      <c r="E34" s="10">
        <v>3342.1000000000008</v>
      </c>
      <c r="F34" s="10">
        <v>2648.1427700000008</v>
      </c>
      <c r="G34" s="5">
        <f t="shared" si="0"/>
        <v>24.526578459100755</v>
      </c>
      <c r="H34" s="5">
        <f t="shared" si="1"/>
        <v>22.215349677009755</v>
      </c>
      <c r="I34" s="5">
        <f t="shared" si="2"/>
        <v>79.23589270219324</v>
      </c>
    </row>
    <row r="35" spans="1:9" ht="25.5" x14ac:dyDescent="0.2">
      <c r="A35" s="11" t="s">
        <v>64</v>
      </c>
      <c r="B35" s="12" t="s">
        <v>33</v>
      </c>
      <c r="C35" s="13">
        <v>1361.7599999999998</v>
      </c>
      <c r="D35" s="13">
        <v>1361.7599999999998</v>
      </c>
      <c r="E35" s="13">
        <v>431.37</v>
      </c>
      <c r="F35" s="13">
        <v>199.81376000000003</v>
      </c>
      <c r="G35" s="6">
        <f t="shared" si="0"/>
        <v>14.673199389025971</v>
      </c>
      <c r="H35" s="6">
        <f t="shared" si="1"/>
        <v>14.673199389025971</v>
      </c>
      <c r="I35" s="6">
        <f t="shared" si="2"/>
        <v>46.320736258896083</v>
      </c>
    </row>
    <row r="36" spans="1:9" x14ac:dyDescent="0.2">
      <c r="A36" s="11" t="s">
        <v>65</v>
      </c>
      <c r="B36" s="12" t="s">
        <v>66</v>
      </c>
      <c r="C36" s="13">
        <v>192.2</v>
      </c>
      <c r="D36" s="13">
        <v>563.6</v>
      </c>
      <c r="E36" s="13">
        <v>211.601</v>
      </c>
      <c r="F36" s="13">
        <v>165.66189</v>
      </c>
      <c r="G36" s="6">
        <f t="shared" si="0"/>
        <v>86.192450572320496</v>
      </c>
      <c r="H36" s="6">
        <f t="shared" si="1"/>
        <v>29.393522001419448</v>
      </c>
      <c r="I36" s="6">
        <f t="shared" si="2"/>
        <v>78.289748158089992</v>
      </c>
    </row>
    <row r="37" spans="1:9" ht="38.25" x14ac:dyDescent="0.2">
      <c r="A37" s="11" t="s">
        <v>67</v>
      </c>
      <c r="B37" s="12" t="s">
        <v>68</v>
      </c>
      <c r="C37" s="13">
        <v>6584.235999999999</v>
      </c>
      <c r="D37" s="13">
        <v>6350.9989999999998</v>
      </c>
      <c r="E37" s="13">
        <v>1589.3889999999999</v>
      </c>
      <c r="F37" s="13">
        <v>1354.6856600000001</v>
      </c>
      <c r="G37" s="6">
        <f t="shared" si="0"/>
        <v>20.574682620732311</v>
      </c>
      <c r="H37" s="6">
        <f t="shared" si="1"/>
        <v>21.330276701350449</v>
      </c>
      <c r="I37" s="6">
        <f t="shared" si="2"/>
        <v>85.233109075248422</v>
      </c>
    </row>
    <row r="38" spans="1:9" ht="25.5" x14ac:dyDescent="0.2">
      <c r="A38" s="11" t="s">
        <v>69</v>
      </c>
      <c r="B38" s="12" t="s">
        <v>70</v>
      </c>
      <c r="C38" s="13">
        <v>1642.5369999999998</v>
      </c>
      <c r="D38" s="13">
        <v>1637.5760000000002</v>
      </c>
      <c r="E38" s="13">
        <v>420.46600000000001</v>
      </c>
      <c r="F38" s="13">
        <v>339.36294999999996</v>
      </c>
      <c r="G38" s="6">
        <f t="shared" si="0"/>
        <v>20.660901398263785</v>
      </c>
      <c r="H38" s="6">
        <f t="shared" si="1"/>
        <v>20.723493138639057</v>
      </c>
      <c r="I38" s="6">
        <f t="shared" si="2"/>
        <v>80.711151436739229</v>
      </c>
    </row>
    <row r="39" spans="1:9" ht="25.5" x14ac:dyDescent="0.2">
      <c r="A39" s="11" t="s">
        <v>71</v>
      </c>
      <c r="B39" s="12" t="s">
        <v>72</v>
      </c>
      <c r="C39" s="13">
        <v>585.00000000000023</v>
      </c>
      <c r="D39" s="13">
        <v>575.09400000000028</v>
      </c>
      <c r="E39" s="13">
        <v>157.97400000000002</v>
      </c>
      <c r="F39" s="13">
        <v>114.18551000000001</v>
      </c>
      <c r="G39" s="6">
        <f t="shared" si="0"/>
        <v>19.518890598290593</v>
      </c>
      <c r="H39" s="6">
        <f t="shared" si="1"/>
        <v>19.855103687397182</v>
      </c>
      <c r="I39" s="6">
        <f t="shared" si="2"/>
        <v>72.281204502006659</v>
      </c>
    </row>
    <row r="40" spans="1:9" ht="25.5" x14ac:dyDescent="0.2">
      <c r="A40" s="11" t="s">
        <v>73</v>
      </c>
      <c r="B40" s="12" t="s">
        <v>74</v>
      </c>
      <c r="C40" s="13">
        <v>431.3</v>
      </c>
      <c r="D40" s="13">
        <v>1431.3</v>
      </c>
      <c r="E40" s="13">
        <v>531.30000000000007</v>
      </c>
      <c r="F40" s="13">
        <v>474.43300000000005</v>
      </c>
      <c r="G40" s="6">
        <f t="shared" si="0"/>
        <v>110.00069557152794</v>
      </c>
      <c r="H40" s="6">
        <f t="shared" si="1"/>
        <v>33.146999231467902</v>
      </c>
      <c r="I40" s="6">
        <f t="shared" si="2"/>
        <v>89.296630905326552</v>
      </c>
    </row>
    <row r="41" spans="1:9" x14ac:dyDescent="0.2">
      <c r="A41" s="8" t="s">
        <v>75</v>
      </c>
      <c r="B41" s="9" t="s">
        <v>76</v>
      </c>
      <c r="C41" s="10">
        <v>671</v>
      </c>
      <c r="D41" s="10">
        <v>671</v>
      </c>
      <c r="E41" s="10">
        <v>169.83</v>
      </c>
      <c r="F41" s="10">
        <v>103.85115000000002</v>
      </c>
      <c r="G41" s="5">
        <f t="shared" si="0"/>
        <v>15.477071535022358</v>
      </c>
      <c r="H41" s="5">
        <f t="shared" si="1"/>
        <v>15.477071535022358</v>
      </c>
      <c r="I41" s="5">
        <f t="shared" si="2"/>
        <v>61.150061826532422</v>
      </c>
    </row>
    <row r="42" spans="1:9" ht="25.5" x14ac:dyDescent="0.2">
      <c r="A42" s="11" t="s">
        <v>77</v>
      </c>
      <c r="B42" s="12" t="s">
        <v>33</v>
      </c>
      <c r="C42" s="13">
        <v>671</v>
      </c>
      <c r="D42" s="13">
        <v>671</v>
      </c>
      <c r="E42" s="13">
        <v>169.83</v>
      </c>
      <c r="F42" s="13">
        <v>103.85115000000002</v>
      </c>
      <c r="G42" s="6">
        <f t="shared" si="0"/>
        <v>15.477071535022358</v>
      </c>
      <c r="H42" s="6">
        <f t="shared" si="1"/>
        <v>15.477071535022358</v>
      </c>
      <c r="I42" s="6">
        <f t="shared" si="2"/>
        <v>61.150061826532422</v>
      </c>
    </row>
    <row r="43" spans="1:9" x14ac:dyDescent="0.2">
      <c r="A43" s="8" t="s">
        <v>78</v>
      </c>
      <c r="B43" s="9" t="s">
        <v>79</v>
      </c>
      <c r="C43" s="10">
        <v>25306.976000000006</v>
      </c>
      <c r="D43" s="10">
        <v>24909.474000000002</v>
      </c>
      <c r="E43" s="10">
        <v>6836.2819999999992</v>
      </c>
      <c r="F43" s="10">
        <v>4922.3031299999993</v>
      </c>
      <c r="G43" s="5">
        <f t="shared" si="0"/>
        <v>19.45038051958479</v>
      </c>
      <c r="H43" s="5">
        <f t="shared" si="1"/>
        <v>19.760767047911166</v>
      </c>
      <c r="I43" s="5">
        <f t="shared" si="2"/>
        <v>72.002634326670545</v>
      </c>
    </row>
    <row r="44" spans="1:9" ht="25.5" x14ac:dyDescent="0.2">
      <c r="A44" s="11" t="s">
        <v>80</v>
      </c>
      <c r="B44" s="12" t="s">
        <v>33</v>
      </c>
      <c r="C44" s="13">
        <v>877.529</v>
      </c>
      <c r="D44" s="13">
        <v>877.529</v>
      </c>
      <c r="E44" s="13">
        <v>239.15</v>
      </c>
      <c r="F44" s="13">
        <v>101.08414999999999</v>
      </c>
      <c r="G44" s="6">
        <f t="shared" si="0"/>
        <v>11.519180562693654</v>
      </c>
      <c r="H44" s="6">
        <f t="shared" si="1"/>
        <v>11.519180562693654</v>
      </c>
      <c r="I44" s="6">
        <f t="shared" si="2"/>
        <v>42.268095337654188</v>
      </c>
    </row>
    <row r="45" spans="1:9" x14ac:dyDescent="0.2">
      <c r="A45" s="11" t="s">
        <v>81</v>
      </c>
      <c r="B45" s="12" t="s">
        <v>82</v>
      </c>
      <c r="C45" s="13">
        <v>9790.0060000000012</v>
      </c>
      <c r="D45" s="13">
        <v>9826.9180000000015</v>
      </c>
      <c r="E45" s="13">
        <v>2608.0250000000005</v>
      </c>
      <c r="F45" s="13">
        <v>2087.3660399999999</v>
      </c>
      <c r="G45" s="6">
        <f t="shared" si="0"/>
        <v>21.321396942964078</v>
      </c>
      <c r="H45" s="6">
        <f t="shared" si="1"/>
        <v>21.241309228386758</v>
      </c>
      <c r="I45" s="6">
        <f t="shared" si="2"/>
        <v>80.036274192156881</v>
      </c>
    </row>
    <row r="46" spans="1:9" x14ac:dyDescent="0.2">
      <c r="A46" s="11" t="s">
        <v>83</v>
      </c>
      <c r="B46" s="12" t="s">
        <v>45</v>
      </c>
      <c r="C46" s="13">
        <v>30</v>
      </c>
      <c r="D46" s="13">
        <v>30</v>
      </c>
      <c r="E46" s="13">
        <v>7.5</v>
      </c>
      <c r="F46" s="13">
        <v>7.5</v>
      </c>
      <c r="G46" s="6">
        <f t="shared" si="0"/>
        <v>25</v>
      </c>
      <c r="H46" s="6">
        <f t="shared" si="1"/>
        <v>25</v>
      </c>
      <c r="I46" s="6">
        <f t="shared" si="2"/>
        <v>100</v>
      </c>
    </row>
    <row r="47" spans="1:9" x14ac:dyDescent="0.2">
      <c r="A47" s="11" t="s">
        <v>84</v>
      </c>
      <c r="B47" s="12" t="s">
        <v>85</v>
      </c>
      <c r="C47" s="13">
        <v>4054.7659999999996</v>
      </c>
      <c r="D47" s="13">
        <v>3918.7769999999996</v>
      </c>
      <c r="E47" s="13">
        <v>1163.2070000000001</v>
      </c>
      <c r="F47" s="13">
        <v>808.80748000000006</v>
      </c>
      <c r="G47" s="6">
        <f t="shared" si="0"/>
        <v>19.947081533188353</v>
      </c>
      <c r="H47" s="6">
        <f t="shared" si="1"/>
        <v>20.639283123280556</v>
      </c>
      <c r="I47" s="6">
        <f t="shared" si="2"/>
        <v>69.532549236722261</v>
      </c>
    </row>
    <row r="48" spans="1:9" x14ac:dyDescent="0.2">
      <c r="A48" s="11" t="s">
        <v>86</v>
      </c>
      <c r="B48" s="12" t="s">
        <v>87</v>
      </c>
      <c r="C48" s="13">
        <v>638.96099999999979</v>
      </c>
      <c r="D48" s="13">
        <v>618.26699999999983</v>
      </c>
      <c r="E48" s="13">
        <v>192.30199999999999</v>
      </c>
      <c r="F48" s="13">
        <v>87.409179999999992</v>
      </c>
      <c r="G48" s="6">
        <f t="shared" si="0"/>
        <v>13.679892826009729</v>
      </c>
      <c r="H48" s="6">
        <f t="shared" si="1"/>
        <v>14.137772192272921</v>
      </c>
      <c r="I48" s="6">
        <f t="shared" si="2"/>
        <v>45.45411904192364</v>
      </c>
    </row>
    <row r="49" spans="1:9" ht="25.5" x14ac:dyDescent="0.2">
      <c r="A49" s="11" t="s">
        <v>88</v>
      </c>
      <c r="B49" s="12" t="s">
        <v>89</v>
      </c>
      <c r="C49" s="13">
        <v>6924.1530000000012</v>
      </c>
      <c r="D49" s="13">
        <v>6718.5640000000012</v>
      </c>
      <c r="E49" s="13">
        <v>1946.2750000000001</v>
      </c>
      <c r="F49" s="13">
        <v>1394.2387200000001</v>
      </c>
      <c r="G49" s="6">
        <f t="shared" si="0"/>
        <v>20.135873947326118</v>
      </c>
      <c r="H49" s="6">
        <f t="shared" si="1"/>
        <v>20.752034512136817</v>
      </c>
      <c r="I49" s="6">
        <f t="shared" si="2"/>
        <v>71.636265173215492</v>
      </c>
    </row>
    <row r="50" spans="1:9" ht="25.5" x14ac:dyDescent="0.2">
      <c r="A50" s="11" t="s">
        <v>90</v>
      </c>
      <c r="B50" s="12" t="s">
        <v>91</v>
      </c>
      <c r="C50" s="13">
        <v>2351.6610000000001</v>
      </c>
      <c r="D50" s="13">
        <v>2279.5189999999998</v>
      </c>
      <c r="E50" s="13">
        <v>613.32300000000009</v>
      </c>
      <c r="F50" s="13">
        <v>404.29250999999999</v>
      </c>
      <c r="G50" s="6">
        <f t="shared" si="0"/>
        <v>17.191785295584694</v>
      </c>
      <c r="H50" s="6">
        <f t="shared" si="1"/>
        <v>17.735869277685339</v>
      </c>
      <c r="I50" s="6">
        <f t="shared" si="2"/>
        <v>65.918367646411426</v>
      </c>
    </row>
    <row r="51" spans="1:9" x14ac:dyDescent="0.2">
      <c r="A51" s="11" t="s">
        <v>92</v>
      </c>
      <c r="B51" s="12" t="s">
        <v>93</v>
      </c>
      <c r="C51" s="13">
        <v>639.9</v>
      </c>
      <c r="D51" s="13">
        <v>639.9</v>
      </c>
      <c r="E51" s="13">
        <v>66.5</v>
      </c>
      <c r="F51" s="13">
        <v>31.605049999999999</v>
      </c>
      <c r="G51" s="6">
        <f t="shared" si="0"/>
        <v>4.9390607907485542</v>
      </c>
      <c r="H51" s="6">
        <f t="shared" si="1"/>
        <v>4.9390607907485542</v>
      </c>
      <c r="I51" s="6">
        <f t="shared" si="2"/>
        <v>47.526390977443604</v>
      </c>
    </row>
    <row r="52" spans="1:9" x14ac:dyDescent="0.2">
      <c r="A52" s="8" t="s">
        <v>94</v>
      </c>
      <c r="B52" s="9" t="s">
        <v>95</v>
      </c>
      <c r="C52" s="10">
        <v>1503.816</v>
      </c>
      <c r="D52" s="10">
        <v>1653.816</v>
      </c>
      <c r="E52" s="10">
        <v>625.00599999999997</v>
      </c>
      <c r="F52" s="10">
        <v>332.58234000000004</v>
      </c>
      <c r="G52" s="5">
        <f t="shared" si="0"/>
        <v>22.115893167781167</v>
      </c>
      <c r="H52" s="5">
        <f t="shared" si="1"/>
        <v>20.109996517145802</v>
      </c>
      <c r="I52" s="5">
        <f t="shared" si="2"/>
        <v>53.212663558429853</v>
      </c>
    </row>
    <row r="53" spans="1:9" ht="25.5" x14ac:dyDescent="0.2">
      <c r="A53" s="11" t="s">
        <v>96</v>
      </c>
      <c r="B53" s="12" t="s">
        <v>33</v>
      </c>
      <c r="C53" s="13">
        <v>1427.2160000000001</v>
      </c>
      <c r="D53" s="13">
        <v>1427.2160000000001</v>
      </c>
      <c r="E53" s="13">
        <v>398.40600000000001</v>
      </c>
      <c r="F53" s="13">
        <v>332.58234000000004</v>
      </c>
      <c r="G53" s="6">
        <f t="shared" si="0"/>
        <v>23.302873566439839</v>
      </c>
      <c r="H53" s="6">
        <f t="shared" si="1"/>
        <v>23.302873566439839</v>
      </c>
      <c r="I53" s="6">
        <f t="shared" si="2"/>
        <v>83.478245809551069</v>
      </c>
    </row>
    <row r="54" spans="1:9" x14ac:dyDescent="0.2">
      <c r="A54" s="11" t="s">
        <v>97</v>
      </c>
      <c r="B54" s="12" t="s">
        <v>98</v>
      </c>
      <c r="C54" s="13">
        <v>0</v>
      </c>
      <c r="D54" s="13">
        <v>100</v>
      </c>
      <c r="E54" s="13">
        <v>100</v>
      </c>
      <c r="F54" s="13">
        <v>0</v>
      </c>
      <c r="G54" s="6">
        <v>0</v>
      </c>
      <c r="H54" s="6">
        <f t="shared" si="1"/>
        <v>0</v>
      </c>
      <c r="I54" s="6">
        <f t="shared" si="2"/>
        <v>0</v>
      </c>
    </row>
    <row r="55" spans="1:9" x14ac:dyDescent="0.2">
      <c r="A55" s="11" t="s">
        <v>99</v>
      </c>
      <c r="B55" s="12" t="s">
        <v>100</v>
      </c>
      <c r="C55" s="13">
        <v>76.600000000000009</v>
      </c>
      <c r="D55" s="13">
        <v>126.60000000000001</v>
      </c>
      <c r="E55" s="13">
        <v>126.60000000000001</v>
      </c>
      <c r="F55" s="13">
        <v>0</v>
      </c>
      <c r="G55" s="6">
        <f t="shared" si="0"/>
        <v>0</v>
      </c>
      <c r="H55" s="6">
        <f t="shared" si="1"/>
        <v>0</v>
      </c>
      <c r="I55" s="6">
        <f t="shared" si="2"/>
        <v>0</v>
      </c>
    </row>
    <row r="56" spans="1:9" x14ac:dyDescent="0.2">
      <c r="A56" s="8" t="s">
        <v>101</v>
      </c>
      <c r="B56" s="9" t="s">
        <v>102</v>
      </c>
      <c r="C56" s="10">
        <v>262583.39099999989</v>
      </c>
      <c r="D56" s="10">
        <v>274614.42999999993</v>
      </c>
      <c r="E56" s="10">
        <v>81574.147999999943</v>
      </c>
      <c r="F56" s="10">
        <v>61394.841269999961</v>
      </c>
      <c r="G56" s="5">
        <f t="shared" si="0"/>
        <v>23.38108325747076</v>
      </c>
      <c r="H56" s="5">
        <f t="shared" si="1"/>
        <v>22.356742604531004</v>
      </c>
      <c r="I56" s="5">
        <f t="shared" si="2"/>
        <v>75.262620297303016</v>
      </c>
    </row>
    <row r="57" spans="1:9" x14ac:dyDescent="0.2">
      <c r="A57" s="2"/>
      <c r="B57" s="2"/>
      <c r="C57" s="2"/>
      <c r="D57" s="2"/>
      <c r="E57" s="2"/>
      <c r="F57" s="2"/>
      <c r="G57" s="2"/>
      <c r="H57" s="2"/>
      <c r="I57" s="2"/>
    </row>
  </sheetData>
  <mergeCells count="2">
    <mergeCell ref="A1:I1"/>
    <mergeCell ref="A2:I2"/>
  </mergeCells>
  <pageMargins left="0.32" right="0.33" top="0.39370078740157499" bottom="0.39370078740157499" header="0" footer="0"/>
  <pageSetup paperSize="9" scale="51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2021-04-28T06:13:04Z</dcterms:created>
  <dcterms:modified xsi:type="dcterms:W3CDTF">2021-04-28T06:23:50Z</dcterms:modified>
</cp:coreProperties>
</file>