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F23D99D-2FEE-47BC-A981-0F49E779170B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5031" sheetId="6" r:id="rId1"/>
  </sheets>
  <definedNames>
    <definedName name="_xlnm.Print_Area" localSheetId="0">'Додаток2 КПК0615031'!$A$1:$BY$282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59" i="6" l="1"/>
  <c r="AT259" i="6"/>
  <c r="AJ259" i="6"/>
  <c r="BG250" i="6"/>
  <c r="AQ250" i="6"/>
  <c r="AZ227" i="6"/>
  <c r="AK227" i="6"/>
  <c r="BO219" i="6"/>
  <c r="AZ219" i="6"/>
  <c r="AK219" i="6"/>
  <c r="BD126" i="6"/>
  <c r="AJ126" i="6"/>
  <c r="BD125" i="6"/>
  <c r="AJ125" i="6"/>
  <c r="BD124" i="6"/>
  <c r="AJ124" i="6"/>
  <c r="BD123" i="6"/>
  <c r="AJ123" i="6"/>
  <c r="BU115" i="6"/>
  <c r="BB115" i="6"/>
  <c r="AI115" i="6"/>
  <c r="BU114" i="6"/>
  <c r="BB114" i="6"/>
  <c r="AI114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U74" i="6"/>
  <c r="BB74" i="6"/>
  <c r="AI74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<sst xmlns="http://schemas.openxmlformats.org/spreadsheetml/2006/main" count="790" uniqueCount="290">
  <si>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</si>
  <si>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</si>
  <si>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</si>
  <si>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</si>
  <si>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</si>
  <si>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</si>
  <si>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</si>
  <si>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</si>
  <si>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</si>
  <si>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</si>
  <si>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</si>
  <si>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</si>
  <si>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</si>
  <si>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</si>
  <si>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</si>
  <si>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</si>
  <si>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</si>
  <si>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</si>
  <si>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</si>
  <si>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</si>
  <si>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</si>
  <si>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</si>
  <si>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</si>
  <si>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</si>
  <si>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</si>
  <si>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</si>
  <si>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</si>
  <si>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</si>
  <si>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</si>
  <si>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</si>
  <si>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</si>
  <si>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</si>
  <si>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</si>
  <si>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</si>
  <si>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</si>
  <si>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</si>
  <si>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</si>
  <si>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</si>
  <si>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</si>
  <si>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</si>
  <si>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</si>
  <si>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</si>
  <si>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</si>
  <si>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</si>
  <si>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</si>
  <si>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</si>
  <si>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</si>
  <si>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</si>
  <si>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</si>
  <si>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</si>
  <si>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</si>
  <si>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</si>
  <si>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</si>
  <si>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</si>
  <si>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</si>
  <si>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</si>
  <si>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</si>
  <si>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</si>
  <si>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</si>
  <si>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</si>
  <si>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</si>
  <si>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</si>
  <si>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</si>
  <si>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</si>
  <si>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</si>
  <si>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</si>
  <si>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</si>
  <si>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</si>
  <si>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</si>
  <si>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</si>
  <si>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</si>
  <si>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</si>
  <si>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</si>
  <si>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</si>
  <si>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</si>
  <si>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</si>
  <si>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</si>
  <si>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</si>
  <si>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</si>
  <si>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</si>
  <si>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</si>
  <si>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</si>
  <si>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</si>
  <si>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</si>
  <si>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</si>
  <si>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</si>
  <si>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</si>
  <si>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</si>
  <si>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</si>
  <si>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</si>
  <si>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</si>
  <si>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</si>
  <si>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</si>
  <si>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</si>
  <si>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</si>
  <si>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</si>
  <si>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</si>
  <si>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</si>
  <si>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</si>
  <si>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</si>
  <si>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</si>
  <si>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</si>
  <si>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</si>
  <si>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</si>
  <si>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</si>
  <si>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</si>
  <si>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</si>
  <si>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</si>
  <si>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</si>
  <si>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</si>
  <si>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</si>
  <si>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</si>
  <si>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</si>
  <si>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</si>
  <si>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</si>
  <si>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</si>
  <si>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</si>
  <si>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</si>
  <si>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</si>
  <si>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</si>
  <si>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</si>
  <si>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</si>
  <si>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</si>
  <si>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</si>
  <si>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</si>
  <si>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</si>
  <si>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</si>
  <si>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</si>
  <si>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</si>
  <si>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</si>
  <si>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</si>
  <si>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</si>
  <si>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</si>
  <si>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</si>
  <si>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</si>
  <si>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</si>
  <si>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</si>
  <si>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</si>
  <si>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</si>
  <si>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</si>
  <si>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</si>
  <si>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</si>
  <si>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</si>
  <si>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</si>
  <si>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</si>
  <si>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</si>
  <si>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</si>
  <si>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</si>
  <si>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</si>
  <si>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</si>
  <si>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</si>
  <si>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</si>
  <si>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</si>
  <si>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</si>
  <si>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</si>
  <si>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</si>
  <si>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</si>
  <si>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</si>
  <si>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</si>
  <si>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</si>
  <si>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</si>
  <si>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</si>
  <si>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</si>
  <si>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</si>
  <si>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</si>
  <si>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</si>
  <si>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</si>
  <si>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</si>
  <si>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</si>
  <si>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</si>
  <si>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</si>
  <si>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</si>
  <si>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</si>
  <si>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</si>
  <si>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</si>
  <si>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</si>
  <si>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</si>
  <si>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</si>
  <si>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</si>
  <si>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</si>
  <si>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</si>
  <si>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</si>
  <si>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</si>
  <si>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</si>
  <si>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</si>
  <si>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</si>
  <si>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</si>
  <si>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</si>
  <si>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участі учнів ДЮСШ у спортивних змаганнях</t>
  </si>
  <si>
    <t>Створення належних умов для діяльності працівників та функціонування Дитячо-юнацької спортивної школи, проведення заходів</t>
  </si>
  <si>
    <t>Перерахування коштів в місцевий бюджет</t>
  </si>
  <si>
    <t>затрат</t>
  </si>
  <si>
    <t xml:space="preserve">formula=RC[-16]+RC[-8]                          </t>
  </si>
  <si>
    <t>обсяг витрат на забезпечення участі учнів ДЮСШ у спортивних змаганнях</t>
  </si>
  <si>
    <t>грн.</t>
  </si>
  <si>
    <t>кошторис</t>
  </si>
  <si>
    <t>кількість закладів</t>
  </si>
  <si>
    <t>од.</t>
  </si>
  <si>
    <t>статут</t>
  </si>
  <si>
    <t>обсяг витрат на утримання ДЮСШ</t>
  </si>
  <si>
    <t>кількість штатних працівників</t>
  </si>
  <si>
    <t>осіб</t>
  </si>
  <si>
    <t>штатний розпис</t>
  </si>
  <si>
    <t>у тому числі тренерів</t>
  </si>
  <si>
    <t>продукту</t>
  </si>
  <si>
    <t>середньорічна кількість учнів ДЮСШ</t>
  </si>
  <si>
    <t>списки учнів</t>
  </si>
  <si>
    <t>кількість учнів ДЮСШ, що взяли участь у регіональних спортивних змаганнях, осіб</t>
  </si>
  <si>
    <t>звіт5-ФК</t>
  </si>
  <si>
    <t>ефективності</t>
  </si>
  <si>
    <t>середні витрати на навчально-тренувальну роботу  у розрахунку на одного учня</t>
  </si>
  <si>
    <t>розрахунково</t>
  </si>
  <si>
    <t>середні витрати на забезпечення участі одного учня ДЮСШ  у регіональних спортивних змаганнях</t>
  </si>
  <si>
    <t>середні витрати на утримання ДЮСШ , з розрахунку на одного працівника, грн;</t>
  </si>
  <si>
    <t>середньомісячна заробітна плата працівника ДЮСШ</t>
  </si>
  <si>
    <t>якості</t>
  </si>
  <si>
    <t>кількість підготовлених у ДЮСШ  майстрів спорту України / кандидатів у майстри спорту України</t>
  </si>
  <si>
    <t>відс.</t>
  </si>
  <si>
    <t>кількість учнів ДЮСШ,  призерів   спортивних змагань</t>
  </si>
  <si>
    <t>динаміка кількості учнів комунальних дитячо-юнацьких спортивних шкіл  порівняно з минулим роком, %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</si>
  <si>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</si>
  <si>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</si>
  <si>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</si>
  <si>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</si>
  <si>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</si>
  <si>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</si>
  <si>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</si>
  <si>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</si>
  <si>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</si>
  <si>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</si>
  <si>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</si>
  <si>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070 - Робітники</t>
  </si>
  <si>
    <t>160 - Тренери-викладачі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</si>
  <si>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</si>
  <si>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</si>
  <si>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</si>
  <si>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Створення необхідних умов для гармонійного виховання , фізичного розвитку 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</si>
  <si>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</si>
  <si>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переліку бюджетних програм та результативних показників їх виконання для місцевих бюджетів у сфері фізичної культури і спорту ",Закон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 836 від 26.08.2014р. 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</si>
  <si>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</si>
  <si>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</si>
  <si>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</si>
  <si>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</si>
  <si>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</si>
  <si>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</si>
  <si>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</si>
  <si>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</si>
  <si>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</si>
  <si>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</si>
  <si>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</si>
  <si>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</si>
  <si>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</si>
  <si>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</si>
  <si>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</si>
  <si>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</si>
  <si>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</si>
  <si>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</si>
  <si>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</si>
  <si>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</si>
  <si>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</si>
  <si>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</si>
  <si>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</si>
  <si>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</si>
  <si>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</si>
  <si>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</si>
  <si>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</si>
  <si>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</si>
  <si>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</si>
  <si>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</si>
  <si>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</si>
  <si>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</si>
  <si>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</si>
  <si>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</si>
  <si>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</si>
  <si>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</si>
  <si>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</si>
  <si>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</si>
  <si>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</si>
  <si>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</si>
  <si>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</si>
  <si>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</si>
  <si>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</si>
  <si>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</si>
  <si>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</si>
  <si>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(0)(6)(1)(5)(0)(3)(1)</t>
  </si>
  <si>
    <t>(5)(0)(3)(1)</t>
  </si>
  <si>
    <t>(0)(8)(1)(0)</t>
  </si>
  <si>
    <t>Розвиток здібностей у дітей та молоді з фізичної культури та спорту комунальними дитячо- юнацькими спортивними школами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</si>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</sst>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3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240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239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245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288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289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245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284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287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246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272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30" customHeight="1" x14ac:dyDescent="0.2">
      <c r="A15" s="124" t="s">
        <v>236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237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238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258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247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248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251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3832319.83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3832319.83</v>
      </c>
      <c r="AJ30" s="97"/>
      <c r="AK30" s="97"/>
      <c r="AL30" s="97"/>
      <c r="AM30" s="98"/>
      <c r="AN30" s="96">
        <v>5021130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5021130</v>
      </c>
      <c r="BC30" s="97"/>
      <c r="BD30" s="97"/>
      <c r="BE30" s="97"/>
      <c r="BF30" s="98"/>
      <c r="BG30" s="96">
        <v>5488253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5488253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39872</v>
      </c>
      <c r="AA31" s="95"/>
      <c r="AB31" s="95"/>
      <c r="AC31" s="95"/>
      <c r="AD31" s="95"/>
      <c r="AE31" s="96">
        <v>39872</v>
      </c>
      <c r="AF31" s="97"/>
      <c r="AG31" s="97"/>
      <c r="AH31" s="98"/>
      <c r="AI31" s="96">
        <f>IF(ISNUMBER(U31),U31,0)+IF(ISNUMBER(Z31),Z31,0)</f>
        <v>39872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3.75" customHeight="1" x14ac:dyDescent="0.2">
      <c r="A32" s="89">
        <v>33010500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39872</v>
      </c>
      <c r="AA32" s="95"/>
      <c r="AB32" s="95"/>
      <c r="AC32" s="95"/>
      <c r="AD32" s="95"/>
      <c r="AE32" s="96">
        <v>39872</v>
      </c>
      <c r="AF32" s="97"/>
      <c r="AG32" s="97"/>
      <c r="AH32" s="98"/>
      <c r="AI32" s="96">
        <f>IF(ISNUMBER(U32),U32,0)+IF(ISNUMBER(Z32),Z32,0)</f>
        <v>39872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3832319.83</v>
      </c>
      <c r="V33" s="103"/>
      <c r="W33" s="103"/>
      <c r="X33" s="103"/>
      <c r="Y33" s="103"/>
      <c r="Z33" s="103">
        <v>39872</v>
      </c>
      <c r="AA33" s="103"/>
      <c r="AB33" s="103"/>
      <c r="AC33" s="103"/>
      <c r="AD33" s="103"/>
      <c r="AE33" s="104">
        <v>39872</v>
      </c>
      <c r="AF33" s="105"/>
      <c r="AG33" s="105"/>
      <c r="AH33" s="106"/>
      <c r="AI33" s="104">
        <f>IF(ISNUMBER(U33),U33,0)+IF(ISNUMBER(Z33),Z33,0)</f>
        <v>3872191.83</v>
      </c>
      <c r="AJ33" s="105"/>
      <c r="AK33" s="105"/>
      <c r="AL33" s="105"/>
      <c r="AM33" s="106"/>
      <c r="AN33" s="104">
        <v>5021130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5021130</v>
      </c>
      <c r="BC33" s="105"/>
      <c r="BD33" s="105"/>
      <c r="BE33" s="105"/>
      <c r="BF33" s="106"/>
      <c r="BG33" s="104">
        <v>5488253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5488253</v>
      </c>
      <c r="BV33" s="105"/>
      <c r="BW33" s="105"/>
      <c r="BX33" s="105"/>
      <c r="BY33" s="106"/>
    </row>
    <row r="35" spans="1:79" ht="14.25" customHeight="1" x14ac:dyDescent="0.2">
      <c r="A35" s="79" t="s">
        <v>273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247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269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274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5488253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5488253</v>
      </c>
      <c r="AN41" s="97"/>
      <c r="AO41" s="97"/>
      <c r="AP41" s="97"/>
      <c r="AQ41" s="98"/>
      <c r="AR41" s="96">
        <v>5488253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5488253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51" customHeight="1" x14ac:dyDescent="0.2">
      <c r="A43" s="89">
        <v>33010500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5488253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5488253</v>
      </c>
      <c r="AN44" s="105"/>
      <c r="AO44" s="105"/>
      <c r="AP44" s="105"/>
      <c r="AQ44" s="106"/>
      <c r="AR44" s="104">
        <v>5488253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5488253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260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247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248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251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259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2505045.17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2505045.17</v>
      </c>
      <c r="AJ54" s="97"/>
      <c r="AK54" s="97"/>
      <c r="AL54" s="97"/>
      <c r="AM54" s="98"/>
      <c r="AN54" s="96">
        <v>3095230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3095230</v>
      </c>
      <c r="BC54" s="97"/>
      <c r="BD54" s="97"/>
      <c r="BE54" s="97"/>
      <c r="BF54" s="98"/>
      <c r="BG54" s="96">
        <v>3066677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3066677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551109.93000000005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551109.93000000005</v>
      </c>
      <c r="AJ55" s="97"/>
      <c r="AK55" s="97"/>
      <c r="AL55" s="97"/>
      <c r="AM55" s="98"/>
      <c r="AN55" s="96">
        <v>680951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680951</v>
      </c>
      <c r="BC55" s="97"/>
      <c r="BD55" s="97"/>
      <c r="BE55" s="97"/>
      <c r="BF55" s="98"/>
      <c r="BG55" s="96">
        <v>674669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674669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134716.64000000001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134716.64000000001</v>
      </c>
      <c r="AJ56" s="97"/>
      <c r="AK56" s="97"/>
      <c r="AL56" s="97"/>
      <c r="AM56" s="98"/>
      <c r="AN56" s="96">
        <v>123320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123320</v>
      </c>
      <c r="BC56" s="97"/>
      <c r="BD56" s="97"/>
      <c r="BE56" s="97"/>
      <c r="BF56" s="98"/>
      <c r="BG56" s="96">
        <v>163170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163170</v>
      </c>
      <c r="BV56" s="97"/>
      <c r="BW56" s="97"/>
      <c r="BX56" s="97"/>
      <c r="BY56" s="98"/>
    </row>
    <row r="57" spans="1:79" s="99" customFormat="1" ht="12.75" customHeight="1" x14ac:dyDescent="0.2">
      <c r="A57" s="89">
        <v>2220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8376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8376</v>
      </c>
      <c r="AJ57" s="97"/>
      <c r="AK57" s="97"/>
      <c r="AL57" s="97"/>
      <c r="AM57" s="98"/>
      <c r="AN57" s="96">
        <v>10119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10119</v>
      </c>
      <c r="BC57" s="97"/>
      <c r="BD57" s="97"/>
      <c r="BE57" s="97"/>
      <c r="BF57" s="98"/>
      <c r="BG57" s="96">
        <v>11420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11420</v>
      </c>
      <c r="BV57" s="97"/>
      <c r="BW57" s="97"/>
      <c r="BX57" s="97"/>
      <c r="BY57" s="98"/>
    </row>
    <row r="58" spans="1:79" s="99" customFormat="1" ht="12.75" customHeight="1" x14ac:dyDescent="0.2">
      <c r="A58" s="89">
        <v>2240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12298.12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12298.12</v>
      </c>
      <c r="AJ58" s="97"/>
      <c r="AK58" s="97"/>
      <c r="AL58" s="97"/>
      <c r="AM58" s="98"/>
      <c r="AN58" s="96">
        <v>4320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4320</v>
      </c>
      <c r="BC58" s="97"/>
      <c r="BD58" s="97"/>
      <c r="BE58" s="97"/>
      <c r="BF58" s="98"/>
      <c r="BG58" s="96">
        <v>19120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19120</v>
      </c>
      <c r="BV58" s="97"/>
      <c r="BW58" s="97"/>
      <c r="BX58" s="97"/>
      <c r="BY58" s="98"/>
    </row>
    <row r="59" spans="1:79" s="99" customFormat="1" ht="12.75" customHeight="1" x14ac:dyDescent="0.2">
      <c r="A59" s="89">
        <v>2250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359927.98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359927.98</v>
      </c>
      <c r="AJ59" s="97"/>
      <c r="AK59" s="97"/>
      <c r="AL59" s="97"/>
      <c r="AM59" s="98"/>
      <c r="AN59" s="96">
        <v>505025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505025</v>
      </c>
      <c r="BC59" s="97"/>
      <c r="BD59" s="97"/>
      <c r="BE59" s="97"/>
      <c r="BF59" s="98"/>
      <c r="BG59" s="96">
        <v>638330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638330</v>
      </c>
      <c r="BV59" s="97"/>
      <c r="BW59" s="97"/>
      <c r="BX59" s="97"/>
      <c r="BY59" s="98"/>
    </row>
    <row r="60" spans="1:79" s="99" customFormat="1" ht="12.75" customHeight="1" x14ac:dyDescent="0.2">
      <c r="A60" s="89">
        <v>2271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201500.07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201500.07</v>
      </c>
      <c r="AJ60" s="97"/>
      <c r="AK60" s="97"/>
      <c r="AL60" s="97"/>
      <c r="AM60" s="98"/>
      <c r="AN60" s="96">
        <v>496547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496547</v>
      </c>
      <c r="BC60" s="97"/>
      <c r="BD60" s="97"/>
      <c r="BE60" s="97"/>
      <c r="BF60" s="98"/>
      <c r="BG60" s="96">
        <v>494420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494420</v>
      </c>
      <c r="BV60" s="97"/>
      <c r="BW60" s="97"/>
      <c r="BX60" s="97"/>
      <c r="BY60" s="98"/>
    </row>
    <row r="61" spans="1:79" s="99" customFormat="1" ht="12.75" customHeight="1" x14ac:dyDescent="0.2">
      <c r="A61" s="89">
        <v>2272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6200.54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6200.54</v>
      </c>
      <c r="AJ61" s="97"/>
      <c r="AK61" s="97"/>
      <c r="AL61" s="97"/>
      <c r="AM61" s="98"/>
      <c r="AN61" s="96">
        <v>9228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9228</v>
      </c>
      <c r="BC61" s="97"/>
      <c r="BD61" s="97"/>
      <c r="BE61" s="97"/>
      <c r="BF61" s="98"/>
      <c r="BG61" s="96">
        <v>13547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13547</v>
      </c>
      <c r="BV61" s="97"/>
      <c r="BW61" s="97"/>
      <c r="BX61" s="97"/>
      <c r="BY61" s="98"/>
    </row>
    <row r="62" spans="1:79" s="99" customFormat="1" ht="12.75" customHeight="1" x14ac:dyDescent="0.2">
      <c r="A62" s="89">
        <v>2273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44145.38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44145.38</v>
      </c>
      <c r="AJ62" s="97"/>
      <c r="AK62" s="97"/>
      <c r="AL62" s="97"/>
      <c r="AM62" s="98"/>
      <c r="AN62" s="96">
        <v>71140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71140</v>
      </c>
      <c r="BC62" s="97"/>
      <c r="BD62" s="97"/>
      <c r="BE62" s="97"/>
      <c r="BF62" s="98"/>
      <c r="BG62" s="96">
        <v>376650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376650</v>
      </c>
      <c r="BV62" s="97"/>
      <c r="BW62" s="97"/>
      <c r="BX62" s="97"/>
      <c r="BY62" s="98"/>
    </row>
    <row r="63" spans="1:79" s="99" customFormat="1" ht="38.25" customHeight="1" x14ac:dyDescent="0.2">
      <c r="A63" s="89">
        <v>2282</v>
      </c>
      <c r="B63" s="90"/>
      <c r="C63" s="90"/>
      <c r="D63" s="91"/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9000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9000</v>
      </c>
      <c r="AJ63" s="97"/>
      <c r="AK63" s="97"/>
      <c r="AL63" s="97"/>
      <c r="AM63" s="98"/>
      <c r="AN63" s="96">
        <v>25000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25000</v>
      </c>
      <c r="BC63" s="97"/>
      <c r="BD63" s="97"/>
      <c r="BE63" s="97"/>
      <c r="BF63" s="98"/>
      <c r="BG63" s="96">
        <v>30000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30000</v>
      </c>
      <c r="BV63" s="97"/>
      <c r="BW63" s="97"/>
      <c r="BX63" s="97"/>
      <c r="BY63" s="98"/>
    </row>
    <row r="64" spans="1:79" s="99" customFormat="1" ht="12.75" customHeight="1" x14ac:dyDescent="0.2">
      <c r="A64" s="89">
        <v>2800</v>
      </c>
      <c r="B64" s="90"/>
      <c r="C64" s="90"/>
      <c r="D64" s="91"/>
      <c r="E64" s="92" t="s">
        <v>186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250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250</v>
      </c>
      <c r="BC64" s="97"/>
      <c r="BD64" s="97"/>
      <c r="BE64" s="97"/>
      <c r="BF64" s="98"/>
      <c r="BG64" s="96">
        <v>250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250</v>
      </c>
      <c r="BV64" s="97"/>
      <c r="BW64" s="97"/>
      <c r="BX64" s="97"/>
      <c r="BY64" s="98"/>
    </row>
    <row r="65" spans="1:79" s="99" customFormat="1" ht="25.5" customHeight="1" x14ac:dyDescent="0.2">
      <c r="A65" s="89">
        <v>3110</v>
      </c>
      <c r="B65" s="90"/>
      <c r="C65" s="90"/>
      <c r="D65" s="91"/>
      <c r="E65" s="92" t="s">
        <v>187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39872</v>
      </c>
      <c r="AA65" s="97"/>
      <c r="AB65" s="97"/>
      <c r="AC65" s="97"/>
      <c r="AD65" s="98"/>
      <c r="AE65" s="96">
        <v>39872</v>
      </c>
      <c r="AF65" s="97"/>
      <c r="AG65" s="97"/>
      <c r="AH65" s="98"/>
      <c r="AI65" s="96">
        <f>IF(ISNUMBER(U65),U65,0)+IF(ISNUMBER(Z65),Z65,0)</f>
        <v>39872</v>
      </c>
      <c r="AJ65" s="97"/>
      <c r="AK65" s="97"/>
      <c r="AL65" s="97"/>
      <c r="AM65" s="98"/>
      <c r="AN65" s="96">
        <v>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0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0</v>
      </c>
      <c r="BV65" s="97"/>
      <c r="BW65" s="97"/>
      <c r="BX65" s="97"/>
      <c r="BY65" s="98"/>
    </row>
    <row r="66" spans="1:79" s="6" customFormat="1" ht="12.75" customHeight="1" x14ac:dyDescent="0.2">
      <c r="A66" s="86"/>
      <c r="B66" s="87"/>
      <c r="C66" s="87"/>
      <c r="D66" s="88"/>
      <c r="E66" s="100" t="s">
        <v>147</v>
      </c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2"/>
      <c r="U66" s="104">
        <v>3832319.83</v>
      </c>
      <c r="V66" s="105"/>
      <c r="W66" s="105"/>
      <c r="X66" s="105"/>
      <c r="Y66" s="106"/>
      <c r="Z66" s="104">
        <v>39872</v>
      </c>
      <c r="AA66" s="105"/>
      <c r="AB66" s="105"/>
      <c r="AC66" s="105"/>
      <c r="AD66" s="106"/>
      <c r="AE66" s="104">
        <v>39872</v>
      </c>
      <c r="AF66" s="105"/>
      <c r="AG66" s="105"/>
      <c r="AH66" s="106"/>
      <c r="AI66" s="104">
        <f>IF(ISNUMBER(U66),U66,0)+IF(ISNUMBER(Z66),Z66,0)</f>
        <v>3872191.83</v>
      </c>
      <c r="AJ66" s="105"/>
      <c r="AK66" s="105"/>
      <c r="AL66" s="105"/>
      <c r="AM66" s="106"/>
      <c r="AN66" s="104">
        <v>5021130</v>
      </c>
      <c r="AO66" s="105"/>
      <c r="AP66" s="105"/>
      <c r="AQ66" s="105"/>
      <c r="AR66" s="106"/>
      <c r="AS66" s="104">
        <v>0</v>
      </c>
      <c r="AT66" s="105"/>
      <c r="AU66" s="105"/>
      <c r="AV66" s="105"/>
      <c r="AW66" s="106"/>
      <c r="AX66" s="104">
        <v>0</v>
      </c>
      <c r="AY66" s="105"/>
      <c r="AZ66" s="105"/>
      <c r="BA66" s="106"/>
      <c r="BB66" s="104">
        <f>IF(ISNUMBER(AN66),AN66,0)+IF(ISNUMBER(AS66),AS66,0)</f>
        <v>5021130</v>
      </c>
      <c r="BC66" s="105"/>
      <c r="BD66" s="105"/>
      <c r="BE66" s="105"/>
      <c r="BF66" s="106"/>
      <c r="BG66" s="104">
        <v>5488253</v>
      </c>
      <c r="BH66" s="105"/>
      <c r="BI66" s="105"/>
      <c r="BJ66" s="105"/>
      <c r="BK66" s="106"/>
      <c r="BL66" s="104">
        <v>0</v>
      </c>
      <c r="BM66" s="105"/>
      <c r="BN66" s="105"/>
      <c r="BO66" s="105"/>
      <c r="BP66" s="106"/>
      <c r="BQ66" s="104">
        <v>0</v>
      </c>
      <c r="BR66" s="105"/>
      <c r="BS66" s="105"/>
      <c r="BT66" s="106"/>
      <c r="BU66" s="104">
        <f>IF(ISNUMBER(BG66),BG66,0)+IF(ISNUMBER(BL66),BL66,0)</f>
        <v>5488253</v>
      </c>
      <c r="BV66" s="105"/>
      <c r="BW66" s="105"/>
      <c r="BX66" s="105"/>
      <c r="BY66" s="106"/>
    </row>
    <row r="68" spans="1:79" ht="14.25" customHeight="1" x14ac:dyDescent="0.2">
      <c r="A68" s="29" t="s">
        <v>261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79" ht="15" customHeight="1" x14ac:dyDescent="0.2">
      <c r="A69" s="44" t="s">
        <v>247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</row>
    <row r="70" spans="1:79" ht="23.1" customHeight="1" x14ac:dyDescent="0.2">
      <c r="A70" s="61" t="s">
        <v>119</v>
      </c>
      <c r="B70" s="62"/>
      <c r="C70" s="62"/>
      <c r="D70" s="62"/>
      <c r="E70" s="63"/>
      <c r="F70" s="27" t="s">
        <v>19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248</v>
      </c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8"/>
      <c r="AN70" s="36" t="s">
        <v>251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8"/>
      <c r="BG70" s="36" t="s">
        <v>259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8"/>
    </row>
    <row r="71" spans="1:79" ht="51.75" customHeight="1" x14ac:dyDescent="0.2">
      <c r="A71" s="64"/>
      <c r="B71" s="65"/>
      <c r="C71" s="65"/>
      <c r="D71" s="65"/>
      <c r="E71" s="66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36" t="s">
        <v>4</v>
      </c>
      <c r="V71" s="37"/>
      <c r="W71" s="37"/>
      <c r="X71" s="37"/>
      <c r="Y71" s="38"/>
      <c r="Z71" s="36" t="s">
        <v>3</v>
      </c>
      <c r="AA71" s="37"/>
      <c r="AB71" s="37"/>
      <c r="AC71" s="37"/>
      <c r="AD71" s="38"/>
      <c r="AE71" s="57" t="s">
        <v>116</v>
      </c>
      <c r="AF71" s="58"/>
      <c r="AG71" s="58"/>
      <c r="AH71" s="59"/>
      <c r="AI71" s="36" t="s">
        <v>5</v>
      </c>
      <c r="AJ71" s="37"/>
      <c r="AK71" s="37"/>
      <c r="AL71" s="37"/>
      <c r="AM71" s="38"/>
      <c r="AN71" s="36" t="s">
        <v>4</v>
      </c>
      <c r="AO71" s="37"/>
      <c r="AP71" s="37"/>
      <c r="AQ71" s="37"/>
      <c r="AR71" s="38"/>
      <c r="AS71" s="36" t="s">
        <v>3</v>
      </c>
      <c r="AT71" s="37"/>
      <c r="AU71" s="37"/>
      <c r="AV71" s="37"/>
      <c r="AW71" s="38"/>
      <c r="AX71" s="57" t="s">
        <v>116</v>
      </c>
      <c r="AY71" s="58"/>
      <c r="AZ71" s="58"/>
      <c r="BA71" s="59"/>
      <c r="BB71" s="36" t="s">
        <v>96</v>
      </c>
      <c r="BC71" s="37"/>
      <c r="BD71" s="37"/>
      <c r="BE71" s="37"/>
      <c r="BF71" s="38"/>
      <c r="BG71" s="36" t="s">
        <v>4</v>
      </c>
      <c r="BH71" s="37"/>
      <c r="BI71" s="37"/>
      <c r="BJ71" s="37"/>
      <c r="BK71" s="38"/>
      <c r="BL71" s="36" t="s">
        <v>3</v>
      </c>
      <c r="BM71" s="37"/>
      <c r="BN71" s="37"/>
      <c r="BO71" s="37"/>
      <c r="BP71" s="38"/>
      <c r="BQ71" s="57" t="s">
        <v>116</v>
      </c>
      <c r="BR71" s="58"/>
      <c r="BS71" s="58"/>
      <c r="BT71" s="59"/>
      <c r="BU71" s="27" t="s">
        <v>97</v>
      </c>
      <c r="BV71" s="27"/>
      <c r="BW71" s="27"/>
      <c r="BX71" s="27"/>
      <c r="BY71" s="27"/>
    </row>
    <row r="72" spans="1:79" ht="15" customHeight="1" x14ac:dyDescent="0.2">
      <c r="A72" s="36">
        <v>1</v>
      </c>
      <c r="B72" s="37"/>
      <c r="C72" s="37"/>
      <c r="D72" s="37"/>
      <c r="E72" s="38"/>
      <c r="F72" s="36">
        <v>2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36">
        <v>3</v>
      </c>
      <c r="V72" s="37"/>
      <c r="W72" s="37"/>
      <c r="X72" s="37"/>
      <c r="Y72" s="38"/>
      <c r="Z72" s="36">
        <v>4</v>
      </c>
      <c r="AA72" s="37"/>
      <c r="AB72" s="37"/>
      <c r="AC72" s="37"/>
      <c r="AD72" s="38"/>
      <c r="AE72" s="36">
        <v>5</v>
      </c>
      <c r="AF72" s="37"/>
      <c r="AG72" s="37"/>
      <c r="AH72" s="38"/>
      <c r="AI72" s="36">
        <v>6</v>
      </c>
      <c r="AJ72" s="37"/>
      <c r="AK72" s="37"/>
      <c r="AL72" s="37"/>
      <c r="AM72" s="38"/>
      <c r="AN72" s="36">
        <v>7</v>
      </c>
      <c r="AO72" s="37"/>
      <c r="AP72" s="37"/>
      <c r="AQ72" s="37"/>
      <c r="AR72" s="38"/>
      <c r="AS72" s="36">
        <v>8</v>
      </c>
      <c r="AT72" s="37"/>
      <c r="AU72" s="37"/>
      <c r="AV72" s="37"/>
      <c r="AW72" s="38"/>
      <c r="AX72" s="36">
        <v>9</v>
      </c>
      <c r="AY72" s="37"/>
      <c r="AZ72" s="37"/>
      <c r="BA72" s="38"/>
      <c r="BB72" s="36">
        <v>10</v>
      </c>
      <c r="BC72" s="37"/>
      <c r="BD72" s="37"/>
      <c r="BE72" s="37"/>
      <c r="BF72" s="38"/>
      <c r="BG72" s="36">
        <v>11</v>
      </c>
      <c r="BH72" s="37"/>
      <c r="BI72" s="37"/>
      <c r="BJ72" s="37"/>
      <c r="BK72" s="38"/>
      <c r="BL72" s="36">
        <v>12</v>
      </c>
      <c r="BM72" s="37"/>
      <c r="BN72" s="37"/>
      <c r="BO72" s="37"/>
      <c r="BP72" s="38"/>
      <c r="BQ72" s="36">
        <v>13</v>
      </c>
      <c r="BR72" s="37"/>
      <c r="BS72" s="37"/>
      <c r="BT72" s="38"/>
      <c r="BU72" s="27">
        <v>14</v>
      </c>
      <c r="BV72" s="27"/>
      <c r="BW72" s="27"/>
      <c r="BX72" s="27"/>
      <c r="BY72" s="27"/>
    </row>
    <row r="73" spans="1:79" s="1" customFormat="1" ht="13.5" hidden="1" customHeight="1" x14ac:dyDescent="0.2">
      <c r="A73" s="39" t="s">
        <v>64</v>
      </c>
      <c r="B73" s="40"/>
      <c r="C73" s="40"/>
      <c r="D73" s="40"/>
      <c r="E73" s="41"/>
      <c r="F73" s="39" t="s">
        <v>57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1"/>
      <c r="U73" s="39" t="s">
        <v>65</v>
      </c>
      <c r="V73" s="40"/>
      <c r="W73" s="40"/>
      <c r="X73" s="40"/>
      <c r="Y73" s="41"/>
      <c r="Z73" s="39" t="s">
        <v>66</v>
      </c>
      <c r="AA73" s="40"/>
      <c r="AB73" s="40"/>
      <c r="AC73" s="40"/>
      <c r="AD73" s="41"/>
      <c r="AE73" s="39" t="s">
        <v>91</v>
      </c>
      <c r="AF73" s="40"/>
      <c r="AG73" s="40"/>
      <c r="AH73" s="41"/>
      <c r="AI73" s="47" t="s">
        <v>169</v>
      </c>
      <c r="AJ73" s="48"/>
      <c r="AK73" s="48"/>
      <c r="AL73" s="48"/>
      <c r="AM73" s="49"/>
      <c r="AN73" s="39" t="s">
        <v>67</v>
      </c>
      <c r="AO73" s="40"/>
      <c r="AP73" s="40"/>
      <c r="AQ73" s="40"/>
      <c r="AR73" s="41"/>
      <c r="AS73" s="39" t="s">
        <v>68</v>
      </c>
      <c r="AT73" s="40"/>
      <c r="AU73" s="40"/>
      <c r="AV73" s="40"/>
      <c r="AW73" s="41"/>
      <c r="AX73" s="39" t="s">
        <v>92</v>
      </c>
      <c r="AY73" s="40"/>
      <c r="AZ73" s="40"/>
      <c r="BA73" s="41"/>
      <c r="BB73" s="47" t="s">
        <v>169</v>
      </c>
      <c r="BC73" s="48"/>
      <c r="BD73" s="48"/>
      <c r="BE73" s="48"/>
      <c r="BF73" s="49"/>
      <c r="BG73" s="39" t="s">
        <v>58</v>
      </c>
      <c r="BH73" s="40"/>
      <c r="BI73" s="40"/>
      <c r="BJ73" s="40"/>
      <c r="BK73" s="41"/>
      <c r="BL73" s="39" t="s">
        <v>59</v>
      </c>
      <c r="BM73" s="40"/>
      <c r="BN73" s="40"/>
      <c r="BO73" s="40"/>
      <c r="BP73" s="41"/>
      <c r="BQ73" s="39" t="s">
        <v>93</v>
      </c>
      <c r="BR73" s="40"/>
      <c r="BS73" s="40"/>
      <c r="BT73" s="41"/>
      <c r="BU73" s="50" t="s">
        <v>169</v>
      </c>
      <c r="BV73" s="50"/>
      <c r="BW73" s="50"/>
      <c r="BX73" s="50"/>
      <c r="BY73" s="50"/>
      <c r="CA73" t="s">
        <v>27</v>
      </c>
    </row>
    <row r="74" spans="1:79" s="6" customFormat="1" ht="12.75" customHeight="1" x14ac:dyDescent="0.2">
      <c r="A74" s="86"/>
      <c r="B74" s="87"/>
      <c r="C74" s="87"/>
      <c r="D74" s="87"/>
      <c r="E74" s="88"/>
      <c r="F74" s="86" t="s">
        <v>147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8"/>
      <c r="U74" s="104"/>
      <c r="V74" s="105"/>
      <c r="W74" s="105"/>
      <c r="X74" s="105"/>
      <c r="Y74" s="106"/>
      <c r="Z74" s="104"/>
      <c r="AA74" s="105"/>
      <c r="AB74" s="105"/>
      <c r="AC74" s="105"/>
      <c r="AD74" s="106"/>
      <c r="AE74" s="104"/>
      <c r="AF74" s="105"/>
      <c r="AG74" s="105"/>
      <c r="AH74" s="106"/>
      <c r="AI74" s="104">
        <f>IF(ISNUMBER(U74),U74,0)+IF(ISNUMBER(Z74),Z74,0)</f>
        <v>0</v>
      </c>
      <c r="AJ74" s="105"/>
      <c r="AK74" s="105"/>
      <c r="AL74" s="105"/>
      <c r="AM74" s="106"/>
      <c r="AN74" s="104"/>
      <c r="AO74" s="105"/>
      <c r="AP74" s="105"/>
      <c r="AQ74" s="105"/>
      <c r="AR74" s="106"/>
      <c r="AS74" s="104"/>
      <c r="AT74" s="105"/>
      <c r="AU74" s="105"/>
      <c r="AV74" s="105"/>
      <c r="AW74" s="106"/>
      <c r="AX74" s="104"/>
      <c r="AY74" s="105"/>
      <c r="AZ74" s="105"/>
      <c r="BA74" s="106"/>
      <c r="BB74" s="104">
        <f>IF(ISNUMBER(AN74),AN74,0)+IF(ISNUMBER(AS74),AS74,0)</f>
        <v>0</v>
      </c>
      <c r="BC74" s="105"/>
      <c r="BD74" s="105"/>
      <c r="BE74" s="105"/>
      <c r="BF74" s="106"/>
      <c r="BG74" s="104"/>
      <c r="BH74" s="105"/>
      <c r="BI74" s="105"/>
      <c r="BJ74" s="105"/>
      <c r="BK74" s="106"/>
      <c r="BL74" s="104"/>
      <c r="BM74" s="105"/>
      <c r="BN74" s="105"/>
      <c r="BO74" s="105"/>
      <c r="BP74" s="106"/>
      <c r="BQ74" s="104"/>
      <c r="BR74" s="105"/>
      <c r="BS74" s="105"/>
      <c r="BT74" s="106"/>
      <c r="BU74" s="104">
        <f>IF(ISNUMBER(BG74),BG74,0)+IF(ISNUMBER(BL74),BL74,0)</f>
        <v>0</v>
      </c>
      <c r="BV74" s="105"/>
      <c r="BW74" s="105"/>
      <c r="BX74" s="105"/>
      <c r="BY74" s="106"/>
      <c r="CA74" s="6" t="s">
        <v>28</v>
      </c>
    </row>
    <row r="76" spans="1:79" ht="14.25" customHeight="1" x14ac:dyDescent="0.2">
      <c r="A76" s="29" t="s">
        <v>275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">
      <c r="A77" s="44" t="s">
        <v>247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">
      <c r="A78" s="61" t="s">
        <v>118</v>
      </c>
      <c r="B78" s="62"/>
      <c r="C78" s="62"/>
      <c r="D78" s="63"/>
      <c r="E78" s="51" t="s">
        <v>19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36" t="s">
        <v>269</v>
      </c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8"/>
      <c r="AR78" s="27" t="s">
        <v>274</v>
      </c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</row>
    <row r="79" spans="1:79" ht="48.75" customHeight="1" x14ac:dyDescent="0.2">
      <c r="A79" s="64"/>
      <c r="B79" s="65"/>
      <c r="C79" s="65"/>
      <c r="D79" s="66"/>
      <c r="E79" s="54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1" t="s">
        <v>4</v>
      </c>
      <c r="Y79" s="52"/>
      <c r="Z79" s="52"/>
      <c r="AA79" s="52"/>
      <c r="AB79" s="53"/>
      <c r="AC79" s="51" t="s">
        <v>3</v>
      </c>
      <c r="AD79" s="52"/>
      <c r="AE79" s="52"/>
      <c r="AF79" s="52"/>
      <c r="AG79" s="53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57" t="s">
        <v>116</v>
      </c>
      <c r="BC79" s="58"/>
      <c r="BD79" s="58"/>
      <c r="BE79" s="58"/>
      <c r="BF79" s="59"/>
      <c r="BG79" s="36" t="s">
        <v>96</v>
      </c>
      <c r="BH79" s="37"/>
      <c r="BI79" s="37"/>
      <c r="BJ79" s="37"/>
      <c r="BK79" s="38"/>
    </row>
    <row r="80" spans="1:79" ht="12.75" customHeight="1" x14ac:dyDescent="0.2">
      <c r="A80" s="36">
        <v>1</v>
      </c>
      <c r="B80" s="37"/>
      <c r="C80" s="37"/>
      <c r="D80" s="38"/>
      <c r="E80" s="36">
        <v>2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2.75" hidden="1" customHeight="1" x14ac:dyDescent="0.2">
      <c r="A81" s="39" t="s">
        <v>64</v>
      </c>
      <c r="B81" s="40"/>
      <c r="C81" s="40"/>
      <c r="D81" s="41"/>
      <c r="E81" s="39" t="s">
        <v>57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68" t="s">
        <v>60</v>
      </c>
      <c r="Y81" s="69"/>
      <c r="Z81" s="69"/>
      <c r="AA81" s="69"/>
      <c r="AB81" s="70"/>
      <c r="AC81" s="68" t="s">
        <v>61</v>
      </c>
      <c r="AD81" s="69"/>
      <c r="AE81" s="69"/>
      <c r="AF81" s="69"/>
      <c r="AG81" s="70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29</v>
      </c>
    </row>
    <row r="82" spans="1:79" s="99" customFormat="1" ht="12.75" customHeight="1" x14ac:dyDescent="0.2">
      <c r="A82" s="89">
        <v>2111</v>
      </c>
      <c r="B82" s="90"/>
      <c r="C82" s="90"/>
      <c r="D82" s="91"/>
      <c r="E82" s="92" t="s">
        <v>176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3066677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3066677</v>
      </c>
      <c r="AN82" s="97"/>
      <c r="AO82" s="97"/>
      <c r="AP82" s="97"/>
      <c r="AQ82" s="98"/>
      <c r="AR82" s="96">
        <v>3066677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3066677</v>
      </c>
      <c r="BH82" s="95"/>
      <c r="BI82" s="95"/>
      <c r="BJ82" s="95"/>
      <c r="BK82" s="95"/>
      <c r="CA82" s="99" t="s">
        <v>30</v>
      </c>
    </row>
    <row r="83" spans="1:79" s="99" customFormat="1" ht="12.75" customHeight="1" x14ac:dyDescent="0.2">
      <c r="A83" s="89">
        <v>2120</v>
      </c>
      <c r="B83" s="90"/>
      <c r="C83" s="90"/>
      <c r="D83" s="91"/>
      <c r="E83" s="92" t="s">
        <v>177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674669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674669</v>
      </c>
      <c r="AN83" s="97"/>
      <c r="AO83" s="97"/>
      <c r="AP83" s="97"/>
      <c r="AQ83" s="98"/>
      <c r="AR83" s="96">
        <v>674669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674669</v>
      </c>
      <c r="BH83" s="95"/>
      <c r="BI83" s="95"/>
      <c r="BJ83" s="95"/>
      <c r="BK83" s="95"/>
    </row>
    <row r="84" spans="1:79" s="99" customFormat="1" ht="12.75" customHeight="1" x14ac:dyDescent="0.2">
      <c r="A84" s="89">
        <v>2210</v>
      </c>
      <c r="B84" s="90"/>
      <c r="C84" s="90"/>
      <c r="D84" s="91"/>
      <c r="E84" s="92" t="s">
        <v>178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163170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163170</v>
      </c>
      <c r="AN84" s="97"/>
      <c r="AO84" s="97"/>
      <c r="AP84" s="97"/>
      <c r="AQ84" s="98"/>
      <c r="AR84" s="96">
        <v>163170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163170</v>
      </c>
      <c r="BH84" s="95"/>
      <c r="BI84" s="95"/>
      <c r="BJ84" s="95"/>
      <c r="BK84" s="95"/>
    </row>
    <row r="85" spans="1:79" s="99" customFormat="1" ht="12.75" customHeight="1" x14ac:dyDescent="0.2">
      <c r="A85" s="89">
        <v>2220</v>
      </c>
      <c r="B85" s="90"/>
      <c r="C85" s="90"/>
      <c r="D85" s="91"/>
      <c r="E85" s="92" t="s">
        <v>179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11420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11420</v>
      </c>
      <c r="AN85" s="97"/>
      <c r="AO85" s="97"/>
      <c r="AP85" s="97"/>
      <c r="AQ85" s="98"/>
      <c r="AR85" s="96">
        <v>11420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11420</v>
      </c>
      <c r="BH85" s="95"/>
      <c r="BI85" s="95"/>
      <c r="BJ85" s="95"/>
      <c r="BK85" s="95"/>
    </row>
    <row r="86" spans="1:79" s="99" customFormat="1" ht="12.75" customHeight="1" x14ac:dyDescent="0.2">
      <c r="A86" s="89">
        <v>2240</v>
      </c>
      <c r="B86" s="90"/>
      <c r="C86" s="90"/>
      <c r="D86" s="91"/>
      <c r="E86" s="92" t="s">
        <v>180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19120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19120</v>
      </c>
      <c r="AN86" s="97"/>
      <c r="AO86" s="97"/>
      <c r="AP86" s="97"/>
      <c r="AQ86" s="98"/>
      <c r="AR86" s="96">
        <v>19120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19120</v>
      </c>
      <c r="BH86" s="95"/>
      <c r="BI86" s="95"/>
      <c r="BJ86" s="95"/>
      <c r="BK86" s="95"/>
    </row>
    <row r="87" spans="1:79" s="99" customFormat="1" ht="12.75" customHeight="1" x14ac:dyDescent="0.2">
      <c r="A87" s="89">
        <v>2250</v>
      </c>
      <c r="B87" s="90"/>
      <c r="C87" s="90"/>
      <c r="D87" s="91"/>
      <c r="E87" s="92" t="s">
        <v>181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638330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638330</v>
      </c>
      <c r="AN87" s="97"/>
      <c r="AO87" s="97"/>
      <c r="AP87" s="97"/>
      <c r="AQ87" s="98"/>
      <c r="AR87" s="96">
        <v>638330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638330</v>
      </c>
      <c r="BH87" s="95"/>
      <c r="BI87" s="95"/>
      <c r="BJ87" s="95"/>
      <c r="BK87" s="95"/>
    </row>
    <row r="88" spans="1:79" s="99" customFormat="1" ht="12.75" customHeight="1" x14ac:dyDescent="0.2">
      <c r="A88" s="89">
        <v>2271</v>
      </c>
      <c r="B88" s="90"/>
      <c r="C88" s="90"/>
      <c r="D88" s="91"/>
      <c r="E88" s="92" t="s">
        <v>182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494420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494420</v>
      </c>
      <c r="AN88" s="97"/>
      <c r="AO88" s="97"/>
      <c r="AP88" s="97"/>
      <c r="AQ88" s="98"/>
      <c r="AR88" s="96">
        <v>494420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494420</v>
      </c>
      <c r="BH88" s="95"/>
      <c r="BI88" s="95"/>
      <c r="BJ88" s="95"/>
      <c r="BK88" s="95"/>
    </row>
    <row r="89" spans="1:79" s="99" customFormat="1" ht="12.75" customHeight="1" x14ac:dyDescent="0.2">
      <c r="A89" s="89">
        <v>2272</v>
      </c>
      <c r="B89" s="90"/>
      <c r="C89" s="90"/>
      <c r="D89" s="91"/>
      <c r="E89" s="92" t="s">
        <v>183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13547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13547</v>
      </c>
      <c r="AN89" s="97"/>
      <c r="AO89" s="97"/>
      <c r="AP89" s="97"/>
      <c r="AQ89" s="98"/>
      <c r="AR89" s="96">
        <v>13547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13547</v>
      </c>
      <c r="BH89" s="95"/>
      <c r="BI89" s="95"/>
      <c r="BJ89" s="95"/>
      <c r="BK89" s="95"/>
    </row>
    <row r="90" spans="1:79" s="99" customFormat="1" ht="12.75" customHeight="1" x14ac:dyDescent="0.2">
      <c r="A90" s="89">
        <v>2273</v>
      </c>
      <c r="B90" s="90"/>
      <c r="C90" s="90"/>
      <c r="D90" s="91"/>
      <c r="E90" s="92" t="s">
        <v>184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376650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376650</v>
      </c>
      <c r="AN90" s="97"/>
      <c r="AO90" s="97"/>
      <c r="AP90" s="97"/>
      <c r="AQ90" s="98"/>
      <c r="AR90" s="96">
        <v>376650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376650</v>
      </c>
      <c r="BH90" s="95"/>
      <c r="BI90" s="95"/>
      <c r="BJ90" s="95"/>
      <c r="BK90" s="95"/>
    </row>
    <row r="91" spans="1:79" s="99" customFormat="1" ht="25.5" customHeight="1" x14ac:dyDescent="0.2">
      <c r="A91" s="89">
        <v>2282</v>
      </c>
      <c r="B91" s="90"/>
      <c r="C91" s="90"/>
      <c r="D91" s="91"/>
      <c r="E91" s="92" t="s">
        <v>185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30000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30000</v>
      </c>
      <c r="AN91" s="97"/>
      <c r="AO91" s="97"/>
      <c r="AP91" s="97"/>
      <c r="AQ91" s="98"/>
      <c r="AR91" s="96">
        <v>30000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30000</v>
      </c>
      <c r="BH91" s="95"/>
      <c r="BI91" s="95"/>
      <c r="BJ91" s="95"/>
      <c r="BK91" s="95"/>
    </row>
    <row r="92" spans="1:79" s="99" customFormat="1" ht="12.75" customHeight="1" x14ac:dyDescent="0.2">
      <c r="A92" s="89">
        <v>2800</v>
      </c>
      <c r="B92" s="90"/>
      <c r="C92" s="90"/>
      <c r="D92" s="91"/>
      <c r="E92" s="92" t="s">
        <v>186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250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250</v>
      </c>
      <c r="AN92" s="97"/>
      <c r="AO92" s="97"/>
      <c r="AP92" s="97"/>
      <c r="AQ92" s="98"/>
      <c r="AR92" s="96">
        <v>250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250</v>
      </c>
      <c r="BH92" s="95"/>
      <c r="BI92" s="95"/>
      <c r="BJ92" s="95"/>
      <c r="BK92" s="95"/>
    </row>
    <row r="93" spans="1:79" s="99" customFormat="1" ht="25.5" customHeight="1" x14ac:dyDescent="0.2">
      <c r="A93" s="89">
        <v>3110</v>
      </c>
      <c r="B93" s="90"/>
      <c r="C93" s="90"/>
      <c r="D93" s="91"/>
      <c r="E93" s="92" t="s">
        <v>187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0</v>
      </c>
      <c r="AN93" s="97"/>
      <c r="AO93" s="97"/>
      <c r="AP93" s="97"/>
      <c r="AQ93" s="98"/>
      <c r="AR93" s="96">
        <v>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0</v>
      </c>
      <c r="BH93" s="95"/>
      <c r="BI93" s="95"/>
      <c r="BJ93" s="95"/>
      <c r="BK93" s="95"/>
    </row>
    <row r="94" spans="1:79" s="6" customFormat="1" ht="12.75" customHeight="1" x14ac:dyDescent="0.2">
      <c r="A94" s="86"/>
      <c r="B94" s="87"/>
      <c r="C94" s="87"/>
      <c r="D94" s="88"/>
      <c r="E94" s="100" t="s">
        <v>147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104">
        <v>5488253</v>
      </c>
      <c r="Y94" s="105"/>
      <c r="Z94" s="105"/>
      <c r="AA94" s="105"/>
      <c r="AB94" s="106"/>
      <c r="AC94" s="104">
        <v>0</v>
      </c>
      <c r="AD94" s="105"/>
      <c r="AE94" s="105"/>
      <c r="AF94" s="105"/>
      <c r="AG94" s="106"/>
      <c r="AH94" s="104">
        <v>0</v>
      </c>
      <c r="AI94" s="105"/>
      <c r="AJ94" s="105"/>
      <c r="AK94" s="105"/>
      <c r="AL94" s="106"/>
      <c r="AM94" s="104">
        <f>IF(ISNUMBER(X94),X94,0)+IF(ISNUMBER(AC94),AC94,0)</f>
        <v>5488253</v>
      </c>
      <c r="AN94" s="105"/>
      <c r="AO94" s="105"/>
      <c r="AP94" s="105"/>
      <c r="AQ94" s="106"/>
      <c r="AR94" s="104">
        <v>5488253</v>
      </c>
      <c r="AS94" s="105"/>
      <c r="AT94" s="105"/>
      <c r="AU94" s="105"/>
      <c r="AV94" s="106"/>
      <c r="AW94" s="104">
        <v>0</v>
      </c>
      <c r="AX94" s="105"/>
      <c r="AY94" s="105"/>
      <c r="AZ94" s="105"/>
      <c r="BA94" s="106"/>
      <c r="BB94" s="104">
        <v>0</v>
      </c>
      <c r="BC94" s="105"/>
      <c r="BD94" s="105"/>
      <c r="BE94" s="105"/>
      <c r="BF94" s="106"/>
      <c r="BG94" s="103">
        <f>IF(ISNUMBER(AR94),AR94,0)+IF(ISNUMBER(AW94),AW94,0)</f>
        <v>5488253</v>
      </c>
      <c r="BH94" s="103"/>
      <c r="BI94" s="103"/>
      <c r="BJ94" s="103"/>
      <c r="BK94" s="103"/>
    </row>
    <row r="96" spans="1:79" ht="14.25" customHeight="1" x14ac:dyDescent="0.2">
      <c r="A96" s="29" t="s">
        <v>276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">
      <c r="A97" s="44" t="s">
        <v>247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</row>
    <row r="98" spans="1:79" ht="23.1" customHeight="1" x14ac:dyDescent="0.2">
      <c r="A98" s="61" t="s">
        <v>119</v>
      </c>
      <c r="B98" s="62"/>
      <c r="C98" s="62"/>
      <c r="D98" s="62"/>
      <c r="E98" s="63"/>
      <c r="F98" s="51" t="s">
        <v>19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27" t="s">
        <v>269</v>
      </c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36" t="s">
        <v>274</v>
      </c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8"/>
    </row>
    <row r="99" spans="1:79" ht="53.25" customHeight="1" x14ac:dyDescent="0.2">
      <c r="A99" s="64"/>
      <c r="B99" s="65"/>
      <c r="C99" s="65"/>
      <c r="D99" s="65"/>
      <c r="E99" s="66"/>
      <c r="F99" s="54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36" t="s">
        <v>4</v>
      </c>
      <c r="Y99" s="37"/>
      <c r="Z99" s="37"/>
      <c r="AA99" s="37"/>
      <c r="AB99" s="38"/>
      <c r="AC99" s="36" t="s">
        <v>3</v>
      </c>
      <c r="AD99" s="37"/>
      <c r="AE99" s="37"/>
      <c r="AF99" s="37"/>
      <c r="AG99" s="38"/>
      <c r="AH99" s="57" t="s">
        <v>116</v>
      </c>
      <c r="AI99" s="58"/>
      <c r="AJ99" s="58"/>
      <c r="AK99" s="58"/>
      <c r="AL99" s="59"/>
      <c r="AM99" s="36" t="s">
        <v>5</v>
      </c>
      <c r="AN99" s="37"/>
      <c r="AO99" s="37"/>
      <c r="AP99" s="37"/>
      <c r="AQ99" s="38"/>
      <c r="AR99" s="36" t="s">
        <v>4</v>
      </c>
      <c r="AS99" s="37"/>
      <c r="AT99" s="37"/>
      <c r="AU99" s="37"/>
      <c r="AV99" s="38"/>
      <c r="AW99" s="36" t="s">
        <v>3</v>
      </c>
      <c r="AX99" s="37"/>
      <c r="AY99" s="37"/>
      <c r="AZ99" s="37"/>
      <c r="BA99" s="38"/>
      <c r="BB99" s="74" t="s">
        <v>116</v>
      </c>
      <c r="BC99" s="74"/>
      <c r="BD99" s="74"/>
      <c r="BE99" s="74"/>
      <c r="BF99" s="74"/>
      <c r="BG99" s="36" t="s">
        <v>96</v>
      </c>
      <c r="BH99" s="37"/>
      <c r="BI99" s="37"/>
      <c r="BJ99" s="37"/>
      <c r="BK99" s="38"/>
    </row>
    <row r="100" spans="1:79" ht="15" customHeight="1" x14ac:dyDescent="0.2">
      <c r="A100" s="36">
        <v>1</v>
      </c>
      <c r="B100" s="37"/>
      <c r="C100" s="37"/>
      <c r="D100" s="37"/>
      <c r="E100" s="38"/>
      <c r="F100" s="36">
        <v>2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8"/>
      <c r="X100" s="36">
        <v>3</v>
      </c>
      <c r="Y100" s="37"/>
      <c r="Z100" s="37"/>
      <c r="AA100" s="37"/>
      <c r="AB100" s="38"/>
      <c r="AC100" s="36">
        <v>4</v>
      </c>
      <c r="AD100" s="37"/>
      <c r="AE100" s="37"/>
      <c r="AF100" s="37"/>
      <c r="AG100" s="38"/>
      <c r="AH100" s="36">
        <v>5</v>
      </c>
      <c r="AI100" s="37"/>
      <c r="AJ100" s="37"/>
      <c r="AK100" s="37"/>
      <c r="AL100" s="38"/>
      <c r="AM100" s="36">
        <v>6</v>
      </c>
      <c r="AN100" s="37"/>
      <c r="AO100" s="37"/>
      <c r="AP100" s="37"/>
      <c r="AQ100" s="38"/>
      <c r="AR100" s="36">
        <v>7</v>
      </c>
      <c r="AS100" s="37"/>
      <c r="AT100" s="37"/>
      <c r="AU100" s="37"/>
      <c r="AV100" s="38"/>
      <c r="AW100" s="36">
        <v>8</v>
      </c>
      <c r="AX100" s="37"/>
      <c r="AY100" s="37"/>
      <c r="AZ100" s="37"/>
      <c r="BA100" s="38"/>
      <c r="BB100" s="36">
        <v>9</v>
      </c>
      <c r="BC100" s="37"/>
      <c r="BD100" s="37"/>
      <c r="BE100" s="37"/>
      <c r="BF100" s="38"/>
      <c r="BG100" s="36">
        <v>10</v>
      </c>
      <c r="BH100" s="37"/>
      <c r="BI100" s="37"/>
      <c r="BJ100" s="37"/>
      <c r="BK100" s="38"/>
    </row>
    <row r="101" spans="1:79" s="1" customFormat="1" ht="15" hidden="1" customHeight="1" x14ac:dyDescent="0.2">
      <c r="A101" s="39" t="s">
        <v>64</v>
      </c>
      <c r="B101" s="40"/>
      <c r="C101" s="40"/>
      <c r="D101" s="40"/>
      <c r="E101" s="41"/>
      <c r="F101" s="39" t="s">
        <v>57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1"/>
      <c r="X101" s="39" t="s">
        <v>60</v>
      </c>
      <c r="Y101" s="40"/>
      <c r="Z101" s="40"/>
      <c r="AA101" s="40"/>
      <c r="AB101" s="41"/>
      <c r="AC101" s="39" t="s">
        <v>61</v>
      </c>
      <c r="AD101" s="40"/>
      <c r="AE101" s="40"/>
      <c r="AF101" s="40"/>
      <c r="AG101" s="41"/>
      <c r="AH101" s="39" t="s">
        <v>94</v>
      </c>
      <c r="AI101" s="40"/>
      <c r="AJ101" s="40"/>
      <c r="AK101" s="40"/>
      <c r="AL101" s="41"/>
      <c r="AM101" s="47" t="s">
        <v>170</v>
      </c>
      <c r="AN101" s="48"/>
      <c r="AO101" s="48"/>
      <c r="AP101" s="48"/>
      <c r="AQ101" s="49"/>
      <c r="AR101" s="39" t="s">
        <v>62</v>
      </c>
      <c r="AS101" s="40"/>
      <c r="AT101" s="40"/>
      <c r="AU101" s="40"/>
      <c r="AV101" s="41"/>
      <c r="AW101" s="39" t="s">
        <v>63</v>
      </c>
      <c r="AX101" s="40"/>
      <c r="AY101" s="40"/>
      <c r="AZ101" s="40"/>
      <c r="BA101" s="41"/>
      <c r="BB101" s="39" t="s">
        <v>95</v>
      </c>
      <c r="BC101" s="40"/>
      <c r="BD101" s="40"/>
      <c r="BE101" s="40"/>
      <c r="BF101" s="41"/>
      <c r="BG101" s="47" t="s">
        <v>170</v>
      </c>
      <c r="BH101" s="48"/>
      <c r="BI101" s="48"/>
      <c r="BJ101" s="48"/>
      <c r="BK101" s="49"/>
      <c r="CA101" t="s">
        <v>31</v>
      </c>
    </row>
    <row r="102" spans="1:79" s="6" customFormat="1" ht="12.75" customHeight="1" x14ac:dyDescent="0.2">
      <c r="A102" s="86"/>
      <c r="B102" s="87"/>
      <c r="C102" s="87"/>
      <c r="D102" s="87"/>
      <c r="E102" s="88"/>
      <c r="F102" s="86" t="s">
        <v>147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  <c r="X102" s="107"/>
      <c r="Y102" s="108"/>
      <c r="Z102" s="108"/>
      <c r="AA102" s="108"/>
      <c r="AB102" s="109"/>
      <c r="AC102" s="107"/>
      <c r="AD102" s="108"/>
      <c r="AE102" s="108"/>
      <c r="AF102" s="108"/>
      <c r="AG102" s="109"/>
      <c r="AH102" s="103"/>
      <c r="AI102" s="103"/>
      <c r="AJ102" s="103"/>
      <c r="AK102" s="103"/>
      <c r="AL102" s="103"/>
      <c r="AM102" s="103">
        <f>IF(ISNUMBER(X102),X102,0)+IF(ISNUMBER(AC102),AC102,0)</f>
        <v>0</v>
      </c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>
        <f>IF(ISNUMBER(AR102),AR102,0)+IF(ISNUMBER(AW102),AW102,0)</f>
        <v>0</v>
      </c>
      <c r="BH102" s="103"/>
      <c r="BI102" s="103"/>
      <c r="BJ102" s="103"/>
      <c r="BK102" s="103"/>
      <c r="CA102" s="6" t="s">
        <v>32</v>
      </c>
    </row>
    <row r="105" spans="1:79" ht="14.25" customHeight="1" x14ac:dyDescent="0.2">
      <c r="A105" s="29" t="s">
        <v>120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">
      <c r="A106" s="29" t="s">
        <v>262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15" customHeight="1" x14ac:dyDescent="0.2">
      <c r="A107" s="44" t="s">
        <v>247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</row>
    <row r="108" spans="1:79" ht="23.1" customHeight="1" x14ac:dyDescent="0.2">
      <c r="A108" s="51" t="s">
        <v>6</v>
      </c>
      <c r="B108" s="52"/>
      <c r="C108" s="52"/>
      <c r="D108" s="51" t="s">
        <v>121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36" t="s">
        <v>248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8"/>
      <c r="AN108" s="36" t="s">
        <v>251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8"/>
      <c r="BG108" s="27" t="s">
        <v>259</v>
      </c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</row>
    <row r="109" spans="1:79" ht="52.5" customHeight="1" x14ac:dyDescent="0.2">
      <c r="A109" s="54"/>
      <c r="B109" s="55"/>
      <c r="C109" s="55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36" t="s">
        <v>4</v>
      </c>
      <c r="V109" s="37"/>
      <c r="W109" s="37"/>
      <c r="X109" s="37"/>
      <c r="Y109" s="38"/>
      <c r="Z109" s="36" t="s">
        <v>3</v>
      </c>
      <c r="AA109" s="37"/>
      <c r="AB109" s="37"/>
      <c r="AC109" s="37"/>
      <c r="AD109" s="38"/>
      <c r="AE109" s="57" t="s">
        <v>116</v>
      </c>
      <c r="AF109" s="58"/>
      <c r="AG109" s="58"/>
      <c r="AH109" s="59"/>
      <c r="AI109" s="36" t="s">
        <v>5</v>
      </c>
      <c r="AJ109" s="37"/>
      <c r="AK109" s="37"/>
      <c r="AL109" s="37"/>
      <c r="AM109" s="38"/>
      <c r="AN109" s="36" t="s">
        <v>4</v>
      </c>
      <c r="AO109" s="37"/>
      <c r="AP109" s="37"/>
      <c r="AQ109" s="37"/>
      <c r="AR109" s="38"/>
      <c r="AS109" s="36" t="s">
        <v>3</v>
      </c>
      <c r="AT109" s="37"/>
      <c r="AU109" s="37"/>
      <c r="AV109" s="37"/>
      <c r="AW109" s="38"/>
      <c r="AX109" s="57" t="s">
        <v>116</v>
      </c>
      <c r="AY109" s="58"/>
      <c r="AZ109" s="58"/>
      <c r="BA109" s="59"/>
      <c r="BB109" s="36" t="s">
        <v>96</v>
      </c>
      <c r="BC109" s="37"/>
      <c r="BD109" s="37"/>
      <c r="BE109" s="37"/>
      <c r="BF109" s="38"/>
      <c r="BG109" s="36" t="s">
        <v>4</v>
      </c>
      <c r="BH109" s="37"/>
      <c r="BI109" s="37"/>
      <c r="BJ109" s="37"/>
      <c r="BK109" s="38"/>
      <c r="BL109" s="27" t="s">
        <v>3</v>
      </c>
      <c r="BM109" s="27"/>
      <c r="BN109" s="27"/>
      <c r="BO109" s="27"/>
      <c r="BP109" s="27"/>
      <c r="BQ109" s="74" t="s">
        <v>116</v>
      </c>
      <c r="BR109" s="74"/>
      <c r="BS109" s="74"/>
      <c r="BT109" s="74"/>
      <c r="BU109" s="36" t="s">
        <v>97</v>
      </c>
      <c r="BV109" s="37"/>
      <c r="BW109" s="37"/>
      <c r="BX109" s="37"/>
      <c r="BY109" s="38"/>
    </row>
    <row r="110" spans="1:79" ht="15" customHeight="1" x14ac:dyDescent="0.2">
      <c r="A110" s="36">
        <v>1</v>
      </c>
      <c r="B110" s="37"/>
      <c r="C110" s="37"/>
      <c r="D110" s="36">
        <v>2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  <c r="U110" s="36">
        <v>3</v>
      </c>
      <c r="V110" s="37"/>
      <c r="W110" s="37"/>
      <c r="X110" s="37"/>
      <c r="Y110" s="38"/>
      <c r="Z110" s="36">
        <v>4</v>
      </c>
      <c r="AA110" s="37"/>
      <c r="AB110" s="37"/>
      <c r="AC110" s="37"/>
      <c r="AD110" s="38"/>
      <c r="AE110" s="36">
        <v>5</v>
      </c>
      <c r="AF110" s="37"/>
      <c r="AG110" s="37"/>
      <c r="AH110" s="38"/>
      <c r="AI110" s="36">
        <v>6</v>
      </c>
      <c r="AJ110" s="37"/>
      <c r="AK110" s="37"/>
      <c r="AL110" s="37"/>
      <c r="AM110" s="38"/>
      <c r="AN110" s="36">
        <v>7</v>
      </c>
      <c r="AO110" s="37"/>
      <c r="AP110" s="37"/>
      <c r="AQ110" s="37"/>
      <c r="AR110" s="38"/>
      <c r="AS110" s="36">
        <v>8</v>
      </c>
      <c r="AT110" s="37"/>
      <c r="AU110" s="37"/>
      <c r="AV110" s="37"/>
      <c r="AW110" s="38"/>
      <c r="AX110" s="27">
        <v>9</v>
      </c>
      <c r="AY110" s="27"/>
      <c r="AZ110" s="27"/>
      <c r="BA110" s="27"/>
      <c r="BB110" s="36">
        <v>10</v>
      </c>
      <c r="BC110" s="37"/>
      <c r="BD110" s="37"/>
      <c r="BE110" s="37"/>
      <c r="BF110" s="38"/>
      <c r="BG110" s="36">
        <v>11</v>
      </c>
      <c r="BH110" s="37"/>
      <c r="BI110" s="37"/>
      <c r="BJ110" s="37"/>
      <c r="BK110" s="38"/>
      <c r="BL110" s="27">
        <v>12</v>
      </c>
      <c r="BM110" s="27"/>
      <c r="BN110" s="27"/>
      <c r="BO110" s="27"/>
      <c r="BP110" s="27"/>
      <c r="BQ110" s="36">
        <v>13</v>
      </c>
      <c r="BR110" s="37"/>
      <c r="BS110" s="37"/>
      <c r="BT110" s="38"/>
      <c r="BU110" s="36">
        <v>14</v>
      </c>
      <c r="BV110" s="37"/>
      <c r="BW110" s="37"/>
      <c r="BX110" s="37"/>
      <c r="BY110" s="38"/>
    </row>
    <row r="111" spans="1:79" s="1" customFormat="1" ht="14.25" hidden="1" customHeight="1" x14ac:dyDescent="0.2">
      <c r="A111" s="39" t="s">
        <v>69</v>
      </c>
      <c r="B111" s="40"/>
      <c r="C111" s="40"/>
      <c r="D111" s="39" t="s">
        <v>57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1"/>
      <c r="U111" s="26" t="s">
        <v>65</v>
      </c>
      <c r="V111" s="26"/>
      <c r="W111" s="26"/>
      <c r="X111" s="26"/>
      <c r="Y111" s="26"/>
      <c r="Z111" s="26" t="s">
        <v>66</v>
      </c>
      <c r="AA111" s="26"/>
      <c r="AB111" s="26"/>
      <c r="AC111" s="26"/>
      <c r="AD111" s="26"/>
      <c r="AE111" s="26" t="s">
        <v>91</v>
      </c>
      <c r="AF111" s="26"/>
      <c r="AG111" s="26"/>
      <c r="AH111" s="26"/>
      <c r="AI111" s="50" t="s">
        <v>169</v>
      </c>
      <c r="AJ111" s="50"/>
      <c r="AK111" s="50"/>
      <c r="AL111" s="50"/>
      <c r="AM111" s="50"/>
      <c r="AN111" s="26" t="s">
        <v>67</v>
      </c>
      <c r="AO111" s="26"/>
      <c r="AP111" s="26"/>
      <c r="AQ111" s="26"/>
      <c r="AR111" s="26"/>
      <c r="AS111" s="26" t="s">
        <v>68</v>
      </c>
      <c r="AT111" s="26"/>
      <c r="AU111" s="26"/>
      <c r="AV111" s="26"/>
      <c r="AW111" s="26"/>
      <c r="AX111" s="26" t="s">
        <v>92</v>
      </c>
      <c r="AY111" s="26"/>
      <c r="AZ111" s="26"/>
      <c r="BA111" s="26"/>
      <c r="BB111" s="50" t="s">
        <v>169</v>
      </c>
      <c r="BC111" s="50"/>
      <c r="BD111" s="50"/>
      <c r="BE111" s="50"/>
      <c r="BF111" s="50"/>
      <c r="BG111" s="26" t="s">
        <v>58</v>
      </c>
      <c r="BH111" s="26"/>
      <c r="BI111" s="26"/>
      <c r="BJ111" s="26"/>
      <c r="BK111" s="26"/>
      <c r="BL111" s="26" t="s">
        <v>59</v>
      </c>
      <c r="BM111" s="26"/>
      <c r="BN111" s="26"/>
      <c r="BO111" s="26"/>
      <c r="BP111" s="26"/>
      <c r="BQ111" s="26" t="s">
        <v>93</v>
      </c>
      <c r="BR111" s="26"/>
      <c r="BS111" s="26"/>
      <c r="BT111" s="26"/>
      <c r="BU111" s="50" t="s">
        <v>169</v>
      </c>
      <c r="BV111" s="50"/>
      <c r="BW111" s="50"/>
      <c r="BX111" s="50"/>
      <c r="BY111" s="50"/>
      <c r="CA111" t="s">
        <v>33</v>
      </c>
    </row>
    <row r="112" spans="1:79" s="99" customFormat="1" ht="25.5" customHeight="1" x14ac:dyDescent="0.2">
      <c r="A112" s="89">
        <v>1</v>
      </c>
      <c r="B112" s="90"/>
      <c r="C112" s="90"/>
      <c r="D112" s="92" t="s">
        <v>188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6">
        <v>359927.98</v>
      </c>
      <c r="V112" s="97"/>
      <c r="W112" s="97"/>
      <c r="X112" s="97"/>
      <c r="Y112" s="98"/>
      <c r="Z112" s="96">
        <v>0</v>
      </c>
      <c r="AA112" s="97"/>
      <c r="AB112" s="97"/>
      <c r="AC112" s="97"/>
      <c r="AD112" s="98"/>
      <c r="AE112" s="96">
        <v>0</v>
      </c>
      <c r="AF112" s="97"/>
      <c r="AG112" s="97"/>
      <c r="AH112" s="98"/>
      <c r="AI112" s="96">
        <f>IF(ISNUMBER(U112),U112,0)+IF(ISNUMBER(Z112),Z112,0)</f>
        <v>359927.98</v>
      </c>
      <c r="AJ112" s="97"/>
      <c r="AK112" s="97"/>
      <c r="AL112" s="97"/>
      <c r="AM112" s="98"/>
      <c r="AN112" s="96">
        <v>380868.44</v>
      </c>
      <c r="AO112" s="97"/>
      <c r="AP112" s="97"/>
      <c r="AQ112" s="97"/>
      <c r="AR112" s="98"/>
      <c r="AS112" s="96">
        <v>0</v>
      </c>
      <c r="AT112" s="97"/>
      <c r="AU112" s="97"/>
      <c r="AV112" s="97"/>
      <c r="AW112" s="98"/>
      <c r="AX112" s="96">
        <v>0</v>
      </c>
      <c r="AY112" s="97"/>
      <c r="AZ112" s="97"/>
      <c r="BA112" s="98"/>
      <c r="BB112" s="96">
        <f>IF(ISNUMBER(AN112),AN112,0)+IF(ISNUMBER(AS112),AS112,0)</f>
        <v>380868.44</v>
      </c>
      <c r="BC112" s="97"/>
      <c r="BD112" s="97"/>
      <c r="BE112" s="97"/>
      <c r="BF112" s="98"/>
      <c r="BG112" s="96">
        <v>638330</v>
      </c>
      <c r="BH112" s="97"/>
      <c r="BI112" s="97"/>
      <c r="BJ112" s="97"/>
      <c r="BK112" s="98"/>
      <c r="BL112" s="96">
        <v>0</v>
      </c>
      <c r="BM112" s="97"/>
      <c r="BN112" s="97"/>
      <c r="BO112" s="97"/>
      <c r="BP112" s="98"/>
      <c r="BQ112" s="96">
        <v>0</v>
      </c>
      <c r="BR112" s="97"/>
      <c r="BS112" s="97"/>
      <c r="BT112" s="98"/>
      <c r="BU112" s="96">
        <f>IF(ISNUMBER(BG112),BG112,0)+IF(ISNUMBER(BL112),BL112,0)</f>
        <v>638330</v>
      </c>
      <c r="BV112" s="97"/>
      <c r="BW112" s="97"/>
      <c r="BX112" s="97"/>
      <c r="BY112" s="98"/>
      <c r="CA112" s="99" t="s">
        <v>34</v>
      </c>
    </row>
    <row r="113" spans="1:79" s="99" customFormat="1" ht="38.25" customHeight="1" x14ac:dyDescent="0.2">
      <c r="A113" s="89">
        <v>2</v>
      </c>
      <c r="B113" s="90"/>
      <c r="C113" s="90"/>
      <c r="D113" s="92" t="s">
        <v>189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3472391.85</v>
      </c>
      <c r="V113" s="97"/>
      <c r="W113" s="97"/>
      <c r="X113" s="97"/>
      <c r="Y113" s="98"/>
      <c r="Z113" s="96">
        <v>39872</v>
      </c>
      <c r="AA113" s="97"/>
      <c r="AB113" s="97"/>
      <c r="AC113" s="97"/>
      <c r="AD113" s="98"/>
      <c r="AE113" s="96">
        <v>39872</v>
      </c>
      <c r="AF113" s="97"/>
      <c r="AG113" s="97"/>
      <c r="AH113" s="98"/>
      <c r="AI113" s="96">
        <f>IF(ISNUMBER(U113),U113,0)+IF(ISNUMBER(Z113),Z113,0)</f>
        <v>3512263.85</v>
      </c>
      <c r="AJ113" s="97"/>
      <c r="AK113" s="97"/>
      <c r="AL113" s="97"/>
      <c r="AM113" s="98"/>
      <c r="AN113" s="96">
        <v>4516105</v>
      </c>
      <c r="AO113" s="97"/>
      <c r="AP113" s="97"/>
      <c r="AQ113" s="97"/>
      <c r="AR113" s="98"/>
      <c r="AS113" s="96">
        <v>0</v>
      </c>
      <c r="AT113" s="97"/>
      <c r="AU113" s="97"/>
      <c r="AV113" s="97"/>
      <c r="AW113" s="98"/>
      <c r="AX113" s="96">
        <v>0</v>
      </c>
      <c r="AY113" s="97"/>
      <c r="AZ113" s="97"/>
      <c r="BA113" s="98"/>
      <c r="BB113" s="96">
        <f>IF(ISNUMBER(AN113),AN113,0)+IF(ISNUMBER(AS113),AS113,0)</f>
        <v>4516105</v>
      </c>
      <c r="BC113" s="97"/>
      <c r="BD113" s="97"/>
      <c r="BE113" s="97"/>
      <c r="BF113" s="98"/>
      <c r="BG113" s="96">
        <v>4849923</v>
      </c>
      <c r="BH113" s="97"/>
      <c r="BI113" s="97"/>
      <c r="BJ113" s="97"/>
      <c r="BK113" s="98"/>
      <c r="BL113" s="96">
        <v>0</v>
      </c>
      <c r="BM113" s="97"/>
      <c r="BN113" s="97"/>
      <c r="BO113" s="97"/>
      <c r="BP113" s="98"/>
      <c r="BQ113" s="96">
        <v>0</v>
      </c>
      <c r="BR113" s="97"/>
      <c r="BS113" s="97"/>
      <c r="BT113" s="98"/>
      <c r="BU113" s="96">
        <f>IF(ISNUMBER(BG113),BG113,0)+IF(ISNUMBER(BL113),BL113,0)</f>
        <v>4849923</v>
      </c>
      <c r="BV113" s="97"/>
      <c r="BW113" s="97"/>
      <c r="BX113" s="97"/>
      <c r="BY113" s="98"/>
    </row>
    <row r="114" spans="1:79" s="99" customFormat="1" ht="12.75" customHeight="1" x14ac:dyDescent="0.2">
      <c r="A114" s="89">
        <v>3</v>
      </c>
      <c r="B114" s="90"/>
      <c r="C114" s="90"/>
      <c r="D114" s="92" t="s">
        <v>190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4"/>
      <c r="U114" s="96">
        <v>0</v>
      </c>
      <c r="V114" s="97"/>
      <c r="W114" s="97"/>
      <c r="X114" s="97"/>
      <c r="Y114" s="98"/>
      <c r="Z114" s="96">
        <v>0</v>
      </c>
      <c r="AA114" s="97"/>
      <c r="AB114" s="97"/>
      <c r="AC114" s="97"/>
      <c r="AD114" s="98"/>
      <c r="AE114" s="96">
        <v>0</v>
      </c>
      <c r="AF114" s="97"/>
      <c r="AG114" s="97"/>
      <c r="AH114" s="98"/>
      <c r="AI114" s="96">
        <f>IF(ISNUMBER(U114),U114,0)+IF(ISNUMBER(Z114),Z114,0)</f>
        <v>0</v>
      </c>
      <c r="AJ114" s="97"/>
      <c r="AK114" s="97"/>
      <c r="AL114" s="97"/>
      <c r="AM114" s="98"/>
      <c r="AN114" s="96">
        <v>124156.56</v>
      </c>
      <c r="AO114" s="97"/>
      <c r="AP114" s="97"/>
      <c r="AQ114" s="97"/>
      <c r="AR114" s="98"/>
      <c r="AS114" s="96">
        <v>0</v>
      </c>
      <c r="AT114" s="97"/>
      <c r="AU114" s="97"/>
      <c r="AV114" s="97"/>
      <c r="AW114" s="98"/>
      <c r="AX114" s="96">
        <v>0</v>
      </c>
      <c r="AY114" s="97"/>
      <c r="AZ114" s="97"/>
      <c r="BA114" s="98"/>
      <c r="BB114" s="96">
        <f>IF(ISNUMBER(AN114),AN114,0)+IF(ISNUMBER(AS114),AS114,0)</f>
        <v>124156.56</v>
      </c>
      <c r="BC114" s="97"/>
      <c r="BD114" s="97"/>
      <c r="BE114" s="97"/>
      <c r="BF114" s="98"/>
      <c r="BG114" s="96">
        <v>0</v>
      </c>
      <c r="BH114" s="97"/>
      <c r="BI114" s="97"/>
      <c r="BJ114" s="97"/>
      <c r="BK114" s="98"/>
      <c r="BL114" s="96">
        <v>0</v>
      </c>
      <c r="BM114" s="97"/>
      <c r="BN114" s="97"/>
      <c r="BO114" s="97"/>
      <c r="BP114" s="98"/>
      <c r="BQ114" s="96">
        <v>0</v>
      </c>
      <c r="BR114" s="97"/>
      <c r="BS114" s="97"/>
      <c r="BT114" s="98"/>
      <c r="BU114" s="96">
        <f>IF(ISNUMBER(BG114),BG114,0)+IF(ISNUMBER(BL114),BL114,0)</f>
        <v>0</v>
      </c>
      <c r="BV114" s="97"/>
      <c r="BW114" s="97"/>
      <c r="BX114" s="97"/>
      <c r="BY114" s="98"/>
    </row>
    <row r="115" spans="1:79" s="6" customFormat="1" ht="12.75" customHeight="1" x14ac:dyDescent="0.2">
      <c r="A115" s="86"/>
      <c r="B115" s="87"/>
      <c r="C115" s="87"/>
      <c r="D115" s="100" t="s">
        <v>147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2"/>
      <c r="U115" s="104">
        <v>3832319.83</v>
      </c>
      <c r="V115" s="105"/>
      <c r="W115" s="105"/>
      <c r="X115" s="105"/>
      <c r="Y115" s="106"/>
      <c r="Z115" s="104">
        <v>39872</v>
      </c>
      <c r="AA115" s="105"/>
      <c r="AB115" s="105"/>
      <c r="AC115" s="105"/>
      <c r="AD115" s="106"/>
      <c r="AE115" s="104">
        <v>39872</v>
      </c>
      <c r="AF115" s="105"/>
      <c r="AG115" s="105"/>
      <c r="AH115" s="106"/>
      <c r="AI115" s="104">
        <f>IF(ISNUMBER(U115),U115,0)+IF(ISNUMBER(Z115),Z115,0)</f>
        <v>3872191.83</v>
      </c>
      <c r="AJ115" s="105"/>
      <c r="AK115" s="105"/>
      <c r="AL115" s="105"/>
      <c r="AM115" s="106"/>
      <c r="AN115" s="104">
        <v>5021130</v>
      </c>
      <c r="AO115" s="105"/>
      <c r="AP115" s="105"/>
      <c r="AQ115" s="105"/>
      <c r="AR115" s="106"/>
      <c r="AS115" s="104">
        <v>0</v>
      </c>
      <c r="AT115" s="105"/>
      <c r="AU115" s="105"/>
      <c r="AV115" s="105"/>
      <c r="AW115" s="106"/>
      <c r="AX115" s="104">
        <v>0</v>
      </c>
      <c r="AY115" s="105"/>
      <c r="AZ115" s="105"/>
      <c r="BA115" s="106"/>
      <c r="BB115" s="104">
        <f>IF(ISNUMBER(AN115),AN115,0)+IF(ISNUMBER(AS115),AS115,0)</f>
        <v>5021130</v>
      </c>
      <c r="BC115" s="105"/>
      <c r="BD115" s="105"/>
      <c r="BE115" s="105"/>
      <c r="BF115" s="106"/>
      <c r="BG115" s="104">
        <v>5488253</v>
      </c>
      <c r="BH115" s="105"/>
      <c r="BI115" s="105"/>
      <c r="BJ115" s="105"/>
      <c r="BK115" s="106"/>
      <c r="BL115" s="104">
        <v>0</v>
      </c>
      <c r="BM115" s="105"/>
      <c r="BN115" s="105"/>
      <c r="BO115" s="105"/>
      <c r="BP115" s="106"/>
      <c r="BQ115" s="104">
        <v>0</v>
      </c>
      <c r="BR115" s="105"/>
      <c r="BS115" s="105"/>
      <c r="BT115" s="106"/>
      <c r="BU115" s="104">
        <f>IF(ISNUMBER(BG115),BG115,0)+IF(ISNUMBER(BL115),BL115,0)</f>
        <v>5488253</v>
      </c>
      <c r="BV115" s="105"/>
      <c r="BW115" s="105"/>
      <c r="BX115" s="105"/>
      <c r="BY115" s="106"/>
    </row>
    <row r="117" spans="1:79" ht="14.25" customHeight="1" x14ac:dyDescent="0.2">
      <c r="A117" s="29" t="s">
        <v>277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79" ht="15" customHeight="1" x14ac:dyDescent="0.2">
      <c r="A118" s="75" t="s">
        <v>247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</row>
    <row r="119" spans="1:79" ht="23.1" customHeight="1" x14ac:dyDescent="0.2">
      <c r="A119" s="51" t="s">
        <v>6</v>
      </c>
      <c r="B119" s="52"/>
      <c r="C119" s="52"/>
      <c r="D119" s="51" t="s">
        <v>121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  <c r="U119" s="27" t="s">
        <v>269</v>
      </c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 t="s">
        <v>274</v>
      </c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</row>
    <row r="120" spans="1:79" ht="54" customHeight="1" x14ac:dyDescent="0.2">
      <c r="A120" s="54"/>
      <c r="B120" s="55"/>
      <c r="C120" s="55"/>
      <c r="D120" s="54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6"/>
      <c r="U120" s="36" t="s">
        <v>4</v>
      </c>
      <c r="V120" s="37"/>
      <c r="W120" s="37"/>
      <c r="X120" s="37"/>
      <c r="Y120" s="38"/>
      <c r="Z120" s="36" t="s">
        <v>3</v>
      </c>
      <c r="AA120" s="37"/>
      <c r="AB120" s="37"/>
      <c r="AC120" s="37"/>
      <c r="AD120" s="38"/>
      <c r="AE120" s="57" t="s">
        <v>116</v>
      </c>
      <c r="AF120" s="58"/>
      <c r="AG120" s="58"/>
      <c r="AH120" s="58"/>
      <c r="AI120" s="59"/>
      <c r="AJ120" s="36" t="s">
        <v>5</v>
      </c>
      <c r="AK120" s="37"/>
      <c r="AL120" s="37"/>
      <c r="AM120" s="37"/>
      <c r="AN120" s="38"/>
      <c r="AO120" s="36" t="s">
        <v>4</v>
      </c>
      <c r="AP120" s="37"/>
      <c r="AQ120" s="37"/>
      <c r="AR120" s="37"/>
      <c r="AS120" s="38"/>
      <c r="AT120" s="36" t="s">
        <v>3</v>
      </c>
      <c r="AU120" s="37"/>
      <c r="AV120" s="37"/>
      <c r="AW120" s="37"/>
      <c r="AX120" s="38"/>
      <c r="AY120" s="57" t="s">
        <v>116</v>
      </c>
      <c r="AZ120" s="58"/>
      <c r="BA120" s="58"/>
      <c r="BB120" s="58"/>
      <c r="BC120" s="59"/>
      <c r="BD120" s="27" t="s">
        <v>96</v>
      </c>
      <c r="BE120" s="27"/>
      <c r="BF120" s="27"/>
      <c r="BG120" s="27"/>
      <c r="BH120" s="27"/>
    </row>
    <row r="121" spans="1:79" ht="15" customHeight="1" x14ac:dyDescent="0.2">
      <c r="A121" s="36" t="s">
        <v>168</v>
      </c>
      <c r="B121" s="37"/>
      <c r="C121" s="37"/>
      <c r="D121" s="36">
        <v>2</v>
      </c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8"/>
      <c r="U121" s="36">
        <v>3</v>
      </c>
      <c r="V121" s="37"/>
      <c r="W121" s="37"/>
      <c r="X121" s="37"/>
      <c r="Y121" s="38"/>
      <c r="Z121" s="36">
        <v>4</v>
      </c>
      <c r="AA121" s="37"/>
      <c r="AB121" s="37"/>
      <c r="AC121" s="37"/>
      <c r="AD121" s="38"/>
      <c r="AE121" s="36">
        <v>5</v>
      </c>
      <c r="AF121" s="37"/>
      <c r="AG121" s="37"/>
      <c r="AH121" s="37"/>
      <c r="AI121" s="38"/>
      <c r="AJ121" s="36">
        <v>6</v>
      </c>
      <c r="AK121" s="37"/>
      <c r="AL121" s="37"/>
      <c r="AM121" s="37"/>
      <c r="AN121" s="38"/>
      <c r="AO121" s="36">
        <v>7</v>
      </c>
      <c r="AP121" s="37"/>
      <c r="AQ121" s="37"/>
      <c r="AR121" s="37"/>
      <c r="AS121" s="38"/>
      <c r="AT121" s="36">
        <v>8</v>
      </c>
      <c r="AU121" s="37"/>
      <c r="AV121" s="37"/>
      <c r="AW121" s="37"/>
      <c r="AX121" s="38"/>
      <c r="AY121" s="36">
        <v>9</v>
      </c>
      <c r="AZ121" s="37"/>
      <c r="BA121" s="37"/>
      <c r="BB121" s="37"/>
      <c r="BC121" s="38"/>
      <c r="BD121" s="36">
        <v>10</v>
      </c>
      <c r="BE121" s="37"/>
      <c r="BF121" s="37"/>
      <c r="BG121" s="37"/>
      <c r="BH121" s="38"/>
    </row>
    <row r="122" spans="1:79" s="1" customFormat="1" ht="12.75" hidden="1" customHeight="1" x14ac:dyDescent="0.2">
      <c r="A122" s="39" t="s">
        <v>69</v>
      </c>
      <c r="B122" s="40"/>
      <c r="C122" s="40"/>
      <c r="D122" s="39" t="s">
        <v>57</v>
      </c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1"/>
      <c r="U122" s="39" t="s">
        <v>60</v>
      </c>
      <c r="V122" s="40"/>
      <c r="W122" s="40"/>
      <c r="X122" s="40"/>
      <c r="Y122" s="41"/>
      <c r="Z122" s="39" t="s">
        <v>61</v>
      </c>
      <c r="AA122" s="40"/>
      <c r="AB122" s="40"/>
      <c r="AC122" s="40"/>
      <c r="AD122" s="41"/>
      <c r="AE122" s="39" t="s">
        <v>94</v>
      </c>
      <c r="AF122" s="40"/>
      <c r="AG122" s="40"/>
      <c r="AH122" s="40"/>
      <c r="AI122" s="41"/>
      <c r="AJ122" s="47" t="s">
        <v>170</v>
      </c>
      <c r="AK122" s="48"/>
      <c r="AL122" s="48"/>
      <c r="AM122" s="48"/>
      <c r="AN122" s="49"/>
      <c r="AO122" s="39" t="s">
        <v>62</v>
      </c>
      <c r="AP122" s="40"/>
      <c r="AQ122" s="40"/>
      <c r="AR122" s="40"/>
      <c r="AS122" s="41"/>
      <c r="AT122" s="39" t="s">
        <v>63</v>
      </c>
      <c r="AU122" s="40"/>
      <c r="AV122" s="40"/>
      <c r="AW122" s="40"/>
      <c r="AX122" s="41"/>
      <c r="AY122" s="39" t="s">
        <v>95</v>
      </c>
      <c r="AZ122" s="40"/>
      <c r="BA122" s="40"/>
      <c r="BB122" s="40"/>
      <c r="BC122" s="41"/>
      <c r="BD122" s="50" t="s">
        <v>170</v>
      </c>
      <c r="BE122" s="50"/>
      <c r="BF122" s="50"/>
      <c r="BG122" s="50"/>
      <c r="BH122" s="50"/>
      <c r="CA122" s="1" t="s">
        <v>35</v>
      </c>
    </row>
    <row r="123" spans="1:79" s="99" customFormat="1" ht="25.5" customHeight="1" x14ac:dyDescent="0.2">
      <c r="A123" s="89">
        <v>1</v>
      </c>
      <c r="B123" s="90"/>
      <c r="C123" s="90"/>
      <c r="D123" s="92" t="s">
        <v>188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638330</v>
      </c>
      <c r="V123" s="97"/>
      <c r="W123" s="97"/>
      <c r="X123" s="97"/>
      <c r="Y123" s="98"/>
      <c r="Z123" s="96">
        <v>0</v>
      </c>
      <c r="AA123" s="97"/>
      <c r="AB123" s="97"/>
      <c r="AC123" s="97"/>
      <c r="AD123" s="98"/>
      <c r="AE123" s="95">
        <v>0</v>
      </c>
      <c r="AF123" s="95"/>
      <c r="AG123" s="95"/>
      <c r="AH123" s="95"/>
      <c r="AI123" s="95"/>
      <c r="AJ123" s="110">
        <f>IF(ISNUMBER(U123),U123,0)+IF(ISNUMBER(Z123),Z123,0)</f>
        <v>638330</v>
      </c>
      <c r="AK123" s="110"/>
      <c r="AL123" s="110"/>
      <c r="AM123" s="110"/>
      <c r="AN123" s="110"/>
      <c r="AO123" s="95">
        <v>638330</v>
      </c>
      <c r="AP123" s="95"/>
      <c r="AQ123" s="95"/>
      <c r="AR123" s="95"/>
      <c r="AS123" s="95"/>
      <c r="AT123" s="110">
        <v>0</v>
      </c>
      <c r="AU123" s="110"/>
      <c r="AV123" s="110"/>
      <c r="AW123" s="110"/>
      <c r="AX123" s="110"/>
      <c r="AY123" s="95">
        <v>0</v>
      </c>
      <c r="AZ123" s="95"/>
      <c r="BA123" s="95"/>
      <c r="BB123" s="95"/>
      <c r="BC123" s="95"/>
      <c r="BD123" s="110">
        <f>IF(ISNUMBER(AO123),AO123,0)+IF(ISNUMBER(AT123),AT123,0)</f>
        <v>638330</v>
      </c>
      <c r="BE123" s="110"/>
      <c r="BF123" s="110"/>
      <c r="BG123" s="110"/>
      <c r="BH123" s="110"/>
      <c r="CA123" s="99" t="s">
        <v>36</v>
      </c>
    </row>
    <row r="124" spans="1:79" s="99" customFormat="1" ht="38.25" customHeight="1" x14ac:dyDescent="0.2">
      <c r="A124" s="89">
        <v>2</v>
      </c>
      <c r="B124" s="90"/>
      <c r="C124" s="90"/>
      <c r="D124" s="92" t="s">
        <v>189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4"/>
      <c r="U124" s="96">
        <v>4849923</v>
      </c>
      <c r="V124" s="97"/>
      <c r="W124" s="97"/>
      <c r="X124" s="97"/>
      <c r="Y124" s="98"/>
      <c r="Z124" s="96">
        <v>0</v>
      </c>
      <c r="AA124" s="97"/>
      <c r="AB124" s="97"/>
      <c r="AC124" s="97"/>
      <c r="AD124" s="98"/>
      <c r="AE124" s="95">
        <v>0</v>
      </c>
      <c r="AF124" s="95"/>
      <c r="AG124" s="95"/>
      <c r="AH124" s="95"/>
      <c r="AI124" s="95"/>
      <c r="AJ124" s="110">
        <f>IF(ISNUMBER(U124),U124,0)+IF(ISNUMBER(Z124),Z124,0)</f>
        <v>4849923</v>
      </c>
      <c r="AK124" s="110"/>
      <c r="AL124" s="110"/>
      <c r="AM124" s="110"/>
      <c r="AN124" s="110"/>
      <c r="AO124" s="95">
        <v>4849923</v>
      </c>
      <c r="AP124" s="95"/>
      <c r="AQ124" s="95"/>
      <c r="AR124" s="95"/>
      <c r="AS124" s="95"/>
      <c r="AT124" s="110">
        <v>0</v>
      </c>
      <c r="AU124" s="110"/>
      <c r="AV124" s="110"/>
      <c r="AW124" s="110"/>
      <c r="AX124" s="110"/>
      <c r="AY124" s="95">
        <v>0</v>
      </c>
      <c r="AZ124" s="95"/>
      <c r="BA124" s="95"/>
      <c r="BB124" s="95"/>
      <c r="BC124" s="95"/>
      <c r="BD124" s="110">
        <f>IF(ISNUMBER(AO124),AO124,0)+IF(ISNUMBER(AT124),AT124,0)</f>
        <v>4849923</v>
      </c>
      <c r="BE124" s="110"/>
      <c r="BF124" s="110"/>
      <c r="BG124" s="110"/>
      <c r="BH124" s="110"/>
    </row>
    <row r="125" spans="1:79" s="99" customFormat="1" ht="12.75" customHeight="1" x14ac:dyDescent="0.2">
      <c r="A125" s="89">
        <v>3</v>
      </c>
      <c r="B125" s="90"/>
      <c r="C125" s="90"/>
      <c r="D125" s="92" t="s">
        <v>190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0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0</v>
      </c>
      <c r="AK125" s="110"/>
      <c r="AL125" s="110"/>
      <c r="AM125" s="110"/>
      <c r="AN125" s="110"/>
      <c r="AO125" s="95">
        <v>0</v>
      </c>
      <c r="AP125" s="95"/>
      <c r="AQ125" s="95"/>
      <c r="AR125" s="95"/>
      <c r="AS125" s="95"/>
      <c r="AT125" s="110">
        <v>0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0</v>
      </c>
      <c r="BE125" s="110"/>
      <c r="BF125" s="110"/>
      <c r="BG125" s="110"/>
      <c r="BH125" s="110"/>
    </row>
    <row r="126" spans="1:79" s="6" customFormat="1" ht="12.75" customHeight="1" x14ac:dyDescent="0.2">
      <c r="A126" s="86"/>
      <c r="B126" s="87"/>
      <c r="C126" s="87"/>
      <c r="D126" s="100" t="s">
        <v>147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2"/>
      <c r="U126" s="104">
        <v>5488253</v>
      </c>
      <c r="V126" s="105"/>
      <c r="W126" s="105"/>
      <c r="X126" s="105"/>
      <c r="Y126" s="106"/>
      <c r="Z126" s="104">
        <v>0</v>
      </c>
      <c r="AA126" s="105"/>
      <c r="AB126" s="105"/>
      <c r="AC126" s="105"/>
      <c r="AD126" s="106"/>
      <c r="AE126" s="103">
        <v>0</v>
      </c>
      <c r="AF126" s="103"/>
      <c r="AG126" s="103"/>
      <c r="AH126" s="103"/>
      <c r="AI126" s="103"/>
      <c r="AJ126" s="85">
        <f>IF(ISNUMBER(U126),U126,0)+IF(ISNUMBER(Z126),Z126,0)</f>
        <v>5488253</v>
      </c>
      <c r="AK126" s="85"/>
      <c r="AL126" s="85"/>
      <c r="AM126" s="85"/>
      <c r="AN126" s="85"/>
      <c r="AO126" s="103">
        <v>5488253</v>
      </c>
      <c r="AP126" s="103"/>
      <c r="AQ126" s="103"/>
      <c r="AR126" s="103"/>
      <c r="AS126" s="103"/>
      <c r="AT126" s="85">
        <v>0</v>
      </c>
      <c r="AU126" s="85"/>
      <c r="AV126" s="85"/>
      <c r="AW126" s="85"/>
      <c r="AX126" s="85"/>
      <c r="AY126" s="103">
        <v>0</v>
      </c>
      <c r="AZ126" s="103"/>
      <c r="BA126" s="103"/>
      <c r="BB126" s="103"/>
      <c r="BC126" s="103"/>
      <c r="BD126" s="85">
        <f>IF(ISNUMBER(AO126),AO126,0)+IF(ISNUMBER(AT126),AT126,0)</f>
        <v>5488253</v>
      </c>
      <c r="BE126" s="85"/>
      <c r="BF126" s="85"/>
      <c r="BG126" s="85"/>
      <c r="BH126" s="85"/>
    </row>
    <row r="127" spans="1:79" s="5" customFormat="1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9" spans="1:79" ht="14.25" customHeight="1" x14ac:dyDescent="0.2">
      <c r="A129" s="29" t="s">
        <v>152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79" ht="14.25" customHeight="1" x14ac:dyDescent="0.2">
      <c r="A130" s="29" t="s">
        <v>263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23.1" customHeight="1" x14ac:dyDescent="0.2">
      <c r="A131" s="51" t="s">
        <v>6</v>
      </c>
      <c r="B131" s="52"/>
      <c r="C131" s="52"/>
      <c r="D131" s="27" t="s">
        <v>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 t="s">
        <v>8</v>
      </c>
      <c r="R131" s="27"/>
      <c r="S131" s="27"/>
      <c r="T131" s="27"/>
      <c r="U131" s="27"/>
      <c r="V131" s="27" t="s">
        <v>7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36" t="s">
        <v>248</v>
      </c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8"/>
      <c r="AU131" s="36" t="s">
        <v>251</v>
      </c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8"/>
      <c r="BJ131" s="36" t="s">
        <v>259</v>
      </c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8"/>
    </row>
    <row r="132" spans="1:79" ht="32.25" customHeight="1" x14ac:dyDescent="0.2">
      <c r="A132" s="54"/>
      <c r="B132" s="55"/>
      <c r="C132" s="55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 t="s">
        <v>4</v>
      </c>
      <c r="AG132" s="27"/>
      <c r="AH132" s="27"/>
      <c r="AI132" s="27"/>
      <c r="AJ132" s="27"/>
      <c r="AK132" s="27" t="s">
        <v>3</v>
      </c>
      <c r="AL132" s="27"/>
      <c r="AM132" s="27"/>
      <c r="AN132" s="27"/>
      <c r="AO132" s="27"/>
      <c r="AP132" s="27" t="s">
        <v>123</v>
      </c>
      <c r="AQ132" s="27"/>
      <c r="AR132" s="27"/>
      <c r="AS132" s="27"/>
      <c r="AT132" s="27"/>
      <c r="AU132" s="27" t="s">
        <v>4</v>
      </c>
      <c r="AV132" s="27"/>
      <c r="AW132" s="27"/>
      <c r="AX132" s="27"/>
      <c r="AY132" s="27"/>
      <c r="AZ132" s="27" t="s">
        <v>3</v>
      </c>
      <c r="BA132" s="27"/>
      <c r="BB132" s="27"/>
      <c r="BC132" s="27"/>
      <c r="BD132" s="27"/>
      <c r="BE132" s="27" t="s">
        <v>90</v>
      </c>
      <c r="BF132" s="27"/>
      <c r="BG132" s="27"/>
      <c r="BH132" s="27"/>
      <c r="BI132" s="27"/>
      <c r="BJ132" s="27" t="s">
        <v>4</v>
      </c>
      <c r="BK132" s="27"/>
      <c r="BL132" s="27"/>
      <c r="BM132" s="27"/>
      <c r="BN132" s="27"/>
      <c r="BO132" s="27" t="s">
        <v>3</v>
      </c>
      <c r="BP132" s="27"/>
      <c r="BQ132" s="27"/>
      <c r="BR132" s="27"/>
      <c r="BS132" s="27"/>
      <c r="BT132" s="27" t="s">
        <v>97</v>
      </c>
      <c r="BU132" s="27"/>
      <c r="BV132" s="27"/>
      <c r="BW132" s="27"/>
      <c r="BX132" s="27"/>
    </row>
    <row r="133" spans="1:79" ht="15" customHeight="1" x14ac:dyDescent="0.2">
      <c r="A133" s="36">
        <v>1</v>
      </c>
      <c r="B133" s="37"/>
      <c r="C133" s="37"/>
      <c r="D133" s="27">
        <v>2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>
        <v>3</v>
      </c>
      <c r="R133" s="27"/>
      <c r="S133" s="27"/>
      <c r="T133" s="27"/>
      <c r="U133" s="27"/>
      <c r="V133" s="27">
        <v>4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7">
        <v>5</v>
      </c>
      <c r="AG133" s="27"/>
      <c r="AH133" s="27"/>
      <c r="AI133" s="27"/>
      <c r="AJ133" s="27"/>
      <c r="AK133" s="27">
        <v>6</v>
      </c>
      <c r="AL133" s="27"/>
      <c r="AM133" s="27"/>
      <c r="AN133" s="27"/>
      <c r="AO133" s="27"/>
      <c r="AP133" s="27">
        <v>7</v>
      </c>
      <c r="AQ133" s="27"/>
      <c r="AR133" s="27"/>
      <c r="AS133" s="27"/>
      <c r="AT133" s="27"/>
      <c r="AU133" s="27">
        <v>8</v>
      </c>
      <c r="AV133" s="27"/>
      <c r="AW133" s="27"/>
      <c r="AX133" s="27"/>
      <c r="AY133" s="27"/>
      <c r="AZ133" s="27">
        <v>9</v>
      </c>
      <c r="BA133" s="27"/>
      <c r="BB133" s="27"/>
      <c r="BC133" s="27"/>
      <c r="BD133" s="27"/>
      <c r="BE133" s="27">
        <v>10</v>
      </c>
      <c r="BF133" s="27"/>
      <c r="BG133" s="27"/>
      <c r="BH133" s="27"/>
      <c r="BI133" s="27"/>
      <c r="BJ133" s="27">
        <v>11</v>
      </c>
      <c r="BK133" s="27"/>
      <c r="BL133" s="27"/>
      <c r="BM133" s="27"/>
      <c r="BN133" s="27"/>
      <c r="BO133" s="27">
        <v>12</v>
      </c>
      <c r="BP133" s="27"/>
      <c r="BQ133" s="27"/>
      <c r="BR133" s="27"/>
      <c r="BS133" s="27"/>
      <c r="BT133" s="27">
        <v>13</v>
      </c>
      <c r="BU133" s="27"/>
      <c r="BV133" s="27"/>
      <c r="BW133" s="27"/>
      <c r="BX133" s="27"/>
    </row>
    <row r="134" spans="1:79" ht="10.5" hidden="1" customHeight="1" x14ac:dyDescent="0.2">
      <c r="A134" s="39" t="s">
        <v>154</v>
      </c>
      <c r="B134" s="40"/>
      <c r="C134" s="40"/>
      <c r="D134" s="27" t="s">
        <v>57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 t="s">
        <v>70</v>
      </c>
      <c r="R134" s="27"/>
      <c r="S134" s="27"/>
      <c r="T134" s="27"/>
      <c r="U134" s="27"/>
      <c r="V134" s="27" t="s">
        <v>71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26" t="s">
        <v>111</v>
      </c>
      <c r="AG134" s="26"/>
      <c r="AH134" s="26"/>
      <c r="AI134" s="26"/>
      <c r="AJ134" s="26"/>
      <c r="AK134" s="30" t="s">
        <v>112</v>
      </c>
      <c r="AL134" s="30"/>
      <c r="AM134" s="30"/>
      <c r="AN134" s="30"/>
      <c r="AO134" s="30"/>
      <c r="AP134" s="50" t="s">
        <v>192</v>
      </c>
      <c r="AQ134" s="50"/>
      <c r="AR134" s="50"/>
      <c r="AS134" s="50"/>
      <c r="AT134" s="50"/>
      <c r="AU134" s="26" t="s">
        <v>113</v>
      </c>
      <c r="AV134" s="26"/>
      <c r="AW134" s="26"/>
      <c r="AX134" s="26"/>
      <c r="AY134" s="26"/>
      <c r="AZ134" s="30" t="s">
        <v>114</v>
      </c>
      <c r="BA134" s="30"/>
      <c r="BB134" s="30"/>
      <c r="BC134" s="30"/>
      <c r="BD134" s="30"/>
      <c r="BE134" s="50" t="s">
        <v>192</v>
      </c>
      <c r="BF134" s="50"/>
      <c r="BG134" s="50"/>
      <c r="BH134" s="50"/>
      <c r="BI134" s="50"/>
      <c r="BJ134" s="26" t="s">
        <v>105</v>
      </c>
      <c r="BK134" s="26"/>
      <c r="BL134" s="26"/>
      <c r="BM134" s="26"/>
      <c r="BN134" s="26"/>
      <c r="BO134" s="30" t="s">
        <v>106</v>
      </c>
      <c r="BP134" s="30"/>
      <c r="BQ134" s="30"/>
      <c r="BR134" s="30"/>
      <c r="BS134" s="30"/>
      <c r="BT134" s="50" t="s">
        <v>192</v>
      </c>
      <c r="BU134" s="50"/>
      <c r="BV134" s="50"/>
      <c r="BW134" s="50"/>
      <c r="BX134" s="50"/>
      <c r="CA134" t="s">
        <v>37</v>
      </c>
    </row>
    <row r="135" spans="1:79" s="6" customFormat="1" ht="15" customHeight="1" x14ac:dyDescent="0.2">
      <c r="A135" s="86">
        <v>0</v>
      </c>
      <c r="B135" s="87"/>
      <c r="C135" s="87"/>
      <c r="D135" s="111" t="s">
        <v>191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CA135" s="6" t="s">
        <v>38</v>
      </c>
    </row>
    <row r="136" spans="1:79" s="99" customFormat="1" ht="42.75" customHeight="1" x14ac:dyDescent="0.2">
      <c r="A136" s="89">
        <v>0</v>
      </c>
      <c r="B136" s="90"/>
      <c r="C136" s="90"/>
      <c r="D136" s="114" t="s">
        <v>193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194</v>
      </c>
      <c r="R136" s="27"/>
      <c r="S136" s="27"/>
      <c r="T136" s="27"/>
      <c r="U136" s="27"/>
      <c r="V136" s="27" t="s">
        <v>195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5">
        <v>359927.98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359927.98</v>
      </c>
      <c r="AQ136" s="115"/>
      <c r="AR136" s="115"/>
      <c r="AS136" s="115"/>
      <c r="AT136" s="115"/>
      <c r="AU136" s="115">
        <v>380868.44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380868.44</v>
      </c>
      <c r="BF136" s="115"/>
      <c r="BG136" s="115"/>
      <c r="BH136" s="115"/>
      <c r="BI136" s="115"/>
      <c r="BJ136" s="115">
        <v>638330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638330</v>
      </c>
      <c r="BU136" s="115"/>
      <c r="BV136" s="115"/>
      <c r="BW136" s="115"/>
      <c r="BX136" s="115"/>
    </row>
    <row r="137" spans="1:79" s="99" customFormat="1" ht="15" customHeight="1" x14ac:dyDescent="0.2">
      <c r="A137" s="89">
        <v>1</v>
      </c>
      <c r="B137" s="90"/>
      <c r="C137" s="90"/>
      <c r="D137" s="114" t="s">
        <v>196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197</v>
      </c>
      <c r="R137" s="27"/>
      <c r="S137" s="27"/>
      <c r="T137" s="27"/>
      <c r="U137" s="27"/>
      <c r="V137" s="27" t="s">
        <v>198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115">
        <v>1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1</v>
      </c>
      <c r="AQ137" s="115"/>
      <c r="AR137" s="115"/>
      <c r="AS137" s="115"/>
      <c r="AT137" s="115"/>
      <c r="AU137" s="115">
        <v>1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1</v>
      </c>
      <c r="BF137" s="115"/>
      <c r="BG137" s="115"/>
      <c r="BH137" s="115"/>
      <c r="BI137" s="115"/>
      <c r="BJ137" s="115">
        <v>1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1</v>
      </c>
      <c r="BU137" s="115"/>
      <c r="BV137" s="115"/>
      <c r="BW137" s="115"/>
      <c r="BX137" s="115"/>
    </row>
    <row r="138" spans="1:79" s="99" customFormat="1" ht="15" customHeight="1" x14ac:dyDescent="0.2">
      <c r="A138" s="89">
        <v>2</v>
      </c>
      <c r="B138" s="90"/>
      <c r="C138" s="90"/>
      <c r="D138" s="114" t="s">
        <v>199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194</v>
      </c>
      <c r="R138" s="27"/>
      <c r="S138" s="27"/>
      <c r="T138" s="27"/>
      <c r="U138" s="27"/>
      <c r="V138" s="27" t="s">
        <v>195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5">
        <v>3472391.85</v>
      </c>
      <c r="AG138" s="115"/>
      <c r="AH138" s="115"/>
      <c r="AI138" s="115"/>
      <c r="AJ138" s="115"/>
      <c r="AK138" s="115">
        <v>39872</v>
      </c>
      <c r="AL138" s="115"/>
      <c r="AM138" s="115"/>
      <c r="AN138" s="115"/>
      <c r="AO138" s="115"/>
      <c r="AP138" s="115">
        <v>3512263.85</v>
      </c>
      <c r="AQ138" s="115"/>
      <c r="AR138" s="115"/>
      <c r="AS138" s="115"/>
      <c r="AT138" s="115"/>
      <c r="AU138" s="115">
        <v>4516105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4516105</v>
      </c>
      <c r="BF138" s="115"/>
      <c r="BG138" s="115"/>
      <c r="BH138" s="115"/>
      <c r="BI138" s="115"/>
      <c r="BJ138" s="115">
        <v>4849923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4849923</v>
      </c>
      <c r="BU138" s="115"/>
      <c r="BV138" s="115"/>
      <c r="BW138" s="115"/>
      <c r="BX138" s="115"/>
    </row>
    <row r="139" spans="1:79" s="99" customFormat="1" ht="15" customHeight="1" x14ac:dyDescent="0.2">
      <c r="A139" s="89">
        <v>3</v>
      </c>
      <c r="B139" s="90"/>
      <c r="C139" s="90"/>
      <c r="D139" s="114" t="s">
        <v>200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201</v>
      </c>
      <c r="R139" s="27"/>
      <c r="S139" s="27"/>
      <c r="T139" s="27"/>
      <c r="U139" s="27"/>
      <c r="V139" s="27" t="s">
        <v>202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5">
        <v>19.920000000000002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19.920000000000002</v>
      </c>
      <c r="AQ139" s="115"/>
      <c r="AR139" s="115"/>
      <c r="AS139" s="115"/>
      <c r="AT139" s="115"/>
      <c r="AU139" s="115">
        <v>20.92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20.92</v>
      </c>
      <c r="BF139" s="115"/>
      <c r="BG139" s="115"/>
      <c r="BH139" s="115"/>
      <c r="BI139" s="115"/>
      <c r="BJ139" s="115">
        <v>20.92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20.92</v>
      </c>
      <c r="BU139" s="115"/>
      <c r="BV139" s="115"/>
      <c r="BW139" s="115"/>
      <c r="BX139" s="115"/>
    </row>
    <row r="140" spans="1:79" s="99" customFormat="1" ht="15" customHeight="1" x14ac:dyDescent="0.2">
      <c r="A140" s="89">
        <v>4</v>
      </c>
      <c r="B140" s="90"/>
      <c r="C140" s="90"/>
      <c r="D140" s="114" t="s">
        <v>203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201</v>
      </c>
      <c r="R140" s="27"/>
      <c r="S140" s="27"/>
      <c r="T140" s="27"/>
      <c r="U140" s="27"/>
      <c r="V140" s="27" t="s">
        <v>202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5">
        <v>14.42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14.42</v>
      </c>
      <c r="AQ140" s="115"/>
      <c r="AR140" s="115"/>
      <c r="AS140" s="115"/>
      <c r="AT140" s="115"/>
      <c r="AU140" s="115">
        <v>15.42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15.42</v>
      </c>
      <c r="BF140" s="115"/>
      <c r="BG140" s="115"/>
      <c r="BH140" s="115"/>
      <c r="BI140" s="115"/>
      <c r="BJ140" s="115">
        <v>15.42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15.42</v>
      </c>
      <c r="BU140" s="115"/>
      <c r="BV140" s="115"/>
      <c r="BW140" s="115"/>
      <c r="BX140" s="115"/>
    </row>
    <row r="141" spans="1:79" s="6" customFormat="1" ht="15" customHeight="1" x14ac:dyDescent="0.2">
      <c r="A141" s="86">
        <v>0</v>
      </c>
      <c r="B141" s="87"/>
      <c r="C141" s="87"/>
      <c r="D141" s="113" t="s">
        <v>204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</row>
    <row r="142" spans="1:79" s="99" customFormat="1" ht="28.5" customHeight="1" x14ac:dyDescent="0.2">
      <c r="A142" s="89">
        <v>0</v>
      </c>
      <c r="B142" s="90"/>
      <c r="C142" s="90"/>
      <c r="D142" s="114" t="s">
        <v>205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197</v>
      </c>
      <c r="R142" s="27"/>
      <c r="S142" s="27"/>
      <c r="T142" s="27"/>
      <c r="U142" s="27"/>
      <c r="V142" s="27" t="s">
        <v>206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415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415</v>
      </c>
      <c r="AQ142" s="115"/>
      <c r="AR142" s="115"/>
      <c r="AS142" s="115"/>
      <c r="AT142" s="115"/>
      <c r="AU142" s="115">
        <v>435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435</v>
      </c>
      <c r="BF142" s="115"/>
      <c r="BG142" s="115"/>
      <c r="BH142" s="115"/>
      <c r="BI142" s="115"/>
      <c r="BJ142" s="115">
        <v>450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450</v>
      </c>
      <c r="BU142" s="115"/>
      <c r="BV142" s="115"/>
      <c r="BW142" s="115"/>
      <c r="BX142" s="115"/>
    </row>
    <row r="143" spans="1:79" s="99" customFormat="1" ht="45" customHeight="1" x14ac:dyDescent="0.2">
      <c r="A143" s="89">
        <v>0</v>
      </c>
      <c r="B143" s="90"/>
      <c r="C143" s="90"/>
      <c r="D143" s="114" t="s">
        <v>207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201</v>
      </c>
      <c r="R143" s="27"/>
      <c r="S143" s="27"/>
      <c r="T143" s="27"/>
      <c r="U143" s="27"/>
      <c r="V143" s="27" t="s">
        <v>208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5">
        <v>290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290</v>
      </c>
      <c r="AQ143" s="115"/>
      <c r="AR143" s="115"/>
      <c r="AS143" s="115"/>
      <c r="AT143" s="115"/>
      <c r="AU143" s="115">
        <v>315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315</v>
      </c>
      <c r="BF143" s="115"/>
      <c r="BG143" s="115"/>
      <c r="BH143" s="115"/>
      <c r="BI143" s="115"/>
      <c r="BJ143" s="115">
        <v>320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320</v>
      </c>
      <c r="BU143" s="115"/>
      <c r="BV143" s="115"/>
      <c r="BW143" s="115"/>
      <c r="BX143" s="115"/>
    </row>
    <row r="144" spans="1:79" s="6" customFormat="1" ht="15" customHeight="1" x14ac:dyDescent="0.2">
      <c r="A144" s="86">
        <v>0</v>
      </c>
      <c r="B144" s="87"/>
      <c r="C144" s="87"/>
      <c r="D144" s="113" t="s">
        <v>209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</row>
    <row r="145" spans="1:79" s="99" customFormat="1" ht="42.75" customHeight="1" x14ac:dyDescent="0.2">
      <c r="A145" s="89">
        <v>0</v>
      </c>
      <c r="B145" s="90"/>
      <c r="C145" s="90"/>
      <c r="D145" s="114" t="s">
        <v>210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194</v>
      </c>
      <c r="R145" s="27"/>
      <c r="S145" s="27"/>
      <c r="T145" s="27"/>
      <c r="U145" s="27"/>
      <c r="V145" s="27" t="s">
        <v>211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5">
        <v>8367.23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8367.23</v>
      </c>
      <c r="AQ145" s="115"/>
      <c r="AR145" s="115"/>
      <c r="AS145" s="115"/>
      <c r="AT145" s="115"/>
      <c r="AU145" s="115">
        <v>10381.85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10381.85</v>
      </c>
      <c r="BF145" s="115"/>
      <c r="BG145" s="115"/>
      <c r="BH145" s="115"/>
      <c r="BI145" s="115"/>
      <c r="BJ145" s="115">
        <v>10777.61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10777.61</v>
      </c>
      <c r="BU145" s="115"/>
      <c r="BV145" s="115"/>
      <c r="BW145" s="115"/>
      <c r="BX145" s="115"/>
    </row>
    <row r="146" spans="1:79" s="99" customFormat="1" ht="45" customHeight="1" x14ac:dyDescent="0.2">
      <c r="A146" s="89">
        <v>0</v>
      </c>
      <c r="B146" s="90"/>
      <c r="C146" s="90"/>
      <c r="D146" s="114" t="s">
        <v>212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194</v>
      </c>
      <c r="R146" s="27"/>
      <c r="S146" s="27"/>
      <c r="T146" s="27"/>
      <c r="U146" s="27"/>
      <c r="V146" s="27" t="s">
        <v>211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1241.03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1241.03</v>
      </c>
      <c r="AQ146" s="115"/>
      <c r="AR146" s="115"/>
      <c r="AS146" s="115"/>
      <c r="AT146" s="115"/>
      <c r="AU146" s="115">
        <v>1209.1099999999999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1209.1099999999999</v>
      </c>
      <c r="BF146" s="115"/>
      <c r="BG146" s="115"/>
      <c r="BH146" s="115"/>
      <c r="BI146" s="115"/>
      <c r="BJ146" s="115">
        <v>1994.78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1994.78</v>
      </c>
      <c r="BU146" s="115"/>
      <c r="BV146" s="115"/>
      <c r="BW146" s="115"/>
      <c r="BX146" s="115"/>
    </row>
    <row r="147" spans="1:79" s="99" customFormat="1" ht="45" customHeight="1" x14ac:dyDescent="0.2">
      <c r="A147" s="89">
        <v>0</v>
      </c>
      <c r="B147" s="90"/>
      <c r="C147" s="90"/>
      <c r="D147" s="114" t="s">
        <v>213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194</v>
      </c>
      <c r="R147" s="27"/>
      <c r="S147" s="27"/>
      <c r="T147" s="27"/>
      <c r="U147" s="27"/>
      <c r="V147" s="27" t="s">
        <v>211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5">
        <v>174316.86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174316.86</v>
      </c>
      <c r="AQ147" s="115"/>
      <c r="AR147" s="115"/>
      <c r="AS147" s="115"/>
      <c r="AT147" s="115"/>
      <c r="AU147" s="115">
        <v>215875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215875</v>
      </c>
      <c r="BF147" s="115"/>
      <c r="BG147" s="115"/>
      <c r="BH147" s="115"/>
      <c r="BI147" s="115"/>
      <c r="BJ147" s="115">
        <v>231831.88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231831.88</v>
      </c>
      <c r="BU147" s="115"/>
      <c r="BV147" s="115"/>
      <c r="BW147" s="115"/>
      <c r="BX147" s="115"/>
    </row>
    <row r="148" spans="1:79" s="99" customFormat="1" ht="30" customHeight="1" x14ac:dyDescent="0.2">
      <c r="A148" s="89">
        <v>0</v>
      </c>
      <c r="B148" s="90"/>
      <c r="C148" s="90"/>
      <c r="D148" s="114" t="s">
        <v>214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194</v>
      </c>
      <c r="R148" s="27"/>
      <c r="S148" s="27"/>
      <c r="T148" s="27"/>
      <c r="U148" s="27"/>
      <c r="V148" s="27" t="s">
        <v>211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5">
        <v>10479.61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10479.61</v>
      </c>
      <c r="AQ148" s="115"/>
      <c r="AR148" s="115"/>
      <c r="AS148" s="115"/>
      <c r="AT148" s="115"/>
      <c r="AU148" s="115">
        <v>12329.63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12329.63</v>
      </c>
      <c r="BF148" s="115"/>
      <c r="BG148" s="115"/>
      <c r="BH148" s="115"/>
      <c r="BI148" s="115"/>
      <c r="BJ148" s="115">
        <v>12215.89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12215.89</v>
      </c>
      <c r="BU148" s="115"/>
      <c r="BV148" s="115"/>
      <c r="BW148" s="115"/>
      <c r="BX148" s="115"/>
    </row>
    <row r="149" spans="1:79" s="6" customFormat="1" ht="15" customHeight="1" x14ac:dyDescent="0.2">
      <c r="A149" s="86">
        <v>0</v>
      </c>
      <c r="B149" s="87"/>
      <c r="C149" s="87"/>
      <c r="D149" s="113" t="s">
        <v>215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</row>
    <row r="150" spans="1:79" s="99" customFormat="1" ht="57" customHeight="1" x14ac:dyDescent="0.2">
      <c r="A150" s="89">
        <v>0</v>
      </c>
      <c r="B150" s="90"/>
      <c r="C150" s="90"/>
      <c r="D150" s="114" t="s">
        <v>216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217</v>
      </c>
      <c r="R150" s="27"/>
      <c r="S150" s="27"/>
      <c r="T150" s="27"/>
      <c r="U150" s="27"/>
      <c r="V150" s="27" t="s">
        <v>208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5">
        <v>5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5</v>
      </c>
      <c r="AQ150" s="115"/>
      <c r="AR150" s="115"/>
      <c r="AS150" s="115"/>
      <c r="AT150" s="115"/>
      <c r="AU150" s="115">
        <v>1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</v>
      </c>
      <c r="BF150" s="115"/>
      <c r="BG150" s="115"/>
      <c r="BH150" s="115"/>
      <c r="BI150" s="115"/>
      <c r="BJ150" s="115">
        <v>1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1</v>
      </c>
      <c r="BU150" s="115"/>
      <c r="BV150" s="115"/>
      <c r="BW150" s="115"/>
      <c r="BX150" s="115"/>
    </row>
    <row r="151" spans="1:79" s="99" customFormat="1" ht="30" customHeight="1" x14ac:dyDescent="0.2">
      <c r="A151" s="89">
        <v>0</v>
      </c>
      <c r="B151" s="90"/>
      <c r="C151" s="90"/>
      <c r="D151" s="114" t="s">
        <v>218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201</v>
      </c>
      <c r="R151" s="27"/>
      <c r="S151" s="27"/>
      <c r="T151" s="27"/>
      <c r="U151" s="27"/>
      <c r="V151" s="27" t="s">
        <v>208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115">
        <v>177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177</v>
      </c>
      <c r="AQ151" s="115"/>
      <c r="AR151" s="115"/>
      <c r="AS151" s="115"/>
      <c r="AT151" s="115"/>
      <c r="AU151" s="115">
        <v>130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130</v>
      </c>
      <c r="BF151" s="115"/>
      <c r="BG151" s="115"/>
      <c r="BH151" s="115"/>
      <c r="BI151" s="115"/>
      <c r="BJ151" s="115">
        <v>140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140</v>
      </c>
      <c r="BU151" s="115"/>
      <c r="BV151" s="115"/>
      <c r="BW151" s="115"/>
      <c r="BX151" s="115"/>
    </row>
    <row r="152" spans="1:79" s="99" customFormat="1" ht="45" customHeight="1" x14ac:dyDescent="0.2">
      <c r="A152" s="89">
        <v>0</v>
      </c>
      <c r="B152" s="90"/>
      <c r="C152" s="90"/>
      <c r="D152" s="114" t="s">
        <v>219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217</v>
      </c>
      <c r="R152" s="27"/>
      <c r="S152" s="27"/>
      <c r="T152" s="27"/>
      <c r="U152" s="27"/>
      <c r="V152" s="27" t="s">
        <v>211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115">
        <v>101.7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101.7</v>
      </c>
      <c r="AQ152" s="115"/>
      <c r="AR152" s="115"/>
      <c r="AS152" s="115"/>
      <c r="AT152" s="115"/>
      <c r="AU152" s="115">
        <v>104.8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104.8</v>
      </c>
      <c r="BF152" s="115"/>
      <c r="BG152" s="115"/>
      <c r="BH152" s="115"/>
      <c r="BI152" s="115"/>
      <c r="BJ152" s="115">
        <v>103.4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103.4</v>
      </c>
      <c r="BU152" s="115"/>
      <c r="BV152" s="115"/>
      <c r="BW152" s="115"/>
      <c r="BX152" s="115"/>
    </row>
    <row r="154" spans="1:79" ht="14.25" customHeight="1" x14ac:dyDescent="0.2">
      <c r="A154" s="29" t="s">
        <v>278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23.1" customHeight="1" x14ac:dyDescent="0.2">
      <c r="A155" s="51" t="s">
        <v>6</v>
      </c>
      <c r="B155" s="52"/>
      <c r="C155" s="52"/>
      <c r="D155" s="27" t="s">
        <v>9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 t="s">
        <v>8</v>
      </c>
      <c r="R155" s="27"/>
      <c r="S155" s="27"/>
      <c r="T155" s="27"/>
      <c r="U155" s="27"/>
      <c r="V155" s="27" t="s">
        <v>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36" t="s">
        <v>269</v>
      </c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8"/>
      <c r="AU155" s="36" t="s">
        <v>274</v>
      </c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8"/>
    </row>
    <row r="156" spans="1:79" ht="28.5" customHeight="1" x14ac:dyDescent="0.2">
      <c r="A156" s="54"/>
      <c r="B156" s="55"/>
      <c r="C156" s="55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 t="s">
        <v>4</v>
      </c>
      <c r="AG156" s="27"/>
      <c r="AH156" s="27"/>
      <c r="AI156" s="27"/>
      <c r="AJ156" s="27"/>
      <c r="AK156" s="27" t="s">
        <v>3</v>
      </c>
      <c r="AL156" s="27"/>
      <c r="AM156" s="27"/>
      <c r="AN156" s="27"/>
      <c r="AO156" s="27"/>
      <c r="AP156" s="27" t="s">
        <v>123</v>
      </c>
      <c r="AQ156" s="27"/>
      <c r="AR156" s="27"/>
      <c r="AS156" s="27"/>
      <c r="AT156" s="27"/>
      <c r="AU156" s="27" t="s">
        <v>4</v>
      </c>
      <c r="AV156" s="27"/>
      <c r="AW156" s="27"/>
      <c r="AX156" s="27"/>
      <c r="AY156" s="27"/>
      <c r="AZ156" s="27" t="s">
        <v>3</v>
      </c>
      <c r="BA156" s="27"/>
      <c r="BB156" s="27"/>
      <c r="BC156" s="27"/>
      <c r="BD156" s="27"/>
      <c r="BE156" s="27" t="s">
        <v>90</v>
      </c>
      <c r="BF156" s="27"/>
      <c r="BG156" s="27"/>
      <c r="BH156" s="27"/>
      <c r="BI156" s="27"/>
    </row>
    <row r="157" spans="1:79" ht="15" customHeight="1" x14ac:dyDescent="0.2">
      <c r="A157" s="36">
        <v>1</v>
      </c>
      <c r="B157" s="37"/>
      <c r="C157" s="37"/>
      <c r="D157" s="27">
        <v>2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>
        <v>3</v>
      </c>
      <c r="R157" s="27"/>
      <c r="S157" s="27"/>
      <c r="T157" s="27"/>
      <c r="U157" s="27"/>
      <c r="V157" s="27">
        <v>4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</row>
    <row r="158" spans="1:79" ht="15.75" hidden="1" customHeight="1" x14ac:dyDescent="0.2">
      <c r="A158" s="39" t="s">
        <v>154</v>
      </c>
      <c r="B158" s="40"/>
      <c r="C158" s="40"/>
      <c r="D158" s="27" t="s">
        <v>57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 t="s">
        <v>70</v>
      </c>
      <c r="R158" s="27"/>
      <c r="S158" s="27"/>
      <c r="T158" s="27"/>
      <c r="U158" s="27"/>
      <c r="V158" s="27" t="s">
        <v>71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6" t="s">
        <v>107</v>
      </c>
      <c r="AG158" s="26"/>
      <c r="AH158" s="26"/>
      <c r="AI158" s="26"/>
      <c r="AJ158" s="26"/>
      <c r="AK158" s="30" t="s">
        <v>108</v>
      </c>
      <c r="AL158" s="30"/>
      <c r="AM158" s="30"/>
      <c r="AN158" s="30"/>
      <c r="AO158" s="30"/>
      <c r="AP158" s="50" t="s">
        <v>192</v>
      </c>
      <c r="AQ158" s="50"/>
      <c r="AR158" s="50"/>
      <c r="AS158" s="50"/>
      <c r="AT158" s="50"/>
      <c r="AU158" s="26" t="s">
        <v>109</v>
      </c>
      <c r="AV158" s="26"/>
      <c r="AW158" s="26"/>
      <c r="AX158" s="26"/>
      <c r="AY158" s="26"/>
      <c r="AZ158" s="30" t="s">
        <v>110</v>
      </c>
      <c r="BA158" s="30"/>
      <c r="BB158" s="30"/>
      <c r="BC158" s="30"/>
      <c r="BD158" s="30"/>
      <c r="BE158" s="50" t="s">
        <v>192</v>
      </c>
      <c r="BF158" s="50"/>
      <c r="BG158" s="50"/>
      <c r="BH158" s="50"/>
      <c r="BI158" s="50"/>
      <c r="CA158" t="s">
        <v>39</v>
      </c>
    </row>
    <row r="159" spans="1:79" s="6" customFormat="1" ht="14.25" x14ac:dyDescent="0.2">
      <c r="A159" s="86">
        <v>0</v>
      </c>
      <c r="B159" s="87"/>
      <c r="C159" s="87"/>
      <c r="D159" s="111" t="s">
        <v>191</v>
      </c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CA159" s="6" t="s">
        <v>40</v>
      </c>
    </row>
    <row r="160" spans="1:79" s="99" customFormat="1" ht="42.75" customHeight="1" x14ac:dyDescent="0.2">
      <c r="A160" s="89">
        <v>0</v>
      </c>
      <c r="B160" s="90"/>
      <c r="C160" s="90"/>
      <c r="D160" s="114" t="s">
        <v>193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194</v>
      </c>
      <c r="R160" s="27"/>
      <c r="S160" s="27"/>
      <c r="T160" s="27"/>
      <c r="U160" s="27"/>
      <c r="V160" s="27" t="s">
        <v>195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115">
        <v>638330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638330</v>
      </c>
      <c r="AQ160" s="115"/>
      <c r="AR160" s="115"/>
      <c r="AS160" s="115"/>
      <c r="AT160" s="115"/>
      <c r="AU160" s="115">
        <v>638330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638330</v>
      </c>
      <c r="BF160" s="115"/>
      <c r="BG160" s="115"/>
      <c r="BH160" s="115"/>
      <c r="BI160" s="115"/>
    </row>
    <row r="161" spans="1:61" s="99" customFormat="1" ht="15" customHeight="1" x14ac:dyDescent="0.2">
      <c r="A161" s="89">
        <v>1</v>
      </c>
      <c r="B161" s="90"/>
      <c r="C161" s="90"/>
      <c r="D161" s="114" t="s">
        <v>196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197</v>
      </c>
      <c r="R161" s="27"/>
      <c r="S161" s="27"/>
      <c r="T161" s="27"/>
      <c r="U161" s="27"/>
      <c r="V161" s="27" t="s">
        <v>198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115">
        <v>1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1</v>
      </c>
      <c r="AQ161" s="115"/>
      <c r="AR161" s="115"/>
      <c r="AS161" s="115"/>
      <c r="AT161" s="115"/>
      <c r="AU161" s="115">
        <v>1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1</v>
      </c>
      <c r="BF161" s="115"/>
      <c r="BG161" s="115"/>
      <c r="BH161" s="115"/>
      <c r="BI161" s="115"/>
    </row>
    <row r="162" spans="1:61" s="99" customFormat="1" ht="15" customHeight="1" x14ac:dyDescent="0.2">
      <c r="A162" s="89">
        <v>2</v>
      </c>
      <c r="B162" s="90"/>
      <c r="C162" s="90"/>
      <c r="D162" s="114" t="s">
        <v>199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194</v>
      </c>
      <c r="R162" s="27"/>
      <c r="S162" s="27"/>
      <c r="T162" s="27"/>
      <c r="U162" s="27"/>
      <c r="V162" s="27" t="s">
        <v>195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115">
        <v>4849923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4849923</v>
      </c>
      <c r="AQ162" s="115"/>
      <c r="AR162" s="115"/>
      <c r="AS162" s="115"/>
      <c r="AT162" s="115"/>
      <c r="AU162" s="115">
        <v>4849923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4849923</v>
      </c>
      <c r="BF162" s="115"/>
      <c r="BG162" s="115"/>
      <c r="BH162" s="115"/>
      <c r="BI162" s="115"/>
    </row>
    <row r="163" spans="1:61" s="99" customFormat="1" ht="15" customHeight="1" x14ac:dyDescent="0.2">
      <c r="A163" s="89">
        <v>3</v>
      </c>
      <c r="B163" s="90"/>
      <c r="C163" s="90"/>
      <c r="D163" s="114" t="s">
        <v>200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201</v>
      </c>
      <c r="R163" s="27"/>
      <c r="S163" s="27"/>
      <c r="T163" s="27"/>
      <c r="U163" s="27"/>
      <c r="V163" s="27" t="s">
        <v>202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115">
        <v>20.92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20.92</v>
      </c>
      <c r="AQ163" s="115"/>
      <c r="AR163" s="115"/>
      <c r="AS163" s="115"/>
      <c r="AT163" s="115"/>
      <c r="AU163" s="115">
        <v>20.92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20.92</v>
      </c>
      <c r="BF163" s="115"/>
      <c r="BG163" s="115"/>
      <c r="BH163" s="115"/>
      <c r="BI163" s="115"/>
    </row>
    <row r="164" spans="1:61" s="99" customFormat="1" ht="15" customHeight="1" x14ac:dyDescent="0.2">
      <c r="A164" s="89">
        <v>4</v>
      </c>
      <c r="B164" s="90"/>
      <c r="C164" s="90"/>
      <c r="D164" s="114" t="s">
        <v>203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201</v>
      </c>
      <c r="R164" s="27"/>
      <c r="S164" s="27"/>
      <c r="T164" s="27"/>
      <c r="U164" s="27"/>
      <c r="V164" s="27" t="s">
        <v>202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115">
        <v>15.42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15.42</v>
      </c>
      <c r="AQ164" s="115"/>
      <c r="AR164" s="115"/>
      <c r="AS164" s="115"/>
      <c r="AT164" s="115"/>
      <c r="AU164" s="115">
        <v>15.42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15.42</v>
      </c>
      <c r="BF164" s="115"/>
      <c r="BG164" s="115"/>
      <c r="BH164" s="115"/>
      <c r="BI164" s="115"/>
    </row>
    <row r="165" spans="1:61" s="6" customFormat="1" ht="14.25" x14ac:dyDescent="0.2">
      <c r="A165" s="86">
        <v>0</v>
      </c>
      <c r="B165" s="87"/>
      <c r="C165" s="87"/>
      <c r="D165" s="113" t="s">
        <v>204</v>
      </c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2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</row>
    <row r="166" spans="1:61" s="99" customFormat="1" ht="28.5" customHeight="1" x14ac:dyDescent="0.2">
      <c r="A166" s="89">
        <v>0</v>
      </c>
      <c r="B166" s="90"/>
      <c r="C166" s="90"/>
      <c r="D166" s="114" t="s">
        <v>205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197</v>
      </c>
      <c r="R166" s="27"/>
      <c r="S166" s="27"/>
      <c r="T166" s="27"/>
      <c r="U166" s="27"/>
      <c r="V166" s="27" t="s">
        <v>206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115">
        <v>450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450</v>
      </c>
      <c r="AQ166" s="115"/>
      <c r="AR166" s="115"/>
      <c r="AS166" s="115"/>
      <c r="AT166" s="115"/>
      <c r="AU166" s="115">
        <v>450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450</v>
      </c>
      <c r="BF166" s="115"/>
      <c r="BG166" s="115"/>
      <c r="BH166" s="115"/>
      <c r="BI166" s="115"/>
    </row>
    <row r="167" spans="1:61" s="99" customFormat="1" ht="45" customHeight="1" x14ac:dyDescent="0.2">
      <c r="A167" s="89">
        <v>0</v>
      </c>
      <c r="B167" s="90"/>
      <c r="C167" s="90"/>
      <c r="D167" s="114" t="s">
        <v>207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201</v>
      </c>
      <c r="R167" s="27"/>
      <c r="S167" s="27"/>
      <c r="T167" s="27"/>
      <c r="U167" s="27"/>
      <c r="V167" s="27" t="s">
        <v>208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115">
        <v>320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320</v>
      </c>
      <c r="AQ167" s="115"/>
      <c r="AR167" s="115"/>
      <c r="AS167" s="115"/>
      <c r="AT167" s="115"/>
      <c r="AU167" s="115">
        <v>320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320</v>
      </c>
      <c r="BF167" s="115"/>
      <c r="BG167" s="115"/>
      <c r="BH167" s="115"/>
      <c r="BI167" s="115"/>
    </row>
    <row r="168" spans="1:61" s="6" customFormat="1" ht="14.25" x14ac:dyDescent="0.2">
      <c r="A168" s="86">
        <v>0</v>
      </c>
      <c r="B168" s="87"/>
      <c r="C168" s="87"/>
      <c r="D168" s="113" t="s">
        <v>209</v>
      </c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2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</row>
    <row r="169" spans="1:61" s="99" customFormat="1" ht="42.75" customHeight="1" x14ac:dyDescent="0.2">
      <c r="A169" s="89">
        <v>0</v>
      </c>
      <c r="B169" s="90"/>
      <c r="C169" s="90"/>
      <c r="D169" s="114" t="s">
        <v>210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194</v>
      </c>
      <c r="R169" s="27"/>
      <c r="S169" s="27"/>
      <c r="T169" s="27"/>
      <c r="U169" s="27"/>
      <c r="V169" s="27" t="s">
        <v>211</v>
      </c>
      <c r="W169" s="27"/>
      <c r="X169" s="27"/>
      <c r="Y169" s="27"/>
      <c r="Z169" s="27"/>
      <c r="AA169" s="27"/>
      <c r="AB169" s="27"/>
      <c r="AC169" s="27"/>
      <c r="AD169" s="27"/>
      <c r="AE169" s="27"/>
      <c r="AF169" s="115">
        <v>10777.61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10777.61</v>
      </c>
      <c r="AQ169" s="115"/>
      <c r="AR169" s="115"/>
      <c r="AS169" s="115"/>
      <c r="AT169" s="115"/>
      <c r="AU169" s="115">
        <v>10777.61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10777.61</v>
      </c>
      <c r="BF169" s="115"/>
      <c r="BG169" s="115"/>
      <c r="BH169" s="115"/>
      <c r="BI169" s="115"/>
    </row>
    <row r="170" spans="1:61" s="99" customFormat="1" ht="45" customHeight="1" x14ac:dyDescent="0.2">
      <c r="A170" s="89">
        <v>0</v>
      </c>
      <c r="B170" s="90"/>
      <c r="C170" s="90"/>
      <c r="D170" s="114" t="s">
        <v>212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194</v>
      </c>
      <c r="R170" s="27"/>
      <c r="S170" s="27"/>
      <c r="T170" s="27"/>
      <c r="U170" s="27"/>
      <c r="V170" s="27" t="s">
        <v>211</v>
      </c>
      <c r="W170" s="27"/>
      <c r="X170" s="27"/>
      <c r="Y170" s="27"/>
      <c r="Z170" s="27"/>
      <c r="AA170" s="27"/>
      <c r="AB170" s="27"/>
      <c r="AC170" s="27"/>
      <c r="AD170" s="27"/>
      <c r="AE170" s="27"/>
      <c r="AF170" s="115">
        <v>1994.78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1994.78</v>
      </c>
      <c r="AQ170" s="115"/>
      <c r="AR170" s="115"/>
      <c r="AS170" s="115"/>
      <c r="AT170" s="115"/>
      <c r="AU170" s="115">
        <v>1994.78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1994.78</v>
      </c>
      <c r="BF170" s="115"/>
      <c r="BG170" s="115"/>
      <c r="BH170" s="115"/>
      <c r="BI170" s="115"/>
    </row>
    <row r="171" spans="1:61" s="99" customFormat="1" ht="45" customHeight="1" x14ac:dyDescent="0.2">
      <c r="A171" s="89">
        <v>0</v>
      </c>
      <c r="B171" s="90"/>
      <c r="C171" s="90"/>
      <c r="D171" s="114" t="s">
        <v>213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194</v>
      </c>
      <c r="R171" s="27"/>
      <c r="S171" s="27"/>
      <c r="T171" s="27"/>
      <c r="U171" s="27"/>
      <c r="V171" s="27" t="s">
        <v>211</v>
      </c>
      <c r="W171" s="27"/>
      <c r="X171" s="27"/>
      <c r="Y171" s="27"/>
      <c r="Z171" s="27"/>
      <c r="AA171" s="27"/>
      <c r="AB171" s="27"/>
      <c r="AC171" s="27"/>
      <c r="AD171" s="27"/>
      <c r="AE171" s="27"/>
      <c r="AF171" s="115">
        <v>231831.88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231831.88</v>
      </c>
      <c r="AQ171" s="115"/>
      <c r="AR171" s="115"/>
      <c r="AS171" s="115"/>
      <c r="AT171" s="115"/>
      <c r="AU171" s="115">
        <v>231831.88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231831.88</v>
      </c>
      <c r="BF171" s="115"/>
      <c r="BG171" s="115"/>
      <c r="BH171" s="115"/>
      <c r="BI171" s="115"/>
    </row>
    <row r="172" spans="1:61" s="99" customFormat="1" ht="30" customHeight="1" x14ac:dyDescent="0.2">
      <c r="A172" s="89">
        <v>0</v>
      </c>
      <c r="B172" s="90"/>
      <c r="C172" s="90"/>
      <c r="D172" s="114" t="s">
        <v>214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194</v>
      </c>
      <c r="R172" s="27"/>
      <c r="S172" s="27"/>
      <c r="T172" s="27"/>
      <c r="U172" s="27"/>
      <c r="V172" s="27" t="s">
        <v>211</v>
      </c>
      <c r="W172" s="27"/>
      <c r="X172" s="27"/>
      <c r="Y172" s="27"/>
      <c r="Z172" s="27"/>
      <c r="AA172" s="27"/>
      <c r="AB172" s="27"/>
      <c r="AC172" s="27"/>
      <c r="AD172" s="27"/>
      <c r="AE172" s="27"/>
      <c r="AF172" s="115">
        <v>12215.89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12215.89</v>
      </c>
      <c r="AQ172" s="115"/>
      <c r="AR172" s="115"/>
      <c r="AS172" s="115"/>
      <c r="AT172" s="115"/>
      <c r="AU172" s="115">
        <v>12215.89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12215.89</v>
      </c>
      <c r="BF172" s="115"/>
      <c r="BG172" s="115"/>
      <c r="BH172" s="115"/>
      <c r="BI172" s="115"/>
    </row>
    <row r="173" spans="1:61" s="6" customFormat="1" ht="14.25" x14ac:dyDescent="0.2">
      <c r="A173" s="86">
        <v>0</v>
      </c>
      <c r="B173" s="87"/>
      <c r="C173" s="87"/>
      <c r="D173" s="113" t="s">
        <v>215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2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</row>
    <row r="174" spans="1:61" s="99" customFormat="1" ht="57" customHeight="1" x14ac:dyDescent="0.2">
      <c r="A174" s="89">
        <v>0</v>
      </c>
      <c r="B174" s="90"/>
      <c r="C174" s="90"/>
      <c r="D174" s="114" t="s">
        <v>216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217</v>
      </c>
      <c r="R174" s="27"/>
      <c r="S174" s="27"/>
      <c r="T174" s="27"/>
      <c r="U174" s="27"/>
      <c r="V174" s="27" t="s">
        <v>208</v>
      </c>
      <c r="W174" s="27"/>
      <c r="X174" s="27"/>
      <c r="Y174" s="27"/>
      <c r="Z174" s="27"/>
      <c r="AA174" s="27"/>
      <c r="AB174" s="27"/>
      <c r="AC174" s="27"/>
      <c r="AD174" s="27"/>
      <c r="AE174" s="27"/>
      <c r="AF174" s="115">
        <v>1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1</v>
      </c>
      <c r="AQ174" s="115"/>
      <c r="AR174" s="115"/>
      <c r="AS174" s="115"/>
      <c r="AT174" s="115"/>
      <c r="AU174" s="115">
        <v>1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1</v>
      </c>
      <c r="BF174" s="115"/>
      <c r="BG174" s="115"/>
      <c r="BH174" s="115"/>
      <c r="BI174" s="115"/>
    </row>
    <row r="175" spans="1:61" s="99" customFormat="1" ht="30" customHeight="1" x14ac:dyDescent="0.2">
      <c r="A175" s="89">
        <v>0</v>
      </c>
      <c r="B175" s="90"/>
      <c r="C175" s="90"/>
      <c r="D175" s="114" t="s">
        <v>218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201</v>
      </c>
      <c r="R175" s="27"/>
      <c r="S175" s="27"/>
      <c r="T175" s="27"/>
      <c r="U175" s="27"/>
      <c r="V175" s="27" t="s">
        <v>208</v>
      </c>
      <c r="W175" s="27"/>
      <c r="X175" s="27"/>
      <c r="Y175" s="27"/>
      <c r="Z175" s="27"/>
      <c r="AA175" s="27"/>
      <c r="AB175" s="27"/>
      <c r="AC175" s="27"/>
      <c r="AD175" s="27"/>
      <c r="AE175" s="27"/>
      <c r="AF175" s="115">
        <v>140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140</v>
      </c>
      <c r="AQ175" s="115"/>
      <c r="AR175" s="115"/>
      <c r="AS175" s="115"/>
      <c r="AT175" s="115"/>
      <c r="AU175" s="115">
        <v>140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140</v>
      </c>
      <c r="BF175" s="115"/>
      <c r="BG175" s="115"/>
      <c r="BH175" s="115"/>
      <c r="BI175" s="115"/>
    </row>
    <row r="176" spans="1:61" s="99" customFormat="1" ht="45" customHeight="1" x14ac:dyDescent="0.2">
      <c r="A176" s="89">
        <v>0</v>
      </c>
      <c r="B176" s="90"/>
      <c r="C176" s="90"/>
      <c r="D176" s="114" t="s">
        <v>219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217</v>
      </c>
      <c r="R176" s="27"/>
      <c r="S176" s="27"/>
      <c r="T176" s="27"/>
      <c r="U176" s="27"/>
      <c r="V176" s="27" t="s">
        <v>211</v>
      </c>
      <c r="W176" s="27"/>
      <c r="X176" s="27"/>
      <c r="Y176" s="27"/>
      <c r="Z176" s="27"/>
      <c r="AA176" s="27"/>
      <c r="AB176" s="27"/>
      <c r="AC176" s="27"/>
      <c r="AD176" s="27"/>
      <c r="AE176" s="27"/>
      <c r="AF176" s="115">
        <v>103.4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103.4</v>
      </c>
      <c r="AQ176" s="115"/>
      <c r="AR176" s="115"/>
      <c r="AS176" s="115"/>
      <c r="AT176" s="115"/>
      <c r="AU176" s="115">
        <v>103.4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103.4</v>
      </c>
      <c r="BF176" s="115"/>
      <c r="BG176" s="115"/>
      <c r="BH176" s="115"/>
      <c r="BI176" s="115"/>
    </row>
    <row r="178" spans="1:79" ht="14.25" customHeight="1" x14ac:dyDescent="0.2">
      <c r="A178" s="29" t="s">
        <v>124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44" t="s">
        <v>247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</row>
    <row r="180" spans="1:79" ht="12.95" customHeight="1" x14ac:dyDescent="0.2">
      <c r="A180" s="51" t="s">
        <v>19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27" t="s">
        <v>248</v>
      </c>
      <c r="V180" s="27"/>
      <c r="W180" s="27"/>
      <c r="X180" s="27"/>
      <c r="Y180" s="27"/>
      <c r="Z180" s="27"/>
      <c r="AA180" s="27"/>
      <c r="AB180" s="27"/>
      <c r="AC180" s="27"/>
      <c r="AD180" s="27"/>
      <c r="AE180" s="27" t="s">
        <v>251</v>
      </c>
      <c r="AF180" s="27"/>
      <c r="AG180" s="27"/>
      <c r="AH180" s="27"/>
      <c r="AI180" s="27"/>
      <c r="AJ180" s="27"/>
      <c r="AK180" s="27"/>
      <c r="AL180" s="27"/>
      <c r="AM180" s="27"/>
      <c r="AN180" s="27"/>
      <c r="AO180" s="27" t="s">
        <v>259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 t="s">
        <v>269</v>
      </c>
      <c r="AZ180" s="27"/>
      <c r="BA180" s="27"/>
      <c r="BB180" s="27"/>
      <c r="BC180" s="27"/>
      <c r="BD180" s="27"/>
      <c r="BE180" s="27"/>
      <c r="BF180" s="27"/>
      <c r="BG180" s="27"/>
      <c r="BH180" s="27"/>
      <c r="BI180" s="27" t="s">
        <v>274</v>
      </c>
      <c r="BJ180" s="27"/>
      <c r="BK180" s="27"/>
      <c r="BL180" s="27"/>
      <c r="BM180" s="27"/>
      <c r="BN180" s="27"/>
      <c r="BO180" s="27"/>
      <c r="BP180" s="27"/>
      <c r="BQ180" s="27"/>
      <c r="BR180" s="27"/>
    </row>
    <row r="181" spans="1:79" ht="30" customHeight="1" x14ac:dyDescent="0.2">
      <c r="A181" s="54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6"/>
      <c r="U181" s="27" t="s">
        <v>4</v>
      </c>
      <c r="V181" s="27"/>
      <c r="W181" s="27"/>
      <c r="X181" s="27"/>
      <c r="Y181" s="27"/>
      <c r="Z181" s="27" t="s">
        <v>3</v>
      </c>
      <c r="AA181" s="27"/>
      <c r="AB181" s="27"/>
      <c r="AC181" s="27"/>
      <c r="AD181" s="27"/>
      <c r="AE181" s="27" t="s">
        <v>4</v>
      </c>
      <c r="AF181" s="27"/>
      <c r="AG181" s="27"/>
      <c r="AH181" s="27"/>
      <c r="AI181" s="27"/>
      <c r="AJ181" s="27" t="s">
        <v>3</v>
      </c>
      <c r="AK181" s="27"/>
      <c r="AL181" s="27"/>
      <c r="AM181" s="27"/>
      <c r="AN181" s="27"/>
      <c r="AO181" s="27" t="s">
        <v>4</v>
      </c>
      <c r="AP181" s="27"/>
      <c r="AQ181" s="27"/>
      <c r="AR181" s="27"/>
      <c r="AS181" s="27"/>
      <c r="AT181" s="27" t="s">
        <v>3</v>
      </c>
      <c r="AU181" s="27"/>
      <c r="AV181" s="27"/>
      <c r="AW181" s="27"/>
      <c r="AX181" s="27"/>
      <c r="AY181" s="27" t="s">
        <v>4</v>
      </c>
      <c r="AZ181" s="27"/>
      <c r="BA181" s="27"/>
      <c r="BB181" s="27"/>
      <c r="BC181" s="27"/>
      <c r="BD181" s="27" t="s">
        <v>3</v>
      </c>
      <c r="BE181" s="27"/>
      <c r="BF181" s="27"/>
      <c r="BG181" s="27"/>
      <c r="BH181" s="27"/>
      <c r="BI181" s="27" t="s">
        <v>4</v>
      </c>
      <c r="BJ181" s="27"/>
      <c r="BK181" s="27"/>
      <c r="BL181" s="27"/>
      <c r="BM181" s="27"/>
      <c r="BN181" s="27" t="s">
        <v>3</v>
      </c>
      <c r="BO181" s="27"/>
      <c r="BP181" s="27"/>
      <c r="BQ181" s="27"/>
      <c r="BR181" s="27"/>
    </row>
    <row r="182" spans="1:79" ht="15" customHeight="1" x14ac:dyDescent="0.2">
      <c r="A182" s="36">
        <v>1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8"/>
      <c r="U182" s="27">
        <v>2</v>
      </c>
      <c r="V182" s="27"/>
      <c r="W182" s="27"/>
      <c r="X182" s="27"/>
      <c r="Y182" s="27"/>
      <c r="Z182" s="27">
        <v>3</v>
      </c>
      <c r="AA182" s="27"/>
      <c r="AB182" s="27"/>
      <c r="AC182" s="27"/>
      <c r="AD182" s="27"/>
      <c r="AE182" s="27">
        <v>4</v>
      </c>
      <c r="AF182" s="27"/>
      <c r="AG182" s="27"/>
      <c r="AH182" s="27"/>
      <c r="AI182" s="27"/>
      <c r="AJ182" s="27">
        <v>5</v>
      </c>
      <c r="AK182" s="27"/>
      <c r="AL182" s="27"/>
      <c r="AM182" s="27"/>
      <c r="AN182" s="27"/>
      <c r="AO182" s="27">
        <v>6</v>
      </c>
      <c r="AP182" s="27"/>
      <c r="AQ182" s="27"/>
      <c r="AR182" s="27"/>
      <c r="AS182" s="27"/>
      <c r="AT182" s="27">
        <v>7</v>
      </c>
      <c r="AU182" s="27"/>
      <c r="AV182" s="27"/>
      <c r="AW182" s="27"/>
      <c r="AX182" s="27"/>
      <c r="AY182" s="27">
        <v>8</v>
      </c>
      <c r="AZ182" s="27"/>
      <c r="BA182" s="27"/>
      <c r="BB182" s="27"/>
      <c r="BC182" s="27"/>
      <c r="BD182" s="27">
        <v>9</v>
      </c>
      <c r="BE182" s="27"/>
      <c r="BF182" s="27"/>
      <c r="BG182" s="27"/>
      <c r="BH182" s="27"/>
      <c r="BI182" s="27">
        <v>10</v>
      </c>
      <c r="BJ182" s="27"/>
      <c r="BK182" s="27"/>
      <c r="BL182" s="27"/>
      <c r="BM182" s="27"/>
      <c r="BN182" s="27">
        <v>11</v>
      </c>
      <c r="BO182" s="27"/>
      <c r="BP182" s="27"/>
      <c r="BQ182" s="27"/>
      <c r="BR182" s="27"/>
    </row>
    <row r="183" spans="1:79" s="1" customFormat="1" ht="15.75" hidden="1" customHeight="1" x14ac:dyDescent="0.2">
      <c r="A183" s="39" t="s">
        <v>57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1"/>
      <c r="U183" s="26" t="s">
        <v>65</v>
      </c>
      <c r="V183" s="26"/>
      <c r="W183" s="26"/>
      <c r="X183" s="26"/>
      <c r="Y183" s="26"/>
      <c r="Z183" s="30" t="s">
        <v>66</v>
      </c>
      <c r="AA183" s="30"/>
      <c r="AB183" s="30"/>
      <c r="AC183" s="30"/>
      <c r="AD183" s="30"/>
      <c r="AE183" s="26" t="s">
        <v>67</v>
      </c>
      <c r="AF183" s="26"/>
      <c r="AG183" s="26"/>
      <c r="AH183" s="26"/>
      <c r="AI183" s="26"/>
      <c r="AJ183" s="30" t="s">
        <v>68</v>
      </c>
      <c r="AK183" s="30"/>
      <c r="AL183" s="30"/>
      <c r="AM183" s="30"/>
      <c r="AN183" s="30"/>
      <c r="AO183" s="26" t="s">
        <v>58</v>
      </c>
      <c r="AP183" s="26"/>
      <c r="AQ183" s="26"/>
      <c r="AR183" s="26"/>
      <c r="AS183" s="26"/>
      <c r="AT183" s="30" t="s">
        <v>59</v>
      </c>
      <c r="AU183" s="30"/>
      <c r="AV183" s="30"/>
      <c r="AW183" s="30"/>
      <c r="AX183" s="30"/>
      <c r="AY183" s="26" t="s">
        <v>60</v>
      </c>
      <c r="AZ183" s="26"/>
      <c r="BA183" s="26"/>
      <c r="BB183" s="26"/>
      <c r="BC183" s="26"/>
      <c r="BD183" s="30" t="s">
        <v>61</v>
      </c>
      <c r="BE183" s="30"/>
      <c r="BF183" s="30"/>
      <c r="BG183" s="30"/>
      <c r="BH183" s="30"/>
      <c r="BI183" s="26" t="s">
        <v>62</v>
      </c>
      <c r="BJ183" s="26"/>
      <c r="BK183" s="26"/>
      <c r="BL183" s="26"/>
      <c r="BM183" s="26"/>
      <c r="BN183" s="30" t="s">
        <v>63</v>
      </c>
      <c r="BO183" s="30"/>
      <c r="BP183" s="30"/>
      <c r="BQ183" s="30"/>
      <c r="BR183" s="30"/>
      <c r="CA183" t="s">
        <v>41</v>
      </c>
    </row>
    <row r="184" spans="1:79" s="6" customFormat="1" ht="12.75" customHeight="1" x14ac:dyDescent="0.2">
      <c r="A184" s="100" t="s">
        <v>220</v>
      </c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2"/>
      <c r="U184" s="116">
        <v>2219419</v>
      </c>
      <c r="V184" s="116"/>
      <c r="W184" s="116"/>
      <c r="X184" s="116"/>
      <c r="Y184" s="116"/>
      <c r="Z184" s="116">
        <v>0</v>
      </c>
      <c r="AA184" s="116"/>
      <c r="AB184" s="116"/>
      <c r="AC184" s="116"/>
      <c r="AD184" s="116"/>
      <c r="AE184" s="116">
        <v>2674590</v>
      </c>
      <c r="AF184" s="116"/>
      <c r="AG184" s="116"/>
      <c r="AH184" s="116"/>
      <c r="AI184" s="116"/>
      <c r="AJ184" s="116">
        <v>0</v>
      </c>
      <c r="AK184" s="116"/>
      <c r="AL184" s="116"/>
      <c r="AM184" s="116"/>
      <c r="AN184" s="116"/>
      <c r="AO184" s="116">
        <v>2707074</v>
      </c>
      <c r="AP184" s="116"/>
      <c r="AQ184" s="116"/>
      <c r="AR184" s="116"/>
      <c r="AS184" s="116"/>
      <c r="AT184" s="116">
        <v>0</v>
      </c>
      <c r="AU184" s="116"/>
      <c r="AV184" s="116"/>
      <c r="AW184" s="116"/>
      <c r="AX184" s="116"/>
      <c r="AY184" s="116">
        <v>2707074</v>
      </c>
      <c r="AZ184" s="116"/>
      <c r="BA184" s="116"/>
      <c r="BB184" s="116"/>
      <c r="BC184" s="116"/>
      <c r="BD184" s="116">
        <v>0</v>
      </c>
      <c r="BE184" s="116"/>
      <c r="BF184" s="116"/>
      <c r="BG184" s="116"/>
      <c r="BH184" s="116"/>
      <c r="BI184" s="116">
        <v>2707074</v>
      </c>
      <c r="BJ184" s="116"/>
      <c r="BK184" s="116"/>
      <c r="BL184" s="116"/>
      <c r="BM184" s="116"/>
      <c r="BN184" s="116">
        <v>0</v>
      </c>
      <c r="BO184" s="116"/>
      <c r="BP184" s="116"/>
      <c r="BQ184" s="116"/>
      <c r="BR184" s="116"/>
      <c r="CA184" s="6" t="s">
        <v>42</v>
      </c>
    </row>
    <row r="185" spans="1:79" s="99" customFormat="1" ht="12.75" customHeight="1" x14ac:dyDescent="0.2">
      <c r="A185" s="92" t="s">
        <v>221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4"/>
      <c r="U185" s="117">
        <v>1729043</v>
      </c>
      <c r="V185" s="117"/>
      <c r="W185" s="117"/>
      <c r="X185" s="117"/>
      <c r="Y185" s="117"/>
      <c r="Z185" s="117">
        <v>0</v>
      </c>
      <c r="AA185" s="117"/>
      <c r="AB185" s="117"/>
      <c r="AC185" s="117"/>
      <c r="AD185" s="117"/>
      <c r="AE185" s="117">
        <v>2062918</v>
      </c>
      <c r="AF185" s="117"/>
      <c r="AG185" s="117"/>
      <c r="AH185" s="117"/>
      <c r="AI185" s="117"/>
      <c r="AJ185" s="117">
        <v>0</v>
      </c>
      <c r="AK185" s="117"/>
      <c r="AL185" s="117"/>
      <c r="AM185" s="117"/>
      <c r="AN185" s="117"/>
      <c r="AO185" s="117">
        <v>2056536</v>
      </c>
      <c r="AP185" s="117"/>
      <c r="AQ185" s="117"/>
      <c r="AR185" s="117"/>
      <c r="AS185" s="117"/>
      <c r="AT185" s="117">
        <v>0</v>
      </c>
      <c r="AU185" s="117"/>
      <c r="AV185" s="117"/>
      <c r="AW185" s="117"/>
      <c r="AX185" s="117"/>
      <c r="AY185" s="117">
        <v>2056536</v>
      </c>
      <c r="AZ185" s="117"/>
      <c r="BA185" s="117"/>
      <c r="BB185" s="117"/>
      <c r="BC185" s="117"/>
      <c r="BD185" s="117">
        <v>0</v>
      </c>
      <c r="BE185" s="117"/>
      <c r="BF185" s="117"/>
      <c r="BG185" s="117"/>
      <c r="BH185" s="117"/>
      <c r="BI185" s="117">
        <v>2056536</v>
      </c>
      <c r="BJ185" s="117"/>
      <c r="BK185" s="117"/>
      <c r="BL185" s="117"/>
      <c r="BM185" s="117"/>
      <c r="BN185" s="117">
        <v>0</v>
      </c>
      <c r="BO185" s="117"/>
      <c r="BP185" s="117"/>
      <c r="BQ185" s="117"/>
      <c r="BR185" s="117"/>
    </row>
    <row r="186" spans="1:79" s="99" customFormat="1" ht="12.75" customHeight="1" x14ac:dyDescent="0.2">
      <c r="A186" s="92" t="s">
        <v>222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4"/>
      <c r="U186" s="117">
        <v>122166</v>
      </c>
      <c r="V186" s="117"/>
      <c r="W186" s="117"/>
      <c r="X186" s="117"/>
      <c r="Y186" s="117"/>
      <c r="Z186" s="117">
        <v>0</v>
      </c>
      <c r="AA186" s="117"/>
      <c r="AB186" s="117"/>
      <c r="AC186" s="117"/>
      <c r="AD186" s="117"/>
      <c r="AE186" s="117">
        <v>133520</v>
      </c>
      <c r="AF186" s="117"/>
      <c r="AG186" s="117"/>
      <c r="AH186" s="117"/>
      <c r="AI186" s="117"/>
      <c r="AJ186" s="117">
        <v>0</v>
      </c>
      <c r="AK186" s="117"/>
      <c r="AL186" s="117"/>
      <c r="AM186" s="117"/>
      <c r="AN186" s="117"/>
      <c r="AO186" s="117">
        <v>158304</v>
      </c>
      <c r="AP186" s="117"/>
      <c r="AQ186" s="117"/>
      <c r="AR186" s="117"/>
      <c r="AS186" s="117"/>
      <c r="AT186" s="117">
        <v>0</v>
      </c>
      <c r="AU186" s="117"/>
      <c r="AV186" s="117"/>
      <c r="AW186" s="117"/>
      <c r="AX186" s="117"/>
      <c r="AY186" s="117">
        <v>158304</v>
      </c>
      <c r="AZ186" s="117"/>
      <c r="BA186" s="117"/>
      <c r="BB186" s="117"/>
      <c r="BC186" s="117"/>
      <c r="BD186" s="117">
        <v>0</v>
      </c>
      <c r="BE186" s="117"/>
      <c r="BF186" s="117"/>
      <c r="BG186" s="117"/>
      <c r="BH186" s="117"/>
      <c r="BI186" s="117">
        <v>158304</v>
      </c>
      <c r="BJ186" s="117"/>
      <c r="BK186" s="117"/>
      <c r="BL186" s="117"/>
      <c r="BM186" s="117"/>
      <c r="BN186" s="117">
        <v>0</v>
      </c>
      <c r="BO186" s="117"/>
      <c r="BP186" s="117"/>
      <c r="BQ186" s="117"/>
      <c r="BR186" s="117"/>
    </row>
    <row r="187" spans="1:79" s="99" customFormat="1" ht="12.75" customHeight="1" x14ac:dyDescent="0.2">
      <c r="A187" s="92" t="s">
        <v>223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4"/>
      <c r="U187" s="117">
        <v>368210</v>
      </c>
      <c r="V187" s="117"/>
      <c r="W187" s="117"/>
      <c r="X187" s="117"/>
      <c r="Y187" s="117"/>
      <c r="Z187" s="117">
        <v>0</v>
      </c>
      <c r="AA187" s="117"/>
      <c r="AB187" s="117"/>
      <c r="AC187" s="117"/>
      <c r="AD187" s="117"/>
      <c r="AE187" s="117">
        <v>478152</v>
      </c>
      <c r="AF187" s="117"/>
      <c r="AG187" s="117"/>
      <c r="AH187" s="117"/>
      <c r="AI187" s="117"/>
      <c r="AJ187" s="117">
        <v>0</v>
      </c>
      <c r="AK187" s="117"/>
      <c r="AL187" s="117"/>
      <c r="AM187" s="117"/>
      <c r="AN187" s="117"/>
      <c r="AO187" s="117">
        <v>492234</v>
      </c>
      <c r="AP187" s="117"/>
      <c r="AQ187" s="117"/>
      <c r="AR187" s="117"/>
      <c r="AS187" s="117"/>
      <c r="AT187" s="117">
        <v>0</v>
      </c>
      <c r="AU187" s="117"/>
      <c r="AV187" s="117"/>
      <c r="AW187" s="117"/>
      <c r="AX187" s="117"/>
      <c r="AY187" s="117">
        <v>492234</v>
      </c>
      <c r="AZ187" s="117"/>
      <c r="BA187" s="117"/>
      <c r="BB187" s="117"/>
      <c r="BC187" s="117"/>
      <c r="BD187" s="117">
        <v>0</v>
      </c>
      <c r="BE187" s="117"/>
      <c r="BF187" s="117"/>
      <c r="BG187" s="117"/>
      <c r="BH187" s="117"/>
      <c r="BI187" s="117">
        <v>492234</v>
      </c>
      <c r="BJ187" s="117"/>
      <c r="BK187" s="117"/>
      <c r="BL187" s="117"/>
      <c r="BM187" s="117"/>
      <c r="BN187" s="117">
        <v>0</v>
      </c>
      <c r="BO187" s="117"/>
      <c r="BP187" s="117"/>
      <c r="BQ187" s="117"/>
      <c r="BR187" s="117"/>
    </row>
    <row r="188" spans="1:79" s="99" customFormat="1" ht="12.75" customHeight="1" x14ac:dyDescent="0.2">
      <c r="A188" s="92" t="s">
        <v>224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4"/>
      <c r="U188" s="117">
        <v>151868</v>
      </c>
      <c r="V188" s="117"/>
      <c r="W188" s="117"/>
      <c r="X188" s="117"/>
      <c r="Y188" s="117"/>
      <c r="Z188" s="117">
        <v>0</v>
      </c>
      <c r="AA188" s="117"/>
      <c r="AB188" s="117"/>
      <c r="AC188" s="117"/>
      <c r="AD188" s="117"/>
      <c r="AE188" s="117">
        <v>231293</v>
      </c>
      <c r="AF188" s="117"/>
      <c r="AG188" s="117"/>
      <c r="AH188" s="117"/>
      <c r="AI188" s="117"/>
      <c r="AJ188" s="117">
        <v>0</v>
      </c>
      <c r="AK188" s="117"/>
      <c r="AL188" s="117"/>
      <c r="AM188" s="117"/>
      <c r="AN188" s="117"/>
      <c r="AO188" s="117">
        <v>188976</v>
      </c>
      <c r="AP188" s="117"/>
      <c r="AQ188" s="117"/>
      <c r="AR188" s="117"/>
      <c r="AS188" s="117"/>
      <c r="AT188" s="117">
        <v>0</v>
      </c>
      <c r="AU188" s="117"/>
      <c r="AV188" s="117"/>
      <c r="AW188" s="117"/>
      <c r="AX188" s="117"/>
      <c r="AY188" s="117">
        <v>188976</v>
      </c>
      <c r="AZ188" s="117"/>
      <c r="BA188" s="117"/>
      <c r="BB188" s="117"/>
      <c r="BC188" s="117"/>
      <c r="BD188" s="117">
        <v>0</v>
      </c>
      <c r="BE188" s="117"/>
      <c r="BF188" s="117"/>
      <c r="BG188" s="117"/>
      <c r="BH188" s="117"/>
      <c r="BI188" s="117">
        <v>188976</v>
      </c>
      <c r="BJ188" s="117"/>
      <c r="BK188" s="117"/>
      <c r="BL188" s="117"/>
      <c r="BM188" s="117"/>
      <c r="BN188" s="117">
        <v>0</v>
      </c>
      <c r="BO188" s="117"/>
      <c r="BP188" s="117"/>
      <c r="BQ188" s="117"/>
      <c r="BR188" s="117"/>
    </row>
    <row r="189" spans="1:79" s="6" customFormat="1" ht="12.75" customHeight="1" x14ac:dyDescent="0.2">
      <c r="A189" s="100" t="s">
        <v>225</v>
      </c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2"/>
      <c r="U189" s="116">
        <v>87558</v>
      </c>
      <c r="V189" s="116"/>
      <c r="W189" s="116"/>
      <c r="X189" s="116"/>
      <c r="Y189" s="116"/>
      <c r="Z189" s="116">
        <v>0</v>
      </c>
      <c r="AA189" s="116"/>
      <c r="AB189" s="116"/>
      <c r="AC189" s="116"/>
      <c r="AD189" s="116"/>
      <c r="AE189" s="116">
        <v>133679</v>
      </c>
      <c r="AF189" s="116"/>
      <c r="AG189" s="116"/>
      <c r="AH189" s="116"/>
      <c r="AI189" s="116"/>
      <c r="AJ189" s="116">
        <v>0</v>
      </c>
      <c r="AK189" s="116"/>
      <c r="AL189" s="116"/>
      <c r="AM189" s="116"/>
      <c r="AN189" s="116"/>
      <c r="AO189" s="116">
        <v>102959</v>
      </c>
      <c r="AP189" s="116"/>
      <c r="AQ189" s="116"/>
      <c r="AR189" s="116"/>
      <c r="AS189" s="116"/>
      <c r="AT189" s="116">
        <v>0</v>
      </c>
      <c r="AU189" s="116"/>
      <c r="AV189" s="116"/>
      <c r="AW189" s="116"/>
      <c r="AX189" s="116"/>
      <c r="AY189" s="116">
        <v>102959</v>
      </c>
      <c r="AZ189" s="116"/>
      <c r="BA189" s="116"/>
      <c r="BB189" s="116"/>
      <c r="BC189" s="116"/>
      <c r="BD189" s="116">
        <v>0</v>
      </c>
      <c r="BE189" s="116"/>
      <c r="BF189" s="116"/>
      <c r="BG189" s="116"/>
      <c r="BH189" s="116"/>
      <c r="BI189" s="116">
        <v>102959</v>
      </c>
      <c r="BJ189" s="116"/>
      <c r="BK189" s="116"/>
      <c r="BL189" s="116"/>
      <c r="BM189" s="116"/>
      <c r="BN189" s="116">
        <v>0</v>
      </c>
      <c r="BO189" s="116"/>
      <c r="BP189" s="116"/>
      <c r="BQ189" s="116"/>
      <c r="BR189" s="116"/>
    </row>
    <row r="190" spans="1:79" s="99" customFormat="1" ht="12.75" customHeight="1" x14ac:dyDescent="0.2">
      <c r="A190" s="92" t="s">
        <v>226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117">
        <v>87558</v>
      </c>
      <c r="V190" s="117"/>
      <c r="W190" s="117"/>
      <c r="X190" s="117"/>
      <c r="Y190" s="117"/>
      <c r="Z190" s="117">
        <v>0</v>
      </c>
      <c r="AA190" s="117"/>
      <c r="AB190" s="117"/>
      <c r="AC190" s="117"/>
      <c r="AD190" s="117"/>
      <c r="AE190" s="117">
        <v>133679</v>
      </c>
      <c r="AF190" s="117"/>
      <c r="AG190" s="117"/>
      <c r="AH190" s="117"/>
      <c r="AI190" s="117"/>
      <c r="AJ190" s="117">
        <v>0</v>
      </c>
      <c r="AK190" s="117"/>
      <c r="AL190" s="117"/>
      <c r="AM190" s="117"/>
      <c r="AN190" s="117"/>
      <c r="AO190" s="117">
        <v>102959</v>
      </c>
      <c r="AP190" s="117"/>
      <c r="AQ190" s="117"/>
      <c r="AR190" s="117"/>
      <c r="AS190" s="117"/>
      <c r="AT190" s="117">
        <v>0</v>
      </c>
      <c r="AU190" s="117"/>
      <c r="AV190" s="117"/>
      <c r="AW190" s="117"/>
      <c r="AX190" s="117"/>
      <c r="AY190" s="117">
        <v>102959</v>
      </c>
      <c r="AZ190" s="117"/>
      <c r="BA190" s="117"/>
      <c r="BB190" s="117"/>
      <c r="BC190" s="117"/>
      <c r="BD190" s="117">
        <v>0</v>
      </c>
      <c r="BE190" s="117"/>
      <c r="BF190" s="117"/>
      <c r="BG190" s="117"/>
      <c r="BH190" s="117"/>
      <c r="BI190" s="117">
        <v>102959</v>
      </c>
      <c r="BJ190" s="117"/>
      <c r="BK190" s="117"/>
      <c r="BL190" s="117"/>
      <c r="BM190" s="117"/>
      <c r="BN190" s="117">
        <v>0</v>
      </c>
      <c r="BO190" s="117"/>
      <c r="BP190" s="117"/>
      <c r="BQ190" s="117"/>
      <c r="BR190" s="117"/>
    </row>
    <row r="191" spans="1:79" s="6" customFormat="1" ht="25.5" customHeight="1" x14ac:dyDescent="0.2">
      <c r="A191" s="100" t="s">
        <v>227</v>
      </c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2"/>
      <c r="U191" s="116">
        <v>46200</v>
      </c>
      <c r="V191" s="116"/>
      <c r="W191" s="116"/>
      <c r="X191" s="116"/>
      <c r="Y191" s="116"/>
      <c r="Z191" s="116">
        <v>0</v>
      </c>
      <c r="AA191" s="116"/>
      <c r="AB191" s="116"/>
      <c r="AC191" s="116"/>
      <c r="AD191" s="116"/>
      <c r="AE191" s="116">
        <v>55668</v>
      </c>
      <c r="AF191" s="116"/>
      <c r="AG191" s="116"/>
      <c r="AH191" s="116"/>
      <c r="AI191" s="116"/>
      <c r="AJ191" s="116">
        <v>0</v>
      </c>
      <c r="AK191" s="116"/>
      <c r="AL191" s="116"/>
      <c r="AM191" s="116"/>
      <c r="AN191" s="116"/>
      <c r="AO191" s="116">
        <v>55668</v>
      </c>
      <c r="AP191" s="116"/>
      <c r="AQ191" s="116"/>
      <c r="AR191" s="116"/>
      <c r="AS191" s="116"/>
      <c r="AT191" s="116">
        <v>0</v>
      </c>
      <c r="AU191" s="116"/>
      <c r="AV191" s="116"/>
      <c r="AW191" s="116"/>
      <c r="AX191" s="116"/>
      <c r="AY191" s="116">
        <v>55668</v>
      </c>
      <c r="AZ191" s="116"/>
      <c r="BA191" s="116"/>
      <c r="BB191" s="116"/>
      <c r="BC191" s="116"/>
      <c r="BD191" s="116">
        <v>0</v>
      </c>
      <c r="BE191" s="116"/>
      <c r="BF191" s="116"/>
      <c r="BG191" s="116"/>
      <c r="BH191" s="116"/>
      <c r="BI191" s="116">
        <v>55668</v>
      </c>
      <c r="BJ191" s="116"/>
      <c r="BK191" s="116"/>
      <c r="BL191" s="116"/>
      <c r="BM191" s="116"/>
      <c r="BN191" s="116">
        <v>0</v>
      </c>
      <c r="BO191" s="116"/>
      <c r="BP191" s="116"/>
      <c r="BQ191" s="116"/>
      <c r="BR191" s="116"/>
    </row>
    <row r="192" spans="1:79" s="99" customFormat="1" ht="12.75" customHeight="1" x14ac:dyDescent="0.2">
      <c r="A192" s="92" t="s">
        <v>223</v>
      </c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4"/>
      <c r="U192" s="117">
        <v>46200</v>
      </c>
      <c r="V192" s="117"/>
      <c r="W192" s="117"/>
      <c r="X192" s="117"/>
      <c r="Y192" s="117"/>
      <c r="Z192" s="117">
        <v>0</v>
      </c>
      <c r="AA192" s="117"/>
      <c r="AB192" s="117"/>
      <c r="AC192" s="117"/>
      <c r="AD192" s="117"/>
      <c r="AE192" s="117">
        <v>55668</v>
      </c>
      <c r="AF192" s="117"/>
      <c r="AG192" s="117"/>
      <c r="AH192" s="117"/>
      <c r="AI192" s="117"/>
      <c r="AJ192" s="117">
        <v>0</v>
      </c>
      <c r="AK192" s="117"/>
      <c r="AL192" s="117"/>
      <c r="AM192" s="117"/>
      <c r="AN192" s="117"/>
      <c r="AO192" s="117">
        <v>55668</v>
      </c>
      <c r="AP192" s="117"/>
      <c r="AQ192" s="117"/>
      <c r="AR192" s="117"/>
      <c r="AS192" s="117"/>
      <c r="AT192" s="117">
        <v>0</v>
      </c>
      <c r="AU192" s="117"/>
      <c r="AV192" s="117"/>
      <c r="AW192" s="117"/>
      <c r="AX192" s="117"/>
      <c r="AY192" s="117">
        <v>55668</v>
      </c>
      <c r="AZ192" s="117"/>
      <c r="BA192" s="117"/>
      <c r="BB192" s="117"/>
      <c r="BC192" s="117"/>
      <c r="BD192" s="117">
        <v>0</v>
      </c>
      <c r="BE192" s="117"/>
      <c r="BF192" s="117"/>
      <c r="BG192" s="117"/>
      <c r="BH192" s="117"/>
      <c r="BI192" s="117">
        <v>55668</v>
      </c>
      <c r="BJ192" s="117"/>
      <c r="BK192" s="117"/>
      <c r="BL192" s="117"/>
      <c r="BM192" s="117"/>
      <c r="BN192" s="117">
        <v>0</v>
      </c>
      <c r="BO192" s="117"/>
      <c r="BP192" s="117"/>
      <c r="BQ192" s="117"/>
      <c r="BR192" s="117"/>
    </row>
    <row r="193" spans="1:79" s="99" customFormat="1" ht="12.75" customHeight="1" x14ac:dyDescent="0.2">
      <c r="A193" s="92" t="s">
        <v>228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4"/>
      <c r="U193" s="117">
        <v>0</v>
      </c>
      <c r="V193" s="117"/>
      <c r="W193" s="117"/>
      <c r="X193" s="117"/>
      <c r="Y193" s="117"/>
      <c r="Z193" s="117">
        <v>0</v>
      </c>
      <c r="AA193" s="117"/>
      <c r="AB193" s="117"/>
      <c r="AC193" s="117"/>
      <c r="AD193" s="117"/>
      <c r="AE193" s="117">
        <v>0</v>
      </c>
      <c r="AF193" s="117"/>
      <c r="AG193" s="117"/>
      <c r="AH193" s="117"/>
      <c r="AI193" s="117"/>
      <c r="AJ193" s="117">
        <v>0</v>
      </c>
      <c r="AK193" s="117"/>
      <c r="AL193" s="117"/>
      <c r="AM193" s="117"/>
      <c r="AN193" s="117"/>
      <c r="AO193" s="117">
        <v>12000</v>
      </c>
      <c r="AP193" s="117"/>
      <c r="AQ193" s="117"/>
      <c r="AR193" s="117"/>
      <c r="AS193" s="117"/>
      <c r="AT193" s="117">
        <v>0</v>
      </c>
      <c r="AU193" s="117"/>
      <c r="AV193" s="117"/>
      <c r="AW193" s="117"/>
      <c r="AX193" s="117"/>
      <c r="AY193" s="117">
        <v>12000</v>
      </c>
      <c r="AZ193" s="117"/>
      <c r="BA193" s="117"/>
      <c r="BB193" s="117"/>
      <c r="BC193" s="117"/>
      <c r="BD193" s="117">
        <v>0</v>
      </c>
      <c r="BE193" s="117"/>
      <c r="BF193" s="117"/>
      <c r="BG193" s="117"/>
      <c r="BH193" s="117"/>
      <c r="BI193" s="117">
        <v>12000</v>
      </c>
      <c r="BJ193" s="117"/>
      <c r="BK193" s="117"/>
      <c r="BL193" s="117"/>
      <c r="BM193" s="117"/>
      <c r="BN193" s="117">
        <v>0</v>
      </c>
      <c r="BO193" s="117"/>
      <c r="BP193" s="117"/>
      <c r="BQ193" s="117"/>
      <c r="BR193" s="117"/>
    </row>
    <row r="194" spans="1:79" s="6" customFormat="1" ht="12.75" customHeight="1" x14ac:dyDescent="0.2">
      <c r="A194" s="100" t="s">
        <v>147</v>
      </c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2"/>
      <c r="U194" s="116">
        <v>2505045</v>
      </c>
      <c r="V194" s="116"/>
      <c r="W194" s="116"/>
      <c r="X194" s="116"/>
      <c r="Y194" s="116"/>
      <c r="Z194" s="116">
        <v>0</v>
      </c>
      <c r="AA194" s="116"/>
      <c r="AB194" s="116"/>
      <c r="AC194" s="116"/>
      <c r="AD194" s="116"/>
      <c r="AE194" s="116">
        <v>3095230</v>
      </c>
      <c r="AF194" s="116"/>
      <c r="AG194" s="116"/>
      <c r="AH194" s="116"/>
      <c r="AI194" s="116"/>
      <c r="AJ194" s="116">
        <v>0</v>
      </c>
      <c r="AK194" s="116"/>
      <c r="AL194" s="116"/>
      <c r="AM194" s="116"/>
      <c r="AN194" s="116"/>
      <c r="AO194" s="116">
        <v>3066677</v>
      </c>
      <c r="AP194" s="116"/>
      <c r="AQ194" s="116"/>
      <c r="AR194" s="116"/>
      <c r="AS194" s="116"/>
      <c r="AT194" s="116">
        <v>0</v>
      </c>
      <c r="AU194" s="116"/>
      <c r="AV194" s="116"/>
      <c r="AW194" s="116"/>
      <c r="AX194" s="116"/>
      <c r="AY194" s="116">
        <v>3066677</v>
      </c>
      <c r="AZ194" s="116"/>
      <c r="BA194" s="116"/>
      <c r="BB194" s="116"/>
      <c r="BC194" s="116"/>
      <c r="BD194" s="116">
        <v>0</v>
      </c>
      <c r="BE194" s="116"/>
      <c r="BF194" s="116"/>
      <c r="BG194" s="116"/>
      <c r="BH194" s="116"/>
      <c r="BI194" s="116">
        <v>3066677</v>
      </c>
      <c r="BJ194" s="116"/>
      <c r="BK194" s="116"/>
      <c r="BL194" s="116"/>
      <c r="BM194" s="116"/>
      <c r="BN194" s="116">
        <v>0</v>
      </c>
      <c r="BO194" s="116"/>
      <c r="BP194" s="116"/>
      <c r="BQ194" s="116"/>
      <c r="BR194" s="116"/>
    </row>
    <row r="195" spans="1:79" s="99" customFormat="1" ht="38.25" customHeight="1" x14ac:dyDescent="0.2">
      <c r="A195" s="92" t="s">
        <v>229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4"/>
      <c r="U195" s="117" t="s">
        <v>173</v>
      </c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 t="s">
        <v>173</v>
      </c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 t="s">
        <v>173</v>
      </c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 t="s">
        <v>173</v>
      </c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 t="s">
        <v>173</v>
      </c>
      <c r="BJ195" s="117"/>
      <c r="BK195" s="117"/>
      <c r="BL195" s="117"/>
      <c r="BM195" s="117"/>
      <c r="BN195" s="117"/>
      <c r="BO195" s="117"/>
      <c r="BP195" s="117"/>
      <c r="BQ195" s="117"/>
      <c r="BR195" s="117"/>
    </row>
    <row r="198" spans="1:79" ht="14.25" customHeight="1" x14ac:dyDescent="0.2">
      <c r="A198" s="29" t="s">
        <v>125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">
      <c r="A199" s="51" t="s">
        <v>6</v>
      </c>
      <c r="B199" s="52"/>
      <c r="C199" s="52"/>
      <c r="D199" s="51" t="s">
        <v>10</v>
      </c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3"/>
      <c r="W199" s="27" t="s">
        <v>248</v>
      </c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 t="s">
        <v>252</v>
      </c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 t="s">
        <v>264</v>
      </c>
      <c r="AV199" s="27"/>
      <c r="AW199" s="27"/>
      <c r="AX199" s="27"/>
      <c r="AY199" s="27"/>
      <c r="AZ199" s="27"/>
      <c r="BA199" s="27" t="s">
        <v>270</v>
      </c>
      <c r="BB199" s="27"/>
      <c r="BC199" s="27"/>
      <c r="BD199" s="27"/>
      <c r="BE199" s="27"/>
      <c r="BF199" s="27"/>
      <c r="BG199" s="27" t="s">
        <v>279</v>
      </c>
      <c r="BH199" s="27"/>
      <c r="BI199" s="27"/>
      <c r="BJ199" s="27"/>
      <c r="BK199" s="27"/>
      <c r="BL199" s="27"/>
    </row>
    <row r="200" spans="1:79" ht="15" customHeight="1" x14ac:dyDescent="0.2">
      <c r="A200" s="71"/>
      <c r="B200" s="72"/>
      <c r="C200" s="72"/>
      <c r="D200" s="71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3"/>
      <c r="W200" s="27" t="s">
        <v>4</v>
      </c>
      <c r="X200" s="27"/>
      <c r="Y200" s="27"/>
      <c r="Z200" s="27"/>
      <c r="AA200" s="27"/>
      <c r="AB200" s="27"/>
      <c r="AC200" s="27" t="s">
        <v>3</v>
      </c>
      <c r="AD200" s="27"/>
      <c r="AE200" s="27"/>
      <c r="AF200" s="27"/>
      <c r="AG200" s="27"/>
      <c r="AH200" s="27"/>
      <c r="AI200" s="27" t="s">
        <v>4</v>
      </c>
      <c r="AJ200" s="27"/>
      <c r="AK200" s="27"/>
      <c r="AL200" s="27"/>
      <c r="AM200" s="27"/>
      <c r="AN200" s="27"/>
      <c r="AO200" s="27" t="s">
        <v>3</v>
      </c>
      <c r="AP200" s="27"/>
      <c r="AQ200" s="27"/>
      <c r="AR200" s="27"/>
      <c r="AS200" s="27"/>
      <c r="AT200" s="27"/>
      <c r="AU200" s="74" t="s">
        <v>4</v>
      </c>
      <c r="AV200" s="74"/>
      <c r="AW200" s="74"/>
      <c r="AX200" s="74" t="s">
        <v>3</v>
      </c>
      <c r="AY200" s="74"/>
      <c r="AZ200" s="74"/>
      <c r="BA200" s="74" t="s">
        <v>4</v>
      </c>
      <c r="BB200" s="74"/>
      <c r="BC200" s="74"/>
      <c r="BD200" s="74" t="s">
        <v>3</v>
      </c>
      <c r="BE200" s="74"/>
      <c r="BF200" s="74"/>
      <c r="BG200" s="74" t="s">
        <v>4</v>
      </c>
      <c r="BH200" s="74"/>
      <c r="BI200" s="74"/>
      <c r="BJ200" s="74" t="s">
        <v>3</v>
      </c>
      <c r="BK200" s="74"/>
      <c r="BL200" s="74"/>
    </row>
    <row r="201" spans="1:79" ht="57" customHeight="1" x14ac:dyDescent="0.2">
      <c r="A201" s="54"/>
      <c r="B201" s="55"/>
      <c r="C201" s="55"/>
      <c r="D201" s="54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6"/>
      <c r="W201" s="27" t="s">
        <v>12</v>
      </c>
      <c r="X201" s="27"/>
      <c r="Y201" s="27"/>
      <c r="Z201" s="27" t="s">
        <v>11</v>
      </c>
      <c r="AA201" s="27"/>
      <c r="AB201" s="27"/>
      <c r="AC201" s="27" t="s">
        <v>12</v>
      </c>
      <c r="AD201" s="27"/>
      <c r="AE201" s="27"/>
      <c r="AF201" s="27" t="s">
        <v>11</v>
      </c>
      <c r="AG201" s="27"/>
      <c r="AH201" s="27"/>
      <c r="AI201" s="27" t="s">
        <v>12</v>
      </c>
      <c r="AJ201" s="27"/>
      <c r="AK201" s="27"/>
      <c r="AL201" s="27" t="s">
        <v>11</v>
      </c>
      <c r="AM201" s="27"/>
      <c r="AN201" s="27"/>
      <c r="AO201" s="27" t="s">
        <v>12</v>
      </c>
      <c r="AP201" s="27"/>
      <c r="AQ201" s="27"/>
      <c r="AR201" s="27" t="s">
        <v>11</v>
      </c>
      <c r="AS201" s="27"/>
      <c r="AT201" s="27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</row>
    <row r="202" spans="1:79" ht="15" customHeight="1" x14ac:dyDescent="0.2">
      <c r="A202" s="36">
        <v>1</v>
      </c>
      <c r="B202" s="37"/>
      <c r="C202" s="37"/>
      <c r="D202" s="36">
        <v>2</v>
      </c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8"/>
      <c r="W202" s="27">
        <v>3</v>
      </c>
      <c r="X202" s="27"/>
      <c r="Y202" s="27"/>
      <c r="Z202" s="27">
        <v>4</v>
      </c>
      <c r="AA202" s="27"/>
      <c r="AB202" s="27"/>
      <c r="AC202" s="27">
        <v>5</v>
      </c>
      <c r="AD202" s="27"/>
      <c r="AE202" s="27"/>
      <c r="AF202" s="27">
        <v>6</v>
      </c>
      <c r="AG202" s="27"/>
      <c r="AH202" s="27"/>
      <c r="AI202" s="27">
        <v>7</v>
      </c>
      <c r="AJ202" s="27"/>
      <c r="AK202" s="27"/>
      <c r="AL202" s="27">
        <v>8</v>
      </c>
      <c r="AM202" s="27"/>
      <c r="AN202" s="27"/>
      <c r="AO202" s="27">
        <v>9</v>
      </c>
      <c r="AP202" s="27"/>
      <c r="AQ202" s="27"/>
      <c r="AR202" s="27">
        <v>10</v>
      </c>
      <c r="AS202" s="27"/>
      <c r="AT202" s="27"/>
      <c r="AU202" s="27">
        <v>11</v>
      </c>
      <c r="AV202" s="27"/>
      <c r="AW202" s="27"/>
      <c r="AX202" s="27">
        <v>12</v>
      </c>
      <c r="AY202" s="27"/>
      <c r="AZ202" s="27"/>
      <c r="BA202" s="27">
        <v>13</v>
      </c>
      <c r="BB202" s="27"/>
      <c r="BC202" s="27"/>
      <c r="BD202" s="27">
        <v>14</v>
      </c>
      <c r="BE202" s="27"/>
      <c r="BF202" s="27"/>
      <c r="BG202" s="27">
        <v>15</v>
      </c>
      <c r="BH202" s="27"/>
      <c r="BI202" s="27"/>
      <c r="BJ202" s="27">
        <v>16</v>
      </c>
      <c r="BK202" s="27"/>
      <c r="BL202" s="27"/>
    </row>
    <row r="203" spans="1:79" s="1" customFormat="1" ht="12.75" hidden="1" customHeight="1" x14ac:dyDescent="0.2">
      <c r="A203" s="39" t="s">
        <v>69</v>
      </c>
      <c r="B203" s="40"/>
      <c r="C203" s="40"/>
      <c r="D203" s="39" t="s">
        <v>57</v>
      </c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1"/>
      <c r="W203" s="26" t="s">
        <v>72</v>
      </c>
      <c r="X203" s="26"/>
      <c r="Y203" s="26"/>
      <c r="Z203" s="26" t="s">
        <v>73</v>
      </c>
      <c r="AA203" s="26"/>
      <c r="AB203" s="26"/>
      <c r="AC203" s="30" t="s">
        <v>74</v>
      </c>
      <c r="AD203" s="30"/>
      <c r="AE203" s="30"/>
      <c r="AF203" s="30" t="s">
        <v>75</v>
      </c>
      <c r="AG203" s="30"/>
      <c r="AH203" s="30"/>
      <c r="AI203" s="26" t="s">
        <v>76</v>
      </c>
      <c r="AJ203" s="26"/>
      <c r="AK203" s="26"/>
      <c r="AL203" s="26" t="s">
        <v>77</v>
      </c>
      <c r="AM203" s="26"/>
      <c r="AN203" s="26"/>
      <c r="AO203" s="30" t="s">
        <v>104</v>
      </c>
      <c r="AP203" s="30"/>
      <c r="AQ203" s="30"/>
      <c r="AR203" s="30" t="s">
        <v>78</v>
      </c>
      <c r="AS203" s="30"/>
      <c r="AT203" s="30"/>
      <c r="AU203" s="26" t="s">
        <v>105</v>
      </c>
      <c r="AV203" s="26"/>
      <c r="AW203" s="26"/>
      <c r="AX203" s="30" t="s">
        <v>106</v>
      </c>
      <c r="AY203" s="30"/>
      <c r="AZ203" s="30"/>
      <c r="BA203" s="26" t="s">
        <v>107</v>
      </c>
      <c r="BB203" s="26"/>
      <c r="BC203" s="26"/>
      <c r="BD203" s="30" t="s">
        <v>108</v>
      </c>
      <c r="BE203" s="30"/>
      <c r="BF203" s="30"/>
      <c r="BG203" s="26" t="s">
        <v>109</v>
      </c>
      <c r="BH203" s="26"/>
      <c r="BI203" s="26"/>
      <c r="BJ203" s="30" t="s">
        <v>110</v>
      </c>
      <c r="BK203" s="30"/>
      <c r="BL203" s="30"/>
      <c r="CA203" s="1" t="s">
        <v>103</v>
      </c>
    </row>
    <row r="204" spans="1:79" s="99" customFormat="1" ht="12.75" customHeight="1" x14ac:dyDescent="0.2">
      <c r="A204" s="89">
        <v>1</v>
      </c>
      <c r="B204" s="90"/>
      <c r="C204" s="90"/>
      <c r="D204" s="92" t="s">
        <v>230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4"/>
      <c r="W204" s="115">
        <v>1</v>
      </c>
      <c r="X204" s="115"/>
      <c r="Y204" s="115"/>
      <c r="Z204" s="115">
        <v>1</v>
      </c>
      <c r="AA204" s="115"/>
      <c r="AB204" s="115"/>
      <c r="AC204" s="115">
        <v>0</v>
      </c>
      <c r="AD204" s="115"/>
      <c r="AE204" s="115"/>
      <c r="AF204" s="115">
        <v>0</v>
      </c>
      <c r="AG204" s="115"/>
      <c r="AH204" s="115"/>
      <c r="AI204" s="115">
        <v>1</v>
      </c>
      <c r="AJ204" s="115"/>
      <c r="AK204" s="115"/>
      <c r="AL204" s="115">
        <v>0.5</v>
      </c>
      <c r="AM204" s="115"/>
      <c r="AN204" s="115"/>
      <c r="AO204" s="115">
        <v>0</v>
      </c>
      <c r="AP204" s="115"/>
      <c r="AQ204" s="115"/>
      <c r="AR204" s="115">
        <v>0</v>
      </c>
      <c r="AS204" s="115"/>
      <c r="AT204" s="115"/>
      <c r="AU204" s="115">
        <v>1</v>
      </c>
      <c r="AV204" s="115"/>
      <c r="AW204" s="115"/>
      <c r="AX204" s="115">
        <v>0</v>
      </c>
      <c r="AY204" s="115"/>
      <c r="AZ204" s="115"/>
      <c r="BA204" s="115">
        <v>1</v>
      </c>
      <c r="BB204" s="115"/>
      <c r="BC204" s="115"/>
      <c r="BD204" s="115">
        <v>0</v>
      </c>
      <c r="BE204" s="115"/>
      <c r="BF204" s="115"/>
      <c r="BG204" s="115">
        <v>1</v>
      </c>
      <c r="BH204" s="115"/>
      <c r="BI204" s="115"/>
      <c r="BJ204" s="115">
        <v>0</v>
      </c>
      <c r="BK204" s="115"/>
      <c r="BL204" s="115"/>
      <c r="CA204" s="99" t="s">
        <v>43</v>
      </c>
    </row>
    <row r="205" spans="1:79" s="99" customFormat="1" ht="12.75" customHeight="1" x14ac:dyDescent="0.2">
      <c r="A205" s="89">
        <v>2</v>
      </c>
      <c r="B205" s="90"/>
      <c r="C205" s="90"/>
      <c r="D205" s="92" t="s">
        <v>231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4"/>
      <c r="W205" s="115">
        <v>2.5</v>
      </c>
      <c r="X205" s="115"/>
      <c r="Y205" s="115"/>
      <c r="Z205" s="115">
        <v>2.5</v>
      </c>
      <c r="AA205" s="115"/>
      <c r="AB205" s="115"/>
      <c r="AC205" s="115">
        <v>0</v>
      </c>
      <c r="AD205" s="115"/>
      <c r="AE205" s="115"/>
      <c r="AF205" s="115">
        <v>0</v>
      </c>
      <c r="AG205" s="115"/>
      <c r="AH205" s="115"/>
      <c r="AI205" s="115">
        <v>2.5</v>
      </c>
      <c r="AJ205" s="115"/>
      <c r="AK205" s="115"/>
      <c r="AL205" s="115">
        <v>2.5</v>
      </c>
      <c r="AM205" s="115"/>
      <c r="AN205" s="115"/>
      <c r="AO205" s="115">
        <v>0</v>
      </c>
      <c r="AP205" s="115"/>
      <c r="AQ205" s="115"/>
      <c r="AR205" s="115">
        <v>0</v>
      </c>
      <c r="AS205" s="115"/>
      <c r="AT205" s="115"/>
      <c r="AU205" s="115">
        <v>2.5</v>
      </c>
      <c r="AV205" s="115"/>
      <c r="AW205" s="115"/>
      <c r="AX205" s="115">
        <v>0</v>
      </c>
      <c r="AY205" s="115"/>
      <c r="AZ205" s="115"/>
      <c r="BA205" s="115">
        <v>2.5</v>
      </c>
      <c r="BB205" s="115"/>
      <c r="BC205" s="115"/>
      <c r="BD205" s="115">
        <v>0</v>
      </c>
      <c r="BE205" s="115"/>
      <c r="BF205" s="115"/>
      <c r="BG205" s="115">
        <v>2.5</v>
      </c>
      <c r="BH205" s="115"/>
      <c r="BI205" s="115"/>
      <c r="BJ205" s="115">
        <v>0</v>
      </c>
      <c r="BK205" s="115"/>
      <c r="BL205" s="115"/>
    </row>
    <row r="206" spans="1:79" s="99" customFormat="1" ht="12.75" customHeight="1" x14ac:dyDescent="0.2">
      <c r="A206" s="89">
        <v>3</v>
      </c>
      <c r="B206" s="90"/>
      <c r="C206" s="90"/>
      <c r="D206" s="92" t="s">
        <v>232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4"/>
      <c r="W206" s="115">
        <v>14.42</v>
      </c>
      <c r="X206" s="115"/>
      <c r="Y206" s="115"/>
      <c r="Z206" s="115">
        <v>14.42</v>
      </c>
      <c r="AA206" s="115"/>
      <c r="AB206" s="115"/>
      <c r="AC206" s="115">
        <v>0</v>
      </c>
      <c r="AD206" s="115"/>
      <c r="AE206" s="115"/>
      <c r="AF206" s="115">
        <v>0</v>
      </c>
      <c r="AG206" s="115"/>
      <c r="AH206" s="115"/>
      <c r="AI206" s="115">
        <v>15.42</v>
      </c>
      <c r="AJ206" s="115"/>
      <c r="AK206" s="115"/>
      <c r="AL206" s="115">
        <v>14.42</v>
      </c>
      <c r="AM206" s="115"/>
      <c r="AN206" s="115"/>
      <c r="AO206" s="115">
        <v>0</v>
      </c>
      <c r="AP206" s="115"/>
      <c r="AQ206" s="115"/>
      <c r="AR206" s="115">
        <v>0</v>
      </c>
      <c r="AS206" s="115"/>
      <c r="AT206" s="115"/>
      <c r="AU206" s="115">
        <v>15.42</v>
      </c>
      <c r="AV206" s="115"/>
      <c r="AW206" s="115"/>
      <c r="AX206" s="115">
        <v>0</v>
      </c>
      <c r="AY206" s="115"/>
      <c r="AZ206" s="115"/>
      <c r="BA206" s="115">
        <v>15.42</v>
      </c>
      <c r="BB206" s="115"/>
      <c r="BC206" s="115"/>
      <c r="BD206" s="115">
        <v>0</v>
      </c>
      <c r="BE206" s="115"/>
      <c r="BF206" s="115"/>
      <c r="BG206" s="115">
        <v>15.42</v>
      </c>
      <c r="BH206" s="115"/>
      <c r="BI206" s="115"/>
      <c r="BJ206" s="115">
        <v>0</v>
      </c>
      <c r="BK206" s="115"/>
      <c r="BL206" s="115"/>
    </row>
    <row r="207" spans="1:79" s="99" customFormat="1" ht="12.75" customHeight="1" x14ac:dyDescent="0.2">
      <c r="A207" s="89">
        <v>4</v>
      </c>
      <c r="B207" s="90"/>
      <c r="C207" s="90"/>
      <c r="D207" s="92" t="s">
        <v>233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4"/>
      <c r="W207" s="115">
        <v>2</v>
      </c>
      <c r="X207" s="115"/>
      <c r="Y207" s="115"/>
      <c r="Z207" s="115">
        <v>2</v>
      </c>
      <c r="AA207" s="115"/>
      <c r="AB207" s="115"/>
      <c r="AC207" s="115">
        <v>0</v>
      </c>
      <c r="AD207" s="115"/>
      <c r="AE207" s="115"/>
      <c r="AF207" s="115">
        <v>0</v>
      </c>
      <c r="AG207" s="115"/>
      <c r="AH207" s="115"/>
      <c r="AI207" s="115">
        <v>2</v>
      </c>
      <c r="AJ207" s="115"/>
      <c r="AK207" s="115"/>
      <c r="AL207" s="115">
        <v>2</v>
      </c>
      <c r="AM207" s="115"/>
      <c r="AN207" s="115"/>
      <c r="AO207" s="115">
        <v>0</v>
      </c>
      <c r="AP207" s="115"/>
      <c r="AQ207" s="115"/>
      <c r="AR207" s="115">
        <v>0</v>
      </c>
      <c r="AS207" s="115"/>
      <c r="AT207" s="115"/>
      <c r="AU207" s="115">
        <v>2</v>
      </c>
      <c r="AV207" s="115"/>
      <c r="AW207" s="115"/>
      <c r="AX207" s="115">
        <v>0</v>
      </c>
      <c r="AY207" s="115"/>
      <c r="AZ207" s="115"/>
      <c r="BA207" s="115">
        <v>2</v>
      </c>
      <c r="BB207" s="115"/>
      <c r="BC207" s="115"/>
      <c r="BD207" s="115">
        <v>0</v>
      </c>
      <c r="BE207" s="115"/>
      <c r="BF207" s="115"/>
      <c r="BG207" s="115">
        <v>2</v>
      </c>
      <c r="BH207" s="115"/>
      <c r="BI207" s="115"/>
      <c r="BJ207" s="115">
        <v>0</v>
      </c>
      <c r="BK207" s="115"/>
      <c r="BL207" s="115"/>
    </row>
    <row r="208" spans="1:79" s="6" customFormat="1" ht="12.75" customHeight="1" x14ac:dyDescent="0.2">
      <c r="A208" s="86">
        <v>5</v>
      </c>
      <c r="B208" s="87"/>
      <c r="C208" s="87"/>
      <c r="D208" s="100" t="s">
        <v>234</v>
      </c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2"/>
      <c r="W208" s="112">
        <v>19.920000000000002</v>
      </c>
      <c r="X208" s="112"/>
      <c r="Y208" s="112"/>
      <c r="Z208" s="112">
        <v>19.920000000000002</v>
      </c>
      <c r="AA208" s="112"/>
      <c r="AB208" s="112"/>
      <c r="AC208" s="112">
        <v>0</v>
      </c>
      <c r="AD208" s="112"/>
      <c r="AE208" s="112"/>
      <c r="AF208" s="112">
        <v>0</v>
      </c>
      <c r="AG208" s="112"/>
      <c r="AH208" s="112"/>
      <c r="AI208" s="112">
        <v>20.92</v>
      </c>
      <c r="AJ208" s="112"/>
      <c r="AK208" s="112"/>
      <c r="AL208" s="112">
        <v>19.420000000000002</v>
      </c>
      <c r="AM208" s="112"/>
      <c r="AN208" s="112"/>
      <c r="AO208" s="112">
        <v>0</v>
      </c>
      <c r="AP208" s="112"/>
      <c r="AQ208" s="112"/>
      <c r="AR208" s="112">
        <v>0</v>
      </c>
      <c r="AS208" s="112"/>
      <c r="AT208" s="112"/>
      <c r="AU208" s="112">
        <v>20.92</v>
      </c>
      <c r="AV208" s="112"/>
      <c r="AW208" s="112"/>
      <c r="AX208" s="112">
        <v>0</v>
      </c>
      <c r="AY208" s="112"/>
      <c r="AZ208" s="112"/>
      <c r="BA208" s="112">
        <v>20.92</v>
      </c>
      <c r="BB208" s="112"/>
      <c r="BC208" s="112"/>
      <c r="BD208" s="112">
        <v>0</v>
      </c>
      <c r="BE208" s="112"/>
      <c r="BF208" s="112"/>
      <c r="BG208" s="112">
        <v>20.92</v>
      </c>
      <c r="BH208" s="112"/>
      <c r="BI208" s="112"/>
      <c r="BJ208" s="112">
        <v>0</v>
      </c>
      <c r="BK208" s="112"/>
      <c r="BL208" s="112"/>
    </row>
    <row r="209" spans="1:79" s="99" customFormat="1" ht="25.5" customHeight="1" x14ac:dyDescent="0.2">
      <c r="A209" s="89">
        <v>6</v>
      </c>
      <c r="B209" s="90"/>
      <c r="C209" s="90"/>
      <c r="D209" s="92" t="s">
        <v>235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4"/>
      <c r="W209" s="115" t="s">
        <v>173</v>
      </c>
      <c r="X209" s="115"/>
      <c r="Y209" s="115"/>
      <c r="Z209" s="115" t="s">
        <v>173</v>
      </c>
      <c r="AA209" s="115"/>
      <c r="AB209" s="115"/>
      <c r="AC209" s="115"/>
      <c r="AD209" s="115"/>
      <c r="AE209" s="115"/>
      <c r="AF209" s="115"/>
      <c r="AG209" s="115"/>
      <c r="AH209" s="115"/>
      <c r="AI209" s="115" t="s">
        <v>173</v>
      </c>
      <c r="AJ209" s="115"/>
      <c r="AK209" s="115"/>
      <c r="AL209" s="115" t="s">
        <v>173</v>
      </c>
      <c r="AM209" s="115"/>
      <c r="AN209" s="115"/>
      <c r="AO209" s="115"/>
      <c r="AP209" s="115"/>
      <c r="AQ209" s="115"/>
      <c r="AR209" s="115"/>
      <c r="AS209" s="115"/>
      <c r="AT209" s="115"/>
      <c r="AU209" s="115" t="s">
        <v>173</v>
      </c>
      <c r="AV209" s="115"/>
      <c r="AW209" s="115"/>
      <c r="AX209" s="115"/>
      <c r="AY209" s="115"/>
      <c r="AZ209" s="115"/>
      <c r="BA209" s="115" t="s">
        <v>173</v>
      </c>
      <c r="BB209" s="115"/>
      <c r="BC209" s="115"/>
      <c r="BD209" s="115"/>
      <c r="BE209" s="115"/>
      <c r="BF209" s="115"/>
      <c r="BG209" s="115" t="s">
        <v>173</v>
      </c>
      <c r="BH209" s="115"/>
      <c r="BI209" s="115"/>
      <c r="BJ209" s="115"/>
      <c r="BK209" s="115"/>
      <c r="BL209" s="115"/>
    </row>
    <row r="212" spans="1:79" ht="14.25" customHeight="1" x14ac:dyDescent="0.2">
      <c r="A212" s="29" t="s">
        <v>153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4.25" customHeight="1" x14ac:dyDescent="0.2">
      <c r="A213" s="29" t="s">
        <v>265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</row>
    <row r="214" spans="1:79" ht="15" customHeight="1" x14ac:dyDescent="0.2">
      <c r="A214" s="31" t="s">
        <v>247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</row>
    <row r="215" spans="1:79" ht="15" customHeight="1" x14ac:dyDescent="0.2">
      <c r="A215" s="27" t="s">
        <v>6</v>
      </c>
      <c r="B215" s="27"/>
      <c r="C215" s="27"/>
      <c r="D215" s="27"/>
      <c r="E215" s="27"/>
      <c r="F215" s="27"/>
      <c r="G215" s="27" t="s">
        <v>126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 t="s">
        <v>13</v>
      </c>
      <c r="U215" s="27"/>
      <c r="V215" s="27"/>
      <c r="W215" s="27"/>
      <c r="X215" s="27"/>
      <c r="Y215" s="27"/>
      <c r="Z215" s="27"/>
      <c r="AA215" s="36" t="s">
        <v>248</v>
      </c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7"/>
      <c r="AP215" s="36" t="s">
        <v>251</v>
      </c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8"/>
      <c r="BE215" s="36" t="s">
        <v>259</v>
      </c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8"/>
    </row>
    <row r="216" spans="1:79" ht="32.1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 t="s">
        <v>4</v>
      </c>
      <c r="AB216" s="27"/>
      <c r="AC216" s="27"/>
      <c r="AD216" s="27"/>
      <c r="AE216" s="27"/>
      <c r="AF216" s="27" t="s">
        <v>3</v>
      </c>
      <c r="AG216" s="27"/>
      <c r="AH216" s="27"/>
      <c r="AI216" s="27"/>
      <c r="AJ216" s="27"/>
      <c r="AK216" s="27" t="s">
        <v>89</v>
      </c>
      <c r="AL216" s="27"/>
      <c r="AM216" s="27"/>
      <c r="AN216" s="27"/>
      <c r="AO216" s="27"/>
      <c r="AP216" s="27" t="s">
        <v>4</v>
      </c>
      <c r="AQ216" s="27"/>
      <c r="AR216" s="27"/>
      <c r="AS216" s="27"/>
      <c r="AT216" s="27"/>
      <c r="AU216" s="27" t="s">
        <v>3</v>
      </c>
      <c r="AV216" s="27"/>
      <c r="AW216" s="27"/>
      <c r="AX216" s="27"/>
      <c r="AY216" s="27"/>
      <c r="AZ216" s="27" t="s">
        <v>96</v>
      </c>
      <c r="BA216" s="27"/>
      <c r="BB216" s="27"/>
      <c r="BC216" s="27"/>
      <c r="BD216" s="27"/>
      <c r="BE216" s="27" t="s">
        <v>4</v>
      </c>
      <c r="BF216" s="27"/>
      <c r="BG216" s="27"/>
      <c r="BH216" s="27"/>
      <c r="BI216" s="27"/>
      <c r="BJ216" s="27" t="s">
        <v>3</v>
      </c>
      <c r="BK216" s="27"/>
      <c r="BL216" s="27"/>
      <c r="BM216" s="27"/>
      <c r="BN216" s="27"/>
      <c r="BO216" s="27" t="s">
        <v>127</v>
      </c>
      <c r="BP216" s="27"/>
      <c r="BQ216" s="27"/>
      <c r="BR216" s="27"/>
      <c r="BS216" s="27"/>
    </row>
    <row r="217" spans="1:79" ht="15" customHeight="1" x14ac:dyDescent="0.2">
      <c r="A217" s="27">
        <v>1</v>
      </c>
      <c r="B217" s="27"/>
      <c r="C217" s="27"/>
      <c r="D217" s="27"/>
      <c r="E217" s="27"/>
      <c r="F217" s="27"/>
      <c r="G217" s="27">
        <v>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>
        <v>3</v>
      </c>
      <c r="U217" s="27"/>
      <c r="V217" s="27"/>
      <c r="W217" s="27"/>
      <c r="X217" s="27"/>
      <c r="Y217" s="27"/>
      <c r="Z217" s="27"/>
      <c r="AA217" s="27">
        <v>4</v>
      </c>
      <c r="AB217" s="27"/>
      <c r="AC217" s="27"/>
      <c r="AD217" s="27"/>
      <c r="AE217" s="27"/>
      <c r="AF217" s="27">
        <v>5</v>
      </c>
      <c r="AG217" s="27"/>
      <c r="AH217" s="27"/>
      <c r="AI217" s="27"/>
      <c r="AJ217" s="27"/>
      <c r="AK217" s="27">
        <v>6</v>
      </c>
      <c r="AL217" s="27"/>
      <c r="AM217" s="27"/>
      <c r="AN217" s="27"/>
      <c r="AO217" s="27"/>
      <c r="AP217" s="27">
        <v>7</v>
      </c>
      <c r="AQ217" s="27"/>
      <c r="AR217" s="27"/>
      <c r="AS217" s="27"/>
      <c r="AT217" s="27"/>
      <c r="AU217" s="27">
        <v>8</v>
      </c>
      <c r="AV217" s="27"/>
      <c r="AW217" s="27"/>
      <c r="AX217" s="27"/>
      <c r="AY217" s="27"/>
      <c r="AZ217" s="27">
        <v>9</v>
      </c>
      <c r="BA217" s="27"/>
      <c r="BB217" s="27"/>
      <c r="BC217" s="27"/>
      <c r="BD217" s="27"/>
      <c r="BE217" s="27">
        <v>10</v>
      </c>
      <c r="BF217" s="27"/>
      <c r="BG217" s="27"/>
      <c r="BH217" s="27"/>
      <c r="BI217" s="27"/>
      <c r="BJ217" s="27">
        <v>11</v>
      </c>
      <c r="BK217" s="27"/>
      <c r="BL217" s="27"/>
      <c r="BM217" s="27"/>
      <c r="BN217" s="27"/>
      <c r="BO217" s="27">
        <v>12</v>
      </c>
      <c r="BP217" s="27"/>
      <c r="BQ217" s="27"/>
      <c r="BR217" s="27"/>
      <c r="BS217" s="27"/>
    </row>
    <row r="218" spans="1:79" s="1" customFormat="1" ht="15" hidden="1" customHeight="1" x14ac:dyDescent="0.2">
      <c r="A218" s="26" t="s">
        <v>69</v>
      </c>
      <c r="B218" s="26"/>
      <c r="C218" s="26"/>
      <c r="D218" s="26"/>
      <c r="E218" s="26"/>
      <c r="F218" s="26"/>
      <c r="G218" s="67" t="s">
        <v>57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 t="s">
        <v>79</v>
      </c>
      <c r="U218" s="67"/>
      <c r="V218" s="67"/>
      <c r="W218" s="67"/>
      <c r="X218" s="67"/>
      <c r="Y218" s="67"/>
      <c r="Z218" s="67"/>
      <c r="AA218" s="30" t="s">
        <v>65</v>
      </c>
      <c r="AB218" s="30"/>
      <c r="AC218" s="30"/>
      <c r="AD218" s="30"/>
      <c r="AE218" s="30"/>
      <c r="AF218" s="30" t="s">
        <v>66</v>
      </c>
      <c r="AG218" s="30"/>
      <c r="AH218" s="30"/>
      <c r="AI218" s="30"/>
      <c r="AJ218" s="30"/>
      <c r="AK218" s="50" t="s">
        <v>122</v>
      </c>
      <c r="AL218" s="50"/>
      <c r="AM218" s="50"/>
      <c r="AN218" s="50"/>
      <c r="AO218" s="50"/>
      <c r="AP218" s="30" t="s">
        <v>67</v>
      </c>
      <c r="AQ218" s="30"/>
      <c r="AR218" s="30"/>
      <c r="AS218" s="30"/>
      <c r="AT218" s="30"/>
      <c r="AU218" s="30" t="s">
        <v>68</v>
      </c>
      <c r="AV218" s="30"/>
      <c r="AW218" s="30"/>
      <c r="AX218" s="30"/>
      <c r="AY218" s="30"/>
      <c r="AZ218" s="50" t="s">
        <v>122</v>
      </c>
      <c r="BA218" s="50"/>
      <c r="BB218" s="50"/>
      <c r="BC218" s="50"/>
      <c r="BD218" s="50"/>
      <c r="BE218" s="30" t="s">
        <v>58</v>
      </c>
      <c r="BF218" s="30"/>
      <c r="BG218" s="30"/>
      <c r="BH218" s="30"/>
      <c r="BI218" s="30"/>
      <c r="BJ218" s="30" t="s">
        <v>59</v>
      </c>
      <c r="BK218" s="30"/>
      <c r="BL218" s="30"/>
      <c r="BM218" s="30"/>
      <c r="BN218" s="30"/>
      <c r="BO218" s="50" t="s">
        <v>122</v>
      </c>
      <c r="BP218" s="50"/>
      <c r="BQ218" s="50"/>
      <c r="BR218" s="50"/>
      <c r="BS218" s="50"/>
      <c r="CA218" s="1" t="s">
        <v>44</v>
      </c>
    </row>
    <row r="219" spans="1:79" s="6" customFormat="1" ht="12.75" customHeight="1" x14ac:dyDescent="0.2">
      <c r="A219" s="85"/>
      <c r="B219" s="85"/>
      <c r="C219" s="85"/>
      <c r="D219" s="85"/>
      <c r="E219" s="85"/>
      <c r="F219" s="85"/>
      <c r="G219" s="118" t="s">
        <v>147</v>
      </c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9"/>
      <c r="U219" s="119"/>
      <c r="V219" s="119"/>
      <c r="W219" s="119"/>
      <c r="X219" s="119"/>
      <c r="Y219" s="119"/>
      <c r="Z219" s="119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>
        <f>IF(ISNUMBER(AA219),AA219,0)+IF(ISNUMBER(AF219),AF219,0)</f>
        <v>0</v>
      </c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>
        <f>IF(ISNUMBER(AP219),AP219,0)+IF(ISNUMBER(AU219),AU219,0)</f>
        <v>0</v>
      </c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>
        <f>IF(ISNUMBER(BE219),BE219,0)+IF(ISNUMBER(BJ219),BJ219,0)</f>
        <v>0</v>
      </c>
      <c r="BP219" s="116"/>
      <c r="BQ219" s="116"/>
      <c r="BR219" s="116"/>
      <c r="BS219" s="116"/>
      <c r="CA219" s="6" t="s">
        <v>45</v>
      </c>
    </row>
    <row r="221" spans="1:79" ht="13.5" customHeight="1" x14ac:dyDescent="0.2">
      <c r="A221" s="29" t="s">
        <v>280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5" customHeight="1" x14ac:dyDescent="0.2">
      <c r="A222" s="44" t="s">
        <v>247</v>
      </c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</row>
    <row r="223" spans="1:79" ht="15" customHeight="1" x14ac:dyDescent="0.2">
      <c r="A223" s="27" t="s">
        <v>6</v>
      </c>
      <c r="B223" s="27"/>
      <c r="C223" s="27"/>
      <c r="D223" s="27"/>
      <c r="E223" s="27"/>
      <c r="F223" s="27"/>
      <c r="G223" s="27" t="s">
        <v>126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 t="s">
        <v>13</v>
      </c>
      <c r="U223" s="27"/>
      <c r="V223" s="27"/>
      <c r="W223" s="27"/>
      <c r="X223" s="27"/>
      <c r="Y223" s="27"/>
      <c r="Z223" s="27"/>
      <c r="AA223" s="36" t="s">
        <v>269</v>
      </c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7"/>
      <c r="AP223" s="36" t="s">
        <v>274</v>
      </c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8"/>
    </row>
    <row r="224" spans="1:79" ht="32.1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 t="s">
        <v>4</v>
      </c>
      <c r="AB224" s="27"/>
      <c r="AC224" s="27"/>
      <c r="AD224" s="27"/>
      <c r="AE224" s="27"/>
      <c r="AF224" s="27" t="s">
        <v>3</v>
      </c>
      <c r="AG224" s="27"/>
      <c r="AH224" s="27"/>
      <c r="AI224" s="27"/>
      <c r="AJ224" s="27"/>
      <c r="AK224" s="27" t="s">
        <v>89</v>
      </c>
      <c r="AL224" s="27"/>
      <c r="AM224" s="27"/>
      <c r="AN224" s="27"/>
      <c r="AO224" s="27"/>
      <c r="AP224" s="27" t="s">
        <v>4</v>
      </c>
      <c r="AQ224" s="27"/>
      <c r="AR224" s="27"/>
      <c r="AS224" s="27"/>
      <c r="AT224" s="27"/>
      <c r="AU224" s="27" t="s">
        <v>3</v>
      </c>
      <c r="AV224" s="27"/>
      <c r="AW224" s="27"/>
      <c r="AX224" s="27"/>
      <c r="AY224" s="27"/>
      <c r="AZ224" s="27" t="s">
        <v>96</v>
      </c>
      <c r="BA224" s="27"/>
      <c r="BB224" s="27"/>
      <c r="BC224" s="27"/>
      <c r="BD224" s="27"/>
    </row>
    <row r="225" spans="1:79" ht="15" customHeight="1" x14ac:dyDescent="0.2">
      <c r="A225" s="27">
        <v>1</v>
      </c>
      <c r="B225" s="27"/>
      <c r="C225" s="27"/>
      <c r="D225" s="27"/>
      <c r="E225" s="27"/>
      <c r="F225" s="27"/>
      <c r="G225" s="27">
        <v>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>
        <v>3</v>
      </c>
      <c r="U225" s="27"/>
      <c r="V225" s="27"/>
      <c r="W225" s="27"/>
      <c r="X225" s="27"/>
      <c r="Y225" s="27"/>
      <c r="Z225" s="27"/>
      <c r="AA225" s="27">
        <v>4</v>
      </c>
      <c r="AB225" s="27"/>
      <c r="AC225" s="27"/>
      <c r="AD225" s="27"/>
      <c r="AE225" s="27"/>
      <c r="AF225" s="27">
        <v>5</v>
      </c>
      <c r="AG225" s="27"/>
      <c r="AH225" s="27"/>
      <c r="AI225" s="27"/>
      <c r="AJ225" s="27"/>
      <c r="AK225" s="27">
        <v>6</v>
      </c>
      <c r="AL225" s="27"/>
      <c r="AM225" s="27"/>
      <c r="AN225" s="27"/>
      <c r="AO225" s="27"/>
      <c r="AP225" s="27">
        <v>7</v>
      </c>
      <c r="AQ225" s="27"/>
      <c r="AR225" s="27"/>
      <c r="AS225" s="27"/>
      <c r="AT225" s="27"/>
      <c r="AU225" s="27">
        <v>8</v>
      </c>
      <c r="AV225" s="27"/>
      <c r="AW225" s="27"/>
      <c r="AX225" s="27"/>
      <c r="AY225" s="27"/>
      <c r="AZ225" s="27">
        <v>9</v>
      </c>
      <c r="BA225" s="27"/>
      <c r="BB225" s="27"/>
      <c r="BC225" s="27"/>
      <c r="BD225" s="27"/>
    </row>
    <row r="226" spans="1:79" s="1" customFormat="1" ht="12" hidden="1" customHeight="1" x14ac:dyDescent="0.2">
      <c r="A226" s="26" t="s">
        <v>69</v>
      </c>
      <c r="B226" s="26"/>
      <c r="C226" s="26"/>
      <c r="D226" s="26"/>
      <c r="E226" s="26"/>
      <c r="F226" s="26"/>
      <c r="G226" s="67" t="s">
        <v>57</v>
      </c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 t="s">
        <v>79</v>
      </c>
      <c r="U226" s="67"/>
      <c r="V226" s="67"/>
      <c r="W226" s="67"/>
      <c r="X226" s="67"/>
      <c r="Y226" s="67"/>
      <c r="Z226" s="67"/>
      <c r="AA226" s="30" t="s">
        <v>60</v>
      </c>
      <c r="AB226" s="30"/>
      <c r="AC226" s="30"/>
      <c r="AD226" s="30"/>
      <c r="AE226" s="30"/>
      <c r="AF226" s="30" t="s">
        <v>61</v>
      </c>
      <c r="AG226" s="30"/>
      <c r="AH226" s="30"/>
      <c r="AI226" s="30"/>
      <c r="AJ226" s="30"/>
      <c r="AK226" s="50" t="s">
        <v>122</v>
      </c>
      <c r="AL226" s="50"/>
      <c r="AM226" s="50"/>
      <c r="AN226" s="50"/>
      <c r="AO226" s="50"/>
      <c r="AP226" s="30" t="s">
        <v>62</v>
      </c>
      <c r="AQ226" s="30"/>
      <c r="AR226" s="30"/>
      <c r="AS226" s="30"/>
      <c r="AT226" s="30"/>
      <c r="AU226" s="30" t="s">
        <v>63</v>
      </c>
      <c r="AV226" s="30"/>
      <c r="AW226" s="30"/>
      <c r="AX226" s="30"/>
      <c r="AY226" s="30"/>
      <c r="AZ226" s="50" t="s">
        <v>122</v>
      </c>
      <c r="BA226" s="50"/>
      <c r="BB226" s="50"/>
      <c r="BC226" s="50"/>
      <c r="BD226" s="50"/>
      <c r="CA226" s="1" t="s">
        <v>46</v>
      </c>
    </row>
    <row r="227" spans="1:79" s="6" customFormat="1" x14ac:dyDescent="0.2">
      <c r="A227" s="85"/>
      <c r="B227" s="85"/>
      <c r="C227" s="85"/>
      <c r="D227" s="85"/>
      <c r="E227" s="85"/>
      <c r="F227" s="85"/>
      <c r="G227" s="118" t="s">
        <v>147</v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9"/>
      <c r="U227" s="119"/>
      <c r="V227" s="119"/>
      <c r="W227" s="119"/>
      <c r="X227" s="119"/>
      <c r="Y227" s="119"/>
      <c r="Z227" s="119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>
        <f>IF(ISNUMBER(AA227),AA227,0)+IF(ISNUMBER(AF227),AF227,0)</f>
        <v>0</v>
      </c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>
        <f>IF(ISNUMBER(AP227),AP227,0)+IF(ISNUMBER(AU227),AU227,0)</f>
        <v>0</v>
      </c>
      <c r="BA227" s="116"/>
      <c r="BB227" s="116"/>
      <c r="BC227" s="116"/>
      <c r="BD227" s="116"/>
      <c r="CA227" s="6" t="s">
        <v>47</v>
      </c>
    </row>
    <row r="230" spans="1:79" ht="14.25" customHeight="1" x14ac:dyDescent="0.2">
      <c r="A230" s="29" t="s">
        <v>281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79" ht="15" customHeight="1" x14ac:dyDescent="0.2">
      <c r="A231" s="44" t="s">
        <v>247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</row>
    <row r="232" spans="1:79" ht="23.1" customHeight="1" x14ac:dyDescent="0.2">
      <c r="A232" s="27" t="s">
        <v>128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51" t="s">
        <v>129</v>
      </c>
      <c r="O232" s="52"/>
      <c r="P232" s="52"/>
      <c r="Q232" s="52"/>
      <c r="R232" s="52"/>
      <c r="S232" s="52"/>
      <c r="T232" s="52"/>
      <c r="U232" s="53"/>
      <c r="V232" s="51" t="s">
        <v>130</v>
      </c>
      <c r="W232" s="52"/>
      <c r="X232" s="52"/>
      <c r="Y232" s="52"/>
      <c r="Z232" s="53"/>
      <c r="AA232" s="27" t="s">
        <v>248</v>
      </c>
      <c r="AB232" s="27"/>
      <c r="AC232" s="27"/>
      <c r="AD232" s="27"/>
      <c r="AE232" s="27"/>
      <c r="AF232" s="27"/>
      <c r="AG232" s="27"/>
      <c r="AH232" s="27"/>
      <c r="AI232" s="27"/>
      <c r="AJ232" s="27" t="s">
        <v>251</v>
      </c>
      <c r="AK232" s="27"/>
      <c r="AL232" s="27"/>
      <c r="AM232" s="27"/>
      <c r="AN232" s="27"/>
      <c r="AO232" s="27"/>
      <c r="AP232" s="27"/>
      <c r="AQ232" s="27"/>
      <c r="AR232" s="27"/>
      <c r="AS232" s="27" t="s">
        <v>259</v>
      </c>
      <c r="AT232" s="27"/>
      <c r="AU232" s="27"/>
      <c r="AV232" s="27"/>
      <c r="AW232" s="27"/>
      <c r="AX232" s="27"/>
      <c r="AY232" s="27"/>
      <c r="AZ232" s="27"/>
      <c r="BA232" s="27"/>
      <c r="BB232" s="27" t="s">
        <v>269</v>
      </c>
      <c r="BC232" s="27"/>
      <c r="BD232" s="27"/>
      <c r="BE232" s="27"/>
      <c r="BF232" s="27"/>
      <c r="BG232" s="27"/>
      <c r="BH232" s="27"/>
      <c r="BI232" s="27"/>
      <c r="BJ232" s="27"/>
      <c r="BK232" s="27" t="s">
        <v>274</v>
      </c>
      <c r="BL232" s="27"/>
      <c r="BM232" s="27"/>
      <c r="BN232" s="27"/>
      <c r="BO232" s="27"/>
      <c r="BP232" s="27"/>
      <c r="BQ232" s="27"/>
      <c r="BR232" s="27"/>
      <c r="BS232" s="27"/>
    </row>
    <row r="233" spans="1:79" ht="95.2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54"/>
      <c r="O233" s="55"/>
      <c r="P233" s="55"/>
      <c r="Q233" s="55"/>
      <c r="R233" s="55"/>
      <c r="S233" s="55"/>
      <c r="T233" s="55"/>
      <c r="U233" s="56"/>
      <c r="V233" s="54"/>
      <c r="W233" s="55"/>
      <c r="X233" s="55"/>
      <c r="Y233" s="55"/>
      <c r="Z233" s="56"/>
      <c r="AA233" s="74" t="s">
        <v>133</v>
      </c>
      <c r="AB233" s="74"/>
      <c r="AC233" s="74"/>
      <c r="AD233" s="74"/>
      <c r="AE233" s="74"/>
      <c r="AF233" s="74" t="s">
        <v>134</v>
      </c>
      <c r="AG233" s="74"/>
      <c r="AH233" s="74"/>
      <c r="AI233" s="74"/>
      <c r="AJ233" s="74" t="s">
        <v>133</v>
      </c>
      <c r="AK233" s="74"/>
      <c r="AL233" s="74"/>
      <c r="AM233" s="74"/>
      <c r="AN233" s="74"/>
      <c r="AO233" s="74" t="s">
        <v>134</v>
      </c>
      <c r="AP233" s="74"/>
      <c r="AQ233" s="74"/>
      <c r="AR233" s="74"/>
      <c r="AS233" s="74" t="s">
        <v>133</v>
      </c>
      <c r="AT233" s="74"/>
      <c r="AU233" s="74"/>
      <c r="AV233" s="74"/>
      <c r="AW233" s="74"/>
      <c r="AX233" s="74" t="s">
        <v>134</v>
      </c>
      <c r="AY233" s="74"/>
      <c r="AZ233" s="74"/>
      <c r="BA233" s="74"/>
      <c r="BB233" s="74" t="s">
        <v>133</v>
      </c>
      <c r="BC233" s="74"/>
      <c r="BD233" s="74"/>
      <c r="BE233" s="74"/>
      <c r="BF233" s="74"/>
      <c r="BG233" s="74" t="s">
        <v>134</v>
      </c>
      <c r="BH233" s="74"/>
      <c r="BI233" s="74"/>
      <c r="BJ233" s="74"/>
      <c r="BK233" s="74" t="s">
        <v>133</v>
      </c>
      <c r="BL233" s="74"/>
      <c r="BM233" s="74"/>
      <c r="BN233" s="74"/>
      <c r="BO233" s="74"/>
      <c r="BP233" s="74" t="s">
        <v>134</v>
      </c>
      <c r="BQ233" s="74"/>
      <c r="BR233" s="74"/>
      <c r="BS233" s="74"/>
    </row>
    <row r="234" spans="1:79" ht="15" customHeight="1" x14ac:dyDescent="0.2">
      <c r="A234" s="27">
        <v>1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36">
        <v>2</v>
      </c>
      <c r="O234" s="37"/>
      <c r="P234" s="37"/>
      <c r="Q234" s="37"/>
      <c r="R234" s="37"/>
      <c r="S234" s="37"/>
      <c r="T234" s="37"/>
      <c r="U234" s="38"/>
      <c r="V234" s="27">
        <v>3</v>
      </c>
      <c r="W234" s="27"/>
      <c r="X234" s="27"/>
      <c r="Y234" s="27"/>
      <c r="Z234" s="27"/>
      <c r="AA234" s="27">
        <v>4</v>
      </c>
      <c r="AB234" s="27"/>
      <c r="AC234" s="27"/>
      <c r="AD234" s="27"/>
      <c r="AE234" s="27"/>
      <c r="AF234" s="27">
        <v>5</v>
      </c>
      <c r="AG234" s="27"/>
      <c r="AH234" s="27"/>
      <c r="AI234" s="27"/>
      <c r="AJ234" s="27">
        <v>6</v>
      </c>
      <c r="AK234" s="27"/>
      <c r="AL234" s="27"/>
      <c r="AM234" s="27"/>
      <c r="AN234" s="27"/>
      <c r="AO234" s="27">
        <v>7</v>
      </c>
      <c r="AP234" s="27"/>
      <c r="AQ234" s="27"/>
      <c r="AR234" s="27"/>
      <c r="AS234" s="27">
        <v>8</v>
      </c>
      <c r="AT234" s="27"/>
      <c r="AU234" s="27"/>
      <c r="AV234" s="27"/>
      <c r="AW234" s="27"/>
      <c r="AX234" s="27">
        <v>9</v>
      </c>
      <c r="AY234" s="27"/>
      <c r="AZ234" s="27"/>
      <c r="BA234" s="27"/>
      <c r="BB234" s="27">
        <v>10</v>
      </c>
      <c r="BC234" s="27"/>
      <c r="BD234" s="27"/>
      <c r="BE234" s="27"/>
      <c r="BF234" s="27"/>
      <c r="BG234" s="27">
        <v>11</v>
      </c>
      <c r="BH234" s="27"/>
      <c r="BI234" s="27"/>
      <c r="BJ234" s="27"/>
      <c r="BK234" s="27">
        <v>12</v>
      </c>
      <c r="BL234" s="27"/>
      <c r="BM234" s="27"/>
      <c r="BN234" s="27"/>
      <c r="BO234" s="27"/>
      <c r="BP234" s="27">
        <v>13</v>
      </c>
      <c r="BQ234" s="27"/>
      <c r="BR234" s="27"/>
      <c r="BS234" s="27"/>
    </row>
    <row r="235" spans="1:79" s="1" customFormat="1" ht="12" hidden="1" customHeight="1" x14ac:dyDescent="0.2">
      <c r="A235" s="67" t="s">
        <v>146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26" t="s">
        <v>131</v>
      </c>
      <c r="O235" s="26"/>
      <c r="P235" s="26"/>
      <c r="Q235" s="26"/>
      <c r="R235" s="26"/>
      <c r="S235" s="26"/>
      <c r="T235" s="26"/>
      <c r="U235" s="26"/>
      <c r="V235" s="26" t="s">
        <v>132</v>
      </c>
      <c r="W235" s="26"/>
      <c r="X235" s="26"/>
      <c r="Y235" s="26"/>
      <c r="Z235" s="26"/>
      <c r="AA235" s="30" t="s">
        <v>65</v>
      </c>
      <c r="AB235" s="30"/>
      <c r="AC235" s="30"/>
      <c r="AD235" s="30"/>
      <c r="AE235" s="30"/>
      <c r="AF235" s="30" t="s">
        <v>66</v>
      </c>
      <c r="AG235" s="30"/>
      <c r="AH235" s="30"/>
      <c r="AI235" s="30"/>
      <c r="AJ235" s="30" t="s">
        <v>67</v>
      </c>
      <c r="AK235" s="30"/>
      <c r="AL235" s="30"/>
      <c r="AM235" s="30"/>
      <c r="AN235" s="30"/>
      <c r="AO235" s="30" t="s">
        <v>68</v>
      </c>
      <c r="AP235" s="30"/>
      <c r="AQ235" s="30"/>
      <c r="AR235" s="30"/>
      <c r="AS235" s="30" t="s">
        <v>58</v>
      </c>
      <c r="AT235" s="30"/>
      <c r="AU235" s="30"/>
      <c r="AV235" s="30"/>
      <c r="AW235" s="30"/>
      <c r="AX235" s="30" t="s">
        <v>59</v>
      </c>
      <c r="AY235" s="30"/>
      <c r="AZ235" s="30"/>
      <c r="BA235" s="30"/>
      <c r="BB235" s="30" t="s">
        <v>60</v>
      </c>
      <c r="BC235" s="30"/>
      <c r="BD235" s="30"/>
      <c r="BE235" s="30"/>
      <c r="BF235" s="30"/>
      <c r="BG235" s="30" t="s">
        <v>61</v>
      </c>
      <c r="BH235" s="30"/>
      <c r="BI235" s="30"/>
      <c r="BJ235" s="30"/>
      <c r="BK235" s="30" t="s">
        <v>62</v>
      </c>
      <c r="BL235" s="30"/>
      <c r="BM235" s="30"/>
      <c r="BN235" s="30"/>
      <c r="BO235" s="30"/>
      <c r="BP235" s="30" t="s">
        <v>63</v>
      </c>
      <c r="BQ235" s="30"/>
      <c r="BR235" s="30"/>
      <c r="BS235" s="30"/>
      <c r="CA235" s="1" t="s">
        <v>48</v>
      </c>
    </row>
    <row r="236" spans="1:79" s="6" customFormat="1" ht="12.75" customHeight="1" x14ac:dyDescent="0.2">
      <c r="A236" s="118" t="s">
        <v>147</v>
      </c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86"/>
      <c r="O236" s="87"/>
      <c r="P236" s="87"/>
      <c r="Q236" s="87"/>
      <c r="R236" s="87"/>
      <c r="S236" s="87"/>
      <c r="T236" s="87"/>
      <c r="U236" s="88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1"/>
      <c r="BQ236" s="122"/>
      <c r="BR236" s="122"/>
      <c r="BS236" s="123"/>
      <c r="CA236" s="6" t="s">
        <v>49</v>
      </c>
    </row>
    <row r="239" spans="1:79" ht="35.25" customHeight="1" x14ac:dyDescent="0.2">
      <c r="A239" s="29" t="s">
        <v>282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79" ht="15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</row>
    <row r="241" spans="1:79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3" spans="1:79" ht="28.5" customHeight="1" x14ac:dyDescent="0.2">
      <c r="A243" s="34" t="s">
        <v>266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</row>
    <row r="244" spans="1:79" ht="14.25" customHeight="1" x14ac:dyDescent="0.2">
      <c r="A244" s="29" t="s">
        <v>249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79" ht="15" customHeight="1" x14ac:dyDescent="0.2">
      <c r="A245" s="31" t="s">
        <v>247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</row>
    <row r="246" spans="1:79" ht="42.95" customHeight="1" x14ac:dyDescent="0.2">
      <c r="A246" s="74" t="s">
        <v>135</v>
      </c>
      <c r="B246" s="74"/>
      <c r="C246" s="74"/>
      <c r="D246" s="74"/>
      <c r="E246" s="74"/>
      <c r="F246" s="74"/>
      <c r="G246" s="27" t="s">
        <v>19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 t="s">
        <v>15</v>
      </c>
      <c r="U246" s="27"/>
      <c r="V246" s="27"/>
      <c r="W246" s="27"/>
      <c r="X246" s="27"/>
      <c r="Y246" s="27"/>
      <c r="Z246" s="27" t="s">
        <v>14</v>
      </c>
      <c r="AA246" s="27"/>
      <c r="AB246" s="27"/>
      <c r="AC246" s="27"/>
      <c r="AD246" s="27"/>
      <c r="AE246" s="27" t="s">
        <v>136</v>
      </c>
      <c r="AF246" s="27"/>
      <c r="AG246" s="27"/>
      <c r="AH246" s="27"/>
      <c r="AI246" s="27"/>
      <c r="AJ246" s="27"/>
      <c r="AK246" s="27" t="s">
        <v>137</v>
      </c>
      <c r="AL246" s="27"/>
      <c r="AM246" s="27"/>
      <c r="AN246" s="27"/>
      <c r="AO246" s="27"/>
      <c r="AP246" s="27"/>
      <c r="AQ246" s="27" t="s">
        <v>138</v>
      </c>
      <c r="AR246" s="27"/>
      <c r="AS246" s="27"/>
      <c r="AT246" s="27"/>
      <c r="AU246" s="27"/>
      <c r="AV246" s="27"/>
      <c r="AW246" s="27" t="s">
        <v>98</v>
      </c>
      <c r="AX246" s="27"/>
      <c r="AY246" s="27"/>
      <c r="AZ246" s="27"/>
      <c r="BA246" s="27"/>
      <c r="BB246" s="27"/>
      <c r="BC246" s="27"/>
      <c r="BD246" s="27"/>
      <c r="BE246" s="27"/>
      <c r="BF246" s="27"/>
      <c r="BG246" s="27" t="s">
        <v>139</v>
      </c>
      <c r="BH246" s="27"/>
      <c r="BI246" s="27"/>
      <c r="BJ246" s="27"/>
      <c r="BK246" s="27"/>
      <c r="BL246" s="27"/>
    </row>
    <row r="247" spans="1:79" ht="39.950000000000003" customHeight="1" x14ac:dyDescent="0.2">
      <c r="A247" s="74"/>
      <c r="B247" s="74"/>
      <c r="C247" s="74"/>
      <c r="D247" s="74"/>
      <c r="E247" s="74"/>
      <c r="F247" s="74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 t="s">
        <v>17</v>
      </c>
      <c r="AX247" s="27"/>
      <c r="AY247" s="27"/>
      <c r="AZ247" s="27"/>
      <c r="BA247" s="27"/>
      <c r="BB247" s="27" t="s">
        <v>16</v>
      </c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</row>
    <row r="248" spans="1:79" ht="15" customHeight="1" x14ac:dyDescent="0.2">
      <c r="A248" s="27">
        <v>1</v>
      </c>
      <c r="B248" s="27"/>
      <c r="C248" s="27"/>
      <c r="D248" s="27"/>
      <c r="E248" s="27"/>
      <c r="F248" s="27"/>
      <c r="G248" s="27">
        <v>2</v>
      </c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>
        <v>3</v>
      </c>
      <c r="U248" s="27"/>
      <c r="V248" s="27"/>
      <c r="W248" s="27"/>
      <c r="X248" s="27"/>
      <c r="Y248" s="27"/>
      <c r="Z248" s="27">
        <v>4</v>
      </c>
      <c r="AA248" s="27"/>
      <c r="AB248" s="27"/>
      <c r="AC248" s="27"/>
      <c r="AD248" s="27"/>
      <c r="AE248" s="27">
        <v>5</v>
      </c>
      <c r="AF248" s="27"/>
      <c r="AG248" s="27"/>
      <c r="AH248" s="27"/>
      <c r="AI248" s="27"/>
      <c r="AJ248" s="27"/>
      <c r="AK248" s="27">
        <v>6</v>
      </c>
      <c r="AL248" s="27"/>
      <c r="AM248" s="27"/>
      <c r="AN248" s="27"/>
      <c r="AO248" s="27"/>
      <c r="AP248" s="27"/>
      <c r="AQ248" s="27">
        <v>7</v>
      </c>
      <c r="AR248" s="27"/>
      <c r="AS248" s="27"/>
      <c r="AT248" s="27"/>
      <c r="AU248" s="27"/>
      <c r="AV248" s="27"/>
      <c r="AW248" s="27">
        <v>8</v>
      </c>
      <c r="AX248" s="27"/>
      <c r="AY248" s="27"/>
      <c r="AZ248" s="27"/>
      <c r="BA248" s="27"/>
      <c r="BB248" s="27">
        <v>9</v>
      </c>
      <c r="BC248" s="27"/>
      <c r="BD248" s="27"/>
      <c r="BE248" s="27"/>
      <c r="BF248" s="27"/>
      <c r="BG248" s="27">
        <v>10</v>
      </c>
      <c r="BH248" s="27"/>
      <c r="BI248" s="27"/>
      <c r="BJ248" s="27"/>
      <c r="BK248" s="27"/>
      <c r="BL248" s="27"/>
    </row>
    <row r="249" spans="1:79" s="1" customFormat="1" ht="12" hidden="1" customHeight="1" x14ac:dyDescent="0.2">
      <c r="A249" s="26" t="s">
        <v>64</v>
      </c>
      <c r="B249" s="26"/>
      <c r="C249" s="26"/>
      <c r="D249" s="26"/>
      <c r="E249" s="26"/>
      <c r="F249" s="26"/>
      <c r="G249" s="67" t="s">
        <v>57</v>
      </c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30" t="s">
        <v>80</v>
      </c>
      <c r="U249" s="30"/>
      <c r="V249" s="30"/>
      <c r="W249" s="30"/>
      <c r="X249" s="30"/>
      <c r="Y249" s="30"/>
      <c r="Z249" s="30" t="s">
        <v>81</v>
      </c>
      <c r="AA249" s="30"/>
      <c r="AB249" s="30"/>
      <c r="AC249" s="30"/>
      <c r="AD249" s="30"/>
      <c r="AE249" s="30" t="s">
        <v>82</v>
      </c>
      <c r="AF249" s="30"/>
      <c r="AG249" s="30"/>
      <c r="AH249" s="30"/>
      <c r="AI249" s="30"/>
      <c r="AJ249" s="30"/>
      <c r="AK249" s="30" t="s">
        <v>83</v>
      </c>
      <c r="AL249" s="30"/>
      <c r="AM249" s="30"/>
      <c r="AN249" s="30"/>
      <c r="AO249" s="30"/>
      <c r="AP249" s="30"/>
      <c r="AQ249" s="78" t="s">
        <v>99</v>
      </c>
      <c r="AR249" s="30"/>
      <c r="AS249" s="30"/>
      <c r="AT249" s="30"/>
      <c r="AU249" s="30"/>
      <c r="AV249" s="30"/>
      <c r="AW249" s="30" t="s">
        <v>84</v>
      </c>
      <c r="AX249" s="30"/>
      <c r="AY249" s="30"/>
      <c r="AZ249" s="30"/>
      <c r="BA249" s="30"/>
      <c r="BB249" s="30" t="s">
        <v>85</v>
      </c>
      <c r="BC249" s="30"/>
      <c r="BD249" s="30"/>
      <c r="BE249" s="30"/>
      <c r="BF249" s="30"/>
      <c r="BG249" s="78" t="s">
        <v>100</v>
      </c>
      <c r="BH249" s="30"/>
      <c r="BI249" s="30"/>
      <c r="BJ249" s="30"/>
      <c r="BK249" s="30"/>
      <c r="BL249" s="30"/>
      <c r="CA249" s="1" t="s">
        <v>50</v>
      </c>
    </row>
    <row r="250" spans="1:79" s="6" customFormat="1" ht="12.75" customHeight="1" x14ac:dyDescent="0.2">
      <c r="A250" s="85"/>
      <c r="B250" s="85"/>
      <c r="C250" s="85"/>
      <c r="D250" s="85"/>
      <c r="E250" s="85"/>
      <c r="F250" s="85"/>
      <c r="G250" s="118" t="s">
        <v>147</v>
      </c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>
        <f>IF(ISNUMBER(AK250),AK250,0)-IF(ISNUMBER(AE250),AE250,0)</f>
        <v>0</v>
      </c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>
        <f>IF(ISNUMBER(Z250),Z250,0)+IF(ISNUMBER(AK250),AK250,0)</f>
        <v>0</v>
      </c>
      <c r="BH250" s="116"/>
      <c r="BI250" s="116"/>
      <c r="BJ250" s="116"/>
      <c r="BK250" s="116"/>
      <c r="BL250" s="116"/>
      <c r="CA250" s="6" t="s">
        <v>51</v>
      </c>
    </row>
    <row r="252" spans="1:79" ht="14.25" customHeight="1" x14ac:dyDescent="0.2">
      <c r="A252" s="29" t="s">
        <v>267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79" ht="15" customHeight="1" x14ac:dyDescent="0.2">
      <c r="A253" s="31" t="s">
        <v>247</v>
      </c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</row>
    <row r="254" spans="1:79" ht="18" customHeight="1" x14ac:dyDescent="0.2">
      <c r="A254" s="27" t="s">
        <v>135</v>
      </c>
      <c r="B254" s="27"/>
      <c r="C254" s="27"/>
      <c r="D254" s="27"/>
      <c r="E254" s="27"/>
      <c r="F254" s="27"/>
      <c r="G254" s="27" t="s">
        <v>19</v>
      </c>
      <c r="H254" s="27"/>
      <c r="I254" s="27"/>
      <c r="J254" s="27"/>
      <c r="K254" s="27"/>
      <c r="L254" s="27"/>
      <c r="M254" s="27"/>
      <c r="N254" s="27"/>
      <c r="O254" s="27"/>
      <c r="P254" s="27"/>
      <c r="Q254" s="27" t="s">
        <v>253</v>
      </c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 t="s">
        <v>264</v>
      </c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</row>
    <row r="255" spans="1:79" ht="42.9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 t="s">
        <v>140</v>
      </c>
      <c r="R255" s="27"/>
      <c r="S255" s="27"/>
      <c r="T255" s="27"/>
      <c r="U255" s="27"/>
      <c r="V255" s="74" t="s">
        <v>141</v>
      </c>
      <c r="W255" s="74"/>
      <c r="X255" s="74"/>
      <c r="Y255" s="74"/>
      <c r="Z255" s="27" t="s">
        <v>142</v>
      </c>
      <c r="AA255" s="27"/>
      <c r="AB255" s="27"/>
      <c r="AC255" s="27"/>
      <c r="AD255" s="27"/>
      <c r="AE255" s="27"/>
      <c r="AF255" s="27"/>
      <c r="AG255" s="27"/>
      <c r="AH255" s="27"/>
      <c r="AI255" s="27"/>
      <c r="AJ255" s="27" t="s">
        <v>143</v>
      </c>
      <c r="AK255" s="27"/>
      <c r="AL255" s="27"/>
      <c r="AM255" s="27"/>
      <c r="AN255" s="27"/>
      <c r="AO255" s="27" t="s">
        <v>20</v>
      </c>
      <c r="AP255" s="27"/>
      <c r="AQ255" s="27"/>
      <c r="AR255" s="27"/>
      <c r="AS255" s="27"/>
      <c r="AT255" s="74" t="s">
        <v>144</v>
      </c>
      <c r="AU255" s="74"/>
      <c r="AV255" s="74"/>
      <c r="AW255" s="74"/>
      <c r="AX255" s="27" t="s">
        <v>142</v>
      </c>
      <c r="AY255" s="27"/>
      <c r="AZ255" s="27"/>
      <c r="BA255" s="27"/>
      <c r="BB255" s="27"/>
      <c r="BC255" s="27"/>
      <c r="BD255" s="27"/>
      <c r="BE255" s="27"/>
      <c r="BF255" s="27"/>
      <c r="BG255" s="27"/>
      <c r="BH255" s="27" t="s">
        <v>145</v>
      </c>
      <c r="BI255" s="27"/>
      <c r="BJ255" s="27"/>
      <c r="BK255" s="27"/>
      <c r="BL255" s="27"/>
    </row>
    <row r="256" spans="1:79" ht="63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74"/>
      <c r="W256" s="74"/>
      <c r="X256" s="74"/>
      <c r="Y256" s="74"/>
      <c r="Z256" s="27" t="s">
        <v>17</v>
      </c>
      <c r="AA256" s="27"/>
      <c r="AB256" s="27"/>
      <c r="AC256" s="27"/>
      <c r="AD256" s="27"/>
      <c r="AE256" s="27" t="s">
        <v>16</v>
      </c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74"/>
      <c r="AU256" s="74"/>
      <c r="AV256" s="74"/>
      <c r="AW256" s="74"/>
      <c r="AX256" s="27" t="s">
        <v>17</v>
      </c>
      <c r="AY256" s="27"/>
      <c r="AZ256" s="27"/>
      <c r="BA256" s="27"/>
      <c r="BB256" s="27"/>
      <c r="BC256" s="27" t="s">
        <v>16</v>
      </c>
      <c r="BD256" s="27"/>
      <c r="BE256" s="27"/>
      <c r="BF256" s="27"/>
      <c r="BG256" s="27"/>
      <c r="BH256" s="27"/>
      <c r="BI256" s="27"/>
      <c r="BJ256" s="27"/>
      <c r="BK256" s="27"/>
      <c r="BL256" s="27"/>
    </row>
    <row r="257" spans="1:79" ht="15" customHeight="1" x14ac:dyDescent="0.2">
      <c r="A257" s="27">
        <v>1</v>
      </c>
      <c r="B257" s="27"/>
      <c r="C257" s="27"/>
      <c r="D257" s="27"/>
      <c r="E257" s="27"/>
      <c r="F257" s="27"/>
      <c r="G257" s="27">
        <v>2</v>
      </c>
      <c r="H257" s="27"/>
      <c r="I257" s="27"/>
      <c r="J257" s="27"/>
      <c r="K257" s="27"/>
      <c r="L257" s="27"/>
      <c r="M257" s="27"/>
      <c r="N257" s="27"/>
      <c r="O257" s="27"/>
      <c r="P257" s="27"/>
      <c r="Q257" s="27">
        <v>3</v>
      </c>
      <c r="R257" s="27"/>
      <c r="S257" s="27"/>
      <c r="T257" s="27"/>
      <c r="U257" s="27"/>
      <c r="V257" s="27">
        <v>4</v>
      </c>
      <c r="W257" s="27"/>
      <c r="X257" s="27"/>
      <c r="Y257" s="27"/>
      <c r="Z257" s="27">
        <v>5</v>
      </c>
      <c r="AA257" s="27"/>
      <c r="AB257" s="27"/>
      <c r="AC257" s="27"/>
      <c r="AD257" s="27"/>
      <c r="AE257" s="27">
        <v>6</v>
      </c>
      <c r="AF257" s="27"/>
      <c r="AG257" s="27"/>
      <c r="AH257" s="27"/>
      <c r="AI257" s="27"/>
      <c r="AJ257" s="27">
        <v>7</v>
      </c>
      <c r="AK257" s="27"/>
      <c r="AL257" s="27"/>
      <c r="AM257" s="27"/>
      <c r="AN257" s="27"/>
      <c r="AO257" s="27">
        <v>8</v>
      </c>
      <c r="AP257" s="27"/>
      <c r="AQ257" s="27"/>
      <c r="AR257" s="27"/>
      <c r="AS257" s="27"/>
      <c r="AT257" s="27">
        <v>9</v>
      </c>
      <c r="AU257" s="27"/>
      <c r="AV257" s="27"/>
      <c r="AW257" s="27"/>
      <c r="AX257" s="27">
        <v>10</v>
      </c>
      <c r="AY257" s="27"/>
      <c r="AZ257" s="27"/>
      <c r="BA257" s="27"/>
      <c r="BB257" s="27"/>
      <c r="BC257" s="27">
        <v>11</v>
      </c>
      <c r="BD257" s="27"/>
      <c r="BE257" s="27"/>
      <c r="BF257" s="27"/>
      <c r="BG257" s="27"/>
      <c r="BH257" s="27">
        <v>12</v>
      </c>
      <c r="BI257" s="27"/>
      <c r="BJ257" s="27"/>
      <c r="BK257" s="27"/>
      <c r="BL257" s="27"/>
    </row>
    <row r="258" spans="1:79" s="1" customFormat="1" ht="12" hidden="1" customHeight="1" x14ac:dyDescent="0.2">
      <c r="A258" s="26" t="s">
        <v>64</v>
      </c>
      <c r="B258" s="26"/>
      <c r="C258" s="26"/>
      <c r="D258" s="26"/>
      <c r="E258" s="26"/>
      <c r="F258" s="26"/>
      <c r="G258" s="67" t="s">
        <v>57</v>
      </c>
      <c r="H258" s="67"/>
      <c r="I258" s="67"/>
      <c r="J258" s="67"/>
      <c r="K258" s="67"/>
      <c r="L258" s="67"/>
      <c r="M258" s="67"/>
      <c r="N258" s="67"/>
      <c r="O258" s="67"/>
      <c r="P258" s="67"/>
      <c r="Q258" s="30" t="s">
        <v>80</v>
      </c>
      <c r="R258" s="30"/>
      <c r="S258" s="30"/>
      <c r="T258" s="30"/>
      <c r="U258" s="30"/>
      <c r="V258" s="30" t="s">
        <v>81</v>
      </c>
      <c r="W258" s="30"/>
      <c r="X258" s="30"/>
      <c r="Y258" s="30"/>
      <c r="Z258" s="30" t="s">
        <v>82</v>
      </c>
      <c r="AA258" s="30"/>
      <c r="AB258" s="30"/>
      <c r="AC258" s="30"/>
      <c r="AD258" s="30"/>
      <c r="AE258" s="30" t="s">
        <v>83</v>
      </c>
      <c r="AF258" s="30"/>
      <c r="AG258" s="30"/>
      <c r="AH258" s="30"/>
      <c r="AI258" s="30"/>
      <c r="AJ258" s="78" t="s">
        <v>101</v>
      </c>
      <c r="AK258" s="30"/>
      <c r="AL258" s="30"/>
      <c r="AM258" s="30"/>
      <c r="AN258" s="30"/>
      <c r="AO258" s="30" t="s">
        <v>84</v>
      </c>
      <c r="AP258" s="30"/>
      <c r="AQ258" s="30"/>
      <c r="AR258" s="30"/>
      <c r="AS258" s="30"/>
      <c r="AT258" s="78" t="s">
        <v>102</v>
      </c>
      <c r="AU258" s="30"/>
      <c r="AV258" s="30"/>
      <c r="AW258" s="30"/>
      <c r="AX258" s="30" t="s">
        <v>85</v>
      </c>
      <c r="AY258" s="30"/>
      <c r="AZ258" s="30"/>
      <c r="BA258" s="30"/>
      <c r="BB258" s="30"/>
      <c r="BC258" s="30" t="s">
        <v>86</v>
      </c>
      <c r="BD258" s="30"/>
      <c r="BE258" s="30"/>
      <c r="BF258" s="30"/>
      <c r="BG258" s="30"/>
      <c r="BH258" s="78" t="s">
        <v>101</v>
      </c>
      <c r="BI258" s="30"/>
      <c r="BJ258" s="30"/>
      <c r="BK258" s="30"/>
      <c r="BL258" s="30"/>
      <c r="CA258" s="1" t="s">
        <v>52</v>
      </c>
    </row>
    <row r="259" spans="1:79" s="6" customFormat="1" ht="12.75" customHeight="1" x14ac:dyDescent="0.2">
      <c r="A259" s="85"/>
      <c r="B259" s="85"/>
      <c r="C259" s="85"/>
      <c r="D259" s="85"/>
      <c r="E259" s="85"/>
      <c r="F259" s="85"/>
      <c r="G259" s="118" t="s">
        <v>147</v>
      </c>
      <c r="H259" s="118"/>
      <c r="I259" s="118"/>
      <c r="J259" s="118"/>
      <c r="K259" s="118"/>
      <c r="L259" s="118"/>
      <c r="M259" s="118"/>
      <c r="N259" s="118"/>
      <c r="O259" s="118"/>
      <c r="P259" s="118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>
        <f>IF(ISNUMBER(Q259),Q259,0)-IF(ISNUMBER(Z259),Z259,0)</f>
        <v>0</v>
      </c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>
        <f>IF(ISNUMBER(V259),V259,0)-IF(ISNUMBER(Z259),Z259,0)-IF(ISNUMBER(AE259),AE259,0)</f>
        <v>0</v>
      </c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>
        <f>IF(ISNUMBER(AO259),AO259,0)-IF(ISNUMBER(AX259),AX259,0)</f>
        <v>0</v>
      </c>
      <c r="BI259" s="116"/>
      <c r="BJ259" s="116"/>
      <c r="BK259" s="116"/>
      <c r="BL259" s="116"/>
      <c r="CA259" s="6" t="s">
        <v>53</v>
      </c>
    </row>
    <row r="261" spans="1:79" ht="14.25" customHeight="1" x14ac:dyDescent="0.2">
      <c r="A261" s="29" t="s">
        <v>254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</row>
    <row r="262" spans="1:79" ht="15" customHeight="1" x14ac:dyDescent="0.2">
      <c r="A262" s="31" t="s">
        <v>247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</row>
    <row r="263" spans="1:79" ht="42.95" customHeight="1" x14ac:dyDescent="0.2">
      <c r="A263" s="74" t="s">
        <v>135</v>
      </c>
      <c r="B263" s="74"/>
      <c r="C263" s="74"/>
      <c r="D263" s="74"/>
      <c r="E263" s="74"/>
      <c r="F263" s="74"/>
      <c r="G263" s="27" t="s">
        <v>19</v>
      </c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 t="s">
        <v>15</v>
      </c>
      <c r="U263" s="27"/>
      <c r="V263" s="27"/>
      <c r="W263" s="27"/>
      <c r="X263" s="27"/>
      <c r="Y263" s="27"/>
      <c r="Z263" s="27" t="s">
        <v>14</v>
      </c>
      <c r="AA263" s="27"/>
      <c r="AB263" s="27"/>
      <c r="AC263" s="27"/>
      <c r="AD263" s="27"/>
      <c r="AE263" s="27" t="s">
        <v>250</v>
      </c>
      <c r="AF263" s="27"/>
      <c r="AG263" s="27"/>
      <c r="AH263" s="27"/>
      <c r="AI263" s="27"/>
      <c r="AJ263" s="27"/>
      <c r="AK263" s="27" t="s">
        <v>255</v>
      </c>
      <c r="AL263" s="27"/>
      <c r="AM263" s="27"/>
      <c r="AN263" s="27"/>
      <c r="AO263" s="27"/>
      <c r="AP263" s="27"/>
      <c r="AQ263" s="27" t="s">
        <v>268</v>
      </c>
      <c r="AR263" s="27"/>
      <c r="AS263" s="27"/>
      <c r="AT263" s="27"/>
      <c r="AU263" s="27"/>
      <c r="AV263" s="27"/>
      <c r="AW263" s="27" t="s">
        <v>18</v>
      </c>
      <c r="AX263" s="27"/>
      <c r="AY263" s="27"/>
      <c r="AZ263" s="27"/>
      <c r="BA263" s="27"/>
      <c r="BB263" s="27"/>
      <c r="BC263" s="27"/>
      <c r="BD263" s="27"/>
      <c r="BE263" s="27" t="s">
        <v>156</v>
      </c>
      <c r="BF263" s="27"/>
      <c r="BG263" s="27"/>
      <c r="BH263" s="27"/>
      <c r="BI263" s="27"/>
      <c r="BJ263" s="27"/>
      <c r="BK263" s="27"/>
      <c r="BL263" s="27"/>
    </row>
    <row r="264" spans="1:79" ht="21.75" customHeight="1" x14ac:dyDescent="0.2">
      <c r="A264" s="74"/>
      <c r="B264" s="74"/>
      <c r="C264" s="74"/>
      <c r="D264" s="74"/>
      <c r="E264" s="74"/>
      <c r="F264" s="74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</row>
    <row r="265" spans="1:79" ht="15" customHeight="1" x14ac:dyDescent="0.2">
      <c r="A265" s="27">
        <v>1</v>
      </c>
      <c r="B265" s="27"/>
      <c r="C265" s="27"/>
      <c r="D265" s="27"/>
      <c r="E265" s="27"/>
      <c r="F265" s="27"/>
      <c r="G265" s="27">
        <v>2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>
        <v>3</v>
      </c>
      <c r="U265" s="27"/>
      <c r="V265" s="27"/>
      <c r="W265" s="27"/>
      <c r="X265" s="27"/>
      <c r="Y265" s="27"/>
      <c r="Z265" s="27">
        <v>4</v>
      </c>
      <c r="AA265" s="27"/>
      <c r="AB265" s="27"/>
      <c r="AC265" s="27"/>
      <c r="AD265" s="27"/>
      <c r="AE265" s="27">
        <v>5</v>
      </c>
      <c r="AF265" s="27"/>
      <c r="AG265" s="27"/>
      <c r="AH265" s="27"/>
      <c r="AI265" s="27"/>
      <c r="AJ265" s="27"/>
      <c r="AK265" s="27">
        <v>6</v>
      </c>
      <c r="AL265" s="27"/>
      <c r="AM265" s="27"/>
      <c r="AN265" s="27"/>
      <c r="AO265" s="27"/>
      <c r="AP265" s="27"/>
      <c r="AQ265" s="27">
        <v>7</v>
      </c>
      <c r="AR265" s="27"/>
      <c r="AS265" s="27"/>
      <c r="AT265" s="27"/>
      <c r="AU265" s="27"/>
      <c r="AV265" s="27"/>
      <c r="AW265" s="26">
        <v>8</v>
      </c>
      <c r="AX265" s="26"/>
      <c r="AY265" s="26"/>
      <c r="AZ265" s="26"/>
      <c r="BA265" s="26"/>
      <c r="BB265" s="26"/>
      <c r="BC265" s="26"/>
      <c r="BD265" s="26"/>
      <c r="BE265" s="26">
        <v>9</v>
      </c>
      <c r="BF265" s="26"/>
      <c r="BG265" s="26"/>
      <c r="BH265" s="26"/>
      <c r="BI265" s="26"/>
      <c r="BJ265" s="26"/>
      <c r="BK265" s="26"/>
      <c r="BL265" s="26"/>
    </row>
    <row r="266" spans="1:79" s="1" customFormat="1" ht="18.75" hidden="1" customHeight="1" x14ac:dyDescent="0.2">
      <c r="A266" s="26" t="s">
        <v>64</v>
      </c>
      <c r="B266" s="26"/>
      <c r="C266" s="26"/>
      <c r="D266" s="26"/>
      <c r="E266" s="26"/>
      <c r="F266" s="26"/>
      <c r="G266" s="67" t="s">
        <v>57</v>
      </c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30" t="s">
        <v>80</v>
      </c>
      <c r="U266" s="30"/>
      <c r="V266" s="30"/>
      <c r="W266" s="30"/>
      <c r="X266" s="30"/>
      <c r="Y266" s="30"/>
      <c r="Z266" s="30" t="s">
        <v>81</v>
      </c>
      <c r="AA266" s="30"/>
      <c r="AB266" s="30"/>
      <c r="AC266" s="30"/>
      <c r="AD266" s="30"/>
      <c r="AE266" s="30" t="s">
        <v>82</v>
      </c>
      <c r="AF266" s="30"/>
      <c r="AG266" s="30"/>
      <c r="AH266" s="30"/>
      <c r="AI266" s="30"/>
      <c r="AJ266" s="30"/>
      <c r="AK266" s="30" t="s">
        <v>83</v>
      </c>
      <c r="AL266" s="30"/>
      <c r="AM266" s="30"/>
      <c r="AN266" s="30"/>
      <c r="AO266" s="30"/>
      <c r="AP266" s="30"/>
      <c r="AQ266" s="30" t="s">
        <v>84</v>
      </c>
      <c r="AR266" s="30"/>
      <c r="AS266" s="30"/>
      <c r="AT266" s="30"/>
      <c r="AU266" s="30"/>
      <c r="AV266" s="30"/>
      <c r="AW266" s="67" t="s">
        <v>87</v>
      </c>
      <c r="AX266" s="67"/>
      <c r="AY266" s="67"/>
      <c r="AZ266" s="67"/>
      <c r="BA266" s="67"/>
      <c r="BB266" s="67"/>
      <c r="BC266" s="67"/>
      <c r="BD266" s="67"/>
      <c r="BE266" s="67" t="s">
        <v>88</v>
      </c>
      <c r="BF266" s="67"/>
      <c r="BG266" s="67"/>
      <c r="BH266" s="67"/>
      <c r="BI266" s="67"/>
      <c r="BJ266" s="67"/>
      <c r="BK266" s="67"/>
      <c r="BL266" s="67"/>
      <c r="CA266" s="1" t="s">
        <v>54</v>
      </c>
    </row>
    <row r="267" spans="1:79" s="6" customFormat="1" ht="12.75" customHeight="1" x14ac:dyDescent="0.2">
      <c r="A267" s="85"/>
      <c r="B267" s="85"/>
      <c r="C267" s="85"/>
      <c r="D267" s="85"/>
      <c r="E267" s="85"/>
      <c r="F267" s="85"/>
      <c r="G267" s="118" t="s">
        <v>147</v>
      </c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  <c r="CA267" s="6" t="s">
        <v>55</v>
      </c>
    </row>
    <row r="269" spans="1:79" ht="14.25" customHeight="1" x14ac:dyDescent="0.2">
      <c r="A269" s="29" t="s">
        <v>256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79" ht="15" customHeight="1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</row>
    <row r="271" spans="1:79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3" spans="1:64" ht="14.25" x14ac:dyDescent="0.2">
      <c r="A273" s="29" t="s">
        <v>283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ht="14.25" x14ac:dyDescent="0.2">
      <c r="A274" s="29" t="s">
        <v>257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ht="1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</row>
    <row r="276" spans="1:6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9" spans="1:64" ht="18.95" customHeight="1" x14ac:dyDescent="0.2">
      <c r="A279" s="128" t="s">
        <v>241</v>
      </c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22"/>
      <c r="AC279" s="22"/>
      <c r="AD279" s="22"/>
      <c r="AE279" s="22"/>
      <c r="AF279" s="22"/>
      <c r="AG279" s="22"/>
      <c r="AH279" s="42"/>
      <c r="AI279" s="42"/>
      <c r="AJ279" s="42"/>
      <c r="AK279" s="42"/>
      <c r="AL279" s="42"/>
      <c r="AM279" s="42"/>
      <c r="AN279" s="42"/>
      <c r="AO279" s="42"/>
      <c r="AP279" s="42"/>
      <c r="AQ279" s="22"/>
      <c r="AR279" s="22"/>
      <c r="AS279" s="22"/>
      <c r="AT279" s="22"/>
      <c r="AU279" s="129" t="s">
        <v>243</v>
      </c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</row>
    <row r="280" spans="1:64" ht="12.75" customHeight="1" x14ac:dyDescent="0.2">
      <c r="AB280" s="23"/>
      <c r="AC280" s="23"/>
      <c r="AD280" s="23"/>
      <c r="AE280" s="23"/>
      <c r="AF280" s="23"/>
      <c r="AG280" s="23"/>
      <c r="AH280" s="28" t="s">
        <v>1</v>
      </c>
      <c r="AI280" s="28"/>
      <c r="AJ280" s="28"/>
      <c r="AK280" s="28"/>
      <c r="AL280" s="28"/>
      <c r="AM280" s="28"/>
      <c r="AN280" s="28"/>
      <c r="AO280" s="28"/>
      <c r="AP280" s="28"/>
      <c r="AQ280" s="23"/>
      <c r="AR280" s="23"/>
      <c r="AS280" s="23"/>
      <c r="AT280" s="23"/>
      <c r="AU280" s="28" t="s">
        <v>171</v>
      </c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</row>
    <row r="281" spans="1:64" ht="15" x14ac:dyDescent="0.2">
      <c r="AB281" s="23"/>
      <c r="AC281" s="23"/>
      <c r="AD281" s="23"/>
      <c r="AE281" s="23"/>
      <c r="AF281" s="23"/>
      <c r="AG281" s="23"/>
      <c r="AH281" s="24"/>
      <c r="AI281" s="24"/>
      <c r="AJ281" s="24"/>
      <c r="AK281" s="24"/>
      <c r="AL281" s="24"/>
      <c r="AM281" s="24"/>
      <c r="AN281" s="24"/>
      <c r="AO281" s="24"/>
      <c r="AP281" s="24"/>
      <c r="AQ281" s="23"/>
      <c r="AR281" s="23"/>
      <c r="AS281" s="23"/>
      <c r="AT281" s="23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</row>
    <row r="282" spans="1:64" ht="18" customHeight="1" x14ac:dyDescent="0.2">
      <c r="A282" s="128" t="s">
        <v>242</v>
      </c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23"/>
      <c r="AC282" s="23"/>
      <c r="AD282" s="23"/>
      <c r="AE282" s="23"/>
      <c r="AF282" s="23"/>
      <c r="AG282" s="23"/>
      <c r="AH282" s="43"/>
      <c r="AI282" s="43"/>
      <c r="AJ282" s="43"/>
      <c r="AK282" s="43"/>
      <c r="AL282" s="43"/>
      <c r="AM282" s="43"/>
      <c r="AN282" s="43"/>
      <c r="AO282" s="43"/>
      <c r="AP282" s="43"/>
      <c r="AQ282" s="23"/>
      <c r="AR282" s="23"/>
      <c r="AS282" s="23"/>
      <c r="AT282" s="23"/>
      <c r="AU282" s="130" t="s">
        <v>244</v>
      </c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</row>
    <row r="283" spans="1:64" ht="12" customHeight="1" x14ac:dyDescent="0.2">
      <c r="AB283" s="23"/>
      <c r="AC283" s="23"/>
      <c r="AD283" s="23"/>
      <c r="AE283" s="23"/>
      <c r="AF283" s="23"/>
      <c r="AG283" s="23"/>
      <c r="AH283" s="28" t="s">
        <v>1</v>
      </c>
      <c r="AI283" s="28"/>
      <c r="AJ283" s="28"/>
      <c r="AK283" s="28"/>
      <c r="AL283" s="28"/>
      <c r="AM283" s="28"/>
      <c r="AN283" s="28"/>
      <c r="AO283" s="28"/>
      <c r="AP283" s="28"/>
      <c r="AQ283" s="23"/>
      <c r="AR283" s="23"/>
      <c r="AS283" s="23"/>
      <c r="AT283" s="23"/>
      <c r="AU283" s="28" t="s">
        <v>171</v>
      </c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</row>
  </sheetData>
  <mergeCells count="2009">
    <mergeCell ref="BJ209:BL209"/>
    <mergeCell ref="AR209:AT209"/>
    <mergeCell ref="AU209:AW209"/>
    <mergeCell ref="AX209:AZ209"/>
    <mergeCell ref="BA209:BC209"/>
    <mergeCell ref="BD209:BF209"/>
    <mergeCell ref="BG209:BI209"/>
    <mergeCell ref="BJ208:BL208"/>
    <mergeCell ref="A209:C209"/>
    <mergeCell ref="D209:V209"/>
    <mergeCell ref="W209:Y209"/>
    <mergeCell ref="Z209:AB209"/>
    <mergeCell ref="AC209:AE209"/>
    <mergeCell ref="AF209:AH209"/>
    <mergeCell ref="AI209:AK209"/>
    <mergeCell ref="AL209:AN209"/>
    <mergeCell ref="AO209:AQ209"/>
    <mergeCell ref="AR208:AT208"/>
    <mergeCell ref="AU208:AW208"/>
    <mergeCell ref="AX208:AZ208"/>
    <mergeCell ref="BA208:BC208"/>
    <mergeCell ref="BD208:BF208"/>
    <mergeCell ref="BG208:BI208"/>
    <mergeCell ref="BJ207:BL207"/>
    <mergeCell ref="A208:C208"/>
    <mergeCell ref="D208:V208"/>
    <mergeCell ref="W208:Y208"/>
    <mergeCell ref="Z208:AB208"/>
    <mergeCell ref="AC208:AE208"/>
    <mergeCell ref="AF208:AH208"/>
    <mergeCell ref="AI208:AK208"/>
    <mergeCell ref="AL208:AN208"/>
    <mergeCell ref="AO208:AQ208"/>
    <mergeCell ref="AR207:AT207"/>
    <mergeCell ref="AU207:AW207"/>
    <mergeCell ref="AX207:AZ207"/>
    <mergeCell ref="BA207:BC207"/>
    <mergeCell ref="BD207:BF207"/>
    <mergeCell ref="BG207:BI207"/>
    <mergeCell ref="BJ206:BL206"/>
    <mergeCell ref="A207:C207"/>
    <mergeCell ref="D207:V207"/>
    <mergeCell ref="W207:Y207"/>
    <mergeCell ref="Z207:AB207"/>
    <mergeCell ref="AC207:AE207"/>
    <mergeCell ref="AF207:AH207"/>
    <mergeCell ref="AI207:AK207"/>
    <mergeCell ref="AL207:AN207"/>
    <mergeCell ref="AO207:AQ207"/>
    <mergeCell ref="AR206:AT206"/>
    <mergeCell ref="AU206:AW206"/>
    <mergeCell ref="AX206:AZ206"/>
    <mergeCell ref="BA206:BC206"/>
    <mergeCell ref="BD206:BF206"/>
    <mergeCell ref="BG206:BI206"/>
    <mergeCell ref="BJ205:BL205"/>
    <mergeCell ref="A206:C206"/>
    <mergeCell ref="D206:V206"/>
    <mergeCell ref="W206:Y206"/>
    <mergeCell ref="Z206:AB206"/>
    <mergeCell ref="AC206:AE206"/>
    <mergeCell ref="AF206:AH206"/>
    <mergeCell ref="AI206:AK206"/>
    <mergeCell ref="AL206:AN206"/>
    <mergeCell ref="AO206:AQ206"/>
    <mergeCell ref="AR205:AT205"/>
    <mergeCell ref="AU205:AW205"/>
    <mergeCell ref="AX205:AZ205"/>
    <mergeCell ref="BA205:BC205"/>
    <mergeCell ref="BD205:BF205"/>
    <mergeCell ref="BG205:BI205"/>
    <mergeCell ref="A205:C205"/>
    <mergeCell ref="D205:V205"/>
    <mergeCell ref="W205:Y205"/>
    <mergeCell ref="Z205:AB205"/>
    <mergeCell ref="AC205:AE205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O188:AS188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O187:AS187"/>
    <mergeCell ref="AT187:AX187"/>
    <mergeCell ref="Z186:AD186"/>
    <mergeCell ref="AE186:AI186"/>
    <mergeCell ref="AJ186:AN186"/>
    <mergeCell ref="AO186:AS186"/>
    <mergeCell ref="AT186:AX186"/>
    <mergeCell ref="AY186:BC186"/>
    <mergeCell ref="A185:T185"/>
    <mergeCell ref="U185:Y185"/>
    <mergeCell ref="Z185:AD185"/>
    <mergeCell ref="AE185:AI185"/>
    <mergeCell ref="AJ185:AN185"/>
    <mergeCell ref="AO185:AS185"/>
    <mergeCell ref="AT185:AX185"/>
    <mergeCell ref="AY185:BC185"/>
    <mergeCell ref="BD185:BH185"/>
    <mergeCell ref="BE176:BI176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D126:BH126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6:AX126"/>
    <mergeCell ref="AY126:BC126"/>
    <mergeCell ref="Z125:AD125"/>
    <mergeCell ref="AE125:AI125"/>
    <mergeCell ref="AJ125:AN125"/>
    <mergeCell ref="AO125:AS125"/>
    <mergeCell ref="AT125:AX125"/>
    <mergeCell ref="AY125:BC125"/>
    <mergeCell ref="A124:C124"/>
    <mergeCell ref="D124:T124"/>
    <mergeCell ref="U124:Y124"/>
    <mergeCell ref="Z124:AD124"/>
    <mergeCell ref="AE124:AI124"/>
    <mergeCell ref="AJ124:AN124"/>
    <mergeCell ref="AO124:AS124"/>
    <mergeCell ref="AT124:AX124"/>
    <mergeCell ref="AY124:BC124"/>
    <mergeCell ref="BL115:BP115"/>
    <mergeCell ref="BQ115:BT115"/>
    <mergeCell ref="BU115:BY115"/>
    <mergeCell ref="AI115:AM115"/>
    <mergeCell ref="AN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T114"/>
    <mergeCell ref="BU114:BY114"/>
    <mergeCell ref="A115:C115"/>
    <mergeCell ref="D115:T115"/>
    <mergeCell ref="U115:Y115"/>
    <mergeCell ref="Z115:AD115"/>
    <mergeCell ref="AE115:AH115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A83:D83"/>
    <mergeCell ref="E83:W83"/>
    <mergeCell ref="X83:AB83"/>
    <mergeCell ref="AC83:AG83"/>
    <mergeCell ref="AH83:AL83"/>
    <mergeCell ref="AM83:AQ83"/>
    <mergeCell ref="AR83:AV83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2:AA282"/>
    <mergeCell ref="AH282:AP282"/>
    <mergeCell ref="AU282:BF282"/>
    <mergeCell ref="AH283:AP283"/>
    <mergeCell ref="AU283:BF283"/>
    <mergeCell ref="A31:D31"/>
    <mergeCell ref="E31:T31"/>
    <mergeCell ref="U31:Y31"/>
    <mergeCell ref="Z31:AD31"/>
    <mergeCell ref="AE31:AH31"/>
    <mergeCell ref="A275:BL275"/>
    <mergeCell ref="A279:AA279"/>
    <mergeCell ref="AH279:AP279"/>
    <mergeCell ref="AU279:BF279"/>
    <mergeCell ref="AH280:AP280"/>
    <mergeCell ref="AU280:BF280"/>
    <mergeCell ref="AW267:BD267"/>
    <mergeCell ref="BE267:BL267"/>
    <mergeCell ref="A269:BL269"/>
    <mergeCell ref="A270:BL270"/>
    <mergeCell ref="A273:BL273"/>
    <mergeCell ref="A274:BL274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266:F266"/>
    <mergeCell ref="G266:S266"/>
    <mergeCell ref="T266:Y266"/>
    <mergeCell ref="Z266:AD266"/>
    <mergeCell ref="AE266:AJ266"/>
    <mergeCell ref="AK266:AP266"/>
    <mergeCell ref="BE263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BE265:BL265"/>
    <mergeCell ref="A261:BL261"/>
    <mergeCell ref="A262:BL262"/>
    <mergeCell ref="A263:F264"/>
    <mergeCell ref="G263:S264"/>
    <mergeCell ref="T263:Y264"/>
    <mergeCell ref="Z263:AD264"/>
    <mergeCell ref="AE263:AJ264"/>
    <mergeCell ref="AK263:AP264"/>
    <mergeCell ref="AQ263:AV264"/>
    <mergeCell ref="AW263:BD264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T255:AW256"/>
    <mergeCell ref="AX255:BG255"/>
    <mergeCell ref="BH255:BL256"/>
    <mergeCell ref="Z256:AD256"/>
    <mergeCell ref="AE256:AI256"/>
    <mergeCell ref="AX256:BB256"/>
    <mergeCell ref="BC256:BG256"/>
    <mergeCell ref="A253:BL253"/>
    <mergeCell ref="A254:F256"/>
    <mergeCell ref="G254:P256"/>
    <mergeCell ref="Q254:AN254"/>
    <mergeCell ref="AO254:BL254"/>
    <mergeCell ref="Q255:U256"/>
    <mergeCell ref="V255:Y256"/>
    <mergeCell ref="Z255:AI255"/>
    <mergeCell ref="AJ255:AN256"/>
    <mergeCell ref="AO255:AS256"/>
    <mergeCell ref="AK250:AP250"/>
    <mergeCell ref="AQ250:AV250"/>
    <mergeCell ref="AW250:BA250"/>
    <mergeCell ref="BB250:BF250"/>
    <mergeCell ref="BG250:BL250"/>
    <mergeCell ref="A252:BL252"/>
    <mergeCell ref="AK249:AP249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Q246:AV247"/>
    <mergeCell ref="AW246:BF246"/>
    <mergeCell ref="BG246:BL247"/>
    <mergeCell ref="AW247:BA247"/>
    <mergeCell ref="BB247:BF247"/>
    <mergeCell ref="A248:F248"/>
    <mergeCell ref="G248:S248"/>
    <mergeCell ref="T248:Y248"/>
    <mergeCell ref="Z248:AD248"/>
    <mergeCell ref="AE248:AJ248"/>
    <mergeCell ref="A246:F247"/>
    <mergeCell ref="G246:S247"/>
    <mergeCell ref="T246:Y247"/>
    <mergeCell ref="Z246:AD247"/>
    <mergeCell ref="AE246:AJ247"/>
    <mergeCell ref="AK246:AP247"/>
    <mergeCell ref="BP236:BS236"/>
    <mergeCell ref="A239:BL239"/>
    <mergeCell ref="A240:BL240"/>
    <mergeCell ref="A243:BL243"/>
    <mergeCell ref="A244:BL244"/>
    <mergeCell ref="A245:BL245"/>
    <mergeCell ref="AO236:AR236"/>
    <mergeCell ref="AS236:AW236"/>
    <mergeCell ref="AX236:BA236"/>
    <mergeCell ref="BB236:BF236"/>
    <mergeCell ref="BG236:BJ236"/>
    <mergeCell ref="BK236:BO236"/>
    <mergeCell ref="BB235:BF235"/>
    <mergeCell ref="BG235:BJ235"/>
    <mergeCell ref="BK235:BO235"/>
    <mergeCell ref="BP235:BS235"/>
    <mergeCell ref="A236:M236"/>
    <mergeCell ref="N236:U236"/>
    <mergeCell ref="V236:Z236"/>
    <mergeCell ref="AA236:AE236"/>
    <mergeCell ref="AF236:AI236"/>
    <mergeCell ref="AJ236:AN236"/>
    <mergeCell ref="BP234:BS234"/>
    <mergeCell ref="A235:M235"/>
    <mergeCell ref="N235:U235"/>
    <mergeCell ref="V235:Z235"/>
    <mergeCell ref="AA235:AE235"/>
    <mergeCell ref="AF235:AI235"/>
    <mergeCell ref="AJ235:AN235"/>
    <mergeCell ref="AO235:AR235"/>
    <mergeCell ref="AS235:AW235"/>
    <mergeCell ref="AX235:BA235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A233:AE233"/>
    <mergeCell ref="AF233:AI233"/>
    <mergeCell ref="AJ233:AN233"/>
    <mergeCell ref="AO233:AR233"/>
    <mergeCell ref="AS233:AW233"/>
    <mergeCell ref="AX233:BA233"/>
    <mergeCell ref="A230:BL230"/>
    <mergeCell ref="A231:BM231"/>
    <mergeCell ref="A232:M233"/>
    <mergeCell ref="N232:U233"/>
    <mergeCell ref="V232:Z233"/>
    <mergeCell ref="AA232:AI232"/>
    <mergeCell ref="AJ232:AR232"/>
    <mergeCell ref="AS232:BA232"/>
    <mergeCell ref="BB232:BJ232"/>
    <mergeCell ref="BK232:BS232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U227:AY227"/>
    <mergeCell ref="AZ227:BD227"/>
    <mergeCell ref="AU225:AY225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U226:AY226"/>
    <mergeCell ref="AP224:AT224"/>
    <mergeCell ref="AU224:AY224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221:BL221"/>
    <mergeCell ref="A222:BD222"/>
    <mergeCell ref="A223:F224"/>
    <mergeCell ref="G223:S224"/>
    <mergeCell ref="T223:Z224"/>
    <mergeCell ref="AA223:AO223"/>
    <mergeCell ref="AP223:BD223"/>
    <mergeCell ref="AA224:AE224"/>
    <mergeCell ref="AF224:AJ224"/>
    <mergeCell ref="AK224:AO224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4:BS214"/>
    <mergeCell ref="A215:F216"/>
    <mergeCell ref="G215:S216"/>
    <mergeCell ref="T215:Z216"/>
    <mergeCell ref="AA215:AO215"/>
    <mergeCell ref="AP215:BD215"/>
    <mergeCell ref="BE215:BS215"/>
    <mergeCell ref="AA216:AE216"/>
    <mergeCell ref="AF216:AJ216"/>
    <mergeCell ref="AK216:AO216"/>
    <mergeCell ref="BA204:BC204"/>
    <mergeCell ref="BD204:BF204"/>
    <mergeCell ref="BG204:BI204"/>
    <mergeCell ref="BJ204:BL204"/>
    <mergeCell ref="A212:BL212"/>
    <mergeCell ref="A213:BS213"/>
    <mergeCell ref="AF205:AH205"/>
    <mergeCell ref="AI205:AK205"/>
    <mergeCell ref="AL205:AN205"/>
    <mergeCell ref="AO205:AQ205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A202:C202"/>
    <mergeCell ref="D202:V202"/>
    <mergeCell ref="W202:Y202"/>
    <mergeCell ref="Z202:AB202"/>
    <mergeCell ref="AC202:AE202"/>
    <mergeCell ref="AF202:AH202"/>
    <mergeCell ref="BJ200:BL201"/>
    <mergeCell ref="W201:Y201"/>
    <mergeCell ref="Z201:AB201"/>
    <mergeCell ref="AC201:AE201"/>
    <mergeCell ref="AF201:AH201"/>
    <mergeCell ref="AI201:AK201"/>
    <mergeCell ref="AL201:AN201"/>
    <mergeCell ref="AO201:AQ201"/>
    <mergeCell ref="AR201:AT201"/>
    <mergeCell ref="BG199:BL199"/>
    <mergeCell ref="W200:AB200"/>
    <mergeCell ref="AC200:AH200"/>
    <mergeCell ref="AI200:AN200"/>
    <mergeCell ref="AO200:AT200"/>
    <mergeCell ref="AU200:AW201"/>
    <mergeCell ref="AX200:AZ201"/>
    <mergeCell ref="BA200:BC201"/>
    <mergeCell ref="BD200:BF201"/>
    <mergeCell ref="BG200:BI201"/>
    <mergeCell ref="A199:C201"/>
    <mergeCell ref="D199:V201"/>
    <mergeCell ref="W199:AH199"/>
    <mergeCell ref="AI199:AT199"/>
    <mergeCell ref="AU199:AZ199"/>
    <mergeCell ref="BA199:BF199"/>
    <mergeCell ref="AT184:AX184"/>
    <mergeCell ref="AY184:BC184"/>
    <mergeCell ref="BD184:BH184"/>
    <mergeCell ref="BI184:BM184"/>
    <mergeCell ref="BN184:BR184"/>
    <mergeCell ref="A198:BL198"/>
    <mergeCell ref="BI185:BM185"/>
    <mergeCell ref="BN185:BR185"/>
    <mergeCell ref="A186:T186"/>
    <mergeCell ref="U186:Y186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180:T181"/>
    <mergeCell ref="U180:AD180"/>
    <mergeCell ref="AE180:AN180"/>
    <mergeCell ref="AO180:AX180"/>
    <mergeCell ref="AY180:BH180"/>
    <mergeCell ref="BI180:BR180"/>
    <mergeCell ref="U181:Y181"/>
    <mergeCell ref="Z181:AD181"/>
    <mergeCell ref="AE181:AI181"/>
    <mergeCell ref="AJ181:AN181"/>
    <mergeCell ref="AP159:AT159"/>
    <mergeCell ref="AU159:AY159"/>
    <mergeCell ref="AZ159:BD159"/>
    <mergeCell ref="BE159:BI159"/>
    <mergeCell ref="A178:BL178"/>
    <mergeCell ref="A179:BR179"/>
    <mergeCell ref="BE160:BI160"/>
    <mergeCell ref="A161:C161"/>
    <mergeCell ref="D161:P161"/>
    <mergeCell ref="Q161:U161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35:BX135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3:AS123"/>
    <mergeCell ref="AT123:AX123"/>
    <mergeCell ref="AY123:BC123"/>
    <mergeCell ref="BD123:BH123"/>
    <mergeCell ref="A129:BL129"/>
    <mergeCell ref="A130:BL130"/>
    <mergeCell ref="BD124:BH124"/>
    <mergeCell ref="A125:C125"/>
    <mergeCell ref="D125:T125"/>
    <mergeCell ref="U125:Y125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O120:AS120"/>
    <mergeCell ref="AT120:AX120"/>
    <mergeCell ref="AY120:BC120"/>
    <mergeCell ref="BD120:BH120"/>
    <mergeCell ref="BQ112:BT112"/>
    <mergeCell ref="BU112:BY112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2:AV82"/>
    <mergeCell ref="AW82:BA82"/>
    <mergeCell ref="BB82:BF82"/>
    <mergeCell ref="BG82:BK82"/>
    <mergeCell ref="A96:BL96"/>
    <mergeCell ref="A97:BK97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4:BY54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204 A123">
    <cfRule type="cellIs" dxfId="82" priority="87" stopIfTrue="1" operator="equal">
      <formula>A111</formula>
    </cfRule>
  </conditionalFormatting>
  <conditionalFormatting sqref="A135:C135 A159:C159">
    <cfRule type="cellIs" dxfId="81" priority="88" stopIfTrue="1" operator="equal">
      <formula>A134</formula>
    </cfRule>
    <cfRule type="cellIs" dxfId="80" priority="89" stopIfTrue="1" operator="equal">
      <formula>0</formula>
    </cfRule>
  </conditionalFormatting>
  <conditionalFormatting sqref="A113">
    <cfRule type="cellIs" dxfId="79" priority="86" stopIfTrue="1" operator="equal">
      <formula>A112</formula>
    </cfRule>
  </conditionalFormatting>
  <conditionalFormatting sqref="A114">
    <cfRule type="cellIs" dxfId="78" priority="85" stopIfTrue="1" operator="equal">
      <formula>A113</formula>
    </cfRule>
  </conditionalFormatting>
  <conditionalFormatting sqref="A115">
    <cfRule type="cellIs" dxfId="77" priority="84" stopIfTrue="1" operator="equal">
      <formula>A114</formula>
    </cfRule>
  </conditionalFormatting>
  <conditionalFormatting sqref="A127">
    <cfRule type="cellIs" dxfId="76" priority="91" stopIfTrue="1" operator="equal">
      <formula>A123</formula>
    </cfRule>
  </conditionalFormatting>
  <conditionalFormatting sqref="A124">
    <cfRule type="cellIs" dxfId="75" priority="82" stopIfTrue="1" operator="equal">
      <formula>A123</formula>
    </cfRule>
  </conditionalFormatting>
  <conditionalFormatting sqref="A125">
    <cfRule type="cellIs" dxfId="74" priority="81" stopIfTrue="1" operator="equal">
      <formula>A124</formula>
    </cfRule>
  </conditionalFormatting>
  <conditionalFormatting sqref="A126">
    <cfRule type="cellIs" dxfId="73" priority="80" stopIfTrue="1" operator="equal">
      <formula>A125</formula>
    </cfRule>
  </conditionalFormatting>
  <conditionalFormatting sqref="A205">
    <cfRule type="cellIs" dxfId="72" priority="6" stopIfTrue="1" operator="equal">
      <formula>A204</formula>
    </cfRule>
  </conditionalFormatting>
  <conditionalFormatting sqref="A136:C136">
    <cfRule type="cellIs" dxfId="71" priority="77" stopIfTrue="1" operator="equal">
      <formula>A135</formula>
    </cfRule>
    <cfRule type="cellIs" dxfId="70" priority="78" stopIfTrue="1" operator="equal">
      <formula>0</formula>
    </cfRule>
  </conditionalFormatting>
  <conditionalFormatting sqref="A137:C137">
    <cfRule type="cellIs" dxfId="69" priority="75" stopIfTrue="1" operator="equal">
      <formula>A136</formula>
    </cfRule>
    <cfRule type="cellIs" dxfId="68" priority="76" stopIfTrue="1" operator="equal">
      <formula>0</formula>
    </cfRule>
  </conditionalFormatting>
  <conditionalFormatting sqref="A138:C138">
    <cfRule type="cellIs" dxfId="67" priority="73" stopIfTrue="1" operator="equal">
      <formula>A137</formula>
    </cfRule>
    <cfRule type="cellIs" dxfId="66" priority="74" stopIfTrue="1" operator="equal">
      <formula>0</formula>
    </cfRule>
  </conditionalFormatting>
  <conditionalFormatting sqref="A139:C139">
    <cfRule type="cellIs" dxfId="65" priority="71" stopIfTrue="1" operator="equal">
      <formula>A138</formula>
    </cfRule>
    <cfRule type="cellIs" dxfId="64" priority="72" stopIfTrue="1" operator="equal">
      <formula>0</formula>
    </cfRule>
  </conditionalFormatting>
  <conditionalFormatting sqref="A140:C140">
    <cfRule type="cellIs" dxfId="63" priority="69" stopIfTrue="1" operator="equal">
      <formula>A139</formula>
    </cfRule>
    <cfRule type="cellIs" dxfId="62" priority="70" stopIfTrue="1" operator="equal">
      <formula>0</formula>
    </cfRule>
  </conditionalFormatting>
  <conditionalFormatting sqref="A141:C141">
    <cfRule type="cellIs" dxfId="61" priority="67" stopIfTrue="1" operator="equal">
      <formula>A140</formula>
    </cfRule>
    <cfRule type="cellIs" dxfId="60" priority="68" stopIfTrue="1" operator="equal">
      <formula>0</formula>
    </cfRule>
  </conditionalFormatting>
  <conditionalFormatting sqref="A142:C142">
    <cfRule type="cellIs" dxfId="59" priority="65" stopIfTrue="1" operator="equal">
      <formula>A141</formula>
    </cfRule>
    <cfRule type="cellIs" dxfId="58" priority="66" stopIfTrue="1" operator="equal">
      <formula>0</formula>
    </cfRule>
  </conditionalFormatting>
  <conditionalFormatting sqref="A143:C143">
    <cfRule type="cellIs" dxfId="57" priority="63" stopIfTrue="1" operator="equal">
      <formula>A142</formula>
    </cfRule>
    <cfRule type="cellIs" dxfId="56" priority="64" stopIfTrue="1" operator="equal">
      <formula>0</formula>
    </cfRule>
  </conditionalFormatting>
  <conditionalFormatting sqref="A144:C144">
    <cfRule type="cellIs" dxfId="55" priority="61" stopIfTrue="1" operator="equal">
      <formula>A143</formula>
    </cfRule>
    <cfRule type="cellIs" dxfId="54" priority="62" stopIfTrue="1" operator="equal">
      <formula>0</formula>
    </cfRule>
  </conditionalFormatting>
  <conditionalFormatting sqref="A145:C145">
    <cfRule type="cellIs" dxfId="53" priority="59" stopIfTrue="1" operator="equal">
      <formula>A144</formula>
    </cfRule>
    <cfRule type="cellIs" dxfId="52" priority="60" stopIfTrue="1" operator="equal">
      <formula>0</formula>
    </cfRule>
  </conditionalFormatting>
  <conditionalFormatting sqref="A146:C146">
    <cfRule type="cellIs" dxfId="51" priority="57" stopIfTrue="1" operator="equal">
      <formula>A145</formula>
    </cfRule>
    <cfRule type="cellIs" dxfId="50" priority="58" stopIfTrue="1" operator="equal">
      <formula>0</formula>
    </cfRule>
  </conditionalFormatting>
  <conditionalFormatting sqref="A147:C147">
    <cfRule type="cellIs" dxfId="49" priority="55" stopIfTrue="1" operator="equal">
      <formula>A146</formula>
    </cfRule>
    <cfRule type="cellIs" dxfId="48" priority="56" stopIfTrue="1" operator="equal">
      <formula>0</formula>
    </cfRule>
  </conditionalFormatting>
  <conditionalFormatting sqref="A148:C148">
    <cfRule type="cellIs" dxfId="47" priority="53" stopIfTrue="1" operator="equal">
      <formula>A147</formula>
    </cfRule>
    <cfRule type="cellIs" dxfId="46" priority="54" stopIfTrue="1" operator="equal">
      <formula>0</formula>
    </cfRule>
  </conditionalFormatting>
  <conditionalFormatting sqref="A149:C149">
    <cfRule type="cellIs" dxfId="45" priority="51" stopIfTrue="1" operator="equal">
      <formula>A148</formula>
    </cfRule>
    <cfRule type="cellIs" dxfId="44" priority="52" stopIfTrue="1" operator="equal">
      <formula>0</formula>
    </cfRule>
  </conditionalFormatting>
  <conditionalFormatting sqref="A150:C150">
    <cfRule type="cellIs" dxfId="43" priority="49" stopIfTrue="1" operator="equal">
      <formula>A149</formula>
    </cfRule>
    <cfRule type="cellIs" dxfId="42" priority="50" stopIfTrue="1" operator="equal">
      <formula>0</formula>
    </cfRule>
  </conditionalFormatting>
  <conditionalFormatting sqref="A151:C151">
    <cfRule type="cellIs" dxfId="41" priority="47" stopIfTrue="1" operator="equal">
      <formula>A150</formula>
    </cfRule>
    <cfRule type="cellIs" dxfId="40" priority="48" stopIfTrue="1" operator="equal">
      <formula>0</formula>
    </cfRule>
  </conditionalFormatting>
  <conditionalFormatting sqref="A152:C152">
    <cfRule type="cellIs" dxfId="39" priority="45" stopIfTrue="1" operator="equal">
      <formula>A151</formula>
    </cfRule>
    <cfRule type="cellIs" dxfId="38" priority="46" stopIfTrue="1" operator="equal">
      <formula>0</formula>
    </cfRule>
  </conditionalFormatting>
  <conditionalFormatting sqref="A160:C160">
    <cfRule type="cellIs" dxfId="37" priority="41" stopIfTrue="1" operator="equal">
      <formula>A159</formula>
    </cfRule>
    <cfRule type="cellIs" dxfId="36" priority="42" stopIfTrue="1" operator="equal">
      <formula>0</formula>
    </cfRule>
  </conditionalFormatting>
  <conditionalFormatting sqref="A161:C161">
    <cfRule type="cellIs" dxfId="35" priority="39" stopIfTrue="1" operator="equal">
      <formula>A160</formula>
    </cfRule>
    <cfRule type="cellIs" dxfId="34" priority="40" stopIfTrue="1" operator="equal">
      <formula>0</formula>
    </cfRule>
  </conditionalFormatting>
  <conditionalFormatting sqref="A162:C162">
    <cfRule type="cellIs" dxfId="33" priority="37" stopIfTrue="1" operator="equal">
      <formula>A161</formula>
    </cfRule>
    <cfRule type="cellIs" dxfId="32" priority="38" stopIfTrue="1" operator="equal">
      <formula>0</formula>
    </cfRule>
  </conditionalFormatting>
  <conditionalFormatting sqref="A163:C163">
    <cfRule type="cellIs" dxfId="31" priority="35" stopIfTrue="1" operator="equal">
      <formula>A162</formula>
    </cfRule>
    <cfRule type="cellIs" dxfId="30" priority="36" stopIfTrue="1" operator="equal">
      <formula>0</formula>
    </cfRule>
  </conditionalFormatting>
  <conditionalFormatting sqref="A164:C164">
    <cfRule type="cellIs" dxfId="29" priority="33" stopIfTrue="1" operator="equal">
      <formula>A163</formula>
    </cfRule>
    <cfRule type="cellIs" dxfId="28" priority="34" stopIfTrue="1" operator="equal">
      <formula>0</formula>
    </cfRule>
  </conditionalFormatting>
  <conditionalFormatting sqref="A165:C165">
    <cfRule type="cellIs" dxfId="27" priority="31" stopIfTrue="1" operator="equal">
      <formula>A164</formula>
    </cfRule>
    <cfRule type="cellIs" dxfId="26" priority="32" stopIfTrue="1" operator="equal">
      <formula>0</formula>
    </cfRule>
  </conditionalFormatting>
  <conditionalFormatting sqref="A166:C166">
    <cfRule type="cellIs" dxfId="25" priority="29" stopIfTrue="1" operator="equal">
      <formula>A165</formula>
    </cfRule>
    <cfRule type="cellIs" dxfId="24" priority="30" stopIfTrue="1" operator="equal">
      <formula>0</formula>
    </cfRule>
  </conditionalFormatting>
  <conditionalFormatting sqref="A167:C167">
    <cfRule type="cellIs" dxfId="23" priority="27" stopIfTrue="1" operator="equal">
      <formula>A166</formula>
    </cfRule>
    <cfRule type="cellIs" dxfId="22" priority="28" stopIfTrue="1" operator="equal">
      <formula>0</formula>
    </cfRule>
  </conditionalFormatting>
  <conditionalFormatting sqref="A168:C168">
    <cfRule type="cellIs" dxfId="21" priority="25" stopIfTrue="1" operator="equal">
      <formula>A167</formula>
    </cfRule>
    <cfRule type="cellIs" dxfId="20" priority="26" stopIfTrue="1" operator="equal">
      <formula>0</formula>
    </cfRule>
  </conditionalFormatting>
  <conditionalFormatting sqref="A169:C169">
    <cfRule type="cellIs" dxfId="19" priority="23" stopIfTrue="1" operator="equal">
      <formula>A168</formula>
    </cfRule>
    <cfRule type="cellIs" dxfId="18" priority="24" stopIfTrue="1" operator="equal">
      <formula>0</formula>
    </cfRule>
  </conditionalFormatting>
  <conditionalFormatting sqref="A170:C170">
    <cfRule type="cellIs" dxfId="17" priority="21" stopIfTrue="1" operator="equal">
      <formula>A169</formula>
    </cfRule>
    <cfRule type="cellIs" dxfId="16" priority="22" stopIfTrue="1" operator="equal">
      <formula>0</formula>
    </cfRule>
  </conditionalFormatting>
  <conditionalFormatting sqref="A171:C171">
    <cfRule type="cellIs" dxfId="15" priority="19" stopIfTrue="1" operator="equal">
      <formula>A170</formula>
    </cfRule>
    <cfRule type="cellIs" dxfId="14" priority="20" stopIfTrue="1" operator="equal">
      <formula>0</formula>
    </cfRule>
  </conditionalFormatting>
  <conditionalFormatting sqref="A172:C172">
    <cfRule type="cellIs" dxfId="13" priority="17" stopIfTrue="1" operator="equal">
      <formula>A171</formula>
    </cfRule>
    <cfRule type="cellIs" dxfId="12" priority="18" stopIfTrue="1" operator="equal">
      <formula>0</formula>
    </cfRule>
  </conditionalFormatting>
  <conditionalFormatting sqref="A173:C173">
    <cfRule type="cellIs" dxfId="11" priority="15" stopIfTrue="1" operator="equal">
      <formula>A172</formula>
    </cfRule>
    <cfRule type="cellIs" dxfId="10" priority="16" stopIfTrue="1" operator="equal">
      <formula>0</formula>
    </cfRule>
  </conditionalFormatting>
  <conditionalFormatting sqref="A174:C174">
    <cfRule type="cellIs" dxfId="9" priority="13" stopIfTrue="1" operator="equal">
      <formula>A173</formula>
    </cfRule>
    <cfRule type="cellIs" dxfId="8" priority="14" stopIfTrue="1" operator="equal">
      <formula>0</formula>
    </cfRule>
  </conditionalFormatting>
  <conditionalFormatting sqref="A175:C175">
    <cfRule type="cellIs" dxfId="7" priority="11" stopIfTrue="1" operator="equal">
      <formula>A174</formula>
    </cfRule>
    <cfRule type="cellIs" dxfId="6" priority="12" stopIfTrue="1" operator="equal">
      <formula>0</formula>
    </cfRule>
  </conditionalFormatting>
  <conditionalFormatting sqref="A176:C176">
    <cfRule type="cellIs" dxfId="5" priority="9" stopIfTrue="1" operator="equal">
      <formula>A175</formula>
    </cfRule>
    <cfRule type="cellIs" dxfId="4" priority="10" stopIfTrue="1" operator="equal">
      <formula>0</formula>
    </cfRule>
  </conditionalFormatting>
  <conditionalFormatting sqref="A206">
    <cfRule type="cellIs" dxfId="3" priority="5" stopIfTrue="1" operator="equal">
      <formula>A205</formula>
    </cfRule>
  </conditionalFormatting>
  <conditionalFormatting sqref="A207">
    <cfRule type="cellIs" dxfId="2" priority="4" stopIfTrue="1" operator="equal">
      <formula>A206</formula>
    </cfRule>
  </conditionalFormatting>
  <conditionalFormatting sqref="A208">
    <cfRule type="cellIs" dxfId="1" priority="3" stopIfTrue="1" operator="equal">
      <formula>A207</formula>
    </cfRule>
  </conditionalFormatting>
  <conditionalFormatting sqref="A209">
    <cfRule type="cellIs" dxfId="0" priority="2" stopIfTrue="1" operator="equal">
      <formula>A208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КПК0615031</vt:lpstr>
      <vt:lpstr>'Додаток2 КПК0615031'!Область_печати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2024-12-30T14:51:33Z</dcterms:modified>
</cp:coreProperties>
</file>