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74025A5-2A74-45A9-9F11-0667C88BEFA3}" xr6:coauthVersionLast="45" xr6:coauthVersionMax="45" xr10:uidLastSave="{00000000-0000-0000-0000-000000000000}"/>
  <bookViews>
    <workbookView xWindow="-120" yWindow="-120" windowWidth="20730" windowHeight="11160"/>
  </bookViews>
  <sheets>
    <sheet name="КПК0611291" sheetId="2" r:id="rId1"/>
  </sheets>
  <definedNames>
    <definedName name="_xlnm.Print_Area" localSheetId="0">КПК0611291!$A$1:$BM$86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<sst xmlns="http://schemas.openxmlformats.org/spreadsheetml/2006/main" count="143" uniqueCount="107">
  <si>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</si>
  <si>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</si>
  <si>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</si>
  <si>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</si>
  <si>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</si>
  <si>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</si>
  <si>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</si>
  <si>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</si>
  <si>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</si>
  <si>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</si>
  <si>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</si>
  <si>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</si>
  <si>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</si>
  <si>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</si>
  <si>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</si>
  <si>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</si>
  <si>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</si>
  <si>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</si>
  <si>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</si>
  <si>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</si>
  <si>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</si>
  <si>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</si>
  <si>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</si>
  <si>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</si>
  <si>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</si>
  <si>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</si>
  <si>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</si>
  <si>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</si>
  <si>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</si>
  <si>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</si>
  <si>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</si>
  <si>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</si>
  <si>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</si>
  <si>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</si>
  <si>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</si>
  <si>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</si>
  <si>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</si>
  <si>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</si>
  <si>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</si>
  <si>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</si>
  <si>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</si>
  <si>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</si>
  <si>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</si>
  <si>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</si>
  <si>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</si>
  <si>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</si>
  <si>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</si>
  <si>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</si>
  <si>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</si>
  <si>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</si>
  <si>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</si>
  <si>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</si>
  <si>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</si>
  <si>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</si>
  <si>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</si>
  <si>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</si>
  <si>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</si>
  <si>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</si>
  <si>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</si>
  <si>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</si>
  <si>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</si>
  <si>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</si>
  <si>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</si>
  <si>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</si>
  <si>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якісних освітніх послуг навчальними закладами відповідно до запитів та потреб населення громади</t>
  </si>
  <si>
    <t>Забезпечення мультимедійним обладнанням для навчальних кабінетів 5-х та 6-х класів НУШ закладів загальної освіти комунальної власності</t>
  </si>
  <si>
    <t>Співфінансування закупівлі мультимедійного обладнання для навчальних кабінетів 5-х та 6-х класів НУШ закладів загальної середньої освіти комунальної власності громади за рахунок залишку коштів за освітньою субвенцією</t>
  </si>
  <si>
    <t>Співфінансування закупівлі засобів навчання та компютерного обладнання для оснащення навчальних кабінетів предмету "Захист України"</t>
  </si>
  <si>
    <t>УСЬОГО</t>
  </si>
  <si>
    <t>затрат</t>
  </si>
  <si>
    <t>Z1</t>
  </si>
  <si>
    <t>Кількість 5-х та 6-х класів, які  потребують мультимедійного обладнання для навчальних кабінетів</t>
  </si>
  <si>
    <t>од.</t>
  </si>
  <si>
    <t>фактична мережа на 2023-2024н.р.</t>
  </si>
  <si>
    <t>Кількість закладів які потребують оснащення навчальних кабінетів "Захист України"</t>
  </si>
  <si>
    <t>наказ управління освіти, молоді та спорту Дунаєвецької міської ради № 93/2024/н від 16.07.2024 року "Про створення Осередку викладання навчального предмета "Захист України".</t>
  </si>
  <si>
    <t>продукту</t>
  </si>
  <si>
    <t>Кількість 5-х та 6-х класів, де планується закупівля мультимедійного обладнання</t>
  </si>
  <si>
    <t xml:space="preserve"> розрахунок розподілу обсягу субвенції в частині закупівлі мультимедійного обладнання</t>
  </si>
  <si>
    <t>Кількість закладів , де планується закупівля засобів навчання та компютерного обладнання для оснащення навчальних кабінетів предмета "Захист України"</t>
  </si>
  <si>
    <t>ефективності</t>
  </si>
  <si>
    <t>Середня вартість співфінансування комплекту мультимедійного обладнання для навчальних кабінетів 5-х та 6-х класів</t>
  </si>
  <si>
    <t>грн.</t>
  </si>
  <si>
    <t>розрахунково</t>
  </si>
  <si>
    <t>Середня вартість співфінансування закупівлі засобів навчання та компютерного обладнання для  оснащення навчальних кабінетів "Захист України"</t>
  </si>
  <si>
    <t>Конституція України, Бюджетний Кодекс Україхни, Закон України "Про місцеве самоврядування в Україні", Закон України "Про освіту", Закон України " Про загальну середню освіту", Наказ МФУ від 26.08.2014 року №836 "Про деякі питання запровадження програмно-цільового методу складання та виконання місцевих бюджетів ( з змінами), Постанова КМУ від 19.12.2023 року №1346 "Деякі питання надання освітньої субвенції з державного бюджету місцевим бюджетам (за спеціальним фондом) у 2023 році", Постанова КМУ від від 19.09.2023 року  № 1023 "Питання надання освітньої субвенції з державного бюджету місцевим бюджетам (за спеціальним фондом державного бюдету) у 2023 році", Рішення сесії Дунаєвецької міської ради від 21.12.2023 року №4-72/2023 "Про  бюджет Дунаєвецької міської територіальної громади  на 2024 рік "із змінами на 23.08.02024 року.</t>
  </si>
  <si>
    <t>Виконання Концепції реалізації державної політики у сфері реформування загальної середньої освіти "Нова українська школа".</t>
  </si>
  <si>
    <t>0600000</t>
  </si>
  <si>
    <t>04.09.2024</t>
  </si>
  <si>
    <t>115/2024/н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</si>
  <si>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</si>
  <si>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</si>
  <si>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</si>
  <si>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</si>
  <si>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</si>
  <si>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</si>
  <si>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</si>
  <si>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</si>
  <si>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</si>
  <si>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</si>
  <si>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2024  рік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</si>
  <si>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</si>
  <si>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</si>
  <si>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Управління освіти,молоді та спорту Дунаєвецької міської ради</t>
  </si>
  <si>
    <t>0610000</t>
  </si>
  <si>
    <t>1291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</si>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</sst>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99.75" customHeight="1" x14ac:dyDescent="0.2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464491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464491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241491</v>
      </c>
      <c r="AL49" s="58"/>
      <c r="AM49" s="58"/>
      <c r="AN49" s="58"/>
      <c r="AO49" s="58"/>
      <c r="AP49" s="58"/>
      <c r="AQ49" s="58"/>
      <c r="AR49" s="58"/>
      <c r="AS49" s="58">
        <f>AC49+AK49</f>
        <v>241491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223000</v>
      </c>
      <c r="AL50" s="58"/>
      <c r="AM50" s="58"/>
      <c r="AN50" s="58"/>
      <c r="AO50" s="58"/>
      <c r="AP50" s="58"/>
      <c r="AQ50" s="58"/>
      <c r="AR50" s="58"/>
      <c r="AS50" s="58">
        <f>AC50+AK50</f>
        <v>223000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464491</v>
      </c>
      <c r="AL51" s="92"/>
      <c r="AM51" s="92"/>
      <c r="AN51" s="92"/>
      <c r="AO51" s="92"/>
      <c r="AP51" s="92"/>
      <c r="AQ51" s="92"/>
      <c r="AR51" s="92"/>
      <c r="AS51" s="92">
        <f>AC51+AK51</f>
        <v>464491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49</v>
      </c>
      <c r="AX66" s="58"/>
      <c r="AY66" s="58"/>
      <c r="AZ66" s="58"/>
      <c r="BA66" s="58"/>
      <c r="BB66" s="58"/>
      <c r="BC66" s="58"/>
      <c r="BD66" s="58"/>
      <c r="BE66" s="58">
        <v>49</v>
      </c>
      <c r="BF66" s="58"/>
      <c r="BG66" s="58"/>
      <c r="BH66" s="58"/>
      <c r="BI66" s="58"/>
      <c r="BJ66" s="58"/>
      <c r="BK66" s="58"/>
      <c r="BL66" s="58"/>
    </row>
    <row r="67" spans="1:79" ht="76.5" customHeight="1" x14ac:dyDescent="0.2">
      <c r="A67" s="62">
        <v>4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38.25" customHeight="1" x14ac:dyDescent="0.2">
      <c r="A69" s="62">
        <v>2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49</v>
      </c>
      <c r="AX69" s="58"/>
      <c r="AY69" s="58"/>
      <c r="AZ69" s="58"/>
      <c r="BA69" s="58"/>
      <c r="BB69" s="58"/>
      <c r="BC69" s="58"/>
      <c r="BD69" s="58"/>
      <c r="BE69" s="58">
        <v>49</v>
      </c>
      <c r="BF69" s="58"/>
      <c r="BG69" s="58"/>
      <c r="BH69" s="58"/>
      <c r="BI69" s="58"/>
      <c r="BJ69" s="58"/>
      <c r="BK69" s="58"/>
      <c r="BL69" s="58"/>
    </row>
    <row r="70" spans="1:79" ht="76.5" customHeight="1" x14ac:dyDescent="0.2">
      <c r="A70" s="62">
        <v>5</v>
      </c>
      <c r="B70" s="62"/>
      <c r="C70" s="62"/>
      <c r="D70" s="62"/>
      <c r="E70" s="62"/>
      <c r="F70" s="62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3" t="s">
        <v>75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3</v>
      </c>
      <c r="B72" s="62"/>
      <c r="C72" s="62"/>
      <c r="D72" s="62"/>
      <c r="E72" s="62"/>
      <c r="F72" s="62"/>
      <c r="G72" s="83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4928.3900000000003</v>
      </c>
      <c r="AX72" s="58"/>
      <c r="AY72" s="58"/>
      <c r="AZ72" s="58"/>
      <c r="BA72" s="58"/>
      <c r="BB72" s="58"/>
      <c r="BC72" s="58"/>
      <c r="BD72" s="58"/>
      <c r="BE72" s="58">
        <v>4928.3900000000003</v>
      </c>
      <c r="BF72" s="58"/>
      <c r="BG72" s="58"/>
      <c r="BH72" s="58"/>
      <c r="BI72" s="58"/>
      <c r="BJ72" s="58"/>
      <c r="BK72" s="58"/>
      <c r="BL72" s="58"/>
    </row>
    <row r="73" spans="1:79" ht="38.25" customHeight="1" x14ac:dyDescent="0.2">
      <c r="A73" s="62">
        <v>6</v>
      </c>
      <c r="B73" s="62"/>
      <c r="C73" s="62"/>
      <c r="D73" s="62"/>
      <c r="E73" s="62"/>
      <c r="F73" s="62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223000</v>
      </c>
      <c r="AX73" s="58"/>
      <c r="AY73" s="58"/>
      <c r="AZ73" s="58"/>
      <c r="BA73" s="58"/>
      <c r="BB73" s="58"/>
      <c r="BC73" s="58"/>
      <c r="BD73" s="58"/>
      <c r="BE73" s="58">
        <v>223000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4" t="s">
        <v>93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6" t="s">
        <v>95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11" t="s">
        <v>92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96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8">
        <v>45539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6:BG76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0" priority="22" stopIfTrue="1" operator="equal">
      <formula>$G64</formula>
    </cfRule>
  </conditionalFormatting>
  <conditionalFormatting sqref="D49">
    <cfRule type="cellIs" dxfId="19" priority="23" stopIfTrue="1" operator="equal">
      <formula>$D48</formula>
    </cfRule>
  </conditionalFormatting>
  <conditionalFormatting sqref="A65:F65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КПК0611291</vt:lpstr>
      <vt:lpstr>КПК0611291!Область_печати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2024-09-05T07:22:05Z</dcterms:modified>
</cp:coreProperties>
</file>