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5E62041-FC29-466B-BD00-BC268250C37B}" xr6:coauthVersionLast="45" xr6:coauthVersionMax="45" xr10:uidLastSave="{00000000-0000-0000-0000-000000000000}"/>
  <bookViews>
    <workbookView xWindow="-120" yWindow="-120" windowWidth="20730" windowHeight="11160"/>
  </bookViews>
  <sheets>
    <sheet name="КПК0611291" sheetId="1" r:id="rId1"/>
  </sheets>
  <definedNames>
    <definedName name="_xlnm.Print_Area" localSheetId="0">КПК0611291!$A$1:$BQ$110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9" i="1" l="1"/>
  <c r="BC79" i="1"/>
  <c r="BH78" i="1"/>
  <c r="BC78" i="1"/>
  <c r="BH76" i="1"/>
  <c r="BC76" i="1"/>
  <c r="BH75" i="1"/>
  <c r="BC75" i="1"/>
  <c r="BH73" i="1"/>
  <c r="BC73" i="1"/>
  <c r="BH72" i="1"/>
  <c r="BC72" i="1"/>
  <c r="BD62" i="1"/>
  <c r="AY62" i="1"/>
  <c r="AS62" i="1"/>
  <c r="AC62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N44" i="1" l="1"/>
  <c r="BN45" i="1"/>
  <c r="BN46" i="1"/>
  <c r="BI62" i="1"/>
</calcChain>
</file>

<file path=xl/sharedStrings.xml><?xml version="1.0" encoding="utf-8"?>
<sst xmlns="http://schemas.openxmlformats.org/spreadsheetml/2006/main" count="215" uniqueCount="126">
  <si>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</si>
  <si>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</si>
  <si>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</si>
  <si>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</si>
  <si>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</si>
  <si>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</si>
  <si>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</si>
  <si>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</si>
  <si>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</si>
  <si>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</si>
  <si>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</si>
  <si>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</si>
  <si>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</si>
  <si>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</si>
  <si>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</si>
  <si>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</si>
  <si>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</si>
  <si>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</si>
  <si>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</si>
  <si>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</si>
  <si>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</si>
  <si>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</si>
  <si>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</si>
  <si>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</si>
  <si>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</si>
  <si>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</si>
  <si>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</si>
  <si>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</si>
  <si>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</si>
  <si>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</si>
  <si>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</si>
  <si>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</si>
  <si>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</si>
  <si>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</si>
  <si>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</si>
  <si>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</si>
  <si>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</si>
  <si>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</si>
  <si>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</si>
  <si>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</si>
  <si>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</si>
  <si>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</si>
  <si>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</si>
  <si>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</si>
  <si>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</si>
  <si>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</si>
  <si>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</si>
  <si>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</si>
  <si>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</si>
  <si>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</si>
  <si>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</si>
  <si>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</si>
  <si>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</si>
  <si>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</si>
  <si>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</si>
  <si>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</si>
  <si>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</si>
  <si>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</si>
  <si>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</si>
  <si>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</si>
  <si>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</si>
  <si>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</si>
  <si>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</si>
  <si>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</si>
  <si>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</si>
  <si>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</si>
  <si>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</si>
  <si>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</si>
  <si>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</si>
  <si>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</si>
  <si>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</si>
  <si>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</si>
  <si>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</si>
  <si>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</si>
  <si>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</si>
  <si>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</si>
  <si>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</si>
  <si>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</si>
  <si>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</si>
  <si>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</si>
  <si>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</si>
  <si>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</si>
  <si>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Забезпечення мультимедійним обладнанням для навчальних кабінетів 5-х та 6-х класів НУШ закладів загальної освіти комунальної власності</t>
  </si>
  <si>
    <t>Забезпечення викладання навчального предмета "Захист України"</t>
  </si>
  <si>
    <t>Співфінансування закупівлі мультимедійного обладнання для навчальних кабінетів 5-х та 6-х класів НУШ закладів загальної середньої освіти комунальної власності громади за рахунок залишку коштів за освітньою субвенцією</t>
  </si>
  <si>
    <t>Співфінансування закупівлі засобів навчання та компютерного обладнання для оснащення навчальних кабінетів предмету "Захист України"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</si>
  <si>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</si>
  <si>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</si>
  <si>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</si>
  <si>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</si>
  <si>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</si>
  <si>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5-х та 6-х класів, які  потребують мультимедійного обладнання для навчальних кабінетів</t>
  </si>
  <si>
    <t>од.</t>
  </si>
  <si>
    <t>фактична мережа на 2023-2024н.р.</t>
  </si>
  <si>
    <t>Кількість закладів які потребують оснащення навчальних кабінетів "Захист України"</t>
  </si>
  <si>
    <t>наказ управління освіти, молоді та спорту Дунаєвецької міської ради № 93/2024/н від 16.07.2024 року "Про створення Осередку викладання навчального предмета "Захист України".</t>
  </si>
  <si>
    <t>продукту</t>
  </si>
  <si>
    <t>Кількість 5-х та 6-х класів, де планується закупівля мультимедійного обладнання</t>
  </si>
  <si>
    <t xml:space="preserve"> розрахунок розподілу обсягу субвенції в частині закупівлі мультимедійного обладнання</t>
  </si>
  <si>
    <t>Кількість закладів , де планується закупівля засобів навчання та компютерного обладнання для оснащення навчальних кабінетів предмета "Захист України"</t>
  </si>
  <si>
    <t>ефективності</t>
  </si>
  <si>
    <t>Середня вартість співфінансування комплекту мультимедійного обладнання для навчальних кабінетів 5-х та 6-х класів</t>
  </si>
  <si>
    <t>грн.</t>
  </si>
  <si>
    <t>розрахунково</t>
  </si>
  <si>
    <t>Середня вартість співфінансування закупівлі засобів навчання та компютерного обладнання для  оснащення навчальних кабінетів "Захист України"</t>
  </si>
  <si>
    <t>менша планової  за рахунок економного використання бюджетних коштів.</t>
  </si>
  <si>
    <t>менша планової за рахунок економного використання бюджетних коштів.</t>
  </si>
  <si>
    <t>Виконання Концепції реалізації державної політики у сфері реформування загальної середньої освіти "Нова українська школа"; забезпечення викладання навчального предмета "Захист України"</t>
  </si>
  <si>
    <t>Результативні показники виконано. Відхилення в вартості відбулись за рахунок економного використання бюджетних коштів.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</si>
  <si>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</si>
  <si>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</si>
  <si>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</si>
  <si>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</si>
  <si>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</si>
  <si>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</si>
  <si>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</si>
  <si>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</si>
  <si>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</si>
  <si>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</si>
  <si>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</si>
  <si>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</si>
  <si>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</si>
  <si>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освіти,молоді та спорту Дунаєвецької міської ради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</si>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</sst>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110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111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116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116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9.75" customHeight="1" x14ac:dyDescent="0.2">
      <c r="A20" s="17" t="s">
        <v>34</v>
      </c>
      <c r="B20" s="143" t="s">
        <v>120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125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117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107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15" customHeight="1" x14ac:dyDescent="0.2">
      <c r="A35" s="90">
        <v>2</v>
      </c>
      <c r="B35" s="90"/>
      <c r="C35" s="90"/>
      <c r="D35" s="90"/>
      <c r="E35" s="90"/>
      <c r="F35" s="90"/>
      <c r="G35" s="108" t="s">
        <v>83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4" t="s">
        <v>118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79" ht="48" customHeight="1" x14ac:dyDescent="0.2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0.2">
      <c r="A43" s="90" t="s">
        <v>13</v>
      </c>
      <c r="B43" s="90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6" t="s">
        <v>16</v>
      </c>
      <c r="AL43" s="76"/>
      <c r="AM43" s="76"/>
      <c r="AN43" s="76"/>
      <c r="AO43" s="76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6" t="s">
        <v>16</v>
      </c>
      <c r="BA43" s="76"/>
      <c r="BB43" s="76"/>
      <c r="BC43" s="76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2" t="s">
        <v>16</v>
      </c>
      <c r="BO43" s="102"/>
      <c r="BP43" s="102"/>
      <c r="BQ43" s="102"/>
      <c r="CA43" s="1" t="s">
        <v>19</v>
      </c>
    </row>
    <row r="44" spans="1:79" ht="38.25" customHeight="1" x14ac:dyDescent="0.2">
      <c r="A44" s="90">
        <v>1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0</v>
      </c>
      <c r="AB44" s="106"/>
      <c r="AC44" s="106"/>
      <c r="AD44" s="106"/>
      <c r="AE44" s="106"/>
      <c r="AF44" s="106">
        <v>241491</v>
      </c>
      <c r="AG44" s="106"/>
      <c r="AH44" s="106"/>
      <c r="AI44" s="106"/>
      <c r="AJ44" s="106"/>
      <c r="AK44" s="106">
        <f>AA44+AF44</f>
        <v>241491</v>
      </c>
      <c r="AL44" s="106"/>
      <c r="AM44" s="106"/>
      <c r="AN44" s="106"/>
      <c r="AO44" s="106"/>
      <c r="AP44" s="106">
        <v>0</v>
      </c>
      <c r="AQ44" s="106"/>
      <c r="AR44" s="106"/>
      <c r="AS44" s="106"/>
      <c r="AT44" s="106"/>
      <c r="AU44" s="106">
        <v>240992</v>
      </c>
      <c r="AV44" s="106"/>
      <c r="AW44" s="106"/>
      <c r="AX44" s="106"/>
      <c r="AY44" s="106"/>
      <c r="AZ44" s="106">
        <f>AP44+AU44</f>
        <v>240992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-499</v>
      </c>
      <c r="BJ44" s="106"/>
      <c r="BK44" s="106"/>
      <c r="BL44" s="106"/>
      <c r="BM44" s="106"/>
      <c r="BN44" s="106">
        <f>BD44+BI44</f>
        <v>-499</v>
      </c>
      <c r="BO44" s="106"/>
      <c r="BP44" s="106"/>
      <c r="BQ44" s="106"/>
      <c r="CA44" s="1" t="s">
        <v>20</v>
      </c>
    </row>
    <row r="45" spans="1:79" ht="25.5" customHeight="1" x14ac:dyDescent="0.2">
      <c r="A45" s="90">
        <v>2</v>
      </c>
      <c r="B45" s="90"/>
      <c r="C45" s="81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75075</v>
      </c>
      <c r="AB45" s="106"/>
      <c r="AC45" s="106"/>
      <c r="AD45" s="106"/>
      <c r="AE45" s="106"/>
      <c r="AF45" s="106">
        <v>227925</v>
      </c>
      <c r="AG45" s="106"/>
      <c r="AH45" s="106"/>
      <c r="AI45" s="106"/>
      <c r="AJ45" s="106"/>
      <c r="AK45" s="106">
        <f>AA45+AF45</f>
        <v>303000</v>
      </c>
      <c r="AL45" s="106"/>
      <c r="AM45" s="106"/>
      <c r="AN45" s="106"/>
      <c r="AO45" s="106"/>
      <c r="AP45" s="106">
        <v>68605.399999999994</v>
      </c>
      <c r="AQ45" s="106"/>
      <c r="AR45" s="106"/>
      <c r="AS45" s="106"/>
      <c r="AT45" s="106"/>
      <c r="AU45" s="106">
        <v>179521.8</v>
      </c>
      <c r="AV45" s="106"/>
      <c r="AW45" s="106"/>
      <c r="AX45" s="106"/>
      <c r="AY45" s="106"/>
      <c r="AZ45" s="106">
        <f>AP45+AU45</f>
        <v>248127.19999999998</v>
      </c>
      <c r="BA45" s="106"/>
      <c r="BB45" s="106"/>
      <c r="BC45" s="106"/>
      <c r="BD45" s="106">
        <f>AP45-AA45</f>
        <v>-6469.6000000000058</v>
      </c>
      <c r="BE45" s="106"/>
      <c r="BF45" s="106"/>
      <c r="BG45" s="106"/>
      <c r="BH45" s="106"/>
      <c r="BI45" s="106">
        <f>AU45-AF45</f>
        <v>-48403.200000000012</v>
      </c>
      <c r="BJ45" s="106"/>
      <c r="BK45" s="106"/>
      <c r="BL45" s="106"/>
      <c r="BM45" s="106"/>
      <c r="BN45" s="106">
        <f>BD45+BI45</f>
        <v>-54872.800000000017</v>
      </c>
      <c r="BO45" s="106"/>
      <c r="BP45" s="106"/>
      <c r="BQ45" s="106"/>
    </row>
    <row r="46" spans="1:79" s="117" customFormat="1" ht="15" customHeight="1" x14ac:dyDescent="0.2">
      <c r="A46" s="113"/>
      <c r="B46" s="113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107">
        <v>75075</v>
      </c>
      <c r="AB46" s="107"/>
      <c r="AC46" s="107"/>
      <c r="AD46" s="107"/>
      <c r="AE46" s="107"/>
      <c r="AF46" s="107">
        <v>469416</v>
      </c>
      <c r="AG46" s="107"/>
      <c r="AH46" s="107"/>
      <c r="AI46" s="107"/>
      <c r="AJ46" s="107"/>
      <c r="AK46" s="107">
        <f>AA46+AF46</f>
        <v>544491</v>
      </c>
      <c r="AL46" s="107"/>
      <c r="AM46" s="107"/>
      <c r="AN46" s="107"/>
      <c r="AO46" s="107"/>
      <c r="AP46" s="107">
        <v>68605.399999999994</v>
      </c>
      <c r="AQ46" s="107"/>
      <c r="AR46" s="107"/>
      <c r="AS46" s="107"/>
      <c r="AT46" s="107"/>
      <c r="AU46" s="107">
        <v>420513.8</v>
      </c>
      <c r="AV46" s="107"/>
      <c r="AW46" s="107"/>
      <c r="AX46" s="107"/>
      <c r="AY46" s="107"/>
      <c r="AZ46" s="107">
        <f>AP46+AU46</f>
        <v>489119.19999999995</v>
      </c>
      <c r="BA46" s="107"/>
      <c r="BB46" s="107"/>
      <c r="BC46" s="107"/>
      <c r="BD46" s="107">
        <f>AP46-AA46</f>
        <v>-6469.6000000000058</v>
      </c>
      <c r="BE46" s="107"/>
      <c r="BF46" s="107"/>
      <c r="BG46" s="107"/>
      <c r="BH46" s="107"/>
      <c r="BI46" s="107">
        <f>AU46-AF46</f>
        <v>-48902.200000000012</v>
      </c>
      <c r="BJ46" s="107"/>
      <c r="BK46" s="107"/>
      <c r="BL46" s="107"/>
      <c r="BM46" s="107"/>
      <c r="BN46" s="107">
        <f>BD46+BI46</f>
        <v>-55371.800000000017</v>
      </c>
      <c r="BO46" s="107"/>
      <c r="BP46" s="107"/>
      <c r="BQ46" s="107"/>
    </row>
    <row r="48" spans="1:79" ht="29.25" customHeight="1" x14ac:dyDescent="0.2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67" t="s">
        <v>3</v>
      </c>
      <c r="B50" s="67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 x14ac:dyDescent="0.2">
      <c r="A51" s="67">
        <v>1</v>
      </c>
      <c r="B51" s="67"/>
      <c r="C51" s="98">
        <v>2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</row>
    <row r="52" spans="1:79" hidden="1" x14ac:dyDescent="0.2">
      <c r="A52" s="92" t="s">
        <v>13</v>
      </c>
      <c r="B52" s="93"/>
      <c r="C52" s="95" t="s">
        <v>14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CA52" s="1" t="s">
        <v>70</v>
      </c>
    </row>
    <row r="53" spans="1:79" ht="14.25" customHeight="1" x14ac:dyDescent="0.2">
      <c r="A53" s="118">
        <v>1</v>
      </c>
      <c r="B53" s="119"/>
      <c r="C53" s="120" t="s">
        <v>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CA53" s="1" t="s">
        <v>61</v>
      </c>
    </row>
    <row r="54" spans="1:79" ht="14.25" customHeight="1" x14ac:dyDescent="0.2">
      <c r="A54" s="118">
        <v>2</v>
      </c>
      <c r="B54" s="119"/>
      <c r="C54" s="120" t="s">
        <v>87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</row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 x14ac:dyDescent="0.2">
      <c r="A57" s="94" t="s">
        <v>118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79" ht="28.5" customHeight="1" x14ac:dyDescent="0.2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 x14ac:dyDescent="0.2">
      <c r="A59" s="99"/>
      <c r="B59" s="100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 x14ac:dyDescent="0.2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2">
      <c r="A61" s="90" t="s">
        <v>13</v>
      </c>
      <c r="B61" s="90"/>
      <c r="C61" s="91" t="s">
        <v>14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6" t="s">
        <v>16</v>
      </c>
      <c r="AD61" s="102"/>
      <c r="AE61" s="102"/>
      <c r="AF61" s="102"/>
      <c r="AG61" s="102"/>
      <c r="AH61" s="102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6" t="s">
        <v>16</v>
      </c>
      <c r="AT61" s="102"/>
      <c r="AU61" s="102"/>
      <c r="AV61" s="102"/>
      <c r="AW61" s="102"/>
      <c r="AX61" s="102"/>
      <c r="AY61" s="103" t="s">
        <v>17</v>
      </c>
      <c r="AZ61" s="104"/>
      <c r="BA61" s="104"/>
      <c r="BB61" s="104"/>
      <c r="BC61" s="105"/>
      <c r="BD61" s="103" t="s">
        <v>17</v>
      </c>
      <c r="BE61" s="104"/>
      <c r="BF61" s="104"/>
      <c r="BG61" s="104"/>
      <c r="BH61" s="105"/>
      <c r="BI61" s="102" t="s">
        <v>16</v>
      </c>
      <c r="BJ61" s="102"/>
      <c r="BK61" s="102"/>
      <c r="BL61" s="102"/>
      <c r="BM61" s="102"/>
      <c r="BN61" s="102"/>
      <c r="BO61" s="7"/>
      <c r="BP61" s="7"/>
      <c r="BQ61" s="7"/>
      <c r="CA61" s="1" t="s">
        <v>21</v>
      </c>
    </row>
    <row r="62" spans="1:79" s="117" customFormat="1" ht="15" customHeight="1" x14ac:dyDescent="0.2">
      <c r="A62" s="113"/>
      <c r="B62" s="113"/>
      <c r="C62" s="121" t="s">
        <v>88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>
        <f>S62+X62</f>
        <v>0</v>
      </c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>
        <f>AI62+AN62</f>
        <v>0</v>
      </c>
      <c r="AT62" s="107"/>
      <c r="AU62" s="107"/>
      <c r="AV62" s="107"/>
      <c r="AW62" s="107"/>
      <c r="AX62" s="107"/>
      <c r="AY62" s="107">
        <f>AI62-S62</f>
        <v>0</v>
      </c>
      <c r="AZ62" s="107"/>
      <c r="BA62" s="107"/>
      <c r="BB62" s="107"/>
      <c r="BC62" s="107"/>
      <c r="BD62" s="122">
        <f>AN62-X62</f>
        <v>0</v>
      </c>
      <c r="BE62" s="122"/>
      <c r="BF62" s="122"/>
      <c r="BG62" s="122"/>
      <c r="BH62" s="122"/>
      <c r="BI62" s="122">
        <f>AY62+BD62</f>
        <v>0</v>
      </c>
      <c r="BJ62" s="122"/>
      <c r="BK62" s="122"/>
      <c r="BL62" s="122"/>
      <c r="BM62" s="122"/>
      <c r="BN62" s="122"/>
      <c r="BO62" s="123"/>
      <c r="BP62" s="123"/>
      <c r="BQ62" s="123"/>
      <c r="CA62" s="117" t="s">
        <v>22</v>
      </c>
    </row>
    <row r="64" spans="1:79" ht="15.75" customHeight="1" x14ac:dyDescent="0.2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 x14ac:dyDescent="0.2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 x14ac:dyDescent="0.2"/>
    <row r="67" spans="1:79" ht="45" customHeight="1" x14ac:dyDescent="0.2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3" t="s">
        <v>0</v>
      </c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">
      <c r="A68" s="99"/>
      <c r="B68" s="100"/>
      <c r="C68" s="99"/>
      <c r="D68" s="101"/>
      <c r="E68" s="101"/>
      <c r="F68" s="101"/>
      <c r="G68" s="101"/>
      <c r="H68" s="101"/>
      <c r="I68" s="100"/>
      <c r="J68" s="99"/>
      <c r="K68" s="101"/>
      <c r="L68" s="101"/>
      <c r="M68" s="101"/>
      <c r="N68" s="100"/>
      <c r="O68" s="99"/>
      <c r="P68" s="101"/>
      <c r="Q68" s="101"/>
      <c r="R68" s="101"/>
      <c r="S68" s="101"/>
      <c r="T68" s="101"/>
      <c r="U68" s="101"/>
      <c r="V68" s="101"/>
      <c r="W68" s="101"/>
      <c r="X68" s="100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 x14ac:dyDescent="0.2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">
      <c r="A70" s="90" t="s">
        <v>36</v>
      </c>
      <c r="B70" s="90"/>
      <c r="C70" s="64" t="s">
        <v>14</v>
      </c>
      <c r="D70" s="65"/>
      <c r="E70" s="65"/>
      <c r="F70" s="65"/>
      <c r="G70" s="65"/>
      <c r="H70" s="65"/>
      <c r="I70" s="66"/>
      <c r="J70" s="90" t="s">
        <v>15</v>
      </c>
      <c r="K70" s="90"/>
      <c r="L70" s="90"/>
      <c r="M70" s="90"/>
      <c r="N70" s="90"/>
      <c r="O70" s="91" t="s">
        <v>37</v>
      </c>
      <c r="P70" s="91"/>
      <c r="Q70" s="91"/>
      <c r="R70" s="91"/>
      <c r="S70" s="91"/>
      <c r="T70" s="91"/>
      <c r="U70" s="91"/>
      <c r="V70" s="91"/>
      <c r="W70" s="91"/>
      <c r="X70" s="64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78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79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79" t="s">
        <v>16</v>
      </c>
      <c r="BN70" s="79"/>
      <c r="BO70" s="79"/>
      <c r="BP70" s="79"/>
      <c r="BQ70" s="79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17" customFormat="1" ht="15.75" x14ac:dyDescent="0.2">
      <c r="A71" s="113">
        <v>0</v>
      </c>
      <c r="B71" s="113"/>
      <c r="C71" s="124" t="s">
        <v>89</v>
      </c>
      <c r="D71" s="124"/>
      <c r="E71" s="124"/>
      <c r="F71" s="124"/>
      <c r="G71" s="124"/>
      <c r="H71" s="124"/>
      <c r="I71" s="124"/>
      <c r="J71" s="124" t="s">
        <v>90</v>
      </c>
      <c r="K71" s="124"/>
      <c r="L71" s="124"/>
      <c r="M71" s="124"/>
      <c r="N71" s="124"/>
      <c r="O71" s="124" t="s">
        <v>90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  <c r="CA71" s="117" t="s">
        <v>24</v>
      </c>
    </row>
    <row r="72" spans="1:79" ht="76.5" customHeight="1" x14ac:dyDescent="0.2">
      <c r="A72" s="90">
        <v>1</v>
      </c>
      <c r="B72" s="90"/>
      <c r="C72" s="128" t="s">
        <v>91</v>
      </c>
      <c r="D72" s="111"/>
      <c r="E72" s="111"/>
      <c r="F72" s="111"/>
      <c r="G72" s="111"/>
      <c r="H72" s="111"/>
      <c r="I72" s="112"/>
      <c r="J72" s="129" t="s">
        <v>92</v>
      </c>
      <c r="K72" s="129"/>
      <c r="L72" s="129"/>
      <c r="M72" s="129"/>
      <c r="N72" s="129"/>
      <c r="O72" s="128" t="s">
        <v>93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0</v>
      </c>
      <c r="Z72" s="106"/>
      <c r="AA72" s="106"/>
      <c r="AB72" s="106"/>
      <c r="AC72" s="106"/>
      <c r="AD72" s="106">
        <v>49</v>
      </c>
      <c r="AE72" s="106"/>
      <c r="AF72" s="106"/>
      <c r="AG72" s="106"/>
      <c r="AH72" s="106"/>
      <c r="AI72" s="106">
        <v>49</v>
      </c>
      <c r="AJ72" s="106"/>
      <c r="AK72" s="106"/>
      <c r="AL72" s="106"/>
      <c r="AM72" s="106"/>
      <c r="AN72" s="106">
        <v>0</v>
      </c>
      <c r="AO72" s="106"/>
      <c r="AP72" s="106"/>
      <c r="AQ72" s="106"/>
      <c r="AR72" s="106"/>
      <c r="AS72" s="106">
        <v>49</v>
      </c>
      <c r="AT72" s="106"/>
      <c r="AU72" s="106"/>
      <c r="AV72" s="106"/>
      <c r="AW72" s="106"/>
      <c r="AX72" s="106">
        <v>49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76.5" customHeight="1" x14ac:dyDescent="0.2">
      <c r="A73" s="90">
        <v>2</v>
      </c>
      <c r="B73" s="90"/>
      <c r="C73" s="128" t="s">
        <v>94</v>
      </c>
      <c r="D73" s="111"/>
      <c r="E73" s="111"/>
      <c r="F73" s="111"/>
      <c r="G73" s="111"/>
      <c r="H73" s="111"/>
      <c r="I73" s="112"/>
      <c r="J73" s="129" t="s">
        <v>92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1</v>
      </c>
      <c r="AE73" s="106"/>
      <c r="AF73" s="106"/>
      <c r="AG73" s="106"/>
      <c r="AH73" s="106"/>
      <c r="AI73" s="106">
        <v>1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1</v>
      </c>
      <c r="AT73" s="106"/>
      <c r="AU73" s="106"/>
      <c r="AV73" s="106"/>
      <c r="AW73" s="106"/>
      <c r="AX73" s="106">
        <v>1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96</v>
      </c>
      <c r="D74" s="115"/>
      <c r="E74" s="115"/>
      <c r="F74" s="115"/>
      <c r="G74" s="115"/>
      <c r="H74" s="115"/>
      <c r="I74" s="116"/>
      <c r="J74" s="124" t="s">
        <v>90</v>
      </c>
      <c r="K74" s="124"/>
      <c r="L74" s="124"/>
      <c r="M74" s="124"/>
      <c r="N74" s="124"/>
      <c r="O74" s="127" t="s">
        <v>90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63.75" customHeight="1" x14ac:dyDescent="0.2">
      <c r="A75" s="90">
        <v>3</v>
      </c>
      <c r="B75" s="90"/>
      <c r="C75" s="128" t="s">
        <v>97</v>
      </c>
      <c r="D75" s="111"/>
      <c r="E75" s="111"/>
      <c r="F75" s="111"/>
      <c r="G75" s="111"/>
      <c r="H75" s="111"/>
      <c r="I75" s="112"/>
      <c r="J75" s="129" t="s">
        <v>92</v>
      </c>
      <c r="K75" s="129"/>
      <c r="L75" s="129"/>
      <c r="M75" s="129"/>
      <c r="N75" s="129"/>
      <c r="O75" s="128" t="s">
        <v>98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49</v>
      </c>
      <c r="AE75" s="106"/>
      <c r="AF75" s="106"/>
      <c r="AG75" s="106"/>
      <c r="AH75" s="106"/>
      <c r="AI75" s="106">
        <v>49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49</v>
      </c>
      <c r="AT75" s="106"/>
      <c r="AU75" s="106"/>
      <c r="AV75" s="106"/>
      <c r="AW75" s="106"/>
      <c r="AX75" s="106">
        <v>49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02" customHeight="1" x14ac:dyDescent="0.2">
      <c r="A76" s="90">
        <v>4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92</v>
      </c>
      <c r="K76" s="129"/>
      <c r="L76" s="129"/>
      <c r="M76" s="129"/>
      <c r="N76" s="129"/>
      <c r="O76" s="128" t="s">
        <v>95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0</v>
      </c>
      <c r="Z76" s="106"/>
      <c r="AA76" s="106"/>
      <c r="AB76" s="106"/>
      <c r="AC76" s="106"/>
      <c r="AD76" s="106">
        <v>1</v>
      </c>
      <c r="AE76" s="106"/>
      <c r="AF76" s="106"/>
      <c r="AG76" s="106"/>
      <c r="AH76" s="106"/>
      <c r="AI76" s="106">
        <v>1</v>
      </c>
      <c r="AJ76" s="106"/>
      <c r="AK76" s="106"/>
      <c r="AL76" s="106"/>
      <c r="AM76" s="106"/>
      <c r="AN76" s="106">
        <v>0</v>
      </c>
      <c r="AO76" s="106"/>
      <c r="AP76" s="106"/>
      <c r="AQ76" s="106"/>
      <c r="AR76" s="106"/>
      <c r="AS76" s="106">
        <v>1</v>
      </c>
      <c r="AT76" s="106"/>
      <c r="AU76" s="106"/>
      <c r="AV76" s="106"/>
      <c r="AW76" s="106"/>
      <c r="AX76" s="106">
        <v>1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7" customFormat="1" ht="15.75" x14ac:dyDescent="0.2">
      <c r="A77" s="113">
        <v>0</v>
      </c>
      <c r="B77" s="113"/>
      <c r="C77" s="127" t="s">
        <v>100</v>
      </c>
      <c r="D77" s="115"/>
      <c r="E77" s="115"/>
      <c r="F77" s="115"/>
      <c r="G77" s="115"/>
      <c r="H77" s="115"/>
      <c r="I77" s="116"/>
      <c r="J77" s="124" t="s">
        <v>90</v>
      </c>
      <c r="K77" s="124"/>
      <c r="L77" s="124"/>
      <c r="M77" s="124"/>
      <c r="N77" s="124"/>
      <c r="O77" s="127" t="s">
        <v>90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89.25" customHeight="1" x14ac:dyDescent="0.2">
      <c r="A78" s="90">
        <v>5</v>
      </c>
      <c r="B78" s="90"/>
      <c r="C78" s="128" t="s">
        <v>101</v>
      </c>
      <c r="D78" s="111"/>
      <c r="E78" s="111"/>
      <c r="F78" s="111"/>
      <c r="G78" s="111"/>
      <c r="H78" s="111"/>
      <c r="I78" s="112"/>
      <c r="J78" s="129" t="s">
        <v>102</v>
      </c>
      <c r="K78" s="129"/>
      <c r="L78" s="129"/>
      <c r="M78" s="129"/>
      <c r="N78" s="129"/>
      <c r="O78" s="128" t="s">
        <v>103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0</v>
      </c>
      <c r="Z78" s="106"/>
      <c r="AA78" s="106"/>
      <c r="AB78" s="106"/>
      <c r="AC78" s="106"/>
      <c r="AD78" s="106">
        <v>4928.3900000000003</v>
      </c>
      <c r="AE78" s="106"/>
      <c r="AF78" s="106"/>
      <c r="AG78" s="106"/>
      <c r="AH78" s="106"/>
      <c r="AI78" s="106">
        <v>4928.3900000000003</v>
      </c>
      <c r="AJ78" s="106"/>
      <c r="AK78" s="106"/>
      <c r="AL78" s="106"/>
      <c r="AM78" s="106"/>
      <c r="AN78" s="106">
        <v>0</v>
      </c>
      <c r="AO78" s="106"/>
      <c r="AP78" s="106"/>
      <c r="AQ78" s="106"/>
      <c r="AR78" s="106"/>
      <c r="AS78" s="106">
        <v>4918.2</v>
      </c>
      <c r="AT78" s="106"/>
      <c r="AU78" s="106"/>
      <c r="AV78" s="106"/>
      <c r="AW78" s="106"/>
      <c r="AX78" s="106">
        <v>4918.2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-10.190000000000509</v>
      </c>
      <c r="BI78" s="106"/>
      <c r="BJ78" s="106"/>
      <c r="BK78" s="106"/>
      <c r="BL78" s="106"/>
      <c r="BM78" s="106">
        <v>-10.190000000000509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14.75" customHeight="1" x14ac:dyDescent="0.2">
      <c r="A79" s="90">
        <v>6</v>
      </c>
      <c r="B79" s="90"/>
      <c r="C79" s="128" t="s">
        <v>104</v>
      </c>
      <c r="D79" s="111"/>
      <c r="E79" s="111"/>
      <c r="F79" s="111"/>
      <c r="G79" s="111"/>
      <c r="H79" s="111"/>
      <c r="I79" s="112"/>
      <c r="J79" s="129" t="s">
        <v>102</v>
      </c>
      <c r="K79" s="129"/>
      <c r="L79" s="129"/>
      <c r="M79" s="129"/>
      <c r="N79" s="129"/>
      <c r="O79" s="128" t="s">
        <v>103</v>
      </c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75075</v>
      </c>
      <c r="Z79" s="106"/>
      <c r="AA79" s="106"/>
      <c r="AB79" s="106"/>
      <c r="AC79" s="106"/>
      <c r="AD79" s="106">
        <v>227925</v>
      </c>
      <c r="AE79" s="106"/>
      <c r="AF79" s="106"/>
      <c r="AG79" s="106"/>
      <c r="AH79" s="106"/>
      <c r="AI79" s="106">
        <v>303000</v>
      </c>
      <c r="AJ79" s="106"/>
      <c r="AK79" s="106"/>
      <c r="AL79" s="106"/>
      <c r="AM79" s="106"/>
      <c r="AN79" s="106">
        <v>68605.399999999994</v>
      </c>
      <c r="AO79" s="106"/>
      <c r="AP79" s="106"/>
      <c r="AQ79" s="106"/>
      <c r="AR79" s="106"/>
      <c r="AS79" s="106">
        <v>179521.8</v>
      </c>
      <c r="AT79" s="106"/>
      <c r="AU79" s="106"/>
      <c r="AV79" s="106"/>
      <c r="AW79" s="106"/>
      <c r="AX79" s="106">
        <v>248127.2</v>
      </c>
      <c r="AY79" s="106"/>
      <c r="AZ79" s="106"/>
      <c r="BA79" s="106"/>
      <c r="BB79" s="106"/>
      <c r="BC79" s="106">
        <f>AN79-Y79</f>
        <v>-6469.6000000000058</v>
      </c>
      <c r="BD79" s="106"/>
      <c r="BE79" s="106"/>
      <c r="BF79" s="106"/>
      <c r="BG79" s="106"/>
      <c r="BH79" s="106">
        <f>AS79-AD79</f>
        <v>-48403.200000000012</v>
      </c>
      <c r="BI79" s="106"/>
      <c r="BJ79" s="106"/>
      <c r="BK79" s="106"/>
      <c r="BL79" s="106"/>
      <c r="BM79" s="106">
        <v>-54872.799999999988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9">
        <v>1</v>
      </c>
      <c r="B84" s="89"/>
      <c r="C84" s="89">
        <v>2</v>
      </c>
      <c r="D84" s="89"/>
      <c r="E84" s="89"/>
      <c r="F84" s="89"/>
      <c r="G84" s="89"/>
      <c r="H84" s="89"/>
      <c r="I84" s="89"/>
      <c r="J84" s="89">
        <v>3</v>
      </c>
      <c r="K84" s="89"/>
      <c r="L84" s="89"/>
      <c r="M84" s="89"/>
      <c r="N84" s="89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9" t="s">
        <v>36</v>
      </c>
      <c r="B85" s="49"/>
      <c r="C85" s="86" t="s">
        <v>14</v>
      </c>
      <c r="D85" s="87"/>
      <c r="E85" s="87"/>
      <c r="F85" s="87"/>
      <c r="G85" s="87"/>
      <c r="H85" s="87"/>
      <c r="I85" s="88"/>
      <c r="J85" s="49" t="s">
        <v>15</v>
      </c>
      <c r="K85" s="49"/>
      <c r="L85" s="49"/>
      <c r="M85" s="49"/>
      <c r="N85" s="49"/>
      <c r="O85" s="81" t="s">
        <v>72</v>
      </c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6" customFormat="1" ht="15.75" x14ac:dyDescent="0.2">
      <c r="A86" s="76">
        <v>0</v>
      </c>
      <c r="B86" s="76"/>
      <c r="C86" s="76" t="s">
        <v>89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  <c r="CA86" s="136" t="s">
        <v>66</v>
      </c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76" t="s">
        <v>96</v>
      </c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6">
        <v>0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76" t="s">
        <v>100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37" customFormat="1" ht="89.25" customHeight="1" x14ac:dyDescent="0.2">
      <c r="A92" s="49">
        <v>5</v>
      </c>
      <c r="B92" s="49"/>
      <c r="C92" s="81" t="s">
        <v>101</v>
      </c>
      <c r="D92" s="111"/>
      <c r="E92" s="111"/>
      <c r="F92" s="111"/>
      <c r="G92" s="111"/>
      <c r="H92" s="111"/>
      <c r="I92" s="112"/>
      <c r="J92" s="49" t="s">
        <v>102</v>
      </c>
      <c r="K92" s="49"/>
      <c r="L92" s="49"/>
      <c r="M92" s="49"/>
      <c r="N92" s="49"/>
      <c r="O92" s="47" t="s">
        <v>105</v>
      </c>
      <c r="P92" s="48"/>
      <c r="Q92" s="48"/>
      <c r="R92" s="48"/>
      <c r="S92" s="48"/>
      <c r="T92" s="48"/>
      <c r="U92" s="48"/>
      <c r="V92" s="48"/>
      <c r="W92" s="48"/>
      <c r="X92" s="48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8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114.75" customHeight="1" x14ac:dyDescent="0.2">
      <c r="A93" s="49">
        <v>6</v>
      </c>
      <c r="B93" s="49"/>
      <c r="C93" s="81" t="s">
        <v>104</v>
      </c>
      <c r="D93" s="111"/>
      <c r="E93" s="111"/>
      <c r="F93" s="111"/>
      <c r="G93" s="111"/>
      <c r="H93" s="111"/>
      <c r="I93" s="112"/>
      <c r="J93" s="49" t="s">
        <v>102</v>
      </c>
      <c r="K93" s="49"/>
      <c r="L93" s="49"/>
      <c r="M93" s="49"/>
      <c r="N93" s="49"/>
      <c r="O93" s="47" t="s">
        <v>106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1" t="s">
        <v>108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15.95" customHeight="1" x14ac:dyDescent="0.2">
      <c r="A99" s="141" t="s">
        <v>109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5" customHeight="1" x14ac:dyDescent="0.2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5" customHeight="1" x14ac:dyDescent="0.25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25">
      <c r="A105" s="145" t="s">
        <v>112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114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15.95" customHeight="1" x14ac:dyDescent="0.25">
      <c r="A109" s="145" t="s">
        <v>113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115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99"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54:B54"/>
    <mergeCell ref="C54:BQ54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2:AX62"/>
    <mergeCell ref="AY62:BC62"/>
    <mergeCell ref="A35:F35"/>
    <mergeCell ref="G35:BL35"/>
    <mergeCell ref="A45:B45"/>
    <mergeCell ref="C45:Z45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98:BL98"/>
    <mergeCell ref="AK41:AO41"/>
    <mergeCell ref="A43:B43"/>
    <mergeCell ref="AD69:AH69"/>
    <mergeCell ref="AF41:AJ41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9:W59"/>
    <mergeCell ref="X59:AB59"/>
    <mergeCell ref="AC59:AH59"/>
    <mergeCell ref="C60:R60"/>
    <mergeCell ref="S60:W60"/>
    <mergeCell ref="X60:AB60"/>
    <mergeCell ref="AC60:AH60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5:BH105"/>
    <mergeCell ref="AN67:BB67"/>
    <mergeCell ref="A64:BQ64"/>
    <mergeCell ref="C69:I69"/>
    <mergeCell ref="J85:N85"/>
    <mergeCell ref="A84:B84"/>
    <mergeCell ref="A70:B70"/>
    <mergeCell ref="O71:X71"/>
    <mergeCell ref="Y71:AC71"/>
    <mergeCell ref="A69:B69"/>
    <mergeCell ref="Y70:AC70"/>
    <mergeCell ref="A53:B53"/>
    <mergeCell ref="A51:B51"/>
    <mergeCell ref="A52:B52"/>
    <mergeCell ref="A57:BN57"/>
    <mergeCell ref="A56:BN56"/>
    <mergeCell ref="C53:BQ53"/>
    <mergeCell ref="C51:BQ51"/>
    <mergeCell ref="C52:BQ52"/>
    <mergeCell ref="AN69:AR69"/>
    <mergeCell ref="C84:I84"/>
    <mergeCell ref="J84:N84"/>
    <mergeCell ref="C70:I70"/>
    <mergeCell ref="J70:N70"/>
    <mergeCell ref="O70:X70"/>
    <mergeCell ref="C71:I71"/>
    <mergeCell ref="J71:N71"/>
    <mergeCell ref="O85:BQ85"/>
    <mergeCell ref="AP110:BH110"/>
    <mergeCell ref="A109:V109"/>
    <mergeCell ref="W109:AM109"/>
    <mergeCell ref="AP109:BH109"/>
    <mergeCell ref="W110:AM110"/>
    <mergeCell ref="AP106:BH106"/>
    <mergeCell ref="A99:BL99"/>
    <mergeCell ref="C85:I85"/>
    <mergeCell ref="W106:AM106"/>
    <mergeCell ref="A105:V105"/>
    <mergeCell ref="W105:AM105"/>
    <mergeCell ref="A71:B71"/>
    <mergeCell ref="AD71:AH71"/>
    <mergeCell ref="A81:BQ81"/>
    <mergeCell ref="A83:B83"/>
    <mergeCell ref="C83:I83"/>
    <mergeCell ref="BC71:BG71"/>
    <mergeCell ref="BM71:BQ71"/>
    <mergeCell ref="BH71:BL71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8:AW68"/>
    <mergeCell ref="AN68:AR68"/>
    <mergeCell ref="AI68:AM68"/>
    <mergeCell ref="BC67:BQ67"/>
    <mergeCell ref="AA42:AE42"/>
    <mergeCell ref="AF42:AJ42"/>
    <mergeCell ref="AK42:AO42"/>
    <mergeCell ref="AI59:AM59"/>
    <mergeCell ref="AN59:AR59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2:AY42"/>
    <mergeCell ref="G25:BL25"/>
    <mergeCell ref="A38:BQ38"/>
    <mergeCell ref="J83:N83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5:BL95"/>
    <mergeCell ref="A96:BL96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7 C71 C86">
    <cfRule type="cellIs" dxfId="35" priority="36" stopIfTrue="1" operator="equal">
      <formula>$C70</formula>
    </cfRule>
  </conditionalFormatting>
  <conditionalFormatting sqref="A71:B71 A82:B82 A86:B86 A97:B97 A62:B62 A80:B80 A94:B94">
    <cfRule type="cellIs" dxfId="34" priority="37" stopIfTrue="1" operator="equal">
      <formula>0</formula>
    </cfRule>
  </conditionalFormatting>
  <conditionalFormatting sqref="C80">
    <cfRule type="cellIs" dxfId="33" priority="39" stopIfTrue="1" operator="equal">
      <formula>$C71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78">
    <cfRule type="cellIs" dxfId="20" priority="21" stopIfTrue="1" operator="equal">
      <formula>$C77</formula>
    </cfRule>
  </conditionalFormatting>
  <conditionalFormatting sqref="A78:B78">
    <cfRule type="cellIs" dxfId="19" priority="22" stopIfTrue="1" operator="equal">
      <formula>0</formula>
    </cfRule>
  </conditionalFormatting>
  <conditionalFormatting sqref="C79">
    <cfRule type="cellIs" dxfId="18" priority="19" stopIfTrue="1" operator="equal">
      <formula>$C78</formula>
    </cfRule>
  </conditionalFormatting>
  <conditionalFormatting sqref="A79:B79">
    <cfRule type="cellIs" dxfId="17" priority="20" stopIfTrue="1" operator="equal">
      <formula>0</formula>
    </cfRule>
  </conditionalFormatting>
  <conditionalFormatting sqref="C94">
    <cfRule type="cellIs" dxfId="16" priority="41" stopIfTrue="1" operator="equal">
      <formula>$C86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2025-02-26T13:19:55Z</dcterms:modified>
</cp:coreProperties>
</file>