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D4CB271-DE32-43AC-8576-15B1DE81FB6D}" xr6:coauthVersionLast="45" xr6:coauthVersionMax="45" xr10:uidLastSave="{00000000-0000-0000-0000-000000000000}"/>
  <bookViews>
    <workbookView xWindow="-120" yWindow="-120" windowWidth="20730" windowHeight="11160"/>
  </bookViews>
  <sheets>
    <sheet name="КПК0611403" sheetId="1" r:id="rId1"/>
  </sheets>
  <definedNames>
    <definedName name="_xlnm.Print_Area" localSheetId="0">КПК0611403!$A$1:$BQ$108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<sst xmlns="http://schemas.openxmlformats.org/spreadsheetml/2006/main" count="210" uniqueCount="121">
  <si>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</si>
  <si>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</si>
  <si>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</si>
  <si>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</si>
  <si>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</si>
  <si>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</si>
  <si>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</si>
  <si>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</si>
  <si>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</si>
  <si>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</si>
  <si>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</si>
  <si>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</si>
  <si>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</si>
  <si>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</si>
  <si>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</si>
  <si>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</si>
  <si>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</si>
  <si>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</si>
  <si>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</si>
  <si>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</si>
  <si>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</si>
  <si>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</si>
  <si>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</si>
  <si>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</si>
  <si>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</si>
  <si>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</si>
  <si>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</si>
  <si>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</si>
  <si>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</si>
  <si>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</si>
  <si>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</si>
  <si>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</si>
  <si>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</si>
  <si>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</si>
  <si>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</si>
  <si>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</si>
  <si>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</si>
  <si>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</si>
  <si>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</si>
  <si>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</si>
  <si>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</si>
  <si>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</si>
  <si>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</si>
  <si>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</si>
  <si>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</si>
  <si>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</si>
  <si>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</si>
  <si>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</si>
  <si>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</si>
  <si>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</si>
  <si>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</si>
  <si>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</si>
  <si>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</si>
  <si>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</si>
  <si>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</si>
  <si>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</si>
  <si>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</si>
  <si>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</si>
  <si>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</si>
  <si>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</si>
  <si>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</si>
  <si>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</si>
  <si>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</si>
  <si>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</si>
  <si>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</si>
  <si>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</si>
  <si>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</si>
  <si>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</si>
  <si>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</si>
  <si>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</si>
  <si>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</si>
  <si>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</si>
  <si>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</si>
  <si>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</si>
  <si>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</si>
  <si>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</si>
  <si>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</si>
  <si>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</si>
  <si>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</si>
  <si>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</si>
  <si>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</si>
  <si>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харчуванням учнів початкових класів закладів загальної середньої освіти</t>
  </si>
  <si>
    <t>Забезпечити харчуванням учнів початкових класів закладів загальної середньої освіти</t>
  </si>
  <si>
    <t>Харчування учнів початкових класів закладів загальної середньої освіти</t>
  </si>
  <si>
    <t>УСЬОГО</t>
  </si>
  <si>
    <t>Відхилення по загальному фонду за рахунок економного використання бюджетних коштів, відхилення по спеціальному фонду за рахунок надходження коштів в кінці 2024 рокута неможливістю їх використання у звязку із закінченням календарного року.</t>
  </si>
  <si>
    <t>Усього</t>
  </si>
  <si>
    <t>затрат</t>
  </si>
  <si>
    <t/>
  </si>
  <si>
    <t>Кількість учнів 1-4 класів що потребують харчування в закладах загальної середньої освіти</t>
  </si>
  <si>
    <t>осіб</t>
  </si>
  <si>
    <t>мережа</t>
  </si>
  <si>
    <t>продукту</t>
  </si>
  <si>
    <t>Кількість учнів 1-4 класів які забезпечені харчуванням в закладах загальної середньої освіти</t>
  </si>
  <si>
    <t>розрахунково</t>
  </si>
  <si>
    <t>ефективності</t>
  </si>
  <si>
    <t>Середні витрати на харчування 1 учня початкових класів</t>
  </si>
  <si>
    <t>грн.</t>
  </si>
  <si>
    <t>якості</t>
  </si>
  <si>
    <t>Забезпечення харчуванням учнів початкових класів</t>
  </si>
  <si>
    <t>відс.</t>
  </si>
  <si>
    <t xml:space="preserve"> по спеціальному фонду менша планової за рахунок надходження коштів у кінці 2024 року та неможливості їх використання у даному бюджетному періоді.</t>
  </si>
  <si>
    <t xml:space="preserve"> по загальному фонду менші планового за рахунок економного використання бюджетних коштів, відхилення по спеціальному фонду за рахунок надходження коштів в кінці року та неможливості їх використання у 2024 році.</t>
  </si>
  <si>
    <t>Результативні показники виконано частково в межах надходження субвенції з державного бюджету.Відхилення по загальному фонду за рахунок економного використання бюджетних коштів, відхилення по спеціальному фонду за рахунок надходження коштів в кінці 2024 рок та неможливістю їх використання у звязку із закінченням календарного року.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</si>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</sst>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111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117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111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3" t="s">
        <v>115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120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112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83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3120200</v>
      </c>
      <c r="AB43" s="106"/>
      <c r="AC43" s="106"/>
      <c r="AD43" s="106"/>
      <c r="AE43" s="106"/>
      <c r="AF43" s="106">
        <v>3724600</v>
      </c>
      <c r="AG43" s="106"/>
      <c r="AH43" s="106"/>
      <c r="AI43" s="106"/>
      <c r="AJ43" s="106"/>
      <c r="AK43" s="106">
        <f>AA43+AF43</f>
        <v>6844800</v>
      </c>
      <c r="AL43" s="106"/>
      <c r="AM43" s="106"/>
      <c r="AN43" s="106"/>
      <c r="AO43" s="106"/>
      <c r="AP43" s="106">
        <v>1978268.66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1978268.66</v>
      </c>
      <c r="BA43" s="106"/>
      <c r="BB43" s="106"/>
      <c r="BC43" s="106"/>
      <c r="BD43" s="106">
        <f>AP43-AA43</f>
        <v>-1141931.3400000001</v>
      </c>
      <c r="BE43" s="106"/>
      <c r="BF43" s="106"/>
      <c r="BG43" s="106"/>
      <c r="BH43" s="106"/>
      <c r="BI43" s="106">
        <f>AU43-AF43</f>
        <v>-3724600</v>
      </c>
      <c r="BJ43" s="106"/>
      <c r="BK43" s="106"/>
      <c r="BL43" s="106"/>
      <c r="BM43" s="106"/>
      <c r="BN43" s="106">
        <f>BD43+BI43</f>
        <v>-4866531.34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3120200</v>
      </c>
      <c r="AB44" s="107"/>
      <c r="AC44" s="107"/>
      <c r="AD44" s="107"/>
      <c r="AE44" s="107"/>
      <c r="AF44" s="107">
        <v>3724600</v>
      </c>
      <c r="AG44" s="107"/>
      <c r="AH44" s="107"/>
      <c r="AI44" s="107"/>
      <c r="AJ44" s="107"/>
      <c r="AK44" s="107">
        <f>AA44+AF44</f>
        <v>6844800</v>
      </c>
      <c r="AL44" s="107"/>
      <c r="AM44" s="107"/>
      <c r="AN44" s="107"/>
      <c r="AO44" s="107"/>
      <c r="AP44" s="107">
        <v>1978268.66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1978268.66</v>
      </c>
      <c r="BA44" s="107"/>
      <c r="BB44" s="107"/>
      <c r="BC44" s="107"/>
      <c r="BD44" s="107">
        <f>AP44-AA44</f>
        <v>-1141931.3400000001</v>
      </c>
      <c r="BE44" s="107"/>
      <c r="BF44" s="107"/>
      <c r="BG44" s="107"/>
      <c r="BH44" s="107"/>
      <c r="BI44" s="107">
        <f>AU44-AF44</f>
        <v>-3724600</v>
      </c>
      <c r="BJ44" s="107"/>
      <c r="BK44" s="107"/>
      <c r="BL44" s="107"/>
      <c r="BM44" s="107"/>
      <c r="BN44" s="107">
        <f>BD44+BI44</f>
        <v>-4866531.34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5.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63.75" customHeight="1" x14ac:dyDescent="0.2">
      <c r="A69" s="90">
        <v>0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1284</v>
      </c>
      <c r="Z69" s="106"/>
      <c r="AA69" s="106"/>
      <c r="AB69" s="106"/>
      <c r="AC69" s="106"/>
      <c r="AD69" s="106">
        <v>1284</v>
      </c>
      <c r="AE69" s="106"/>
      <c r="AF69" s="106"/>
      <c r="AG69" s="106"/>
      <c r="AH69" s="106"/>
      <c r="AI69" s="106">
        <v>1284</v>
      </c>
      <c r="AJ69" s="106"/>
      <c r="AK69" s="106"/>
      <c r="AL69" s="106"/>
      <c r="AM69" s="106"/>
      <c r="AN69" s="106">
        <v>1284</v>
      </c>
      <c r="AO69" s="106"/>
      <c r="AP69" s="106"/>
      <c r="AQ69" s="106"/>
      <c r="AR69" s="106"/>
      <c r="AS69" s="106">
        <v>1284</v>
      </c>
      <c r="AT69" s="106"/>
      <c r="AU69" s="106"/>
      <c r="AV69" s="106"/>
      <c r="AW69" s="106"/>
      <c r="AX69" s="106">
        <v>1284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63.75" customHeight="1" x14ac:dyDescent="0.2">
      <c r="A71" s="90">
        <v>0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9" t="s">
        <v>94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1284</v>
      </c>
      <c r="Z71" s="106"/>
      <c r="AA71" s="106"/>
      <c r="AB71" s="106"/>
      <c r="AC71" s="106"/>
      <c r="AD71" s="106">
        <v>1284</v>
      </c>
      <c r="AE71" s="106"/>
      <c r="AF71" s="106"/>
      <c r="AG71" s="106"/>
      <c r="AH71" s="106"/>
      <c r="AI71" s="106">
        <v>1284</v>
      </c>
      <c r="AJ71" s="106"/>
      <c r="AK71" s="106"/>
      <c r="AL71" s="106"/>
      <c r="AM71" s="106"/>
      <c r="AN71" s="106">
        <v>1284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1284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-1284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7" t="s">
        <v>95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4" t="s">
        <v>88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38.25" customHeight="1" x14ac:dyDescent="0.2">
      <c r="A73" s="90">
        <v>0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97</v>
      </c>
      <c r="K73" s="129"/>
      <c r="L73" s="129"/>
      <c r="M73" s="129"/>
      <c r="N73" s="129"/>
      <c r="O73" s="129" t="s">
        <v>94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2430.06</v>
      </c>
      <c r="Z73" s="106"/>
      <c r="AA73" s="106"/>
      <c r="AB73" s="106"/>
      <c r="AC73" s="106"/>
      <c r="AD73" s="106">
        <v>2900.78</v>
      </c>
      <c r="AE73" s="106"/>
      <c r="AF73" s="106"/>
      <c r="AG73" s="106"/>
      <c r="AH73" s="106"/>
      <c r="AI73" s="106">
        <v>5330.84</v>
      </c>
      <c r="AJ73" s="106"/>
      <c r="AK73" s="106"/>
      <c r="AL73" s="106"/>
      <c r="AM73" s="106"/>
      <c r="AN73" s="106">
        <v>1540.71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1540.71</v>
      </c>
      <c r="AY73" s="106"/>
      <c r="AZ73" s="106"/>
      <c r="BA73" s="106"/>
      <c r="BB73" s="106"/>
      <c r="BC73" s="106">
        <f>AN73-Y73</f>
        <v>-889.34999999999991</v>
      </c>
      <c r="BD73" s="106"/>
      <c r="BE73" s="106"/>
      <c r="BF73" s="106"/>
      <c r="BG73" s="106"/>
      <c r="BH73" s="106">
        <f>AS73-AD73</f>
        <v>-2900.78</v>
      </c>
      <c r="BI73" s="106"/>
      <c r="BJ73" s="106"/>
      <c r="BK73" s="106"/>
      <c r="BL73" s="106"/>
      <c r="BM73" s="106">
        <v>-3790.13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98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4" t="s">
        <v>88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38.25" customHeight="1" x14ac:dyDescent="0.2">
      <c r="A75" s="90">
        <v>0</v>
      </c>
      <c r="B75" s="90"/>
      <c r="C75" s="128" t="s">
        <v>99</v>
      </c>
      <c r="D75" s="111"/>
      <c r="E75" s="111"/>
      <c r="F75" s="111"/>
      <c r="G75" s="111"/>
      <c r="H75" s="111"/>
      <c r="I75" s="112"/>
      <c r="J75" s="129" t="s">
        <v>100</v>
      </c>
      <c r="K75" s="129"/>
      <c r="L75" s="129"/>
      <c r="M75" s="129"/>
      <c r="N75" s="129"/>
      <c r="O75" s="129" t="s">
        <v>94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100</v>
      </c>
      <c r="Z75" s="106"/>
      <c r="AA75" s="106"/>
      <c r="AB75" s="106"/>
      <c r="AC75" s="106"/>
      <c r="AD75" s="106">
        <v>100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100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100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-100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75" x14ac:dyDescent="0.2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136" customFormat="1" ht="15.75" x14ac:dyDescent="0.2">
      <c r="A84" s="76">
        <v>0</v>
      </c>
      <c r="B84" s="76"/>
      <c r="C84" s="76" t="s">
        <v>92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9" s="136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37" customFormat="1" ht="63.75" customHeight="1" x14ac:dyDescent="0.2">
      <c r="A86" s="49">
        <v>0</v>
      </c>
      <c r="B86" s="49"/>
      <c r="C86" s="81" t="s">
        <v>93</v>
      </c>
      <c r="D86" s="111"/>
      <c r="E86" s="111"/>
      <c r="F86" s="111"/>
      <c r="G86" s="111"/>
      <c r="H86" s="111"/>
      <c r="I86" s="112"/>
      <c r="J86" s="49" t="s">
        <v>90</v>
      </c>
      <c r="K86" s="49"/>
      <c r="L86" s="49"/>
      <c r="M86" s="49"/>
      <c r="N86" s="49"/>
      <c r="O86" s="47" t="s">
        <v>101</v>
      </c>
      <c r="P86" s="48"/>
      <c r="Q86" s="48"/>
      <c r="R86" s="48"/>
      <c r="S86" s="48"/>
      <c r="T86" s="48"/>
      <c r="U86" s="48"/>
      <c r="V86" s="48"/>
      <c r="W86" s="48"/>
      <c r="X86" s="48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6" customFormat="1" ht="15.75" x14ac:dyDescent="0.2">
      <c r="A87" s="76">
        <v>0</v>
      </c>
      <c r="B87" s="76"/>
      <c r="C87" s="114" t="s">
        <v>95</v>
      </c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76">
        <v>0</v>
      </c>
      <c r="B88" s="76"/>
      <c r="C88" s="114"/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37" customFormat="1" ht="38.25" customHeight="1" x14ac:dyDescent="0.2">
      <c r="A89" s="49">
        <v>0</v>
      </c>
      <c r="B89" s="49"/>
      <c r="C89" s="81" t="s">
        <v>96</v>
      </c>
      <c r="D89" s="111"/>
      <c r="E89" s="111"/>
      <c r="F89" s="111"/>
      <c r="G89" s="111"/>
      <c r="H89" s="111"/>
      <c r="I89" s="112"/>
      <c r="J89" s="49" t="s">
        <v>97</v>
      </c>
      <c r="K89" s="49"/>
      <c r="L89" s="49"/>
      <c r="M89" s="49"/>
      <c r="N89" s="49"/>
      <c r="O89" s="47" t="s">
        <v>102</v>
      </c>
      <c r="P89" s="48"/>
      <c r="Q89" s="48"/>
      <c r="R89" s="48"/>
      <c r="S89" s="48"/>
      <c r="T89" s="48"/>
      <c r="U89" s="48"/>
      <c r="V89" s="48"/>
      <c r="W89" s="48"/>
      <c r="X89" s="4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6" customFormat="1" ht="15.75" x14ac:dyDescent="0.2">
      <c r="A90" s="76">
        <v>0</v>
      </c>
      <c r="B90" s="76"/>
      <c r="C90" s="114" t="s">
        <v>98</v>
      </c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114"/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65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47.25" customHeight="1" x14ac:dyDescent="0.2">
      <c r="A94" s="141" t="s">
        <v>103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46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64" ht="15.95" customHeight="1" x14ac:dyDescent="0.2">
      <c r="A97" s="141" t="s">
        <v>104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69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45" t="s">
        <v>107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3"/>
      <c r="AO103" s="3"/>
      <c r="AP103" s="146" t="s">
        <v>109</v>
      </c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4" x14ac:dyDescent="0.2">
      <c r="W104" s="85" t="s">
        <v>8</v>
      </c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4"/>
      <c r="AO104" s="4"/>
      <c r="AP104" s="85" t="s">
        <v>73</v>
      </c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</row>
    <row r="107" spans="1:64" ht="15.95" customHeight="1" x14ac:dyDescent="0.25">
      <c r="A107" s="145" t="s">
        <v>108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3"/>
      <c r="AO107" s="3"/>
      <c r="AP107" s="146" t="s">
        <v>110</v>
      </c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4" x14ac:dyDescent="0.2">
      <c r="W108" s="85" t="s">
        <v>8</v>
      </c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4"/>
      <c r="AO108" s="4"/>
      <c r="AP108" s="85" t="s">
        <v>73</v>
      </c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</row>
  </sheetData>
  <mergeCells count="379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3:BH103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3:BL93"/>
    <mergeCell ref="A94:BL94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5 C68 C82">
    <cfRule type="cellIs" dxfId="37" priority="38" stopIfTrue="1" operator="equal">
      <formula>$C67</formula>
    </cfRule>
  </conditionalFormatting>
  <conditionalFormatting sqref="A68:B68 A78:B78 A82:B82 A95:B95 A59:B59 A76:B76 A92:B92">
    <cfRule type="cellIs" dxfId="36" priority="39" stopIfTrue="1" operator="equal">
      <formula>0</formula>
    </cfRule>
  </conditionalFormatting>
  <conditionalFormatting sqref="C76">
    <cfRule type="cellIs" dxfId="35" priority="41" stopIfTrue="1" operator="equal">
      <formula>$C68</formula>
    </cfRule>
  </conditionalFormatting>
  <conditionalFormatting sqref="C69">
    <cfRule type="cellIs" dxfId="34" priority="35" stopIfTrue="1" operator="equal">
      <formula>$C68</formula>
    </cfRule>
  </conditionalFormatting>
  <conditionalFormatting sqref="A69:B69">
    <cfRule type="cellIs" dxfId="33" priority="36" stopIfTrue="1" operator="equal">
      <formula>0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43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2025-02-26T13:20:47Z</dcterms:modified>
</cp:coreProperties>
</file>