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640" windowHeight="11760"/>
  </bookViews>
  <sheets>
    <sheet name="КПК1218240" sheetId="1" r:id="rId1"/>
  </sheets>
  <definedNames>
    <definedName name="_xlnm.Print_Area" localSheetId="0">КПК1218240!$A$1:$BQ$107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D62" i="1"/>
  <c r="AY62" i="1"/>
  <c r="AS62" i="1"/>
  <c r="AC62" i="1"/>
  <c r="BD61" i="1"/>
  <c r="AY61" i="1"/>
  <c r="AS61" i="1"/>
  <c r="AC61" i="1"/>
  <c r="BI46" i="1"/>
  <c r="BD46" i="1"/>
  <c r="AZ46" i="1"/>
  <c r="AK46" i="1"/>
  <c r="BI45" i="1"/>
  <c r="BD45" i="1"/>
  <c r="AZ45" i="1"/>
  <c r="AK45" i="1"/>
  <c r="BI61" i="1" l="1"/>
  <c r="BI62" i="1"/>
  <c r="BN45" i="1"/>
  <c r="BN46" i="1"/>
</calcChain>
</file>

<file path=xl/sharedStrings.xml><?xml version="1.0" encoding="utf-8"?>
<sst xmlns="http://schemas.openxmlformats.org/spreadsheetml/2006/main" count="206" uniqueCount="121">
  <si>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</si>
  <si>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</si>
  <si>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</si>
  <si>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</si>
  <si>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</si>
  <si>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</si>
  <si>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</si>
  <si>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</si>
  <si>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</si>
  <si>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</si>
  <si>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</si>
  <si>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</si>
  <si>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</si>
  <si>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</si>
  <si>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</si>
  <si>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</si>
  <si>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</si>
  <si>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</si>
  <si>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</si>
  <si>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</si>
  <si>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</si>
  <si>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</si>
  <si>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</si>
  <si>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</si>
  <si>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</si>
  <si>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</si>
  <si>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</si>
  <si>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</si>
  <si>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</si>
  <si>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</si>
  <si>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</si>
  <si>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</si>
  <si>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</si>
  <si>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</si>
  <si>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</si>
  <si>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</si>
  <si>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</si>
  <si>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</si>
  <si>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</si>
  <si>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</si>
  <si>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</si>
  <si>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</si>
  <si>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</si>
  <si>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</si>
  <si>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</si>
  <si>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</si>
  <si>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</si>
  <si>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</si>
  <si>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</si>
  <si>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</si>
  <si>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</si>
  <si>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</si>
  <si>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</si>
  <si>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</si>
  <si>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</si>
  <si>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</si>
  <si>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</si>
  <si>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</si>
  <si>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</si>
  <si>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</si>
  <si>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</si>
  <si>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</si>
  <si>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</si>
  <si>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</si>
  <si>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</si>
  <si>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</si>
  <si>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</si>
  <si>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</si>
  <si>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</si>
  <si>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</si>
  <si>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</si>
  <si>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</si>
  <si>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</si>
  <si>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</si>
  <si>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</si>
  <si>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</si>
  <si>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</si>
  <si>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</si>
  <si>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</si>
  <si>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</si>
  <si>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</si>
  <si>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Захист  і  охорона важливих об'єктів і комунікацій,території і населення</t>
  </si>
  <si>
    <t>Забезпечення на період військового стану  облаштування укриттів, захисних  та фортифікаційних споруд,об"єктів,блок-постів.</t>
  </si>
  <si>
    <t>Забезпечення інформування мешканців громади про повітряну небезпеку</t>
  </si>
  <si>
    <t>Створення матеріального резерву</t>
  </si>
  <si>
    <t>Забезпечення  виконання  заходів по Програмі підтримки територіальної оборони на території Дунаєвецької міської ради</t>
  </si>
  <si>
    <t>УСЬОГО</t>
  </si>
  <si>
    <t>Відхилення обсягів касових видатків ( надання кредитів з бюджету) за напрямом використання коштів від обсягів затверджених у паспорті бюджетної програми на суму 343120,56 грн ( економія) виникли у зв'язку із вибором кращої цінової пропозиції надання послуг з адміністрування приладів віддаленого керування системою оповіщення,  послуг по встановленню сирен сповіщення та послуг з поточного ремонту укриттів.</t>
  </si>
  <si>
    <t>Програма підтримки територіальної оборони на території Дунаєвецької міської ради на 2024 рік</t>
  </si>
  <si>
    <t>Усього</t>
  </si>
  <si>
    <t>затрат</t>
  </si>
  <si>
    <t/>
  </si>
  <si>
    <t>сума видатків на виконання заходів з територіальної оборони</t>
  </si>
  <si>
    <t>тис.грн.</t>
  </si>
  <si>
    <t>розрахунок</t>
  </si>
  <si>
    <t>продукту</t>
  </si>
  <si>
    <t>кількість заходів , що  планують реалізувати з територіальної оборони</t>
  </si>
  <si>
    <t>од.</t>
  </si>
  <si>
    <t>ефективності</t>
  </si>
  <si>
    <t>середні витрати на реалізацію одного заходу</t>
  </si>
  <si>
    <t>Розбіжність в сумі 343,13 тис. грн. виникла  у зв'язку із вибором кращої цінової пропозиції надання послуг з адміністрування приладів віддаленого керування системою оповіщення,  послуг по встановленню сирен сповіщення та послуг з поточного ремонту укриттів.</t>
  </si>
  <si>
    <t>Розбіжність в сумі 46,0 тис. грн.  Виникла виникла  у зв'язку із вибором кращої цінової пропозиції надання послуг з адміністрування приладів віддаленого керування системою оповіщення,  послуг по встановленню сирен сповіщення та послуг з поточного ремонту укриттів.</t>
  </si>
  <si>
    <t>'Забезпечення виконання заходів та робіт з територіальної оборони</t>
  </si>
  <si>
    <t>По КПКВКМБ 1218240 " Заходи з роботи з територіальної оборони" завдання виконано. Ціль державної політики, на яку було спрямована реалізація бюджетної програми була досягнута.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</si>
  <si>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</si>
  <si>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</si>
  <si>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Т.в.о.начальника управління-начальник відділу</t>
  </si>
  <si>
    <t>Начальник  відділу бухгалтерського обліку</t>
  </si>
  <si>
    <t>Юрій ВІТРОВЧАК</t>
  </si>
  <si>
    <t>Тетяна САМУНИК</t>
  </si>
  <si>
    <t>44471937</t>
  </si>
  <si>
    <t>2250700000</t>
  </si>
  <si>
    <t xml:space="preserve">  гривень</t>
  </si>
  <si>
    <t>місцевого бюджету на 2024  рік</t>
  </si>
  <si>
    <t>1218240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</si>
  <si>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</si>
  <si>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</si>
  <si>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</si>
  <si>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8240</t>
  </si>
  <si>
    <t>0380</t>
  </si>
  <si>
    <t>Фінансування бюджетної програми здійснювалося відповідно до місцевої                _x000D_
 " Програми підтримки територіальної оборони на території Дунаєвецької міської ради на 2024 рік.", заплановано видатки на суму 746,2 тис. грн., з них:  594,3 тис. грн по загальному фонду; 152,0 тис. грн. по спеціальному фонду.  За кошти загального фонду в сумі 251,3 тис. грн. проведено оплату послуг з адміністрування приладів віддаленого керування системою оповіщення,  а також здійснено поточний ремонт 12 укриттів по м.Дунаївці ._x000D_
За кошти спеціального фонду в сумі 151,8 тис.грн. було придбано 5 сирен повітряної тривоги та встановлено в старостинських округах . Відхилення в сумі 343,1 тис. грн. виникли у зв'язку із вибором кращої цінової пропозиції надання послуг з адміністрування приладів віддаленого керування системою оповіщення, послуг по встановленню сирен сповіщення  та послуг з поточного ремонту укриттів. Інші результативні показники виконано в повному обсязі.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</si>
</sst>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83" zoomScaleNormal="100" workbookViewId="0">
      <selection activeCell="A93" sqref="A93:BL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1" t="s">
        <v>104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105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110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1" t="s">
        <v>117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116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110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1" t="s">
        <v>114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118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119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115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111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95" t="s">
        <v>80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27.75" customHeight="1" x14ac:dyDescent="0.2">
      <c r="A24" s="97" t="s">
        <v>3</v>
      </c>
      <c r="B24" s="97"/>
      <c r="C24" s="97"/>
      <c r="D24" s="97"/>
      <c r="E24" s="97"/>
      <c r="F24" s="97"/>
      <c r="G24" s="98" t="s">
        <v>38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100"/>
    </row>
    <row r="25" spans="1:79" ht="10.5" hidden="1" customHeight="1" x14ac:dyDescent="0.2">
      <c r="A25" s="65" t="s">
        <v>36</v>
      </c>
      <c r="B25" s="65"/>
      <c r="C25" s="65"/>
      <c r="D25" s="65"/>
      <c r="E25" s="65"/>
      <c r="F25" s="65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49</v>
      </c>
    </row>
    <row r="26" spans="1:79" ht="15.75" customHeight="1" x14ac:dyDescent="0.2">
      <c r="A26" s="65">
        <v>1</v>
      </c>
      <c r="B26" s="65"/>
      <c r="C26" s="65"/>
      <c r="D26" s="65"/>
      <c r="E26" s="65"/>
      <c r="F26" s="65"/>
      <c r="G26" s="76" t="s">
        <v>81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8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5" t="s">
        <v>40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15.95" customHeight="1" x14ac:dyDescent="0.2">
      <c r="A29" s="147" t="s">
        <v>102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5" t="s">
        <v>41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</row>
    <row r="32" spans="1:79" ht="27.75" customHeight="1" x14ac:dyDescent="0.2">
      <c r="A32" s="97" t="s">
        <v>3</v>
      </c>
      <c r="B32" s="97"/>
      <c r="C32" s="97"/>
      <c r="D32" s="97"/>
      <c r="E32" s="97"/>
      <c r="F32" s="97"/>
      <c r="G32" s="98" t="s">
        <v>39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</row>
    <row r="33" spans="1:79" ht="10.5" hidden="1" customHeight="1" x14ac:dyDescent="0.2">
      <c r="A33" s="65" t="s">
        <v>13</v>
      </c>
      <c r="B33" s="65"/>
      <c r="C33" s="65"/>
      <c r="D33" s="65"/>
      <c r="E33" s="65"/>
      <c r="F33" s="65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50</v>
      </c>
    </row>
    <row r="34" spans="1:79" ht="15" customHeight="1" x14ac:dyDescent="0.2">
      <c r="A34" s="65">
        <v>1</v>
      </c>
      <c r="B34" s="65"/>
      <c r="C34" s="65"/>
      <c r="D34" s="65"/>
      <c r="E34" s="65"/>
      <c r="F34" s="65"/>
      <c r="G34" s="76" t="s">
        <v>82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CA34" s="1" t="s">
        <v>48</v>
      </c>
    </row>
    <row r="35" spans="1:79" ht="15" customHeight="1" x14ac:dyDescent="0.2">
      <c r="A35" s="65">
        <v>2</v>
      </c>
      <c r="B35" s="65"/>
      <c r="C35" s="65"/>
      <c r="D35" s="65"/>
      <c r="E35" s="65"/>
      <c r="F35" s="65"/>
      <c r="G35" s="76" t="s">
        <v>83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8"/>
    </row>
    <row r="36" spans="1:79" ht="15" customHeight="1" x14ac:dyDescent="0.2">
      <c r="A36" s="65">
        <v>3</v>
      </c>
      <c r="B36" s="65"/>
      <c r="C36" s="65"/>
      <c r="D36" s="65"/>
      <c r="E36" s="65"/>
      <c r="F36" s="65"/>
      <c r="G36" s="76" t="s">
        <v>84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8"/>
    </row>
    <row r="38" spans="1:79" ht="15.75" customHeight="1" x14ac:dyDescent="0.2">
      <c r="A38" s="95" t="s">
        <v>74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15.75" customHeight="1" x14ac:dyDescent="0.2">
      <c r="A39" s="95" t="s">
        <v>75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15" customHeight="1" x14ac:dyDescent="0.2">
      <c r="A40" s="96" t="s">
        <v>112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</row>
    <row r="41" spans="1:79" ht="48" customHeight="1" x14ac:dyDescent="0.2">
      <c r="A41" s="83" t="s">
        <v>3</v>
      </c>
      <c r="B41" s="83"/>
      <c r="C41" s="83" t="s">
        <v>67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 t="s">
        <v>25</v>
      </c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 t="s">
        <v>44</v>
      </c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 t="s">
        <v>0</v>
      </c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</row>
    <row r="42" spans="1:79" ht="29.1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 t="s">
        <v>2</v>
      </c>
      <c r="AB42" s="83"/>
      <c r="AC42" s="83"/>
      <c r="AD42" s="83"/>
      <c r="AE42" s="83"/>
      <c r="AF42" s="83" t="s">
        <v>1</v>
      </c>
      <c r="AG42" s="83"/>
      <c r="AH42" s="83"/>
      <c r="AI42" s="83"/>
      <c r="AJ42" s="83"/>
      <c r="AK42" s="83" t="s">
        <v>26</v>
      </c>
      <c r="AL42" s="83"/>
      <c r="AM42" s="83"/>
      <c r="AN42" s="83"/>
      <c r="AO42" s="83"/>
      <c r="AP42" s="83" t="s">
        <v>2</v>
      </c>
      <c r="AQ42" s="83"/>
      <c r="AR42" s="83"/>
      <c r="AS42" s="83"/>
      <c r="AT42" s="83"/>
      <c r="AU42" s="83" t="s">
        <v>1</v>
      </c>
      <c r="AV42" s="83"/>
      <c r="AW42" s="83"/>
      <c r="AX42" s="83"/>
      <c r="AY42" s="83"/>
      <c r="AZ42" s="83" t="s">
        <v>26</v>
      </c>
      <c r="BA42" s="83"/>
      <c r="BB42" s="83"/>
      <c r="BC42" s="83"/>
      <c r="BD42" s="83" t="s">
        <v>2</v>
      </c>
      <c r="BE42" s="83"/>
      <c r="BF42" s="83"/>
      <c r="BG42" s="83"/>
      <c r="BH42" s="83"/>
      <c r="BI42" s="83" t="s">
        <v>1</v>
      </c>
      <c r="BJ42" s="83"/>
      <c r="BK42" s="83"/>
      <c r="BL42" s="83"/>
      <c r="BM42" s="83"/>
      <c r="BN42" s="83" t="s">
        <v>27</v>
      </c>
      <c r="BO42" s="83"/>
      <c r="BP42" s="83"/>
      <c r="BQ42" s="83"/>
    </row>
    <row r="43" spans="1:79" ht="15.95" customHeight="1" x14ac:dyDescent="0.2">
      <c r="A43" s="115">
        <v>1</v>
      </c>
      <c r="B43" s="115"/>
      <c r="C43" s="115">
        <v>2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05">
        <v>3</v>
      </c>
      <c r="AB43" s="106"/>
      <c r="AC43" s="106"/>
      <c r="AD43" s="106"/>
      <c r="AE43" s="107"/>
      <c r="AF43" s="105">
        <v>4</v>
      </c>
      <c r="AG43" s="106"/>
      <c r="AH43" s="106"/>
      <c r="AI43" s="106"/>
      <c r="AJ43" s="107"/>
      <c r="AK43" s="105">
        <v>5</v>
      </c>
      <c r="AL43" s="106"/>
      <c r="AM43" s="106"/>
      <c r="AN43" s="106"/>
      <c r="AO43" s="107"/>
      <c r="AP43" s="105">
        <v>6</v>
      </c>
      <c r="AQ43" s="106"/>
      <c r="AR43" s="106"/>
      <c r="AS43" s="106"/>
      <c r="AT43" s="107"/>
      <c r="AU43" s="105">
        <v>7</v>
      </c>
      <c r="AV43" s="106"/>
      <c r="AW43" s="106"/>
      <c r="AX43" s="106"/>
      <c r="AY43" s="107"/>
      <c r="AZ43" s="105">
        <v>8</v>
      </c>
      <c r="BA43" s="106"/>
      <c r="BB43" s="106"/>
      <c r="BC43" s="107"/>
      <c r="BD43" s="105">
        <v>9</v>
      </c>
      <c r="BE43" s="106"/>
      <c r="BF43" s="106"/>
      <c r="BG43" s="106"/>
      <c r="BH43" s="107"/>
      <c r="BI43" s="115">
        <v>10</v>
      </c>
      <c r="BJ43" s="115"/>
      <c r="BK43" s="115"/>
      <c r="BL43" s="115"/>
      <c r="BM43" s="115"/>
      <c r="BN43" s="115">
        <v>11</v>
      </c>
      <c r="BO43" s="115"/>
      <c r="BP43" s="115"/>
      <c r="BQ43" s="115"/>
    </row>
    <row r="44" spans="1:79" ht="15.75" hidden="1" customHeight="1" x14ac:dyDescent="0.2">
      <c r="A44" s="65" t="s">
        <v>13</v>
      </c>
      <c r="B44" s="65"/>
      <c r="C44" s="135" t="s">
        <v>14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85" t="s">
        <v>10</v>
      </c>
      <c r="AB44" s="85"/>
      <c r="AC44" s="85"/>
      <c r="AD44" s="85"/>
      <c r="AE44" s="85"/>
      <c r="AF44" s="85" t="s">
        <v>9</v>
      </c>
      <c r="AG44" s="85"/>
      <c r="AH44" s="85"/>
      <c r="AI44" s="85"/>
      <c r="AJ44" s="85"/>
      <c r="AK44" s="47" t="s">
        <v>16</v>
      </c>
      <c r="AL44" s="47"/>
      <c r="AM44" s="47"/>
      <c r="AN44" s="47"/>
      <c r="AO44" s="47"/>
      <c r="AP44" s="85" t="s">
        <v>11</v>
      </c>
      <c r="AQ44" s="85"/>
      <c r="AR44" s="85"/>
      <c r="AS44" s="85"/>
      <c r="AT44" s="85"/>
      <c r="AU44" s="85" t="s">
        <v>12</v>
      </c>
      <c r="AV44" s="85"/>
      <c r="AW44" s="85"/>
      <c r="AX44" s="85"/>
      <c r="AY44" s="85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86" t="s">
        <v>16</v>
      </c>
      <c r="BO44" s="86"/>
      <c r="BP44" s="86"/>
      <c r="BQ44" s="86"/>
      <c r="CA44" s="1" t="s">
        <v>19</v>
      </c>
    </row>
    <row r="45" spans="1:79" ht="25.5" customHeight="1" x14ac:dyDescent="0.2">
      <c r="A45" s="132">
        <v>1</v>
      </c>
      <c r="B45" s="132"/>
      <c r="C45" s="133" t="s">
        <v>85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104">
        <v>594260</v>
      </c>
      <c r="AB45" s="104"/>
      <c r="AC45" s="104"/>
      <c r="AD45" s="104"/>
      <c r="AE45" s="104"/>
      <c r="AF45" s="104">
        <v>152000</v>
      </c>
      <c r="AG45" s="104"/>
      <c r="AH45" s="104"/>
      <c r="AI45" s="104"/>
      <c r="AJ45" s="104"/>
      <c r="AK45" s="104">
        <f>AA45+AF45</f>
        <v>746260</v>
      </c>
      <c r="AL45" s="104"/>
      <c r="AM45" s="104"/>
      <c r="AN45" s="104"/>
      <c r="AO45" s="104"/>
      <c r="AP45" s="104">
        <v>251339.44</v>
      </c>
      <c r="AQ45" s="104"/>
      <c r="AR45" s="104"/>
      <c r="AS45" s="104"/>
      <c r="AT45" s="104"/>
      <c r="AU45" s="104">
        <v>151800</v>
      </c>
      <c r="AV45" s="104"/>
      <c r="AW45" s="104"/>
      <c r="AX45" s="104"/>
      <c r="AY45" s="104"/>
      <c r="AZ45" s="104">
        <f>AP45+AU45</f>
        <v>403139.44</v>
      </c>
      <c r="BA45" s="104"/>
      <c r="BB45" s="104"/>
      <c r="BC45" s="104"/>
      <c r="BD45" s="104">
        <f>AP45-AA45</f>
        <v>-342920.56</v>
      </c>
      <c r="BE45" s="104"/>
      <c r="BF45" s="104"/>
      <c r="BG45" s="104"/>
      <c r="BH45" s="104"/>
      <c r="BI45" s="104">
        <f>AU45-AF45</f>
        <v>-200</v>
      </c>
      <c r="BJ45" s="104"/>
      <c r="BK45" s="104"/>
      <c r="BL45" s="104"/>
      <c r="BM45" s="104"/>
      <c r="BN45" s="104">
        <f>BD45+BI45</f>
        <v>-343120.56</v>
      </c>
      <c r="BO45" s="104"/>
      <c r="BP45" s="104"/>
      <c r="BQ45" s="104"/>
      <c r="CA45" s="1" t="s">
        <v>20</v>
      </c>
    </row>
    <row r="46" spans="1:79" s="40" customFormat="1" ht="15" customHeight="1" x14ac:dyDescent="0.2">
      <c r="A46" s="74"/>
      <c r="B46" s="74"/>
      <c r="C46" s="75" t="s">
        <v>86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73">
        <v>594260</v>
      </c>
      <c r="AB46" s="73"/>
      <c r="AC46" s="73"/>
      <c r="AD46" s="73"/>
      <c r="AE46" s="73"/>
      <c r="AF46" s="73">
        <v>152000</v>
      </c>
      <c r="AG46" s="73"/>
      <c r="AH46" s="73"/>
      <c r="AI46" s="73"/>
      <c r="AJ46" s="73"/>
      <c r="AK46" s="73">
        <f>AA46+AF46</f>
        <v>746260</v>
      </c>
      <c r="AL46" s="73"/>
      <c r="AM46" s="73"/>
      <c r="AN46" s="73"/>
      <c r="AO46" s="73"/>
      <c r="AP46" s="73">
        <v>251339.44</v>
      </c>
      <c r="AQ46" s="73"/>
      <c r="AR46" s="73"/>
      <c r="AS46" s="73"/>
      <c r="AT46" s="73"/>
      <c r="AU46" s="73">
        <v>151800</v>
      </c>
      <c r="AV46" s="73"/>
      <c r="AW46" s="73"/>
      <c r="AX46" s="73"/>
      <c r="AY46" s="73"/>
      <c r="AZ46" s="73">
        <f>AP46+AU46</f>
        <v>403139.44</v>
      </c>
      <c r="BA46" s="73"/>
      <c r="BB46" s="73"/>
      <c r="BC46" s="73"/>
      <c r="BD46" s="73">
        <f>AP46-AA46</f>
        <v>-342920.56</v>
      </c>
      <c r="BE46" s="73"/>
      <c r="BF46" s="73"/>
      <c r="BG46" s="73"/>
      <c r="BH46" s="73"/>
      <c r="BI46" s="73">
        <f>AU46-AF46</f>
        <v>-200</v>
      </c>
      <c r="BJ46" s="73"/>
      <c r="BK46" s="73"/>
      <c r="BL46" s="73"/>
      <c r="BM46" s="73"/>
      <c r="BN46" s="73">
        <f>BD46+BI46</f>
        <v>-343120.56</v>
      </c>
      <c r="BO46" s="73"/>
      <c r="BP46" s="73"/>
      <c r="BQ46" s="73"/>
    </row>
    <row r="48" spans="1:79" ht="29.25" customHeight="1" x14ac:dyDescent="0.2">
      <c r="A48" s="95" t="s">
        <v>76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15" t="s">
        <v>3</v>
      </c>
      <c r="B50" s="115"/>
      <c r="C50" s="83" t="s">
        <v>60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</row>
    <row r="51" spans="1:79" ht="15.75" x14ac:dyDescent="0.2">
      <c r="A51" s="115">
        <v>1</v>
      </c>
      <c r="B51" s="115"/>
      <c r="C51" s="117">
        <v>2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</row>
    <row r="52" spans="1:79" hidden="1" x14ac:dyDescent="0.2">
      <c r="A52" s="113" t="s">
        <v>13</v>
      </c>
      <c r="B52" s="114"/>
      <c r="C52" s="118" t="s">
        <v>14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20"/>
      <c r="CA52" s="1" t="s">
        <v>70</v>
      </c>
    </row>
    <row r="53" spans="1:79" ht="25.5" customHeight="1" x14ac:dyDescent="0.2">
      <c r="A53" s="113">
        <v>1</v>
      </c>
      <c r="B53" s="114"/>
      <c r="C53" s="116" t="s">
        <v>87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5" spans="1:79" ht="15.75" customHeight="1" x14ac:dyDescent="0.2">
      <c r="A55" s="95" t="s">
        <v>42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15" customHeight="1" x14ac:dyDescent="0.2">
      <c r="A56" s="96" t="s">
        <v>112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</row>
    <row r="57" spans="1:79" ht="28.5" customHeight="1" x14ac:dyDescent="0.2">
      <c r="A57" s="79" t="s">
        <v>3</v>
      </c>
      <c r="B57" s="80"/>
      <c r="C57" s="83" t="s">
        <v>28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 t="s">
        <v>25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 t="s">
        <v>44</v>
      </c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 t="s">
        <v>0</v>
      </c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2"/>
      <c r="BP57" s="2"/>
      <c r="BQ57" s="2"/>
    </row>
    <row r="58" spans="1:79" ht="29.1" customHeight="1" x14ac:dyDescent="0.2">
      <c r="A58" s="81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 t="s">
        <v>2</v>
      </c>
      <c r="T58" s="83"/>
      <c r="U58" s="83"/>
      <c r="V58" s="83"/>
      <c r="W58" s="83"/>
      <c r="X58" s="83" t="s">
        <v>1</v>
      </c>
      <c r="Y58" s="83"/>
      <c r="Z58" s="83"/>
      <c r="AA58" s="83"/>
      <c r="AB58" s="83"/>
      <c r="AC58" s="83" t="s">
        <v>26</v>
      </c>
      <c r="AD58" s="83"/>
      <c r="AE58" s="83"/>
      <c r="AF58" s="83"/>
      <c r="AG58" s="83"/>
      <c r="AH58" s="83"/>
      <c r="AI58" s="83" t="s">
        <v>2</v>
      </c>
      <c r="AJ58" s="83"/>
      <c r="AK58" s="83"/>
      <c r="AL58" s="83"/>
      <c r="AM58" s="83"/>
      <c r="AN58" s="83" t="s">
        <v>1</v>
      </c>
      <c r="AO58" s="83"/>
      <c r="AP58" s="83"/>
      <c r="AQ58" s="83"/>
      <c r="AR58" s="83"/>
      <c r="AS58" s="83" t="s">
        <v>26</v>
      </c>
      <c r="AT58" s="83"/>
      <c r="AU58" s="83"/>
      <c r="AV58" s="83"/>
      <c r="AW58" s="83"/>
      <c r="AX58" s="83"/>
      <c r="AY58" s="89" t="s">
        <v>2</v>
      </c>
      <c r="AZ58" s="90"/>
      <c r="BA58" s="90"/>
      <c r="BB58" s="90"/>
      <c r="BC58" s="91"/>
      <c r="BD58" s="89" t="s">
        <v>1</v>
      </c>
      <c r="BE58" s="90"/>
      <c r="BF58" s="90"/>
      <c r="BG58" s="90"/>
      <c r="BH58" s="91"/>
      <c r="BI58" s="83" t="s">
        <v>26</v>
      </c>
      <c r="BJ58" s="83"/>
      <c r="BK58" s="83"/>
      <c r="BL58" s="83"/>
      <c r="BM58" s="83"/>
      <c r="BN58" s="83"/>
      <c r="BO58" s="2"/>
      <c r="BP58" s="2"/>
      <c r="BQ58" s="2"/>
    </row>
    <row r="59" spans="1:79" ht="15.95" customHeight="1" x14ac:dyDescent="0.25">
      <c r="A59" s="83">
        <v>1</v>
      </c>
      <c r="B59" s="83"/>
      <c r="C59" s="83">
        <v>2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>
        <v>3</v>
      </c>
      <c r="T59" s="83"/>
      <c r="U59" s="83"/>
      <c r="V59" s="83"/>
      <c r="W59" s="83"/>
      <c r="X59" s="83">
        <v>4</v>
      </c>
      <c r="Y59" s="83"/>
      <c r="Z59" s="83"/>
      <c r="AA59" s="83"/>
      <c r="AB59" s="83"/>
      <c r="AC59" s="83">
        <v>5</v>
      </c>
      <c r="AD59" s="83"/>
      <c r="AE59" s="83"/>
      <c r="AF59" s="83"/>
      <c r="AG59" s="83"/>
      <c r="AH59" s="83"/>
      <c r="AI59" s="83">
        <v>6</v>
      </c>
      <c r="AJ59" s="83"/>
      <c r="AK59" s="83"/>
      <c r="AL59" s="83"/>
      <c r="AM59" s="83"/>
      <c r="AN59" s="83">
        <v>7</v>
      </c>
      <c r="AO59" s="83"/>
      <c r="AP59" s="83"/>
      <c r="AQ59" s="83"/>
      <c r="AR59" s="83"/>
      <c r="AS59" s="83">
        <v>8</v>
      </c>
      <c r="AT59" s="83"/>
      <c r="AU59" s="83"/>
      <c r="AV59" s="83"/>
      <c r="AW59" s="83"/>
      <c r="AX59" s="83"/>
      <c r="AY59" s="83">
        <v>9</v>
      </c>
      <c r="AZ59" s="83"/>
      <c r="BA59" s="83"/>
      <c r="BB59" s="83"/>
      <c r="BC59" s="83"/>
      <c r="BD59" s="83">
        <v>10</v>
      </c>
      <c r="BE59" s="83"/>
      <c r="BF59" s="83"/>
      <c r="BG59" s="83"/>
      <c r="BH59" s="83"/>
      <c r="BI59" s="89">
        <v>11</v>
      </c>
      <c r="BJ59" s="90"/>
      <c r="BK59" s="90"/>
      <c r="BL59" s="90"/>
      <c r="BM59" s="90"/>
      <c r="BN59" s="91"/>
      <c r="BO59" s="6"/>
      <c r="BP59" s="6"/>
      <c r="BQ59" s="6"/>
    </row>
    <row r="60" spans="1:79" ht="18" hidden="1" customHeight="1" x14ac:dyDescent="0.2">
      <c r="A60" s="65" t="s">
        <v>13</v>
      </c>
      <c r="B60" s="65"/>
      <c r="C60" s="84" t="s">
        <v>14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 t="s">
        <v>10</v>
      </c>
      <c r="T60" s="85"/>
      <c r="U60" s="85"/>
      <c r="V60" s="85"/>
      <c r="W60" s="85"/>
      <c r="X60" s="85" t="s">
        <v>9</v>
      </c>
      <c r="Y60" s="85"/>
      <c r="Z60" s="85"/>
      <c r="AA60" s="85"/>
      <c r="AB60" s="85"/>
      <c r="AC60" s="47" t="s">
        <v>16</v>
      </c>
      <c r="AD60" s="86"/>
      <c r="AE60" s="86"/>
      <c r="AF60" s="86"/>
      <c r="AG60" s="86"/>
      <c r="AH60" s="86"/>
      <c r="AI60" s="85" t="s">
        <v>11</v>
      </c>
      <c r="AJ60" s="85"/>
      <c r="AK60" s="85"/>
      <c r="AL60" s="85"/>
      <c r="AM60" s="85"/>
      <c r="AN60" s="85" t="s">
        <v>12</v>
      </c>
      <c r="AO60" s="85"/>
      <c r="AP60" s="85"/>
      <c r="AQ60" s="85"/>
      <c r="AR60" s="85"/>
      <c r="AS60" s="47" t="s">
        <v>16</v>
      </c>
      <c r="AT60" s="86"/>
      <c r="AU60" s="86"/>
      <c r="AV60" s="86"/>
      <c r="AW60" s="86"/>
      <c r="AX60" s="86"/>
      <c r="AY60" s="92" t="s">
        <v>17</v>
      </c>
      <c r="AZ60" s="93"/>
      <c r="BA60" s="93"/>
      <c r="BB60" s="93"/>
      <c r="BC60" s="94"/>
      <c r="BD60" s="92" t="s">
        <v>17</v>
      </c>
      <c r="BE60" s="93"/>
      <c r="BF60" s="93"/>
      <c r="BG60" s="93"/>
      <c r="BH60" s="94"/>
      <c r="BI60" s="86" t="s">
        <v>16</v>
      </c>
      <c r="BJ60" s="86"/>
      <c r="BK60" s="86"/>
      <c r="BL60" s="86"/>
      <c r="BM60" s="86"/>
      <c r="BN60" s="86"/>
      <c r="BO60" s="7"/>
      <c r="BP60" s="7"/>
      <c r="BQ60" s="7"/>
      <c r="CA60" s="1" t="s">
        <v>21</v>
      </c>
    </row>
    <row r="61" spans="1:79" ht="25.5" customHeight="1" x14ac:dyDescent="0.2">
      <c r="A61" s="65">
        <v>1</v>
      </c>
      <c r="B61" s="65"/>
      <c r="C61" s="87" t="s">
        <v>88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3">
        <v>594260</v>
      </c>
      <c r="T61" s="63"/>
      <c r="U61" s="63"/>
      <c r="V61" s="63"/>
      <c r="W61" s="63"/>
      <c r="X61" s="63">
        <v>152000</v>
      </c>
      <c r="Y61" s="63"/>
      <c r="Z61" s="63"/>
      <c r="AA61" s="63"/>
      <c r="AB61" s="63"/>
      <c r="AC61" s="63">
        <f>S61+X61</f>
        <v>746260</v>
      </c>
      <c r="AD61" s="63"/>
      <c r="AE61" s="63"/>
      <c r="AF61" s="63"/>
      <c r="AG61" s="63"/>
      <c r="AH61" s="63"/>
      <c r="AI61" s="63">
        <v>251339.44</v>
      </c>
      <c r="AJ61" s="63"/>
      <c r="AK61" s="63"/>
      <c r="AL61" s="63"/>
      <c r="AM61" s="63"/>
      <c r="AN61" s="63">
        <v>151800</v>
      </c>
      <c r="AO61" s="63"/>
      <c r="AP61" s="63"/>
      <c r="AQ61" s="63"/>
      <c r="AR61" s="63"/>
      <c r="AS61" s="63">
        <f>AI61+AN61</f>
        <v>403139.44</v>
      </c>
      <c r="AT61" s="63"/>
      <c r="AU61" s="63"/>
      <c r="AV61" s="63"/>
      <c r="AW61" s="63"/>
      <c r="AX61" s="63"/>
      <c r="AY61" s="63">
        <f>AI61-S61</f>
        <v>-342920.56</v>
      </c>
      <c r="AZ61" s="63"/>
      <c r="BA61" s="63"/>
      <c r="BB61" s="63"/>
      <c r="BC61" s="63"/>
      <c r="BD61" s="88">
        <f>AN61-X61</f>
        <v>-200</v>
      </c>
      <c r="BE61" s="88"/>
      <c r="BF61" s="88"/>
      <c r="BG61" s="88"/>
      <c r="BH61" s="88"/>
      <c r="BI61" s="88">
        <f>AY61+BD61</f>
        <v>-343120.56</v>
      </c>
      <c r="BJ61" s="88"/>
      <c r="BK61" s="88"/>
      <c r="BL61" s="88"/>
      <c r="BM61" s="88"/>
      <c r="BN61" s="88"/>
      <c r="BO61" s="8"/>
      <c r="BP61" s="8"/>
      <c r="BQ61" s="8"/>
      <c r="CA61" s="1" t="s">
        <v>22</v>
      </c>
    </row>
    <row r="62" spans="1:79" s="40" customFormat="1" ht="15" customHeight="1" x14ac:dyDescent="0.2">
      <c r="A62" s="68"/>
      <c r="B62" s="68"/>
      <c r="C62" s="72" t="s">
        <v>89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0"/>
      <c r="S62" s="64">
        <v>594260</v>
      </c>
      <c r="T62" s="64"/>
      <c r="U62" s="64"/>
      <c r="V62" s="64"/>
      <c r="W62" s="64"/>
      <c r="X62" s="64">
        <v>152000</v>
      </c>
      <c r="Y62" s="64"/>
      <c r="Z62" s="64"/>
      <c r="AA62" s="64"/>
      <c r="AB62" s="64"/>
      <c r="AC62" s="64">
        <f>S62+X62</f>
        <v>746260</v>
      </c>
      <c r="AD62" s="64"/>
      <c r="AE62" s="64"/>
      <c r="AF62" s="64"/>
      <c r="AG62" s="64"/>
      <c r="AH62" s="64"/>
      <c r="AI62" s="64">
        <v>251339.44</v>
      </c>
      <c r="AJ62" s="64"/>
      <c r="AK62" s="64"/>
      <c r="AL62" s="64"/>
      <c r="AM62" s="64"/>
      <c r="AN62" s="64">
        <v>151800</v>
      </c>
      <c r="AO62" s="64"/>
      <c r="AP62" s="64"/>
      <c r="AQ62" s="64"/>
      <c r="AR62" s="64"/>
      <c r="AS62" s="64">
        <f>AI62+AN62</f>
        <v>403139.44</v>
      </c>
      <c r="AT62" s="64"/>
      <c r="AU62" s="64"/>
      <c r="AV62" s="64"/>
      <c r="AW62" s="64"/>
      <c r="AX62" s="64"/>
      <c r="AY62" s="64">
        <f>AI62-S62</f>
        <v>-342920.56</v>
      </c>
      <c r="AZ62" s="64"/>
      <c r="BA62" s="64"/>
      <c r="BB62" s="64"/>
      <c r="BC62" s="64"/>
      <c r="BD62" s="71">
        <f>AN62-X62</f>
        <v>-200</v>
      </c>
      <c r="BE62" s="71"/>
      <c r="BF62" s="71"/>
      <c r="BG62" s="71"/>
      <c r="BH62" s="71"/>
      <c r="BI62" s="71">
        <f>AY62+BD62</f>
        <v>-343120.56</v>
      </c>
      <c r="BJ62" s="71"/>
      <c r="BK62" s="71"/>
      <c r="BL62" s="71"/>
      <c r="BM62" s="71"/>
      <c r="BN62" s="71"/>
      <c r="BO62" s="41"/>
      <c r="BP62" s="41"/>
      <c r="BQ62" s="41"/>
    </row>
    <row r="64" spans="1:79" ht="15.75" customHeight="1" x14ac:dyDescent="0.2">
      <c r="A64" s="95" t="s">
        <v>43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</row>
    <row r="65" spans="1:79" ht="15.75" customHeight="1" x14ac:dyDescent="0.2">
      <c r="A65" s="95" t="s">
        <v>62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</row>
    <row r="66" spans="1:79" ht="8.25" customHeight="1" x14ac:dyDescent="0.2"/>
    <row r="67" spans="1:79" ht="45" customHeight="1" x14ac:dyDescent="0.2">
      <c r="A67" s="79" t="s">
        <v>3</v>
      </c>
      <c r="B67" s="80"/>
      <c r="C67" s="79" t="s">
        <v>6</v>
      </c>
      <c r="D67" s="108"/>
      <c r="E67" s="108"/>
      <c r="F67" s="108"/>
      <c r="G67" s="108"/>
      <c r="H67" s="108"/>
      <c r="I67" s="80"/>
      <c r="J67" s="79" t="s">
        <v>5</v>
      </c>
      <c r="K67" s="108"/>
      <c r="L67" s="108"/>
      <c r="M67" s="108"/>
      <c r="N67" s="80"/>
      <c r="O67" s="79" t="s">
        <v>4</v>
      </c>
      <c r="P67" s="108"/>
      <c r="Q67" s="108"/>
      <c r="R67" s="108"/>
      <c r="S67" s="108"/>
      <c r="T67" s="108"/>
      <c r="U67" s="108"/>
      <c r="V67" s="108"/>
      <c r="W67" s="108"/>
      <c r="X67" s="80"/>
      <c r="Y67" s="83" t="s">
        <v>25</v>
      </c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 t="s">
        <v>45</v>
      </c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139" t="s">
        <v>0</v>
      </c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1"/>
      <c r="B68" s="82"/>
      <c r="C68" s="81"/>
      <c r="D68" s="109"/>
      <c r="E68" s="109"/>
      <c r="F68" s="109"/>
      <c r="G68" s="109"/>
      <c r="H68" s="109"/>
      <c r="I68" s="82"/>
      <c r="J68" s="81"/>
      <c r="K68" s="109"/>
      <c r="L68" s="109"/>
      <c r="M68" s="109"/>
      <c r="N68" s="82"/>
      <c r="O68" s="81"/>
      <c r="P68" s="109"/>
      <c r="Q68" s="109"/>
      <c r="R68" s="109"/>
      <c r="S68" s="109"/>
      <c r="T68" s="109"/>
      <c r="U68" s="109"/>
      <c r="V68" s="109"/>
      <c r="W68" s="109"/>
      <c r="X68" s="82"/>
      <c r="Y68" s="89" t="s">
        <v>2</v>
      </c>
      <c r="Z68" s="90"/>
      <c r="AA68" s="90"/>
      <c r="AB68" s="90"/>
      <c r="AC68" s="91"/>
      <c r="AD68" s="89" t="s">
        <v>1</v>
      </c>
      <c r="AE68" s="90"/>
      <c r="AF68" s="90"/>
      <c r="AG68" s="90"/>
      <c r="AH68" s="91"/>
      <c r="AI68" s="83" t="s">
        <v>26</v>
      </c>
      <c r="AJ68" s="83"/>
      <c r="AK68" s="83"/>
      <c r="AL68" s="83"/>
      <c r="AM68" s="83"/>
      <c r="AN68" s="83" t="s">
        <v>2</v>
      </c>
      <c r="AO68" s="83"/>
      <c r="AP68" s="83"/>
      <c r="AQ68" s="83"/>
      <c r="AR68" s="83"/>
      <c r="AS68" s="83" t="s">
        <v>1</v>
      </c>
      <c r="AT68" s="83"/>
      <c r="AU68" s="83"/>
      <c r="AV68" s="83"/>
      <c r="AW68" s="83"/>
      <c r="AX68" s="83" t="s">
        <v>26</v>
      </c>
      <c r="AY68" s="83"/>
      <c r="AZ68" s="83"/>
      <c r="BA68" s="83"/>
      <c r="BB68" s="83"/>
      <c r="BC68" s="83" t="s">
        <v>2</v>
      </c>
      <c r="BD68" s="83"/>
      <c r="BE68" s="83"/>
      <c r="BF68" s="83"/>
      <c r="BG68" s="83"/>
      <c r="BH68" s="83" t="s">
        <v>1</v>
      </c>
      <c r="BI68" s="83"/>
      <c r="BJ68" s="83"/>
      <c r="BK68" s="83"/>
      <c r="BL68" s="83"/>
      <c r="BM68" s="83" t="s">
        <v>26</v>
      </c>
      <c r="BN68" s="83"/>
      <c r="BO68" s="83"/>
      <c r="BP68" s="83"/>
      <c r="BQ68" s="8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3">
        <v>1</v>
      </c>
      <c r="B69" s="83"/>
      <c r="C69" s="83">
        <v>2</v>
      </c>
      <c r="D69" s="83"/>
      <c r="E69" s="83"/>
      <c r="F69" s="83"/>
      <c r="G69" s="83"/>
      <c r="H69" s="83"/>
      <c r="I69" s="83"/>
      <c r="J69" s="83">
        <v>3</v>
      </c>
      <c r="K69" s="83"/>
      <c r="L69" s="83"/>
      <c r="M69" s="83"/>
      <c r="N69" s="83"/>
      <c r="O69" s="83">
        <v>4</v>
      </c>
      <c r="P69" s="83"/>
      <c r="Q69" s="83"/>
      <c r="R69" s="83"/>
      <c r="S69" s="83"/>
      <c r="T69" s="83"/>
      <c r="U69" s="83"/>
      <c r="V69" s="83"/>
      <c r="W69" s="83"/>
      <c r="X69" s="83"/>
      <c r="Y69" s="83">
        <v>5</v>
      </c>
      <c r="Z69" s="83"/>
      <c r="AA69" s="83"/>
      <c r="AB69" s="83"/>
      <c r="AC69" s="83"/>
      <c r="AD69" s="83">
        <v>6</v>
      </c>
      <c r="AE69" s="83"/>
      <c r="AF69" s="83"/>
      <c r="AG69" s="83"/>
      <c r="AH69" s="83"/>
      <c r="AI69" s="83">
        <v>7</v>
      </c>
      <c r="AJ69" s="83"/>
      <c r="AK69" s="83"/>
      <c r="AL69" s="83"/>
      <c r="AM69" s="83"/>
      <c r="AN69" s="89">
        <v>8</v>
      </c>
      <c r="AO69" s="90"/>
      <c r="AP69" s="90"/>
      <c r="AQ69" s="90"/>
      <c r="AR69" s="91"/>
      <c r="AS69" s="89">
        <v>9</v>
      </c>
      <c r="AT69" s="90"/>
      <c r="AU69" s="90"/>
      <c r="AV69" s="90"/>
      <c r="AW69" s="91"/>
      <c r="AX69" s="89">
        <v>10</v>
      </c>
      <c r="AY69" s="90"/>
      <c r="AZ69" s="90"/>
      <c r="BA69" s="90"/>
      <c r="BB69" s="91"/>
      <c r="BC69" s="89">
        <v>11</v>
      </c>
      <c r="BD69" s="90"/>
      <c r="BE69" s="90"/>
      <c r="BF69" s="90"/>
      <c r="BG69" s="91"/>
      <c r="BH69" s="89">
        <v>12</v>
      </c>
      <c r="BI69" s="90"/>
      <c r="BJ69" s="90"/>
      <c r="BK69" s="90"/>
      <c r="BL69" s="91"/>
      <c r="BM69" s="89">
        <v>13</v>
      </c>
      <c r="BN69" s="90"/>
      <c r="BO69" s="90"/>
      <c r="BP69" s="90"/>
      <c r="BQ69" s="91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65" t="s">
        <v>36</v>
      </c>
      <c r="B70" s="65"/>
      <c r="C70" s="101" t="s">
        <v>14</v>
      </c>
      <c r="D70" s="102"/>
      <c r="E70" s="102"/>
      <c r="F70" s="102"/>
      <c r="G70" s="102"/>
      <c r="H70" s="102"/>
      <c r="I70" s="103"/>
      <c r="J70" s="65" t="s">
        <v>15</v>
      </c>
      <c r="K70" s="65"/>
      <c r="L70" s="65"/>
      <c r="M70" s="65"/>
      <c r="N70" s="65"/>
      <c r="O70" s="84" t="s">
        <v>37</v>
      </c>
      <c r="P70" s="84"/>
      <c r="Q70" s="84"/>
      <c r="R70" s="84"/>
      <c r="S70" s="84"/>
      <c r="T70" s="84"/>
      <c r="U70" s="84"/>
      <c r="V70" s="84"/>
      <c r="W70" s="84"/>
      <c r="X70" s="101"/>
      <c r="Y70" s="85" t="s">
        <v>10</v>
      </c>
      <c r="Z70" s="85"/>
      <c r="AA70" s="85"/>
      <c r="AB70" s="85"/>
      <c r="AC70" s="85"/>
      <c r="AD70" s="85" t="s">
        <v>29</v>
      </c>
      <c r="AE70" s="85"/>
      <c r="AF70" s="85"/>
      <c r="AG70" s="85"/>
      <c r="AH70" s="85"/>
      <c r="AI70" s="85" t="s">
        <v>78</v>
      </c>
      <c r="AJ70" s="85"/>
      <c r="AK70" s="85"/>
      <c r="AL70" s="85"/>
      <c r="AM70" s="85"/>
      <c r="AN70" s="85" t="s">
        <v>30</v>
      </c>
      <c r="AO70" s="85"/>
      <c r="AP70" s="85"/>
      <c r="AQ70" s="85"/>
      <c r="AR70" s="85"/>
      <c r="AS70" s="85" t="s">
        <v>11</v>
      </c>
      <c r="AT70" s="85"/>
      <c r="AU70" s="85"/>
      <c r="AV70" s="85"/>
      <c r="AW70" s="85"/>
      <c r="AX70" s="85" t="s">
        <v>79</v>
      </c>
      <c r="AY70" s="85"/>
      <c r="AZ70" s="85"/>
      <c r="BA70" s="85"/>
      <c r="BB70" s="85"/>
      <c r="BC70" s="85" t="s">
        <v>32</v>
      </c>
      <c r="BD70" s="85"/>
      <c r="BE70" s="85"/>
      <c r="BF70" s="85"/>
      <c r="BG70" s="85"/>
      <c r="BH70" s="85" t="s">
        <v>32</v>
      </c>
      <c r="BI70" s="85"/>
      <c r="BJ70" s="85"/>
      <c r="BK70" s="85"/>
      <c r="BL70" s="85"/>
      <c r="BM70" s="134" t="s">
        <v>16</v>
      </c>
      <c r="BN70" s="134"/>
      <c r="BO70" s="134"/>
      <c r="BP70" s="134"/>
      <c r="BQ70" s="134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68">
        <v>0</v>
      </c>
      <c r="B71" s="68"/>
      <c r="C71" s="70" t="s">
        <v>90</v>
      </c>
      <c r="D71" s="70"/>
      <c r="E71" s="70"/>
      <c r="F71" s="70"/>
      <c r="G71" s="70"/>
      <c r="H71" s="70"/>
      <c r="I71" s="70"/>
      <c r="J71" s="70" t="s">
        <v>91</v>
      </c>
      <c r="K71" s="70"/>
      <c r="L71" s="70"/>
      <c r="M71" s="70"/>
      <c r="N71" s="70"/>
      <c r="O71" s="70" t="s">
        <v>91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8.25" customHeight="1" x14ac:dyDescent="0.2">
      <c r="A72" s="65">
        <v>0</v>
      </c>
      <c r="B72" s="65"/>
      <c r="C72" s="66" t="s">
        <v>92</v>
      </c>
      <c r="D72" s="57"/>
      <c r="E72" s="57"/>
      <c r="F72" s="57"/>
      <c r="G72" s="57"/>
      <c r="H72" s="57"/>
      <c r="I72" s="58"/>
      <c r="J72" s="67" t="s">
        <v>93</v>
      </c>
      <c r="K72" s="67"/>
      <c r="L72" s="67"/>
      <c r="M72" s="67"/>
      <c r="N72" s="67"/>
      <c r="O72" s="67" t="s">
        <v>94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594.26</v>
      </c>
      <c r="Z72" s="63"/>
      <c r="AA72" s="63"/>
      <c r="AB72" s="63"/>
      <c r="AC72" s="63"/>
      <c r="AD72" s="63">
        <v>152</v>
      </c>
      <c r="AE72" s="63"/>
      <c r="AF72" s="63"/>
      <c r="AG72" s="63"/>
      <c r="AH72" s="63"/>
      <c r="AI72" s="63">
        <v>746.26</v>
      </c>
      <c r="AJ72" s="63"/>
      <c r="AK72" s="63"/>
      <c r="AL72" s="63"/>
      <c r="AM72" s="63"/>
      <c r="AN72" s="63">
        <v>251.33</v>
      </c>
      <c r="AO72" s="63"/>
      <c r="AP72" s="63"/>
      <c r="AQ72" s="63"/>
      <c r="AR72" s="63"/>
      <c r="AS72" s="63">
        <v>151.80000000000001</v>
      </c>
      <c r="AT72" s="63"/>
      <c r="AU72" s="63"/>
      <c r="AV72" s="63"/>
      <c r="AW72" s="63"/>
      <c r="AX72" s="63">
        <v>403.13</v>
      </c>
      <c r="AY72" s="63"/>
      <c r="AZ72" s="63"/>
      <c r="BA72" s="63"/>
      <c r="BB72" s="63"/>
      <c r="BC72" s="63">
        <f>AN72-Y72</f>
        <v>-342.92999999999995</v>
      </c>
      <c r="BD72" s="63"/>
      <c r="BE72" s="63"/>
      <c r="BF72" s="63"/>
      <c r="BG72" s="63"/>
      <c r="BH72" s="63">
        <f>AS72-AD72</f>
        <v>-0.19999999999998863</v>
      </c>
      <c r="BI72" s="63"/>
      <c r="BJ72" s="63"/>
      <c r="BK72" s="63"/>
      <c r="BL72" s="63"/>
      <c r="BM72" s="63">
        <v>-343.13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68">
        <v>0</v>
      </c>
      <c r="B73" s="68"/>
      <c r="C73" s="69" t="s">
        <v>95</v>
      </c>
      <c r="D73" s="49"/>
      <c r="E73" s="49"/>
      <c r="F73" s="49"/>
      <c r="G73" s="49"/>
      <c r="H73" s="49"/>
      <c r="I73" s="50"/>
      <c r="J73" s="70" t="s">
        <v>91</v>
      </c>
      <c r="K73" s="70"/>
      <c r="L73" s="70"/>
      <c r="M73" s="70"/>
      <c r="N73" s="70"/>
      <c r="O73" s="70" t="s">
        <v>91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1" customHeight="1" x14ac:dyDescent="0.2">
      <c r="A74" s="65">
        <v>0</v>
      </c>
      <c r="B74" s="65"/>
      <c r="C74" s="66" t="s">
        <v>96</v>
      </c>
      <c r="D74" s="57"/>
      <c r="E74" s="57"/>
      <c r="F74" s="57"/>
      <c r="G74" s="57"/>
      <c r="H74" s="57"/>
      <c r="I74" s="58"/>
      <c r="J74" s="67" t="s">
        <v>97</v>
      </c>
      <c r="K74" s="67"/>
      <c r="L74" s="67"/>
      <c r="M74" s="67"/>
      <c r="N74" s="67"/>
      <c r="O74" s="67" t="s">
        <v>94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2</v>
      </c>
      <c r="Z74" s="63"/>
      <c r="AA74" s="63"/>
      <c r="AB74" s="63"/>
      <c r="AC74" s="63"/>
      <c r="AD74" s="63">
        <v>1</v>
      </c>
      <c r="AE74" s="63"/>
      <c r="AF74" s="63"/>
      <c r="AG74" s="63"/>
      <c r="AH74" s="63"/>
      <c r="AI74" s="63">
        <v>3</v>
      </c>
      <c r="AJ74" s="63"/>
      <c r="AK74" s="63"/>
      <c r="AL74" s="63"/>
      <c r="AM74" s="63"/>
      <c r="AN74" s="63">
        <v>2</v>
      </c>
      <c r="AO74" s="63"/>
      <c r="AP74" s="63"/>
      <c r="AQ74" s="63"/>
      <c r="AR74" s="63"/>
      <c r="AS74" s="63">
        <v>1</v>
      </c>
      <c r="AT74" s="63"/>
      <c r="AU74" s="63"/>
      <c r="AV74" s="63"/>
      <c r="AW74" s="63"/>
      <c r="AX74" s="63">
        <v>3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68">
        <v>0</v>
      </c>
      <c r="B75" s="68"/>
      <c r="C75" s="69" t="s">
        <v>98</v>
      </c>
      <c r="D75" s="49"/>
      <c r="E75" s="49"/>
      <c r="F75" s="49"/>
      <c r="G75" s="49"/>
      <c r="H75" s="49"/>
      <c r="I75" s="50"/>
      <c r="J75" s="70" t="s">
        <v>91</v>
      </c>
      <c r="K75" s="70"/>
      <c r="L75" s="70"/>
      <c r="M75" s="70"/>
      <c r="N75" s="70"/>
      <c r="O75" s="70" t="s">
        <v>91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5">
        <v>0</v>
      </c>
      <c r="B76" s="65"/>
      <c r="C76" s="66" t="s">
        <v>99</v>
      </c>
      <c r="D76" s="57"/>
      <c r="E76" s="57"/>
      <c r="F76" s="57"/>
      <c r="G76" s="57"/>
      <c r="H76" s="57"/>
      <c r="I76" s="58"/>
      <c r="J76" s="67" t="s">
        <v>93</v>
      </c>
      <c r="K76" s="67"/>
      <c r="L76" s="67"/>
      <c r="M76" s="67"/>
      <c r="N76" s="67"/>
      <c r="O76" s="67" t="s">
        <v>94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297.13</v>
      </c>
      <c r="Z76" s="63"/>
      <c r="AA76" s="63"/>
      <c r="AB76" s="63"/>
      <c r="AC76" s="63"/>
      <c r="AD76" s="63">
        <v>152</v>
      </c>
      <c r="AE76" s="63"/>
      <c r="AF76" s="63"/>
      <c r="AG76" s="63"/>
      <c r="AH76" s="63"/>
      <c r="AI76" s="63">
        <v>449.13</v>
      </c>
      <c r="AJ76" s="63"/>
      <c r="AK76" s="63"/>
      <c r="AL76" s="63"/>
      <c r="AM76" s="63"/>
      <c r="AN76" s="63">
        <v>251.33</v>
      </c>
      <c r="AO76" s="63"/>
      <c r="AP76" s="63"/>
      <c r="AQ76" s="63"/>
      <c r="AR76" s="63"/>
      <c r="AS76" s="63">
        <v>151.80000000000001</v>
      </c>
      <c r="AT76" s="63"/>
      <c r="AU76" s="63"/>
      <c r="AV76" s="63"/>
      <c r="AW76" s="63"/>
      <c r="AX76" s="63">
        <v>403.13</v>
      </c>
      <c r="AY76" s="63"/>
      <c r="AZ76" s="63"/>
      <c r="BA76" s="63"/>
      <c r="BB76" s="63"/>
      <c r="BC76" s="63">
        <f>AN76-Y76</f>
        <v>-45.799999999999983</v>
      </c>
      <c r="BD76" s="63"/>
      <c r="BE76" s="63"/>
      <c r="BF76" s="63"/>
      <c r="BG76" s="63"/>
      <c r="BH76" s="63">
        <f>AS76-AD76</f>
        <v>-0.19999999999998863</v>
      </c>
      <c r="BI76" s="63"/>
      <c r="BJ76" s="63"/>
      <c r="BK76" s="63"/>
      <c r="BL76" s="63"/>
      <c r="BM76" s="63">
        <v>-46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95" t="s">
        <v>63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79" t="s">
        <v>3</v>
      </c>
      <c r="B80" s="80"/>
      <c r="C80" s="79" t="s">
        <v>6</v>
      </c>
      <c r="D80" s="108"/>
      <c r="E80" s="108"/>
      <c r="F80" s="108"/>
      <c r="G80" s="108"/>
      <c r="H80" s="108"/>
      <c r="I80" s="80"/>
      <c r="J80" s="79" t="s">
        <v>5</v>
      </c>
      <c r="K80" s="108"/>
      <c r="L80" s="108"/>
      <c r="M80" s="108"/>
      <c r="N80" s="80"/>
      <c r="O80" s="89" t="s">
        <v>64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12">
        <v>1</v>
      </c>
      <c r="B81" s="112"/>
      <c r="C81" s="112">
        <v>2</v>
      </c>
      <c r="D81" s="112"/>
      <c r="E81" s="112"/>
      <c r="F81" s="112"/>
      <c r="G81" s="112"/>
      <c r="H81" s="112"/>
      <c r="I81" s="112"/>
      <c r="J81" s="112">
        <v>3</v>
      </c>
      <c r="K81" s="112"/>
      <c r="L81" s="112"/>
      <c r="M81" s="112"/>
      <c r="N81" s="112"/>
      <c r="O81" s="153">
        <v>4</v>
      </c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29" t="s">
        <v>14</v>
      </c>
      <c r="D82" s="130"/>
      <c r="E82" s="130"/>
      <c r="F82" s="130"/>
      <c r="G82" s="130"/>
      <c r="H82" s="130"/>
      <c r="I82" s="131"/>
      <c r="J82" s="55" t="s">
        <v>15</v>
      </c>
      <c r="K82" s="55"/>
      <c r="L82" s="55"/>
      <c r="M82" s="55"/>
      <c r="N82" s="55"/>
      <c r="O82" s="56" t="s">
        <v>72</v>
      </c>
      <c r="P82" s="121"/>
      <c r="Q82" s="121"/>
      <c r="R82" s="121"/>
      <c r="S82" s="121"/>
      <c r="T82" s="121"/>
      <c r="U82" s="121"/>
      <c r="V82" s="121"/>
      <c r="W82" s="121"/>
      <c r="X82" s="121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3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75" x14ac:dyDescent="0.2">
      <c r="A83" s="47">
        <v>0</v>
      </c>
      <c r="B83" s="47"/>
      <c r="C83" s="47" t="s">
        <v>90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38.25" customHeight="1" x14ac:dyDescent="0.2">
      <c r="A85" s="55">
        <v>0</v>
      </c>
      <c r="B85" s="55"/>
      <c r="C85" s="56" t="s">
        <v>92</v>
      </c>
      <c r="D85" s="57"/>
      <c r="E85" s="57"/>
      <c r="F85" s="57"/>
      <c r="G85" s="57"/>
      <c r="H85" s="57"/>
      <c r="I85" s="58"/>
      <c r="J85" s="55" t="s">
        <v>93</v>
      </c>
      <c r="K85" s="55"/>
      <c r="L85" s="55"/>
      <c r="M85" s="55"/>
      <c r="N85" s="55"/>
      <c r="O85" s="59" t="s">
        <v>100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95</v>
      </c>
      <c r="D86" s="49"/>
      <c r="E86" s="49"/>
      <c r="F86" s="49"/>
      <c r="G86" s="49"/>
      <c r="H86" s="49"/>
      <c r="I86" s="50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49"/>
      <c r="E87" s="49"/>
      <c r="F87" s="49"/>
      <c r="G87" s="49"/>
      <c r="H87" s="49"/>
      <c r="I87" s="50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 t="s">
        <v>98</v>
      </c>
      <c r="D88" s="49"/>
      <c r="E88" s="49"/>
      <c r="F88" s="49"/>
      <c r="G88" s="49"/>
      <c r="H88" s="49"/>
      <c r="I88" s="50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49"/>
      <c r="E89" s="49"/>
      <c r="F89" s="49"/>
      <c r="G89" s="49"/>
      <c r="H89" s="49"/>
      <c r="I89" s="50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38.25" customHeight="1" x14ac:dyDescent="0.2">
      <c r="A90" s="55">
        <v>0</v>
      </c>
      <c r="B90" s="55"/>
      <c r="C90" s="56" t="s">
        <v>99</v>
      </c>
      <c r="D90" s="57"/>
      <c r="E90" s="57"/>
      <c r="F90" s="57"/>
      <c r="G90" s="57"/>
      <c r="H90" s="57"/>
      <c r="I90" s="58"/>
      <c r="J90" s="55" t="s">
        <v>93</v>
      </c>
      <c r="K90" s="55"/>
      <c r="L90" s="55"/>
      <c r="M90" s="55"/>
      <c r="N90" s="55"/>
      <c r="O90" s="59" t="s">
        <v>101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95" t="s">
        <v>65</v>
      </c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</row>
    <row r="93" spans="1:79" ht="110.25" customHeight="1" x14ac:dyDescent="0.2">
      <c r="A93" s="128" t="s">
        <v>120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95" t="s">
        <v>46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</row>
    <row r="96" spans="1:79" ht="31.5" customHeight="1" x14ac:dyDescent="0.2">
      <c r="A96" s="128" t="s">
        <v>103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25" t="s">
        <v>106</v>
      </c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3"/>
      <c r="AO102" s="3"/>
      <c r="AP102" s="110" t="s">
        <v>108</v>
      </c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</row>
    <row r="103" spans="1:64" x14ac:dyDescent="0.2">
      <c r="W103" s="124" t="s">
        <v>8</v>
      </c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4"/>
      <c r="AO103" s="4"/>
      <c r="AP103" s="124" t="s">
        <v>73</v>
      </c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</row>
    <row r="106" spans="1:64" ht="15.95" customHeight="1" x14ac:dyDescent="0.25">
      <c r="A106" s="125" t="s">
        <v>107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3"/>
      <c r="AO106" s="3"/>
      <c r="AP106" s="110" t="s">
        <v>109</v>
      </c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</row>
    <row r="107" spans="1:64" x14ac:dyDescent="0.2">
      <c r="W107" s="124" t="s">
        <v>8</v>
      </c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4"/>
      <c r="AO107" s="4"/>
      <c r="AP107" s="124" t="s">
        <v>73</v>
      </c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</row>
  </sheetData>
  <mergeCells count="360">
    <mergeCell ref="O81:BQ81"/>
    <mergeCell ref="O83:BQ83"/>
    <mergeCell ref="A83:B83"/>
    <mergeCell ref="C83:I83"/>
    <mergeCell ref="J83:N83"/>
    <mergeCell ref="A82:B82"/>
    <mergeCell ref="J80:N80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80:BQ80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A38:BQ38"/>
    <mergeCell ref="BD41:BQ41"/>
    <mergeCell ref="BN44:BQ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4:Z44"/>
    <mergeCell ref="AK44:AO44"/>
    <mergeCell ref="AF44:AJ44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BC71:BG71"/>
    <mergeCell ref="BM71:BQ71"/>
    <mergeCell ref="BH71:BL71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07:BH107"/>
    <mergeCell ref="A106:V106"/>
    <mergeCell ref="W106:AM106"/>
    <mergeCell ref="AP106:BH106"/>
    <mergeCell ref="W107:AM107"/>
    <mergeCell ref="AP103:BH103"/>
    <mergeCell ref="A96:BL96"/>
    <mergeCell ref="C82:I82"/>
    <mergeCell ref="W103:AM103"/>
    <mergeCell ref="A102:V102"/>
    <mergeCell ref="W102:AM102"/>
    <mergeCell ref="A92:BL92"/>
    <mergeCell ref="A93:BL93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9:AR69"/>
    <mergeCell ref="AN68:AR68"/>
    <mergeCell ref="AI68:AM68"/>
    <mergeCell ref="BC67:BQ67"/>
    <mergeCell ref="AI58:AM58"/>
    <mergeCell ref="AN58:AR58"/>
    <mergeCell ref="AP102:BH102"/>
    <mergeCell ref="AN67:BB67"/>
    <mergeCell ref="A64:BQ64"/>
    <mergeCell ref="C69:I69"/>
    <mergeCell ref="J82:N82"/>
    <mergeCell ref="A81:B81"/>
    <mergeCell ref="A70:B70"/>
    <mergeCell ref="O71:X71"/>
    <mergeCell ref="Y71:AC71"/>
    <mergeCell ref="A69:B69"/>
    <mergeCell ref="Y70:AC70"/>
    <mergeCell ref="C81:I81"/>
    <mergeCell ref="J81:N81"/>
    <mergeCell ref="C70:I70"/>
    <mergeCell ref="J70:N70"/>
    <mergeCell ref="O70:X70"/>
    <mergeCell ref="C71:I71"/>
    <mergeCell ref="J71:N71"/>
    <mergeCell ref="O82:BQ82"/>
    <mergeCell ref="A71:B71"/>
    <mergeCell ref="AD71:AH71"/>
    <mergeCell ref="A78:BQ78"/>
    <mergeCell ref="A80:B80"/>
    <mergeCell ref="C80:I80"/>
    <mergeCell ref="X59:AB59"/>
    <mergeCell ref="AC59:AH59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4:F34"/>
    <mergeCell ref="G34:BL34"/>
    <mergeCell ref="A40:BQ40"/>
    <mergeCell ref="C41:Z42"/>
    <mergeCell ref="BI42:BM42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AP41:BC41"/>
    <mergeCell ref="A26:F26"/>
    <mergeCell ref="BN42:BQ42"/>
    <mergeCell ref="A95:BL95"/>
    <mergeCell ref="AK42:AO42"/>
    <mergeCell ref="A44:B44"/>
    <mergeCell ref="AD69:AH69"/>
    <mergeCell ref="AF42:AJ42"/>
    <mergeCell ref="A48:BQ48"/>
    <mergeCell ref="C57:R58"/>
    <mergeCell ref="S57:AH57"/>
    <mergeCell ref="AI57:AX57"/>
    <mergeCell ref="AS58:AX58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8:W58"/>
    <mergeCell ref="X58:AB58"/>
    <mergeCell ref="AC58:AH58"/>
    <mergeCell ref="C59:R59"/>
    <mergeCell ref="S59:W59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35:F35"/>
    <mergeCell ref="G35:BL35"/>
    <mergeCell ref="A36:F36"/>
    <mergeCell ref="G36:BL36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C79 C94 C71 C83">
    <cfRule type="cellIs" dxfId="28" priority="31" stopIfTrue="1" operator="equal">
      <formula>$C70</formula>
    </cfRule>
  </conditionalFormatting>
  <conditionalFormatting sqref="A71:B71 A79:B79 A83:B83 A94:B94 A61:B61 A77:B77 A91:B91">
    <cfRule type="cellIs" dxfId="27" priority="32" stopIfTrue="1" operator="equal">
      <formula>0</formula>
    </cfRule>
  </conditionalFormatting>
  <conditionalFormatting sqref="A62:B62">
    <cfRule type="cellIs" dxfId="26" priority="30" stopIfTrue="1" operator="equal">
      <formula>0</formula>
    </cfRule>
  </conditionalFormatting>
  <conditionalFormatting sqref="C77">
    <cfRule type="cellIs" dxfId="25" priority="34" stopIfTrue="1" operator="equal">
      <formula>$C71</formula>
    </cfRule>
  </conditionalFormatting>
  <conditionalFormatting sqref="C72">
    <cfRule type="cellIs" dxfId="24" priority="27" stopIfTrue="1" operator="equal">
      <formula>$C71</formula>
    </cfRule>
  </conditionalFormatting>
  <conditionalFormatting sqref="A72:B72">
    <cfRule type="cellIs" dxfId="23" priority="28" stopIfTrue="1" operator="equal">
      <formula>0</formula>
    </cfRule>
  </conditionalFormatting>
  <conditionalFormatting sqref="C73">
    <cfRule type="cellIs" dxfId="22" priority="25" stopIfTrue="1" operator="equal">
      <formula>$C72</formula>
    </cfRule>
  </conditionalFormatting>
  <conditionalFormatting sqref="A73:B73">
    <cfRule type="cellIs" dxfId="21" priority="26" stopIfTrue="1" operator="equal">
      <formula>0</formula>
    </cfRule>
  </conditionalFormatting>
  <conditionalFormatting sqref="C74">
    <cfRule type="cellIs" dxfId="20" priority="23" stopIfTrue="1" operator="equal">
      <formula>$C73</formula>
    </cfRule>
  </conditionalFormatting>
  <conditionalFormatting sqref="A74:B74">
    <cfRule type="cellIs" dxfId="19" priority="24" stopIfTrue="1" operator="equal">
      <formula>0</formula>
    </cfRule>
  </conditionalFormatting>
  <conditionalFormatting sqref="C75">
    <cfRule type="cellIs" dxfId="18" priority="21" stopIfTrue="1" operator="equal">
      <formula>$C74</formula>
    </cfRule>
  </conditionalFormatting>
  <conditionalFormatting sqref="A75:B75">
    <cfRule type="cellIs" dxfId="17" priority="22" stopIfTrue="1" operator="equal">
      <formula>0</formula>
    </cfRule>
  </conditionalFormatting>
  <conditionalFormatting sqref="C76">
    <cfRule type="cellIs" dxfId="16" priority="19" stopIfTrue="1" operator="equal">
      <formula>$C75</formula>
    </cfRule>
  </conditionalFormatting>
  <conditionalFormatting sqref="A76:B76">
    <cfRule type="cellIs" dxfId="15" priority="20" stopIfTrue="1" operator="equal">
      <formula>0</formula>
    </cfRule>
  </conditionalFormatting>
  <conditionalFormatting sqref="C91">
    <cfRule type="cellIs" dxfId="14" priority="36" stopIfTrue="1" operator="equal">
      <formula>$C83</formula>
    </cfRule>
  </conditionalFormatting>
  <conditionalFormatting sqref="C84">
    <cfRule type="cellIs" dxfId="13" priority="15" stopIfTrue="1" operator="equal">
      <formula>$C83</formula>
    </cfRule>
  </conditionalFormatting>
  <conditionalFormatting sqref="A84:B84">
    <cfRule type="cellIs" dxfId="12" priority="16" stopIfTrue="1" operator="equal">
      <formula>0</formula>
    </cfRule>
  </conditionalFormatting>
  <conditionalFormatting sqref="C85">
    <cfRule type="cellIs" dxfId="11" priority="13" stopIfTrue="1" operator="equal">
      <formula>$C84</formula>
    </cfRule>
  </conditionalFormatting>
  <conditionalFormatting sqref="A85:B85">
    <cfRule type="cellIs" dxfId="10" priority="14" stopIfTrue="1" operator="equal">
      <formula>0</formula>
    </cfRule>
  </conditionalFormatting>
  <conditionalFormatting sqref="C86">
    <cfRule type="cellIs" dxfId="9" priority="11" stopIfTrue="1" operator="equal">
      <formula>$C85</formula>
    </cfRule>
  </conditionalFormatting>
  <conditionalFormatting sqref="A86:B86">
    <cfRule type="cellIs" dxfId="8" priority="12" stopIfTrue="1" operator="equal">
      <formula>0</formula>
    </cfRule>
  </conditionalFormatting>
  <conditionalFormatting sqref="C87">
    <cfRule type="cellIs" dxfId="7" priority="9" stopIfTrue="1" operator="equal">
      <formula>$C86</formula>
    </cfRule>
  </conditionalFormatting>
  <conditionalFormatting sqref="A87:B87">
    <cfRule type="cellIs" dxfId="6" priority="10" stopIfTrue="1" operator="equal">
      <formula>0</formula>
    </cfRule>
  </conditionalFormatting>
  <conditionalFormatting sqref="C88">
    <cfRule type="cellIs" dxfId="5" priority="7" stopIfTrue="1" operator="equal">
      <formula>$C87</formula>
    </cfRule>
  </conditionalFormatting>
  <conditionalFormatting sqref="A88:B88">
    <cfRule type="cellIs" dxfId="4" priority="8" stopIfTrue="1" operator="equal">
      <formula>0</formula>
    </cfRule>
  </conditionalFormatting>
  <conditionalFormatting sqref="C89">
    <cfRule type="cellIs" dxfId="3" priority="5" stopIfTrue="1" operator="equal">
      <formula>$C88</formula>
    </cfRule>
  </conditionalFormatting>
  <conditionalFormatting sqref="A89:B89">
    <cfRule type="cellIs" dxfId="2" priority="6" stopIfTrue="1" operator="equal">
      <formula>0</formula>
    </cfRule>
  </conditionalFormatting>
  <conditionalFormatting sqref="C90">
    <cfRule type="cellIs" dxfId="1" priority="3" stopIfTrue="1" operator="equal">
      <formula>$C89</formula>
    </cfRule>
  </conditionalFormatting>
  <conditionalFormatting sqref="A90:B9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КПК1218240</vt:lpstr>
      <vt:lpstr>КПК1218240!Область_печати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2025-02-07T11:23:06Z</cp:lastPrinted>
  <dcterms:created xsi:type="dcterms:W3CDTF">2016-08-10T10:53:25Z</dcterms:created>
  <dcterms:modified xsi:type="dcterms:W3CDTF">2025-02-11T07:41:09Z</dcterms:modified>
</cp:coreProperties>
</file>