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User\Desktop\ЗАПИТИ 2025 ВСІ\ЗАПИТ 2025\"/>
    </mc:Choice>
  </mc:AlternateContent>
  <xr:revisionPtr revIDLastSave="0" documentId="8_{F52BADC6-375B-4FD3-8EF5-B13297CD2115}" xr6:coauthVersionLast="47" xr6:coauthVersionMax="47" xr10:uidLastSave="{00000000-0000-0000-0000-000000000000}"/>
  <bookViews>
    <workbookView xWindow="-108" yWindow="-108" windowWidth="23256" windowHeight="12576" tabRatio="522" xr2:uid="{7F7E14F6-2EA7-41E5-998B-A40D05C8D586}"/>
  </bookViews>
  <sheets>
    <sheet name="Додаток2 КПК0110150" sheetId="6" r:id="rId1"/>
  </sheets>
  <definedNames>
    <definedName name="_xlnm.Print_Area" localSheetId="0">'Додаток2 КПК0110150'!$A$1:$BY$295</definedName>
  </definedNames>
  <calcPr calcId="181029"/>
</workbook>
</file>

<file path=xl/calcChain.xml><?xml version="1.0" encoding="utf-8"?>
<calcChain xmlns="http://schemas.openxmlformats.org/spreadsheetml/2006/main">
  <c r="BH271" i="6" l="1"/>
  <c r="AT271" i="6"/>
  <c r="AJ271" i="6"/>
  <c r="BG262" i="6"/>
  <c r="AQ262" i="6"/>
  <c r="AZ239" i="6"/>
  <c r="AK239" i="6"/>
  <c r="BO231" i="6"/>
  <c r="AZ231" i="6"/>
  <c r="AK231" i="6"/>
  <c r="BD126" i="6"/>
  <c r="AJ126" i="6"/>
  <c r="BD125" i="6"/>
  <c r="AJ125" i="6"/>
  <c r="BU117" i="6"/>
  <c r="BB117" i="6"/>
  <c r="AI117" i="6"/>
  <c r="BU116" i="6"/>
  <c r="BB116" i="6"/>
  <c r="AI116" i="6"/>
  <c r="BG106" i="6"/>
  <c r="AM106" i="6"/>
  <c r="BG98" i="6"/>
  <c r="AM98" i="6"/>
  <c r="BG97" i="6"/>
  <c r="AM97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U76" i="6"/>
  <c r="BB76" i="6"/>
  <c r="AI76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<sst xmlns="http://schemas.openxmlformats.org/spreadsheetml/2006/main" count="836" uniqueCount="292">
  <si>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</si>
  <si>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</si>
  <si>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</si>
  <si>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</si>
  <si>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</si>
  <si>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</si>
  <si>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</si>
  <si>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</si>
  <si>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</si>
  <si>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</si>
  <si>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</si>
  <si>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</si>
  <si>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</si>
  <si>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</si>
  <si>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</si>
  <si>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</si>
  <si>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</si>
  <si>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</si>
  <si>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</si>
  <si>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</si>
  <si>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</si>
  <si>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</si>
  <si>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</si>
  <si>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</si>
  <si>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</si>
  <si>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</si>
  <si>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</si>
  <si>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</si>
  <si>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</si>
  <si>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</si>
  <si>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</si>
  <si>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</si>
  <si>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</si>
  <si>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</si>
  <si>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</si>
  <si>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</si>
  <si>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</si>
  <si>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</si>
  <si>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</si>
  <si>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</si>
  <si>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</si>
  <si>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</si>
  <si>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</si>
  <si>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</si>
  <si>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</si>
  <si>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</si>
  <si>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</si>
  <si>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</si>
  <si>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</si>
  <si>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</si>
  <si>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</si>
  <si>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</si>
  <si>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</si>
  <si>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</si>
  <si>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</si>
  <si>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</si>
  <si>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</si>
  <si>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</si>
  <si>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</si>
  <si>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</si>
  <si>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</si>
  <si>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</si>
  <si>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</si>
  <si>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</si>
  <si>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</si>
  <si>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</si>
  <si>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</si>
  <si>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</si>
  <si>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</si>
  <si>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</si>
  <si>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</si>
  <si>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</si>
  <si>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</si>
  <si>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</si>
  <si>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</si>
  <si>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</si>
  <si>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</si>
  <si>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</si>
  <si>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</si>
  <si>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</si>
  <si>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</si>
  <si>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</si>
  <si>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</si>
  <si>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</si>
  <si>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</si>
  <si>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</si>
  <si>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</si>
  <si>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</si>
  <si>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</si>
  <si>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</si>
  <si>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</si>
  <si>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</si>
  <si>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</si>
  <si>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</si>
  <si>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</si>
  <si>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</si>
  <si>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</si>
  <si>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</si>
  <si>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</si>
  <si>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</si>
  <si>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</si>
  <si>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</si>
  <si>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</si>
  <si>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</si>
  <si>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</si>
  <si>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</si>
  <si>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</si>
  <si>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</si>
  <si>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</si>
  <si>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</si>
  <si>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</si>
  <si>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</si>
  <si>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</si>
  <si>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</si>
  <si>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</si>
  <si>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</si>
  <si>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</si>
  <si>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</si>
  <si>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</si>
  <si>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</si>
  <si>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</si>
  <si>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</si>
  <si>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</si>
  <si>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</si>
  <si>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</si>
  <si>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</si>
  <si>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</si>
  <si>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</si>
  <si>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</si>
  <si>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</si>
  <si>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</si>
  <si>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</si>
  <si>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</si>
  <si>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</si>
  <si>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</si>
  <si>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</si>
  <si>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</si>
  <si>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</si>
  <si>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</si>
  <si>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</si>
  <si>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</si>
  <si>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</si>
  <si>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</si>
  <si>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</si>
  <si>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</si>
  <si>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</si>
  <si>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</si>
  <si>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</si>
  <si>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</si>
  <si>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</si>
  <si>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</si>
  <si>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</si>
  <si>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</si>
  <si>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</si>
  <si>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</si>
  <si>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</si>
  <si>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</si>
  <si>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</si>
  <si>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</si>
  <si>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</si>
  <si>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</si>
  <si>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</si>
  <si>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</si>
  <si>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</si>
  <si>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</si>
  <si>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</si>
  <si>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</si>
  <si>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</si>
  <si>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</si>
  <si>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</si>
  <si>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</si>
  <si>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</si>
  <si>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</si>
  <si>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</si>
  <si>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</si>
  <si>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</si>
  <si>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</si>
  <si>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</si>
  <si>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</si>
  <si>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</si>
  <si>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</si>
  <si>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</si>
  <si>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</si>
  <si>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</si>
  <si>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</si>
  <si>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</si>
  <si>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</si>
  <si>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</si>
  <si>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</si>
  <si>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</si>
  <si>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Створення належних умов для діяльності працівників та функціонування Дунаєвецької міської ради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</si>
  <si>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</si>
  <si>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</si>
  <si>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</si>
  <si>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</si>
  <si>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</si>
  <si>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витрати на матеріально-технічне забезпечення</t>
  </si>
  <si>
    <t>грн.</t>
  </si>
  <si>
    <t>звітність</t>
  </si>
  <si>
    <t>витрати на оновлення матеріально-технічної бази</t>
  </si>
  <si>
    <t>витрати на оплату праці і нарахування на заробітну плату</t>
  </si>
  <si>
    <t>витрати на комунальні послуги та енергоносії</t>
  </si>
  <si>
    <t>інші видатки</t>
  </si>
  <si>
    <t>продукту</t>
  </si>
  <si>
    <t>кількість прийнятих нормативно-правових актів</t>
  </si>
  <si>
    <t>книга реєстрації</t>
  </si>
  <si>
    <t>кількість виданих розпорядчих актів</t>
  </si>
  <si>
    <t>кількість наданих публічних послуг, у тому числі адміністративних</t>
  </si>
  <si>
    <t>кількість фізичних та юридичних осіб, які отримали публічні послуги, у тому числі адміністративні</t>
  </si>
  <si>
    <t>кількість листів, звернень тощо</t>
  </si>
  <si>
    <t>кількість місцевих / цільових програм, що реалізуються на території громади</t>
  </si>
  <si>
    <t>кількість проведених пленарних засідань відповідної місцевої ради</t>
  </si>
  <si>
    <t>ефективності</t>
  </si>
  <si>
    <t>кількість прийнятих нормативно-правових актів на одного працівника</t>
  </si>
  <si>
    <t>кількістьвиданих розпорядчих актів на одного працівника</t>
  </si>
  <si>
    <t>розрахунково</t>
  </si>
  <si>
    <t>кількість виконаних листів, звернень, заяв тощо на одного працівника</t>
  </si>
  <si>
    <t>середні витрати на оплату праці і нарахування нв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</si>
  <si>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</si>
  <si>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</si>
  <si>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</si>
  <si>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на оновлення матеріально-технічної бази однієї штатної одиниці</t>
  </si>
  <si>
    <t>середні витрати на забезпечення інших видатків,  однієї штатної одиниці</t>
  </si>
  <si>
    <t>кількість проведених пленарних засідань на одного працівника апарату міської ради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</si>
  <si>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</si>
  <si>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</si>
  <si>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</si>
  <si>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</si>
  <si>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</si>
  <si>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</si>
  <si>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</si>
  <si>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</si>
  <si>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</si>
  <si>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</si>
  <si>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060 - Інші працівники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</si>
  <si>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</si>
  <si>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</si>
  <si>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</si>
  <si>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Переплата за газ</t>
  </si>
  <si>
    <t>Організаційне, інформаційно-аналітичне та матеріально-технічне забезпечення діяльності Дунаєвецької міської ради</t>
  </si>
  <si>
    <t xml:space="preserve">Забезпечення виконання наданих законодавством повноважень; _x000D_
</t>
  </si>
  <si>
    <t>Бюджетний кодекс України,Закон України  "Про місцеве самоврядування в Україні", Наказ МФУ "Про запровадження переліку бюджетних програм та результативних показників їх виконання для місцевих бюджетів у галузі "Державне управління" від 01.10.2010 року № 1147, Наказ Міністерства фінансів України 26.08.2014 № 836</t>
  </si>
  <si>
    <t>(0)(1)</t>
  </si>
  <si>
    <t>Дунаєвецька міська рада</t>
  </si>
  <si>
    <t>Керівник установи</t>
  </si>
  <si>
    <t>Керівник фінансової служби</t>
  </si>
  <si>
    <t>ЗАЯЦЬ В. В.</t>
  </si>
  <si>
    <t>Блонська І. Л.</t>
  </si>
  <si>
    <t>04060714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</si>
  <si>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</si>
  <si>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</si>
  <si>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</si>
  <si>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</si>
  <si>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</si>
  <si>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</si>
  <si>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</si>
  <si>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</si>
  <si>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</si>
  <si>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</si>
  <si>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</si>
  <si>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</si>
  <si>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</si>
  <si>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</si>
  <si>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</si>
  <si>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</si>
  <si>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</si>
  <si>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</si>
  <si>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</si>
  <si>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</si>
  <si>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</si>
  <si>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</si>
  <si>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</si>
  <si>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</si>
  <si>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</si>
  <si>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</si>
  <si>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</si>
  <si>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</si>
  <si>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</si>
  <si>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</si>
  <si>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</si>
  <si>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</si>
  <si>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</si>
  <si>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</si>
  <si>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</si>
  <si>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</si>
  <si>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</si>
  <si>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</si>
  <si>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(0)(1)(1)(0)(1)(5)(0)</t>
  </si>
  <si>
    <t>(0)(1)(5)(0)</t>
  </si>
  <si>
    <t>(0)(1)(1)(1)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</si>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</sst>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6EDA3-831E-47EB-A400-54E90425E3E2}">
  <sheetPr>
    <pageSetUpPr fitToPage="1"/>
  </sheetPr>
  <dimension ref="A1:CA296"/>
  <sheetViews>
    <sheetView tabSelected="1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274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27" t="s">
        <v>243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242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248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161</v>
      </c>
      <c r="B7" s="127" t="s">
        <v>243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291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248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41.4" customHeight="1" x14ac:dyDescent="0.25">
      <c r="A10" s="11" t="s">
        <v>163</v>
      </c>
      <c r="B10" s="35" t="s">
        <v>287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288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289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290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249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275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5" t="s">
        <v>239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27.6" customHeight="1" x14ac:dyDescent="0.25">
      <c r="A18" s="125" t="s">
        <v>240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5" t="s">
        <v>241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261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250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251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254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262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22870597.879999999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22870597.879999999</v>
      </c>
      <c r="AJ30" s="97"/>
      <c r="AK30" s="97"/>
      <c r="AL30" s="97"/>
      <c r="AM30" s="98"/>
      <c r="AN30" s="96">
        <v>27215922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27215922</v>
      </c>
      <c r="BC30" s="97"/>
      <c r="BD30" s="97"/>
      <c r="BE30" s="97"/>
      <c r="BF30" s="98"/>
      <c r="BG30" s="96">
        <v>30567207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30567207</v>
      </c>
      <c r="BV30" s="97"/>
      <c r="BW30" s="97"/>
      <c r="BX30" s="97"/>
      <c r="BY30" s="98"/>
      <c r="CA30" s="99" t="s">
        <v>22</v>
      </c>
    </row>
    <row r="31" spans="1:79" s="99" customFormat="1" ht="26.4" customHeight="1" x14ac:dyDescent="0.25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211206.3</v>
      </c>
      <c r="AA31" s="95"/>
      <c r="AB31" s="95"/>
      <c r="AC31" s="95"/>
      <c r="AD31" s="95"/>
      <c r="AE31" s="96">
        <v>211206.3</v>
      </c>
      <c r="AF31" s="97"/>
      <c r="AG31" s="97"/>
      <c r="AH31" s="98"/>
      <c r="AI31" s="96">
        <f>IF(ISNUMBER(U31),U31,0)+IF(ISNUMBER(Z31),Z31,0)</f>
        <v>211206.3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100000</v>
      </c>
      <c r="AT31" s="97"/>
      <c r="AU31" s="97"/>
      <c r="AV31" s="97"/>
      <c r="AW31" s="98"/>
      <c r="AX31" s="96">
        <v>100000</v>
      </c>
      <c r="AY31" s="97"/>
      <c r="AZ31" s="97"/>
      <c r="BA31" s="98"/>
      <c r="BB31" s="96">
        <f>IF(ISNUMBER(AN31),AN31,0)+IF(ISNUMBER(AS31),AS31,0)</f>
        <v>100000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66" customHeight="1" x14ac:dyDescent="0.25">
      <c r="A32" s="89">
        <v>33010100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211206.3</v>
      </c>
      <c r="AA32" s="95"/>
      <c r="AB32" s="95"/>
      <c r="AC32" s="95"/>
      <c r="AD32" s="95"/>
      <c r="AE32" s="96">
        <v>211206.3</v>
      </c>
      <c r="AF32" s="97"/>
      <c r="AG32" s="97"/>
      <c r="AH32" s="98"/>
      <c r="AI32" s="96">
        <f>IF(ISNUMBER(U32),U32,0)+IF(ISNUMBER(Z32),Z32,0)</f>
        <v>211206.3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100000</v>
      </c>
      <c r="AT32" s="97"/>
      <c r="AU32" s="97"/>
      <c r="AV32" s="97"/>
      <c r="AW32" s="98"/>
      <c r="AX32" s="96">
        <v>100000</v>
      </c>
      <c r="AY32" s="97"/>
      <c r="AZ32" s="97"/>
      <c r="BA32" s="98"/>
      <c r="BB32" s="96">
        <f>IF(ISNUMBER(AN32),AN32,0)+IF(ISNUMBER(AS32),AS32,0)</f>
        <v>100000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5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22870597.879999999</v>
      </c>
      <c r="V33" s="103"/>
      <c r="W33" s="103"/>
      <c r="X33" s="103"/>
      <c r="Y33" s="103"/>
      <c r="Z33" s="103">
        <v>211206.3</v>
      </c>
      <c r="AA33" s="103"/>
      <c r="AB33" s="103"/>
      <c r="AC33" s="103"/>
      <c r="AD33" s="103"/>
      <c r="AE33" s="104">
        <v>211206.3</v>
      </c>
      <c r="AF33" s="105"/>
      <c r="AG33" s="105"/>
      <c r="AH33" s="106"/>
      <c r="AI33" s="104">
        <f>IF(ISNUMBER(U33),U33,0)+IF(ISNUMBER(Z33),Z33,0)</f>
        <v>23081804.18</v>
      </c>
      <c r="AJ33" s="105"/>
      <c r="AK33" s="105"/>
      <c r="AL33" s="105"/>
      <c r="AM33" s="106"/>
      <c r="AN33" s="104">
        <v>27215922</v>
      </c>
      <c r="AO33" s="105"/>
      <c r="AP33" s="105"/>
      <c r="AQ33" s="105"/>
      <c r="AR33" s="106"/>
      <c r="AS33" s="104">
        <v>100000</v>
      </c>
      <c r="AT33" s="105"/>
      <c r="AU33" s="105"/>
      <c r="AV33" s="105"/>
      <c r="AW33" s="106"/>
      <c r="AX33" s="104">
        <v>100000</v>
      </c>
      <c r="AY33" s="105"/>
      <c r="AZ33" s="105"/>
      <c r="BA33" s="106"/>
      <c r="BB33" s="104">
        <f>IF(ISNUMBER(AN33),AN33,0)+IF(ISNUMBER(AS33),AS33,0)</f>
        <v>27315922</v>
      </c>
      <c r="BC33" s="105"/>
      <c r="BD33" s="105"/>
      <c r="BE33" s="105"/>
      <c r="BF33" s="106"/>
      <c r="BG33" s="104">
        <v>30567207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30567207</v>
      </c>
      <c r="BV33" s="105"/>
      <c r="BW33" s="105"/>
      <c r="BX33" s="105"/>
      <c r="BY33" s="106"/>
    </row>
    <row r="35" spans="1:79" ht="14.25" customHeight="1" x14ac:dyDescent="0.25">
      <c r="A35" s="79" t="s">
        <v>276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5">
      <c r="A36" s="44" t="s">
        <v>250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5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272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277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5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 x14ac:dyDescent="0.25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5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3.2" customHeight="1" x14ac:dyDescent="0.25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31445965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31445965</v>
      </c>
      <c r="AN41" s="97"/>
      <c r="AO41" s="97"/>
      <c r="AP41" s="97"/>
      <c r="AQ41" s="98"/>
      <c r="AR41" s="96">
        <v>31817184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31817184</v>
      </c>
      <c r="BH41" s="95"/>
      <c r="BI41" s="95"/>
      <c r="BJ41" s="95"/>
      <c r="BK41" s="95"/>
      <c r="CA41" s="99" t="s">
        <v>24</v>
      </c>
    </row>
    <row r="42" spans="1:79" s="99" customFormat="1" ht="26.4" customHeight="1" x14ac:dyDescent="0.25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52.8" customHeight="1" x14ac:dyDescent="0.25">
      <c r="A43" s="89">
        <v>33010100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5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31445965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31445965</v>
      </c>
      <c r="AN44" s="105"/>
      <c r="AO44" s="105"/>
      <c r="AP44" s="105"/>
      <c r="AQ44" s="106"/>
      <c r="AR44" s="104">
        <v>31817184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31817184</v>
      </c>
      <c r="BH44" s="103"/>
      <c r="BI44" s="103"/>
      <c r="BJ44" s="103"/>
      <c r="BK44" s="103"/>
    </row>
    <row r="45" spans="1:79" s="4" customFormat="1" ht="12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5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5">
      <c r="A48" s="29" t="s">
        <v>263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5">
      <c r="A49" s="31" t="s">
        <v>250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5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251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254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262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5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 x14ac:dyDescent="0.25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5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13.2" customHeight="1" x14ac:dyDescent="0.25">
      <c r="A54" s="89">
        <v>2111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16578620.73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16578620.73</v>
      </c>
      <c r="AJ54" s="97"/>
      <c r="AK54" s="97"/>
      <c r="AL54" s="97"/>
      <c r="AM54" s="98"/>
      <c r="AN54" s="96">
        <v>19595867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19595867</v>
      </c>
      <c r="BC54" s="97"/>
      <c r="BD54" s="97"/>
      <c r="BE54" s="97"/>
      <c r="BF54" s="98"/>
      <c r="BG54" s="96">
        <v>22381397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22381397</v>
      </c>
      <c r="BV54" s="97"/>
      <c r="BW54" s="97"/>
      <c r="BX54" s="97"/>
      <c r="BY54" s="98"/>
      <c r="CA54" s="99" t="s">
        <v>26</v>
      </c>
    </row>
    <row r="55" spans="1:79" s="99" customFormat="1" ht="13.2" customHeight="1" x14ac:dyDescent="0.25">
      <c r="A55" s="89">
        <v>2120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2975268.74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2975268.74</v>
      </c>
      <c r="AJ55" s="97"/>
      <c r="AK55" s="97"/>
      <c r="AL55" s="97"/>
      <c r="AM55" s="98"/>
      <c r="AN55" s="96">
        <v>3968824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3968824</v>
      </c>
      <c r="BC55" s="97"/>
      <c r="BD55" s="97"/>
      <c r="BE55" s="97"/>
      <c r="BF55" s="98"/>
      <c r="BG55" s="96">
        <v>4250002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4250002</v>
      </c>
      <c r="BV55" s="97"/>
      <c r="BW55" s="97"/>
      <c r="BX55" s="97"/>
      <c r="BY55" s="98"/>
    </row>
    <row r="56" spans="1:79" s="99" customFormat="1" ht="13.2" customHeight="1" x14ac:dyDescent="0.25">
      <c r="A56" s="89">
        <v>2210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1193650.8500000001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1193650.8500000001</v>
      </c>
      <c r="AJ56" s="97"/>
      <c r="AK56" s="97"/>
      <c r="AL56" s="97"/>
      <c r="AM56" s="98"/>
      <c r="AN56" s="96">
        <v>1074650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1074650</v>
      </c>
      <c r="BC56" s="97"/>
      <c r="BD56" s="97"/>
      <c r="BE56" s="97"/>
      <c r="BF56" s="98"/>
      <c r="BG56" s="96">
        <v>917686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917686</v>
      </c>
      <c r="BV56" s="97"/>
      <c r="BW56" s="97"/>
      <c r="BX56" s="97"/>
      <c r="BY56" s="98"/>
    </row>
    <row r="57" spans="1:79" s="99" customFormat="1" ht="13.2" customHeight="1" x14ac:dyDescent="0.25">
      <c r="A57" s="89">
        <v>2240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1122435.06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1122435.06</v>
      </c>
      <c r="AJ57" s="97"/>
      <c r="AK57" s="97"/>
      <c r="AL57" s="97"/>
      <c r="AM57" s="98"/>
      <c r="AN57" s="96">
        <v>1074550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1074550</v>
      </c>
      <c r="BC57" s="97"/>
      <c r="BD57" s="97"/>
      <c r="BE57" s="97"/>
      <c r="BF57" s="98"/>
      <c r="BG57" s="96">
        <v>1312120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1312120</v>
      </c>
      <c r="BV57" s="97"/>
      <c r="BW57" s="97"/>
      <c r="BX57" s="97"/>
      <c r="BY57" s="98"/>
    </row>
    <row r="58" spans="1:79" s="99" customFormat="1" ht="13.2" customHeight="1" x14ac:dyDescent="0.25">
      <c r="A58" s="89">
        <v>2250</v>
      </c>
      <c r="B58" s="90"/>
      <c r="C58" s="90"/>
      <c r="D58" s="91"/>
      <c r="E58" s="92" t="s">
        <v>180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6083.5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6083.5</v>
      </c>
      <c r="AJ58" s="97"/>
      <c r="AK58" s="97"/>
      <c r="AL58" s="97"/>
      <c r="AM58" s="98"/>
      <c r="AN58" s="96">
        <v>16096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16096</v>
      </c>
      <c r="BC58" s="97"/>
      <c r="BD58" s="97"/>
      <c r="BE58" s="97"/>
      <c r="BF58" s="98"/>
      <c r="BG58" s="96">
        <v>16096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16096</v>
      </c>
      <c r="BV58" s="97"/>
      <c r="BW58" s="97"/>
      <c r="BX58" s="97"/>
      <c r="BY58" s="98"/>
    </row>
    <row r="59" spans="1:79" s="99" customFormat="1" ht="13.2" customHeight="1" x14ac:dyDescent="0.25">
      <c r="A59" s="89">
        <v>2271</v>
      </c>
      <c r="B59" s="90"/>
      <c r="C59" s="90"/>
      <c r="D59" s="91"/>
      <c r="E59" s="92" t="s">
        <v>181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576934.43999999994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576934.43999999994</v>
      </c>
      <c r="AJ59" s="97"/>
      <c r="AK59" s="97"/>
      <c r="AL59" s="97"/>
      <c r="AM59" s="98"/>
      <c r="AN59" s="96">
        <v>715436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715436</v>
      </c>
      <c r="BC59" s="97"/>
      <c r="BD59" s="97"/>
      <c r="BE59" s="97"/>
      <c r="BF59" s="98"/>
      <c r="BG59" s="96">
        <v>704115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704115</v>
      </c>
      <c r="BV59" s="97"/>
      <c r="BW59" s="97"/>
      <c r="BX59" s="97"/>
      <c r="BY59" s="98"/>
    </row>
    <row r="60" spans="1:79" s="99" customFormat="1" ht="13.2" customHeight="1" x14ac:dyDescent="0.25">
      <c r="A60" s="89">
        <v>2272</v>
      </c>
      <c r="B60" s="90"/>
      <c r="C60" s="90"/>
      <c r="D60" s="91"/>
      <c r="E60" s="92" t="s">
        <v>182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8282.51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8282.51</v>
      </c>
      <c r="AJ60" s="97"/>
      <c r="AK60" s="97"/>
      <c r="AL60" s="97"/>
      <c r="AM60" s="98"/>
      <c r="AN60" s="96">
        <v>11273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11273</v>
      </c>
      <c r="BC60" s="97"/>
      <c r="BD60" s="97"/>
      <c r="BE60" s="97"/>
      <c r="BF60" s="98"/>
      <c r="BG60" s="96">
        <v>17967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17967</v>
      </c>
      <c r="BV60" s="97"/>
      <c r="BW60" s="97"/>
      <c r="BX60" s="97"/>
      <c r="BY60" s="98"/>
    </row>
    <row r="61" spans="1:79" s="99" customFormat="1" ht="13.2" customHeight="1" x14ac:dyDescent="0.25">
      <c r="A61" s="89">
        <v>2273</v>
      </c>
      <c r="B61" s="90"/>
      <c r="C61" s="90"/>
      <c r="D61" s="91"/>
      <c r="E61" s="92" t="s">
        <v>183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310993.88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310993.88</v>
      </c>
      <c r="AJ61" s="97"/>
      <c r="AK61" s="97"/>
      <c r="AL61" s="97"/>
      <c r="AM61" s="98"/>
      <c r="AN61" s="96">
        <v>599868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599868</v>
      </c>
      <c r="BC61" s="97"/>
      <c r="BD61" s="97"/>
      <c r="BE61" s="97"/>
      <c r="BF61" s="98"/>
      <c r="BG61" s="96">
        <v>801276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801276</v>
      </c>
      <c r="BV61" s="97"/>
      <c r="BW61" s="97"/>
      <c r="BX61" s="97"/>
      <c r="BY61" s="98"/>
    </row>
    <row r="62" spans="1:79" s="99" customFormat="1" ht="13.2" customHeight="1" x14ac:dyDescent="0.25">
      <c r="A62" s="89">
        <v>2274</v>
      </c>
      <c r="B62" s="90"/>
      <c r="C62" s="90"/>
      <c r="D62" s="91"/>
      <c r="E62" s="92" t="s">
        <v>184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81931.25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81931.25</v>
      </c>
      <c r="AJ62" s="97"/>
      <c r="AK62" s="97"/>
      <c r="AL62" s="97"/>
      <c r="AM62" s="98"/>
      <c r="AN62" s="96">
        <v>113178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113178</v>
      </c>
      <c r="BC62" s="97"/>
      <c r="BD62" s="97"/>
      <c r="BE62" s="97"/>
      <c r="BF62" s="98"/>
      <c r="BG62" s="96">
        <v>100313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100313</v>
      </c>
      <c r="BV62" s="97"/>
      <c r="BW62" s="97"/>
      <c r="BX62" s="97"/>
      <c r="BY62" s="98"/>
    </row>
    <row r="63" spans="1:79" s="99" customFormat="1" ht="26.4" customHeight="1" x14ac:dyDescent="0.25">
      <c r="A63" s="89">
        <v>2275</v>
      </c>
      <c r="B63" s="90"/>
      <c r="C63" s="90"/>
      <c r="D63" s="91"/>
      <c r="E63" s="92" t="s">
        <v>185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4281.5200000000004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4281.5200000000004</v>
      </c>
      <c r="AJ63" s="97"/>
      <c r="AK63" s="97"/>
      <c r="AL63" s="97"/>
      <c r="AM63" s="98"/>
      <c r="AN63" s="96">
        <v>44105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44105</v>
      </c>
      <c r="BC63" s="97"/>
      <c r="BD63" s="97"/>
      <c r="BE63" s="97"/>
      <c r="BF63" s="98"/>
      <c r="BG63" s="96">
        <v>63040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63040</v>
      </c>
      <c r="BV63" s="97"/>
      <c r="BW63" s="97"/>
      <c r="BX63" s="97"/>
      <c r="BY63" s="98"/>
    </row>
    <row r="64" spans="1:79" s="99" customFormat="1" ht="39.6" customHeight="1" x14ac:dyDescent="0.25">
      <c r="A64" s="89">
        <v>2282</v>
      </c>
      <c r="B64" s="90"/>
      <c r="C64" s="90"/>
      <c r="D64" s="91"/>
      <c r="E64" s="92" t="s">
        <v>186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590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590</v>
      </c>
      <c r="AJ64" s="97"/>
      <c r="AK64" s="97"/>
      <c r="AL64" s="97"/>
      <c r="AM64" s="98"/>
      <c r="AN64" s="96">
        <v>2075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2075</v>
      </c>
      <c r="BC64" s="97"/>
      <c r="BD64" s="97"/>
      <c r="BE64" s="97"/>
      <c r="BF64" s="98"/>
      <c r="BG64" s="96">
        <v>3195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3195</v>
      </c>
      <c r="BV64" s="97"/>
      <c r="BW64" s="97"/>
      <c r="BX64" s="97"/>
      <c r="BY64" s="98"/>
    </row>
    <row r="65" spans="1:79" s="99" customFormat="1" ht="13.2" customHeight="1" x14ac:dyDescent="0.25">
      <c r="A65" s="89">
        <v>2800</v>
      </c>
      <c r="B65" s="90"/>
      <c r="C65" s="90"/>
      <c r="D65" s="91"/>
      <c r="E65" s="92" t="s">
        <v>187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11525.4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11525.4</v>
      </c>
      <c r="AJ65" s="97"/>
      <c r="AK65" s="97"/>
      <c r="AL65" s="97"/>
      <c r="AM65" s="98"/>
      <c r="AN65" s="96">
        <v>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0</v>
      </c>
      <c r="BC65" s="97"/>
      <c r="BD65" s="97"/>
      <c r="BE65" s="97"/>
      <c r="BF65" s="98"/>
      <c r="BG65" s="96">
        <v>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0</v>
      </c>
      <c r="BV65" s="97"/>
      <c r="BW65" s="97"/>
      <c r="BX65" s="97"/>
      <c r="BY65" s="98"/>
    </row>
    <row r="66" spans="1:79" s="99" customFormat="1" ht="26.4" customHeight="1" x14ac:dyDescent="0.25">
      <c r="A66" s="89">
        <v>3110</v>
      </c>
      <c r="B66" s="90"/>
      <c r="C66" s="90"/>
      <c r="D66" s="91"/>
      <c r="E66" s="92" t="s">
        <v>188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0</v>
      </c>
      <c r="V66" s="97"/>
      <c r="W66" s="97"/>
      <c r="X66" s="97"/>
      <c r="Y66" s="98"/>
      <c r="Z66" s="96">
        <v>211206.3</v>
      </c>
      <c r="AA66" s="97"/>
      <c r="AB66" s="97"/>
      <c r="AC66" s="97"/>
      <c r="AD66" s="98"/>
      <c r="AE66" s="96">
        <v>211206.3</v>
      </c>
      <c r="AF66" s="97"/>
      <c r="AG66" s="97"/>
      <c r="AH66" s="98"/>
      <c r="AI66" s="96">
        <f>IF(ISNUMBER(U66),U66,0)+IF(ISNUMBER(Z66),Z66,0)</f>
        <v>211206.3</v>
      </c>
      <c r="AJ66" s="97"/>
      <c r="AK66" s="97"/>
      <c r="AL66" s="97"/>
      <c r="AM66" s="98"/>
      <c r="AN66" s="96">
        <v>0</v>
      </c>
      <c r="AO66" s="97"/>
      <c r="AP66" s="97"/>
      <c r="AQ66" s="97"/>
      <c r="AR66" s="98"/>
      <c r="AS66" s="96">
        <v>100000</v>
      </c>
      <c r="AT66" s="97"/>
      <c r="AU66" s="97"/>
      <c r="AV66" s="97"/>
      <c r="AW66" s="98"/>
      <c r="AX66" s="96">
        <v>100000</v>
      </c>
      <c r="AY66" s="97"/>
      <c r="AZ66" s="97"/>
      <c r="BA66" s="98"/>
      <c r="BB66" s="96">
        <f>IF(ISNUMBER(AN66),AN66,0)+IF(ISNUMBER(AS66),AS66,0)</f>
        <v>100000</v>
      </c>
      <c r="BC66" s="97"/>
      <c r="BD66" s="97"/>
      <c r="BE66" s="97"/>
      <c r="BF66" s="98"/>
      <c r="BG66" s="96">
        <v>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0</v>
      </c>
      <c r="BV66" s="97"/>
      <c r="BW66" s="97"/>
      <c r="BX66" s="97"/>
      <c r="BY66" s="98"/>
    </row>
    <row r="67" spans="1:79" s="99" customFormat="1" ht="13.2" customHeight="1" x14ac:dyDescent="0.25">
      <c r="A67" s="89">
        <v>3132</v>
      </c>
      <c r="B67" s="90"/>
      <c r="C67" s="90"/>
      <c r="D67" s="91"/>
      <c r="E67" s="92" t="s">
        <v>189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0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0</v>
      </c>
      <c r="AJ67" s="97"/>
      <c r="AK67" s="97"/>
      <c r="AL67" s="97"/>
      <c r="AM67" s="98"/>
      <c r="AN67" s="96">
        <v>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0</v>
      </c>
      <c r="BC67" s="97"/>
      <c r="BD67" s="97"/>
      <c r="BE67" s="97"/>
      <c r="BF67" s="98"/>
      <c r="BG67" s="96">
        <v>0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0</v>
      </c>
      <c r="BV67" s="97"/>
      <c r="BW67" s="97"/>
      <c r="BX67" s="97"/>
      <c r="BY67" s="98"/>
    </row>
    <row r="68" spans="1:79" s="6" customFormat="1" ht="12.75" customHeight="1" x14ac:dyDescent="0.25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2"/>
      <c r="U68" s="104">
        <v>22870597.879999999</v>
      </c>
      <c r="V68" s="105"/>
      <c r="W68" s="105"/>
      <c r="X68" s="105"/>
      <c r="Y68" s="106"/>
      <c r="Z68" s="104">
        <v>211206.3</v>
      </c>
      <c r="AA68" s="105"/>
      <c r="AB68" s="105"/>
      <c r="AC68" s="105"/>
      <c r="AD68" s="106"/>
      <c r="AE68" s="104">
        <v>211206.3</v>
      </c>
      <c r="AF68" s="105"/>
      <c r="AG68" s="105"/>
      <c r="AH68" s="106"/>
      <c r="AI68" s="104">
        <f>IF(ISNUMBER(U68),U68,0)+IF(ISNUMBER(Z68),Z68,0)</f>
        <v>23081804.18</v>
      </c>
      <c r="AJ68" s="105"/>
      <c r="AK68" s="105"/>
      <c r="AL68" s="105"/>
      <c r="AM68" s="106"/>
      <c r="AN68" s="104">
        <v>27215922</v>
      </c>
      <c r="AO68" s="105"/>
      <c r="AP68" s="105"/>
      <c r="AQ68" s="105"/>
      <c r="AR68" s="106"/>
      <c r="AS68" s="104">
        <v>100000</v>
      </c>
      <c r="AT68" s="105"/>
      <c r="AU68" s="105"/>
      <c r="AV68" s="105"/>
      <c r="AW68" s="106"/>
      <c r="AX68" s="104">
        <v>100000</v>
      </c>
      <c r="AY68" s="105"/>
      <c r="AZ68" s="105"/>
      <c r="BA68" s="106"/>
      <c r="BB68" s="104">
        <f>IF(ISNUMBER(AN68),AN68,0)+IF(ISNUMBER(AS68),AS68,0)</f>
        <v>27315922</v>
      </c>
      <c r="BC68" s="105"/>
      <c r="BD68" s="105"/>
      <c r="BE68" s="105"/>
      <c r="BF68" s="106"/>
      <c r="BG68" s="104">
        <v>30567207</v>
      </c>
      <c r="BH68" s="105"/>
      <c r="BI68" s="105"/>
      <c r="BJ68" s="105"/>
      <c r="BK68" s="106"/>
      <c r="BL68" s="104">
        <v>0</v>
      </c>
      <c r="BM68" s="105"/>
      <c r="BN68" s="105"/>
      <c r="BO68" s="105"/>
      <c r="BP68" s="106"/>
      <c r="BQ68" s="104">
        <v>0</v>
      </c>
      <c r="BR68" s="105"/>
      <c r="BS68" s="105"/>
      <c r="BT68" s="106"/>
      <c r="BU68" s="104">
        <f>IF(ISNUMBER(BG68),BG68,0)+IF(ISNUMBER(BL68),BL68,0)</f>
        <v>30567207</v>
      </c>
      <c r="BV68" s="105"/>
      <c r="BW68" s="105"/>
      <c r="BX68" s="105"/>
      <c r="BY68" s="106"/>
    </row>
    <row r="70" spans="1:79" ht="14.25" customHeight="1" x14ac:dyDescent="0.25">
      <c r="A70" s="29" t="s">
        <v>264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5">
      <c r="A71" s="44" t="s">
        <v>250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</row>
    <row r="72" spans="1:79" ht="23.1" customHeight="1" x14ac:dyDescent="0.25">
      <c r="A72" s="61" t="s">
        <v>119</v>
      </c>
      <c r="B72" s="62"/>
      <c r="C72" s="62"/>
      <c r="D72" s="62"/>
      <c r="E72" s="63"/>
      <c r="F72" s="27" t="s">
        <v>19</v>
      </c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36" t="s">
        <v>251</v>
      </c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8"/>
      <c r="AN72" s="36" t="s">
        <v>254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8"/>
      <c r="BG72" s="36" t="s">
        <v>262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8"/>
    </row>
    <row r="73" spans="1:79" ht="51.75" customHeight="1" x14ac:dyDescent="0.25">
      <c r="A73" s="64"/>
      <c r="B73" s="65"/>
      <c r="C73" s="65"/>
      <c r="D73" s="65"/>
      <c r="E73" s="66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36" t="s">
        <v>4</v>
      </c>
      <c r="V73" s="37"/>
      <c r="W73" s="37"/>
      <c r="X73" s="37"/>
      <c r="Y73" s="38"/>
      <c r="Z73" s="36" t="s">
        <v>3</v>
      </c>
      <c r="AA73" s="37"/>
      <c r="AB73" s="37"/>
      <c r="AC73" s="37"/>
      <c r="AD73" s="38"/>
      <c r="AE73" s="57" t="s">
        <v>116</v>
      </c>
      <c r="AF73" s="58"/>
      <c r="AG73" s="58"/>
      <c r="AH73" s="59"/>
      <c r="AI73" s="36" t="s">
        <v>5</v>
      </c>
      <c r="AJ73" s="37"/>
      <c r="AK73" s="37"/>
      <c r="AL73" s="37"/>
      <c r="AM73" s="38"/>
      <c r="AN73" s="36" t="s">
        <v>4</v>
      </c>
      <c r="AO73" s="37"/>
      <c r="AP73" s="37"/>
      <c r="AQ73" s="37"/>
      <c r="AR73" s="38"/>
      <c r="AS73" s="36" t="s">
        <v>3</v>
      </c>
      <c r="AT73" s="37"/>
      <c r="AU73" s="37"/>
      <c r="AV73" s="37"/>
      <c r="AW73" s="38"/>
      <c r="AX73" s="57" t="s">
        <v>116</v>
      </c>
      <c r="AY73" s="58"/>
      <c r="AZ73" s="58"/>
      <c r="BA73" s="59"/>
      <c r="BB73" s="36" t="s">
        <v>96</v>
      </c>
      <c r="BC73" s="37"/>
      <c r="BD73" s="37"/>
      <c r="BE73" s="37"/>
      <c r="BF73" s="38"/>
      <c r="BG73" s="36" t="s">
        <v>4</v>
      </c>
      <c r="BH73" s="37"/>
      <c r="BI73" s="37"/>
      <c r="BJ73" s="37"/>
      <c r="BK73" s="38"/>
      <c r="BL73" s="36" t="s">
        <v>3</v>
      </c>
      <c r="BM73" s="37"/>
      <c r="BN73" s="37"/>
      <c r="BO73" s="37"/>
      <c r="BP73" s="38"/>
      <c r="BQ73" s="57" t="s">
        <v>116</v>
      </c>
      <c r="BR73" s="58"/>
      <c r="BS73" s="58"/>
      <c r="BT73" s="59"/>
      <c r="BU73" s="27" t="s">
        <v>97</v>
      </c>
      <c r="BV73" s="27"/>
      <c r="BW73" s="27"/>
      <c r="BX73" s="27"/>
      <c r="BY73" s="27"/>
    </row>
    <row r="74" spans="1:79" ht="15" customHeight="1" x14ac:dyDescent="0.25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8"/>
      <c r="U74" s="36">
        <v>3</v>
      </c>
      <c r="V74" s="37"/>
      <c r="W74" s="37"/>
      <c r="X74" s="37"/>
      <c r="Y74" s="38"/>
      <c r="Z74" s="36">
        <v>4</v>
      </c>
      <c r="AA74" s="37"/>
      <c r="AB74" s="37"/>
      <c r="AC74" s="37"/>
      <c r="AD74" s="38"/>
      <c r="AE74" s="36">
        <v>5</v>
      </c>
      <c r="AF74" s="37"/>
      <c r="AG74" s="37"/>
      <c r="AH74" s="38"/>
      <c r="AI74" s="36">
        <v>6</v>
      </c>
      <c r="AJ74" s="37"/>
      <c r="AK74" s="37"/>
      <c r="AL74" s="37"/>
      <c r="AM74" s="38"/>
      <c r="AN74" s="36">
        <v>7</v>
      </c>
      <c r="AO74" s="37"/>
      <c r="AP74" s="37"/>
      <c r="AQ74" s="37"/>
      <c r="AR74" s="38"/>
      <c r="AS74" s="36">
        <v>8</v>
      </c>
      <c r="AT74" s="37"/>
      <c r="AU74" s="37"/>
      <c r="AV74" s="37"/>
      <c r="AW74" s="38"/>
      <c r="AX74" s="36">
        <v>9</v>
      </c>
      <c r="AY74" s="37"/>
      <c r="AZ74" s="37"/>
      <c r="BA74" s="38"/>
      <c r="BB74" s="36">
        <v>10</v>
      </c>
      <c r="BC74" s="37"/>
      <c r="BD74" s="37"/>
      <c r="BE74" s="37"/>
      <c r="BF74" s="38"/>
      <c r="BG74" s="36">
        <v>11</v>
      </c>
      <c r="BH74" s="37"/>
      <c r="BI74" s="37"/>
      <c r="BJ74" s="37"/>
      <c r="BK74" s="38"/>
      <c r="BL74" s="36">
        <v>12</v>
      </c>
      <c r="BM74" s="37"/>
      <c r="BN74" s="37"/>
      <c r="BO74" s="37"/>
      <c r="BP74" s="38"/>
      <c r="BQ74" s="36">
        <v>13</v>
      </c>
      <c r="BR74" s="37"/>
      <c r="BS74" s="37"/>
      <c r="BT74" s="38"/>
      <c r="BU74" s="27">
        <v>14</v>
      </c>
      <c r="BV74" s="27"/>
      <c r="BW74" s="27"/>
      <c r="BX74" s="27"/>
      <c r="BY74" s="27"/>
    </row>
    <row r="75" spans="1:79" s="1" customFormat="1" ht="13.5" hidden="1" customHeight="1" x14ac:dyDescent="0.25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1"/>
      <c r="U75" s="39" t="s">
        <v>65</v>
      </c>
      <c r="V75" s="40"/>
      <c r="W75" s="40"/>
      <c r="X75" s="40"/>
      <c r="Y75" s="41"/>
      <c r="Z75" s="39" t="s">
        <v>66</v>
      </c>
      <c r="AA75" s="40"/>
      <c r="AB75" s="40"/>
      <c r="AC75" s="40"/>
      <c r="AD75" s="41"/>
      <c r="AE75" s="39" t="s">
        <v>91</v>
      </c>
      <c r="AF75" s="40"/>
      <c r="AG75" s="40"/>
      <c r="AH75" s="41"/>
      <c r="AI75" s="47" t="s">
        <v>169</v>
      </c>
      <c r="AJ75" s="48"/>
      <c r="AK75" s="48"/>
      <c r="AL75" s="48"/>
      <c r="AM75" s="49"/>
      <c r="AN75" s="39" t="s">
        <v>67</v>
      </c>
      <c r="AO75" s="40"/>
      <c r="AP75" s="40"/>
      <c r="AQ75" s="40"/>
      <c r="AR75" s="41"/>
      <c r="AS75" s="39" t="s">
        <v>68</v>
      </c>
      <c r="AT75" s="40"/>
      <c r="AU75" s="40"/>
      <c r="AV75" s="40"/>
      <c r="AW75" s="41"/>
      <c r="AX75" s="39" t="s">
        <v>92</v>
      </c>
      <c r="AY75" s="40"/>
      <c r="AZ75" s="40"/>
      <c r="BA75" s="41"/>
      <c r="BB75" s="47" t="s">
        <v>169</v>
      </c>
      <c r="BC75" s="48"/>
      <c r="BD75" s="48"/>
      <c r="BE75" s="48"/>
      <c r="BF75" s="49"/>
      <c r="BG75" s="39" t="s">
        <v>58</v>
      </c>
      <c r="BH75" s="40"/>
      <c r="BI75" s="40"/>
      <c r="BJ75" s="40"/>
      <c r="BK75" s="41"/>
      <c r="BL75" s="39" t="s">
        <v>59</v>
      </c>
      <c r="BM75" s="40"/>
      <c r="BN75" s="40"/>
      <c r="BO75" s="40"/>
      <c r="BP75" s="41"/>
      <c r="BQ75" s="39" t="s">
        <v>93</v>
      </c>
      <c r="BR75" s="40"/>
      <c r="BS75" s="40"/>
      <c r="BT75" s="41"/>
      <c r="BU75" s="50" t="s">
        <v>169</v>
      </c>
      <c r="BV75" s="50"/>
      <c r="BW75" s="50"/>
      <c r="BX75" s="50"/>
      <c r="BY75" s="50"/>
      <c r="CA75" t="s">
        <v>27</v>
      </c>
    </row>
    <row r="76" spans="1:79" s="6" customFormat="1" ht="12.75" customHeight="1" x14ac:dyDescent="0.25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8"/>
      <c r="U76" s="104"/>
      <c r="V76" s="105"/>
      <c r="W76" s="105"/>
      <c r="X76" s="105"/>
      <c r="Y76" s="106"/>
      <c r="Z76" s="104"/>
      <c r="AA76" s="105"/>
      <c r="AB76" s="105"/>
      <c r="AC76" s="105"/>
      <c r="AD76" s="106"/>
      <c r="AE76" s="104"/>
      <c r="AF76" s="105"/>
      <c r="AG76" s="105"/>
      <c r="AH76" s="106"/>
      <c r="AI76" s="104">
        <f>IF(ISNUMBER(U76),U76,0)+IF(ISNUMBER(Z76),Z76,0)</f>
        <v>0</v>
      </c>
      <c r="AJ76" s="105"/>
      <c r="AK76" s="105"/>
      <c r="AL76" s="105"/>
      <c r="AM76" s="106"/>
      <c r="AN76" s="104"/>
      <c r="AO76" s="105"/>
      <c r="AP76" s="105"/>
      <c r="AQ76" s="105"/>
      <c r="AR76" s="106"/>
      <c r="AS76" s="104"/>
      <c r="AT76" s="105"/>
      <c r="AU76" s="105"/>
      <c r="AV76" s="105"/>
      <c r="AW76" s="106"/>
      <c r="AX76" s="104"/>
      <c r="AY76" s="105"/>
      <c r="AZ76" s="105"/>
      <c r="BA76" s="106"/>
      <c r="BB76" s="104">
        <f>IF(ISNUMBER(AN76),AN76,0)+IF(ISNUMBER(AS76),AS76,0)</f>
        <v>0</v>
      </c>
      <c r="BC76" s="105"/>
      <c r="BD76" s="105"/>
      <c r="BE76" s="105"/>
      <c r="BF76" s="106"/>
      <c r="BG76" s="104"/>
      <c r="BH76" s="105"/>
      <c r="BI76" s="105"/>
      <c r="BJ76" s="105"/>
      <c r="BK76" s="106"/>
      <c r="BL76" s="104"/>
      <c r="BM76" s="105"/>
      <c r="BN76" s="105"/>
      <c r="BO76" s="105"/>
      <c r="BP76" s="106"/>
      <c r="BQ76" s="104"/>
      <c r="BR76" s="105"/>
      <c r="BS76" s="105"/>
      <c r="BT76" s="106"/>
      <c r="BU76" s="104">
        <f>IF(ISNUMBER(BG76),BG76,0)+IF(ISNUMBER(BL76),BL76,0)</f>
        <v>0</v>
      </c>
      <c r="BV76" s="105"/>
      <c r="BW76" s="105"/>
      <c r="BX76" s="105"/>
      <c r="BY76" s="106"/>
      <c r="CA76" s="6" t="s">
        <v>28</v>
      </c>
    </row>
    <row r="78" spans="1:79" ht="14.25" customHeight="1" x14ac:dyDescent="0.25">
      <c r="A78" s="29" t="s">
        <v>278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79" ht="15" customHeight="1" x14ac:dyDescent="0.25">
      <c r="A79" s="44" t="s">
        <v>250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</row>
    <row r="80" spans="1:79" ht="23.1" customHeight="1" x14ac:dyDescent="0.25">
      <c r="A80" s="61" t="s">
        <v>118</v>
      </c>
      <c r="B80" s="62"/>
      <c r="C80" s="62"/>
      <c r="D80" s="63"/>
      <c r="E80" s="51" t="s">
        <v>19</v>
      </c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36" t="s">
        <v>272</v>
      </c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8"/>
      <c r="AR80" s="27" t="s">
        <v>277</v>
      </c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</row>
    <row r="81" spans="1:79" ht="48.75" customHeight="1" x14ac:dyDescent="0.25">
      <c r="A81" s="64"/>
      <c r="B81" s="65"/>
      <c r="C81" s="65"/>
      <c r="D81" s="66"/>
      <c r="E81" s="54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51" t="s">
        <v>4</v>
      </c>
      <c r="Y81" s="52"/>
      <c r="Z81" s="52"/>
      <c r="AA81" s="52"/>
      <c r="AB81" s="53"/>
      <c r="AC81" s="51" t="s">
        <v>3</v>
      </c>
      <c r="AD81" s="52"/>
      <c r="AE81" s="52"/>
      <c r="AF81" s="52"/>
      <c r="AG81" s="53"/>
      <c r="AH81" s="57" t="s">
        <v>116</v>
      </c>
      <c r="AI81" s="58"/>
      <c r="AJ81" s="58"/>
      <c r="AK81" s="58"/>
      <c r="AL81" s="59"/>
      <c r="AM81" s="36" t="s">
        <v>5</v>
      </c>
      <c r="AN81" s="37"/>
      <c r="AO81" s="37"/>
      <c r="AP81" s="37"/>
      <c r="AQ81" s="38"/>
      <c r="AR81" s="36" t="s">
        <v>4</v>
      </c>
      <c r="AS81" s="37"/>
      <c r="AT81" s="37"/>
      <c r="AU81" s="37"/>
      <c r="AV81" s="38"/>
      <c r="AW81" s="36" t="s">
        <v>3</v>
      </c>
      <c r="AX81" s="37"/>
      <c r="AY81" s="37"/>
      <c r="AZ81" s="37"/>
      <c r="BA81" s="38"/>
      <c r="BB81" s="57" t="s">
        <v>116</v>
      </c>
      <c r="BC81" s="58"/>
      <c r="BD81" s="58"/>
      <c r="BE81" s="58"/>
      <c r="BF81" s="59"/>
      <c r="BG81" s="36" t="s">
        <v>96</v>
      </c>
      <c r="BH81" s="37"/>
      <c r="BI81" s="37"/>
      <c r="BJ81" s="37"/>
      <c r="BK81" s="38"/>
    </row>
    <row r="82" spans="1:79" ht="12.75" customHeight="1" x14ac:dyDescent="0.25">
      <c r="A82" s="36">
        <v>1</v>
      </c>
      <c r="B82" s="37"/>
      <c r="C82" s="37"/>
      <c r="D82" s="38"/>
      <c r="E82" s="36">
        <v>2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8"/>
      <c r="X82" s="36">
        <v>3</v>
      </c>
      <c r="Y82" s="37"/>
      <c r="Z82" s="37"/>
      <c r="AA82" s="37"/>
      <c r="AB82" s="38"/>
      <c r="AC82" s="36">
        <v>4</v>
      </c>
      <c r="AD82" s="37"/>
      <c r="AE82" s="37"/>
      <c r="AF82" s="37"/>
      <c r="AG82" s="38"/>
      <c r="AH82" s="36">
        <v>5</v>
      </c>
      <c r="AI82" s="37"/>
      <c r="AJ82" s="37"/>
      <c r="AK82" s="37"/>
      <c r="AL82" s="38"/>
      <c r="AM82" s="36">
        <v>6</v>
      </c>
      <c r="AN82" s="37"/>
      <c r="AO82" s="37"/>
      <c r="AP82" s="37"/>
      <c r="AQ82" s="38"/>
      <c r="AR82" s="36">
        <v>7</v>
      </c>
      <c r="AS82" s="37"/>
      <c r="AT82" s="37"/>
      <c r="AU82" s="37"/>
      <c r="AV82" s="38"/>
      <c r="AW82" s="36">
        <v>8</v>
      </c>
      <c r="AX82" s="37"/>
      <c r="AY82" s="37"/>
      <c r="AZ82" s="37"/>
      <c r="BA82" s="38"/>
      <c r="BB82" s="36">
        <v>9</v>
      </c>
      <c r="BC82" s="37"/>
      <c r="BD82" s="37"/>
      <c r="BE82" s="37"/>
      <c r="BF82" s="38"/>
      <c r="BG82" s="36">
        <v>10</v>
      </c>
      <c r="BH82" s="37"/>
      <c r="BI82" s="37"/>
      <c r="BJ82" s="37"/>
      <c r="BK82" s="38"/>
    </row>
    <row r="83" spans="1:79" s="1" customFormat="1" ht="12.75" hidden="1" customHeight="1" x14ac:dyDescent="0.25">
      <c r="A83" s="39" t="s">
        <v>64</v>
      </c>
      <c r="B83" s="40"/>
      <c r="C83" s="40"/>
      <c r="D83" s="41"/>
      <c r="E83" s="39" t="s">
        <v>57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68" t="s">
        <v>60</v>
      </c>
      <c r="Y83" s="69"/>
      <c r="Z83" s="69"/>
      <c r="AA83" s="69"/>
      <c r="AB83" s="70"/>
      <c r="AC83" s="68" t="s">
        <v>61</v>
      </c>
      <c r="AD83" s="69"/>
      <c r="AE83" s="69"/>
      <c r="AF83" s="69"/>
      <c r="AG83" s="70"/>
      <c r="AH83" s="39" t="s">
        <v>94</v>
      </c>
      <c r="AI83" s="40"/>
      <c r="AJ83" s="40"/>
      <c r="AK83" s="40"/>
      <c r="AL83" s="41"/>
      <c r="AM83" s="47" t="s">
        <v>170</v>
      </c>
      <c r="AN83" s="48"/>
      <c r="AO83" s="48"/>
      <c r="AP83" s="48"/>
      <c r="AQ83" s="49"/>
      <c r="AR83" s="39" t="s">
        <v>62</v>
      </c>
      <c r="AS83" s="40"/>
      <c r="AT83" s="40"/>
      <c r="AU83" s="40"/>
      <c r="AV83" s="41"/>
      <c r="AW83" s="39" t="s">
        <v>63</v>
      </c>
      <c r="AX83" s="40"/>
      <c r="AY83" s="40"/>
      <c r="AZ83" s="40"/>
      <c r="BA83" s="41"/>
      <c r="BB83" s="39" t="s">
        <v>95</v>
      </c>
      <c r="BC83" s="40"/>
      <c r="BD83" s="40"/>
      <c r="BE83" s="40"/>
      <c r="BF83" s="41"/>
      <c r="BG83" s="47" t="s">
        <v>170</v>
      </c>
      <c r="BH83" s="48"/>
      <c r="BI83" s="48"/>
      <c r="BJ83" s="48"/>
      <c r="BK83" s="49"/>
      <c r="CA83" t="s">
        <v>29</v>
      </c>
    </row>
    <row r="84" spans="1:79" s="99" customFormat="1" ht="13.2" customHeight="1" x14ac:dyDescent="0.25">
      <c r="A84" s="89">
        <v>2111</v>
      </c>
      <c r="B84" s="90"/>
      <c r="C84" s="90"/>
      <c r="D84" s="91"/>
      <c r="E84" s="92" t="s">
        <v>176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22428197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22428197</v>
      </c>
      <c r="AN84" s="97"/>
      <c r="AO84" s="97"/>
      <c r="AP84" s="97"/>
      <c r="AQ84" s="98"/>
      <c r="AR84" s="96">
        <v>22428197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22428197</v>
      </c>
      <c r="BH84" s="95"/>
      <c r="BI84" s="95"/>
      <c r="BJ84" s="95"/>
      <c r="BK84" s="95"/>
      <c r="CA84" s="99" t="s">
        <v>30</v>
      </c>
    </row>
    <row r="85" spans="1:79" s="99" customFormat="1" ht="13.2" customHeight="1" x14ac:dyDescent="0.25">
      <c r="A85" s="89">
        <v>2120</v>
      </c>
      <c r="B85" s="90"/>
      <c r="C85" s="90"/>
      <c r="D85" s="91"/>
      <c r="E85" s="92" t="s">
        <v>177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4258547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4258547</v>
      </c>
      <c r="AN85" s="97"/>
      <c r="AO85" s="97"/>
      <c r="AP85" s="97"/>
      <c r="AQ85" s="98"/>
      <c r="AR85" s="96">
        <v>4258547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4258547</v>
      </c>
      <c r="BH85" s="95"/>
      <c r="BI85" s="95"/>
      <c r="BJ85" s="95"/>
      <c r="BK85" s="95"/>
    </row>
    <row r="86" spans="1:79" s="99" customFormat="1" ht="13.2" customHeight="1" x14ac:dyDescent="0.25">
      <c r="A86" s="89">
        <v>2210</v>
      </c>
      <c r="B86" s="90"/>
      <c r="C86" s="90"/>
      <c r="D86" s="91"/>
      <c r="E86" s="92" t="s">
        <v>178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1366851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1366851</v>
      </c>
      <c r="AN86" s="97"/>
      <c r="AO86" s="97"/>
      <c r="AP86" s="97"/>
      <c r="AQ86" s="98"/>
      <c r="AR86" s="96">
        <v>1473465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1473465</v>
      </c>
      <c r="BH86" s="95"/>
      <c r="BI86" s="95"/>
      <c r="BJ86" s="95"/>
      <c r="BK86" s="95"/>
    </row>
    <row r="87" spans="1:79" s="99" customFormat="1" ht="13.2" customHeight="1" x14ac:dyDescent="0.25">
      <c r="A87" s="89">
        <v>2240</v>
      </c>
      <c r="B87" s="90"/>
      <c r="C87" s="90"/>
      <c r="D87" s="91"/>
      <c r="E87" s="92" t="s">
        <v>179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1474823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1474823</v>
      </c>
      <c r="AN87" s="97"/>
      <c r="AO87" s="97"/>
      <c r="AP87" s="97"/>
      <c r="AQ87" s="98"/>
      <c r="AR87" s="96">
        <v>1589859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1589859</v>
      </c>
      <c r="BH87" s="95"/>
      <c r="BI87" s="95"/>
      <c r="BJ87" s="95"/>
      <c r="BK87" s="95"/>
    </row>
    <row r="88" spans="1:79" s="99" customFormat="1" ht="13.2" customHeight="1" x14ac:dyDescent="0.25">
      <c r="A88" s="89">
        <v>2250</v>
      </c>
      <c r="B88" s="90"/>
      <c r="C88" s="90"/>
      <c r="D88" s="91"/>
      <c r="E88" s="92" t="s">
        <v>180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18092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18092</v>
      </c>
      <c r="AN88" s="97"/>
      <c r="AO88" s="97"/>
      <c r="AP88" s="97"/>
      <c r="AQ88" s="98"/>
      <c r="AR88" s="96">
        <v>19503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19503</v>
      </c>
      <c r="BH88" s="95"/>
      <c r="BI88" s="95"/>
      <c r="BJ88" s="95"/>
      <c r="BK88" s="95"/>
    </row>
    <row r="89" spans="1:79" s="99" customFormat="1" ht="13.2" customHeight="1" x14ac:dyDescent="0.25">
      <c r="A89" s="89">
        <v>2271</v>
      </c>
      <c r="B89" s="90"/>
      <c r="C89" s="90"/>
      <c r="D89" s="91"/>
      <c r="E89" s="92" t="s">
        <v>181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791425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791425</v>
      </c>
      <c r="AN89" s="97"/>
      <c r="AO89" s="97"/>
      <c r="AP89" s="97"/>
      <c r="AQ89" s="98"/>
      <c r="AR89" s="96">
        <v>853156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853156</v>
      </c>
      <c r="BH89" s="95"/>
      <c r="BI89" s="95"/>
      <c r="BJ89" s="95"/>
      <c r="BK89" s="95"/>
    </row>
    <row r="90" spans="1:79" s="99" customFormat="1" ht="13.2" customHeight="1" x14ac:dyDescent="0.25">
      <c r="A90" s="89">
        <v>2272</v>
      </c>
      <c r="B90" s="90"/>
      <c r="C90" s="90"/>
      <c r="D90" s="91"/>
      <c r="E90" s="92" t="s">
        <v>182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20195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20195</v>
      </c>
      <c r="AN90" s="97"/>
      <c r="AO90" s="97"/>
      <c r="AP90" s="97"/>
      <c r="AQ90" s="98"/>
      <c r="AR90" s="96">
        <v>21771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21771</v>
      </c>
      <c r="BH90" s="95"/>
      <c r="BI90" s="95"/>
      <c r="BJ90" s="95"/>
      <c r="BK90" s="95"/>
    </row>
    <row r="91" spans="1:79" s="99" customFormat="1" ht="13.2" customHeight="1" x14ac:dyDescent="0.25">
      <c r="A91" s="89">
        <v>2273</v>
      </c>
      <c r="B91" s="90"/>
      <c r="C91" s="90"/>
      <c r="D91" s="91"/>
      <c r="E91" s="92" t="s">
        <v>183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900634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900634</v>
      </c>
      <c r="AN91" s="97"/>
      <c r="AO91" s="97"/>
      <c r="AP91" s="97"/>
      <c r="AQ91" s="98"/>
      <c r="AR91" s="96">
        <v>970883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970883</v>
      </c>
      <c r="BH91" s="95"/>
      <c r="BI91" s="95"/>
      <c r="BJ91" s="95"/>
      <c r="BK91" s="95"/>
    </row>
    <row r="92" spans="1:79" s="99" customFormat="1" ht="13.2" customHeight="1" x14ac:dyDescent="0.25">
      <c r="A92" s="89">
        <v>2274</v>
      </c>
      <c r="B92" s="90"/>
      <c r="C92" s="90"/>
      <c r="D92" s="91"/>
      <c r="E92" s="92" t="s">
        <v>184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112752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112752</v>
      </c>
      <c r="AN92" s="97"/>
      <c r="AO92" s="97"/>
      <c r="AP92" s="97"/>
      <c r="AQ92" s="98"/>
      <c r="AR92" s="96">
        <v>121547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121547</v>
      </c>
      <c r="BH92" s="95"/>
      <c r="BI92" s="95"/>
      <c r="BJ92" s="95"/>
      <c r="BK92" s="95"/>
    </row>
    <row r="93" spans="1:79" s="99" customFormat="1" ht="13.2" customHeight="1" x14ac:dyDescent="0.25">
      <c r="A93" s="89">
        <v>2275</v>
      </c>
      <c r="B93" s="90"/>
      <c r="C93" s="90"/>
      <c r="D93" s="91"/>
      <c r="E93" s="92" t="s">
        <v>185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70857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70857</v>
      </c>
      <c r="AN93" s="97"/>
      <c r="AO93" s="97"/>
      <c r="AP93" s="97"/>
      <c r="AQ93" s="98"/>
      <c r="AR93" s="96">
        <v>76384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76384</v>
      </c>
      <c r="BH93" s="95"/>
      <c r="BI93" s="95"/>
      <c r="BJ93" s="95"/>
      <c r="BK93" s="95"/>
    </row>
    <row r="94" spans="1:79" s="99" customFormat="1" ht="26.4" customHeight="1" x14ac:dyDescent="0.25">
      <c r="A94" s="89">
        <v>2282</v>
      </c>
      <c r="B94" s="90"/>
      <c r="C94" s="90"/>
      <c r="D94" s="91"/>
      <c r="E94" s="92" t="s">
        <v>186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3592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3592</v>
      </c>
      <c r="AN94" s="97"/>
      <c r="AO94" s="97"/>
      <c r="AP94" s="97"/>
      <c r="AQ94" s="98"/>
      <c r="AR94" s="96">
        <v>3872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3872</v>
      </c>
      <c r="BH94" s="95"/>
      <c r="BI94" s="95"/>
      <c r="BJ94" s="95"/>
      <c r="BK94" s="95"/>
    </row>
    <row r="95" spans="1:79" s="99" customFormat="1" ht="13.2" customHeight="1" x14ac:dyDescent="0.25">
      <c r="A95" s="89">
        <v>2800</v>
      </c>
      <c r="B95" s="90"/>
      <c r="C95" s="90"/>
      <c r="D95" s="91"/>
      <c r="E95" s="92" t="s">
        <v>187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0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0</v>
      </c>
      <c r="AN95" s="97"/>
      <c r="AO95" s="97"/>
      <c r="AP95" s="97"/>
      <c r="AQ95" s="98"/>
      <c r="AR95" s="96">
        <v>0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0</v>
      </c>
      <c r="BH95" s="95"/>
      <c r="BI95" s="95"/>
      <c r="BJ95" s="95"/>
      <c r="BK95" s="95"/>
    </row>
    <row r="96" spans="1:79" s="99" customFormat="1" ht="26.4" customHeight="1" x14ac:dyDescent="0.25">
      <c r="A96" s="89">
        <v>3110</v>
      </c>
      <c r="B96" s="90"/>
      <c r="C96" s="90"/>
      <c r="D96" s="91"/>
      <c r="E96" s="92" t="s">
        <v>188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4"/>
      <c r="X96" s="96">
        <v>0</v>
      </c>
      <c r="Y96" s="97"/>
      <c r="Z96" s="97"/>
      <c r="AA96" s="97"/>
      <c r="AB96" s="98"/>
      <c r="AC96" s="96">
        <v>0</v>
      </c>
      <c r="AD96" s="97"/>
      <c r="AE96" s="97"/>
      <c r="AF96" s="97"/>
      <c r="AG96" s="98"/>
      <c r="AH96" s="96">
        <v>0</v>
      </c>
      <c r="AI96" s="97"/>
      <c r="AJ96" s="97"/>
      <c r="AK96" s="97"/>
      <c r="AL96" s="98"/>
      <c r="AM96" s="96">
        <f>IF(ISNUMBER(X96),X96,0)+IF(ISNUMBER(AC96),AC96,0)</f>
        <v>0</v>
      </c>
      <c r="AN96" s="97"/>
      <c r="AO96" s="97"/>
      <c r="AP96" s="97"/>
      <c r="AQ96" s="98"/>
      <c r="AR96" s="96">
        <v>0</v>
      </c>
      <c r="AS96" s="97"/>
      <c r="AT96" s="97"/>
      <c r="AU96" s="97"/>
      <c r="AV96" s="98"/>
      <c r="AW96" s="96">
        <v>0</v>
      </c>
      <c r="AX96" s="97"/>
      <c r="AY96" s="97"/>
      <c r="AZ96" s="97"/>
      <c r="BA96" s="98"/>
      <c r="BB96" s="96">
        <v>0</v>
      </c>
      <c r="BC96" s="97"/>
      <c r="BD96" s="97"/>
      <c r="BE96" s="97"/>
      <c r="BF96" s="98"/>
      <c r="BG96" s="95">
        <f>IF(ISNUMBER(AR96),AR96,0)+IF(ISNUMBER(AW96),AW96,0)</f>
        <v>0</v>
      </c>
      <c r="BH96" s="95"/>
      <c r="BI96" s="95"/>
      <c r="BJ96" s="95"/>
      <c r="BK96" s="95"/>
    </row>
    <row r="97" spans="1:79" s="99" customFormat="1" ht="13.2" customHeight="1" x14ac:dyDescent="0.25">
      <c r="A97" s="89">
        <v>3132</v>
      </c>
      <c r="B97" s="90"/>
      <c r="C97" s="90"/>
      <c r="D97" s="91"/>
      <c r="E97" s="92" t="s">
        <v>189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96">
        <v>0</v>
      </c>
      <c r="Y97" s="97"/>
      <c r="Z97" s="97"/>
      <c r="AA97" s="97"/>
      <c r="AB97" s="98"/>
      <c r="AC97" s="96">
        <v>0</v>
      </c>
      <c r="AD97" s="97"/>
      <c r="AE97" s="97"/>
      <c r="AF97" s="97"/>
      <c r="AG97" s="98"/>
      <c r="AH97" s="96">
        <v>0</v>
      </c>
      <c r="AI97" s="97"/>
      <c r="AJ97" s="97"/>
      <c r="AK97" s="97"/>
      <c r="AL97" s="98"/>
      <c r="AM97" s="96">
        <f>IF(ISNUMBER(X97),X97,0)+IF(ISNUMBER(AC97),AC97,0)</f>
        <v>0</v>
      </c>
      <c r="AN97" s="97"/>
      <c r="AO97" s="97"/>
      <c r="AP97" s="97"/>
      <c r="AQ97" s="98"/>
      <c r="AR97" s="96">
        <v>0</v>
      </c>
      <c r="AS97" s="97"/>
      <c r="AT97" s="97"/>
      <c r="AU97" s="97"/>
      <c r="AV97" s="98"/>
      <c r="AW97" s="96">
        <v>0</v>
      </c>
      <c r="AX97" s="97"/>
      <c r="AY97" s="97"/>
      <c r="AZ97" s="97"/>
      <c r="BA97" s="98"/>
      <c r="BB97" s="96">
        <v>0</v>
      </c>
      <c r="BC97" s="97"/>
      <c r="BD97" s="97"/>
      <c r="BE97" s="97"/>
      <c r="BF97" s="98"/>
      <c r="BG97" s="95">
        <f>IF(ISNUMBER(AR97),AR97,0)+IF(ISNUMBER(AW97),AW97,0)</f>
        <v>0</v>
      </c>
      <c r="BH97" s="95"/>
      <c r="BI97" s="95"/>
      <c r="BJ97" s="95"/>
      <c r="BK97" s="95"/>
    </row>
    <row r="98" spans="1:79" s="6" customFormat="1" ht="12.75" customHeight="1" x14ac:dyDescent="0.25">
      <c r="A98" s="86"/>
      <c r="B98" s="87"/>
      <c r="C98" s="87"/>
      <c r="D98" s="88"/>
      <c r="E98" s="100" t="s">
        <v>147</v>
      </c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2"/>
      <c r="X98" s="104">
        <v>31445965</v>
      </c>
      <c r="Y98" s="105"/>
      <c r="Z98" s="105"/>
      <c r="AA98" s="105"/>
      <c r="AB98" s="106"/>
      <c r="AC98" s="104">
        <v>0</v>
      </c>
      <c r="AD98" s="105"/>
      <c r="AE98" s="105"/>
      <c r="AF98" s="105"/>
      <c r="AG98" s="106"/>
      <c r="AH98" s="104">
        <v>0</v>
      </c>
      <c r="AI98" s="105"/>
      <c r="AJ98" s="105"/>
      <c r="AK98" s="105"/>
      <c r="AL98" s="106"/>
      <c r="AM98" s="104">
        <f>IF(ISNUMBER(X98),X98,0)+IF(ISNUMBER(AC98),AC98,0)</f>
        <v>31445965</v>
      </c>
      <c r="AN98" s="105"/>
      <c r="AO98" s="105"/>
      <c r="AP98" s="105"/>
      <c r="AQ98" s="106"/>
      <c r="AR98" s="104">
        <v>31817184</v>
      </c>
      <c r="AS98" s="105"/>
      <c r="AT98" s="105"/>
      <c r="AU98" s="105"/>
      <c r="AV98" s="106"/>
      <c r="AW98" s="104">
        <v>0</v>
      </c>
      <c r="AX98" s="105"/>
      <c r="AY98" s="105"/>
      <c r="AZ98" s="105"/>
      <c r="BA98" s="106"/>
      <c r="BB98" s="104">
        <v>0</v>
      </c>
      <c r="BC98" s="105"/>
      <c r="BD98" s="105"/>
      <c r="BE98" s="105"/>
      <c r="BF98" s="106"/>
      <c r="BG98" s="103">
        <f>IF(ISNUMBER(AR98),AR98,0)+IF(ISNUMBER(AW98),AW98,0)</f>
        <v>31817184</v>
      </c>
      <c r="BH98" s="103"/>
      <c r="BI98" s="103"/>
      <c r="BJ98" s="103"/>
      <c r="BK98" s="103"/>
    </row>
    <row r="100" spans="1:79" ht="14.25" customHeight="1" x14ac:dyDescent="0.25">
      <c r="A100" s="29" t="s">
        <v>279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15" customHeight="1" x14ac:dyDescent="0.25">
      <c r="A101" s="44" t="s">
        <v>250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</row>
    <row r="102" spans="1:79" ht="23.1" customHeight="1" x14ac:dyDescent="0.25">
      <c r="A102" s="61" t="s">
        <v>119</v>
      </c>
      <c r="B102" s="62"/>
      <c r="C102" s="62"/>
      <c r="D102" s="62"/>
      <c r="E102" s="63"/>
      <c r="F102" s="51" t="s">
        <v>19</v>
      </c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3"/>
      <c r="X102" s="27" t="s">
        <v>272</v>
      </c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36" t="s">
        <v>277</v>
      </c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8"/>
    </row>
    <row r="103" spans="1:79" ht="53.25" customHeight="1" x14ac:dyDescent="0.25">
      <c r="A103" s="64"/>
      <c r="B103" s="65"/>
      <c r="C103" s="65"/>
      <c r="D103" s="65"/>
      <c r="E103" s="66"/>
      <c r="F103" s="54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6"/>
      <c r="X103" s="36" t="s">
        <v>4</v>
      </c>
      <c r="Y103" s="37"/>
      <c r="Z103" s="37"/>
      <c r="AA103" s="37"/>
      <c r="AB103" s="38"/>
      <c r="AC103" s="36" t="s">
        <v>3</v>
      </c>
      <c r="AD103" s="37"/>
      <c r="AE103" s="37"/>
      <c r="AF103" s="37"/>
      <c r="AG103" s="38"/>
      <c r="AH103" s="57" t="s">
        <v>116</v>
      </c>
      <c r="AI103" s="58"/>
      <c r="AJ103" s="58"/>
      <c r="AK103" s="58"/>
      <c r="AL103" s="59"/>
      <c r="AM103" s="36" t="s">
        <v>5</v>
      </c>
      <c r="AN103" s="37"/>
      <c r="AO103" s="37"/>
      <c r="AP103" s="37"/>
      <c r="AQ103" s="38"/>
      <c r="AR103" s="36" t="s">
        <v>4</v>
      </c>
      <c r="AS103" s="37"/>
      <c r="AT103" s="37"/>
      <c r="AU103" s="37"/>
      <c r="AV103" s="38"/>
      <c r="AW103" s="36" t="s">
        <v>3</v>
      </c>
      <c r="AX103" s="37"/>
      <c r="AY103" s="37"/>
      <c r="AZ103" s="37"/>
      <c r="BA103" s="38"/>
      <c r="BB103" s="74" t="s">
        <v>116</v>
      </c>
      <c r="BC103" s="74"/>
      <c r="BD103" s="74"/>
      <c r="BE103" s="74"/>
      <c r="BF103" s="74"/>
      <c r="BG103" s="36" t="s">
        <v>96</v>
      </c>
      <c r="BH103" s="37"/>
      <c r="BI103" s="37"/>
      <c r="BJ103" s="37"/>
      <c r="BK103" s="38"/>
    </row>
    <row r="104" spans="1:79" ht="15" customHeight="1" x14ac:dyDescent="0.25">
      <c r="A104" s="36">
        <v>1</v>
      </c>
      <c r="B104" s="37"/>
      <c r="C104" s="37"/>
      <c r="D104" s="37"/>
      <c r="E104" s="38"/>
      <c r="F104" s="36">
        <v>2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8"/>
      <c r="X104" s="36">
        <v>3</v>
      </c>
      <c r="Y104" s="37"/>
      <c r="Z104" s="37"/>
      <c r="AA104" s="37"/>
      <c r="AB104" s="38"/>
      <c r="AC104" s="36">
        <v>4</v>
      </c>
      <c r="AD104" s="37"/>
      <c r="AE104" s="37"/>
      <c r="AF104" s="37"/>
      <c r="AG104" s="38"/>
      <c r="AH104" s="36">
        <v>5</v>
      </c>
      <c r="AI104" s="37"/>
      <c r="AJ104" s="37"/>
      <c r="AK104" s="37"/>
      <c r="AL104" s="38"/>
      <c r="AM104" s="36">
        <v>6</v>
      </c>
      <c r="AN104" s="37"/>
      <c r="AO104" s="37"/>
      <c r="AP104" s="37"/>
      <c r="AQ104" s="38"/>
      <c r="AR104" s="36">
        <v>7</v>
      </c>
      <c r="AS104" s="37"/>
      <c r="AT104" s="37"/>
      <c r="AU104" s="37"/>
      <c r="AV104" s="38"/>
      <c r="AW104" s="36">
        <v>8</v>
      </c>
      <c r="AX104" s="37"/>
      <c r="AY104" s="37"/>
      <c r="AZ104" s="37"/>
      <c r="BA104" s="38"/>
      <c r="BB104" s="36">
        <v>9</v>
      </c>
      <c r="BC104" s="37"/>
      <c r="BD104" s="37"/>
      <c r="BE104" s="37"/>
      <c r="BF104" s="38"/>
      <c r="BG104" s="36">
        <v>10</v>
      </c>
      <c r="BH104" s="37"/>
      <c r="BI104" s="37"/>
      <c r="BJ104" s="37"/>
      <c r="BK104" s="38"/>
    </row>
    <row r="105" spans="1:79" s="1" customFormat="1" ht="15" hidden="1" customHeight="1" x14ac:dyDescent="0.25">
      <c r="A105" s="39" t="s">
        <v>64</v>
      </c>
      <c r="B105" s="40"/>
      <c r="C105" s="40"/>
      <c r="D105" s="40"/>
      <c r="E105" s="41"/>
      <c r="F105" s="39" t="s">
        <v>57</v>
      </c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1"/>
      <c r="X105" s="39" t="s">
        <v>60</v>
      </c>
      <c r="Y105" s="40"/>
      <c r="Z105" s="40"/>
      <c r="AA105" s="40"/>
      <c r="AB105" s="41"/>
      <c r="AC105" s="39" t="s">
        <v>61</v>
      </c>
      <c r="AD105" s="40"/>
      <c r="AE105" s="40"/>
      <c r="AF105" s="40"/>
      <c r="AG105" s="41"/>
      <c r="AH105" s="39" t="s">
        <v>94</v>
      </c>
      <c r="AI105" s="40"/>
      <c r="AJ105" s="40"/>
      <c r="AK105" s="40"/>
      <c r="AL105" s="41"/>
      <c r="AM105" s="47" t="s">
        <v>170</v>
      </c>
      <c r="AN105" s="48"/>
      <c r="AO105" s="48"/>
      <c r="AP105" s="48"/>
      <c r="AQ105" s="49"/>
      <c r="AR105" s="39" t="s">
        <v>62</v>
      </c>
      <c r="AS105" s="40"/>
      <c r="AT105" s="40"/>
      <c r="AU105" s="40"/>
      <c r="AV105" s="41"/>
      <c r="AW105" s="39" t="s">
        <v>63</v>
      </c>
      <c r="AX105" s="40"/>
      <c r="AY105" s="40"/>
      <c r="AZ105" s="40"/>
      <c r="BA105" s="41"/>
      <c r="BB105" s="39" t="s">
        <v>95</v>
      </c>
      <c r="BC105" s="40"/>
      <c r="BD105" s="40"/>
      <c r="BE105" s="40"/>
      <c r="BF105" s="41"/>
      <c r="BG105" s="47" t="s">
        <v>170</v>
      </c>
      <c r="BH105" s="48"/>
      <c r="BI105" s="48"/>
      <c r="BJ105" s="48"/>
      <c r="BK105" s="49"/>
      <c r="CA105" t="s">
        <v>31</v>
      </c>
    </row>
    <row r="106" spans="1:79" s="6" customFormat="1" ht="12.75" customHeight="1" x14ac:dyDescent="0.25">
      <c r="A106" s="86"/>
      <c r="B106" s="87"/>
      <c r="C106" s="87"/>
      <c r="D106" s="87"/>
      <c r="E106" s="88"/>
      <c r="F106" s="86" t="s">
        <v>147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8"/>
      <c r="X106" s="107"/>
      <c r="Y106" s="108"/>
      <c r="Z106" s="108"/>
      <c r="AA106" s="108"/>
      <c r="AB106" s="109"/>
      <c r="AC106" s="107"/>
      <c r="AD106" s="108"/>
      <c r="AE106" s="108"/>
      <c r="AF106" s="108"/>
      <c r="AG106" s="109"/>
      <c r="AH106" s="103"/>
      <c r="AI106" s="103"/>
      <c r="AJ106" s="103"/>
      <c r="AK106" s="103"/>
      <c r="AL106" s="103"/>
      <c r="AM106" s="103">
        <f>IF(ISNUMBER(X106),X106,0)+IF(ISNUMBER(AC106),AC106,0)</f>
        <v>0</v>
      </c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>
        <f>IF(ISNUMBER(AR106),AR106,0)+IF(ISNUMBER(AW106),AW106,0)</f>
        <v>0</v>
      </c>
      <c r="BH106" s="103"/>
      <c r="BI106" s="103"/>
      <c r="BJ106" s="103"/>
      <c r="BK106" s="103"/>
      <c r="CA106" s="6" t="s">
        <v>32</v>
      </c>
    </row>
    <row r="109" spans="1:79" ht="14.25" customHeight="1" x14ac:dyDescent="0.25">
      <c r="A109" s="29" t="s">
        <v>120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79" ht="14.25" customHeight="1" x14ac:dyDescent="0.25">
      <c r="A110" s="29" t="s">
        <v>265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79" ht="15" customHeight="1" x14ac:dyDescent="0.25">
      <c r="A111" s="44" t="s">
        <v>250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</row>
    <row r="112" spans="1:79" ht="23.1" customHeight="1" x14ac:dyDescent="0.25">
      <c r="A112" s="51" t="s">
        <v>6</v>
      </c>
      <c r="B112" s="52"/>
      <c r="C112" s="52"/>
      <c r="D112" s="51" t="s">
        <v>121</v>
      </c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3"/>
      <c r="U112" s="36" t="s">
        <v>251</v>
      </c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8"/>
      <c r="AN112" s="36" t="s">
        <v>254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8"/>
      <c r="BG112" s="27" t="s">
        <v>262</v>
      </c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</row>
    <row r="113" spans="1:79" ht="52.5" customHeight="1" x14ac:dyDescent="0.25">
      <c r="A113" s="54"/>
      <c r="B113" s="55"/>
      <c r="C113" s="55"/>
      <c r="D113" s="54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6"/>
      <c r="U113" s="36" t="s">
        <v>4</v>
      </c>
      <c r="V113" s="37"/>
      <c r="W113" s="37"/>
      <c r="X113" s="37"/>
      <c r="Y113" s="38"/>
      <c r="Z113" s="36" t="s">
        <v>3</v>
      </c>
      <c r="AA113" s="37"/>
      <c r="AB113" s="37"/>
      <c r="AC113" s="37"/>
      <c r="AD113" s="38"/>
      <c r="AE113" s="57" t="s">
        <v>116</v>
      </c>
      <c r="AF113" s="58"/>
      <c r="AG113" s="58"/>
      <c r="AH113" s="59"/>
      <c r="AI113" s="36" t="s">
        <v>5</v>
      </c>
      <c r="AJ113" s="37"/>
      <c r="AK113" s="37"/>
      <c r="AL113" s="37"/>
      <c r="AM113" s="38"/>
      <c r="AN113" s="36" t="s">
        <v>4</v>
      </c>
      <c r="AO113" s="37"/>
      <c r="AP113" s="37"/>
      <c r="AQ113" s="37"/>
      <c r="AR113" s="38"/>
      <c r="AS113" s="36" t="s">
        <v>3</v>
      </c>
      <c r="AT113" s="37"/>
      <c r="AU113" s="37"/>
      <c r="AV113" s="37"/>
      <c r="AW113" s="38"/>
      <c r="AX113" s="57" t="s">
        <v>116</v>
      </c>
      <c r="AY113" s="58"/>
      <c r="AZ113" s="58"/>
      <c r="BA113" s="59"/>
      <c r="BB113" s="36" t="s">
        <v>96</v>
      </c>
      <c r="BC113" s="37"/>
      <c r="BD113" s="37"/>
      <c r="BE113" s="37"/>
      <c r="BF113" s="38"/>
      <c r="BG113" s="36" t="s">
        <v>4</v>
      </c>
      <c r="BH113" s="37"/>
      <c r="BI113" s="37"/>
      <c r="BJ113" s="37"/>
      <c r="BK113" s="38"/>
      <c r="BL113" s="27" t="s">
        <v>3</v>
      </c>
      <c r="BM113" s="27"/>
      <c r="BN113" s="27"/>
      <c r="BO113" s="27"/>
      <c r="BP113" s="27"/>
      <c r="BQ113" s="74" t="s">
        <v>116</v>
      </c>
      <c r="BR113" s="74"/>
      <c r="BS113" s="74"/>
      <c r="BT113" s="74"/>
      <c r="BU113" s="36" t="s">
        <v>97</v>
      </c>
      <c r="BV113" s="37"/>
      <c r="BW113" s="37"/>
      <c r="BX113" s="37"/>
      <c r="BY113" s="38"/>
    </row>
    <row r="114" spans="1:79" ht="15" customHeight="1" x14ac:dyDescent="0.25">
      <c r="A114" s="36">
        <v>1</v>
      </c>
      <c r="B114" s="37"/>
      <c r="C114" s="37"/>
      <c r="D114" s="36">
        <v>2</v>
      </c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8"/>
      <c r="U114" s="36">
        <v>3</v>
      </c>
      <c r="V114" s="37"/>
      <c r="W114" s="37"/>
      <c r="X114" s="37"/>
      <c r="Y114" s="38"/>
      <c r="Z114" s="36">
        <v>4</v>
      </c>
      <c r="AA114" s="37"/>
      <c r="AB114" s="37"/>
      <c r="AC114" s="37"/>
      <c r="AD114" s="38"/>
      <c r="AE114" s="36">
        <v>5</v>
      </c>
      <c r="AF114" s="37"/>
      <c r="AG114" s="37"/>
      <c r="AH114" s="38"/>
      <c r="AI114" s="36">
        <v>6</v>
      </c>
      <c r="AJ114" s="37"/>
      <c r="AK114" s="37"/>
      <c r="AL114" s="37"/>
      <c r="AM114" s="38"/>
      <c r="AN114" s="36">
        <v>7</v>
      </c>
      <c r="AO114" s="37"/>
      <c r="AP114" s="37"/>
      <c r="AQ114" s="37"/>
      <c r="AR114" s="38"/>
      <c r="AS114" s="36">
        <v>8</v>
      </c>
      <c r="AT114" s="37"/>
      <c r="AU114" s="37"/>
      <c r="AV114" s="37"/>
      <c r="AW114" s="38"/>
      <c r="AX114" s="27">
        <v>9</v>
      </c>
      <c r="AY114" s="27"/>
      <c r="AZ114" s="27"/>
      <c r="BA114" s="27"/>
      <c r="BB114" s="36">
        <v>10</v>
      </c>
      <c r="BC114" s="37"/>
      <c r="BD114" s="37"/>
      <c r="BE114" s="37"/>
      <c r="BF114" s="38"/>
      <c r="BG114" s="36">
        <v>11</v>
      </c>
      <c r="BH114" s="37"/>
      <c r="BI114" s="37"/>
      <c r="BJ114" s="37"/>
      <c r="BK114" s="38"/>
      <c r="BL114" s="27">
        <v>12</v>
      </c>
      <c r="BM114" s="27"/>
      <c r="BN114" s="27"/>
      <c r="BO114" s="27"/>
      <c r="BP114" s="27"/>
      <c r="BQ114" s="36">
        <v>13</v>
      </c>
      <c r="BR114" s="37"/>
      <c r="BS114" s="37"/>
      <c r="BT114" s="38"/>
      <c r="BU114" s="36">
        <v>14</v>
      </c>
      <c r="BV114" s="37"/>
      <c r="BW114" s="37"/>
      <c r="BX114" s="37"/>
      <c r="BY114" s="38"/>
    </row>
    <row r="115" spans="1:79" s="1" customFormat="1" ht="14.25" hidden="1" customHeight="1" x14ac:dyDescent="0.25">
      <c r="A115" s="39" t="s">
        <v>69</v>
      </c>
      <c r="B115" s="40"/>
      <c r="C115" s="40"/>
      <c r="D115" s="39" t="s">
        <v>57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1"/>
      <c r="U115" s="26" t="s">
        <v>65</v>
      </c>
      <c r="V115" s="26"/>
      <c r="W115" s="26"/>
      <c r="X115" s="26"/>
      <c r="Y115" s="26"/>
      <c r="Z115" s="26" t="s">
        <v>66</v>
      </c>
      <c r="AA115" s="26"/>
      <c r="AB115" s="26"/>
      <c r="AC115" s="26"/>
      <c r="AD115" s="26"/>
      <c r="AE115" s="26" t="s">
        <v>91</v>
      </c>
      <c r="AF115" s="26"/>
      <c r="AG115" s="26"/>
      <c r="AH115" s="26"/>
      <c r="AI115" s="50" t="s">
        <v>169</v>
      </c>
      <c r="AJ115" s="50"/>
      <c r="AK115" s="50"/>
      <c r="AL115" s="50"/>
      <c r="AM115" s="50"/>
      <c r="AN115" s="26" t="s">
        <v>67</v>
      </c>
      <c r="AO115" s="26"/>
      <c r="AP115" s="26"/>
      <c r="AQ115" s="26"/>
      <c r="AR115" s="26"/>
      <c r="AS115" s="26" t="s">
        <v>68</v>
      </c>
      <c r="AT115" s="26"/>
      <c r="AU115" s="26"/>
      <c r="AV115" s="26"/>
      <c r="AW115" s="26"/>
      <c r="AX115" s="26" t="s">
        <v>92</v>
      </c>
      <c r="AY115" s="26"/>
      <c r="AZ115" s="26"/>
      <c r="BA115" s="26"/>
      <c r="BB115" s="50" t="s">
        <v>169</v>
      </c>
      <c r="BC115" s="50"/>
      <c r="BD115" s="50"/>
      <c r="BE115" s="50"/>
      <c r="BF115" s="50"/>
      <c r="BG115" s="26" t="s">
        <v>58</v>
      </c>
      <c r="BH115" s="26"/>
      <c r="BI115" s="26"/>
      <c r="BJ115" s="26"/>
      <c r="BK115" s="26"/>
      <c r="BL115" s="26" t="s">
        <v>59</v>
      </c>
      <c r="BM115" s="26"/>
      <c r="BN115" s="26"/>
      <c r="BO115" s="26"/>
      <c r="BP115" s="26"/>
      <c r="BQ115" s="26" t="s">
        <v>93</v>
      </c>
      <c r="BR115" s="26"/>
      <c r="BS115" s="26"/>
      <c r="BT115" s="26"/>
      <c r="BU115" s="50" t="s">
        <v>169</v>
      </c>
      <c r="BV115" s="50"/>
      <c r="BW115" s="50"/>
      <c r="BX115" s="50"/>
      <c r="BY115" s="50"/>
      <c r="CA115" t="s">
        <v>33</v>
      </c>
    </row>
    <row r="116" spans="1:79" s="99" customFormat="1" ht="26.4" customHeight="1" x14ac:dyDescent="0.25">
      <c r="A116" s="89">
        <v>1</v>
      </c>
      <c r="B116" s="90"/>
      <c r="C116" s="90"/>
      <c r="D116" s="92" t="s">
        <v>190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4"/>
      <c r="U116" s="96">
        <v>22870597.879999999</v>
      </c>
      <c r="V116" s="97"/>
      <c r="W116" s="97"/>
      <c r="X116" s="97"/>
      <c r="Y116" s="98"/>
      <c r="Z116" s="96">
        <v>211206.3</v>
      </c>
      <c r="AA116" s="97"/>
      <c r="AB116" s="97"/>
      <c r="AC116" s="97"/>
      <c r="AD116" s="98"/>
      <c r="AE116" s="96">
        <v>211206.3</v>
      </c>
      <c r="AF116" s="97"/>
      <c r="AG116" s="97"/>
      <c r="AH116" s="98"/>
      <c r="AI116" s="96">
        <f>IF(ISNUMBER(U116),U116,0)+IF(ISNUMBER(Z116),Z116,0)</f>
        <v>23081804.18</v>
      </c>
      <c r="AJ116" s="97"/>
      <c r="AK116" s="97"/>
      <c r="AL116" s="97"/>
      <c r="AM116" s="98"/>
      <c r="AN116" s="96">
        <v>27215922</v>
      </c>
      <c r="AO116" s="97"/>
      <c r="AP116" s="97"/>
      <c r="AQ116" s="97"/>
      <c r="AR116" s="98"/>
      <c r="AS116" s="96">
        <v>100000</v>
      </c>
      <c r="AT116" s="97"/>
      <c r="AU116" s="97"/>
      <c r="AV116" s="97"/>
      <c r="AW116" s="98"/>
      <c r="AX116" s="96">
        <v>0</v>
      </c>
      <c r="AY116" s="97"/>
      <c r="AZ116" s="97"/>
      <c r="BA116" s="98"/>
      <c r="BB116" s="96">
        <f>IF(ISNUMBER(AN116),AN116,0)+IF(ISNUMBER(AS116),AS116,0)</f>
        <v>27315922</v>
      </c>
      <c r="BC116" s="97"/>
      <c r="BD116" s="97"/>
      <c r="BE116" s="97"/>
      <c r="BF116" s="98"/>
      <c r="BG116" s="96">
        <v>30567207</v>
      </c>
      <c r="BH116" s="97"/>
      <c r="BI116" s="97"/>
      <c r="BJ116" s="97"/>
      <c r="BK116" s="98"/>
      <c r="BL116" s="96">
        <v>0</v>
      </c>
      <c r="BM116" s="97"/>
      <c r="BN116" s="97"/>
      <c r="BO116" s="97"/>
      <c r="BP116" s="98"/>
      <c r="BQ116" s="96">
        <v>0</v>
      </c>
      <c r="BR116" s="97"/>
      <c r="BS116" s="97"/>
      <c r="BT116" s="98"/>
      <c r="BU116" s="96">
        <f>IF(ISNUMBER(BG116),BG116,0)+IF(ISNUMBER(BL116),BL116,0)</f>
        <v>30567207</v>
      </c>
      <c r="BV116" s="97"/>
      <c r="BW116" s="97"/>
      <c r="BX116" s="97"/>
      <c r="BY116" s="98"/>
      <c r="CA116" s="99" t="s">
        <v>34</v>
      </c>
    </row>
    <row r="117" spans="1:79" s="6" customFormat="1" ht="12.75" customHeight="1" x14ac:dyDescent="0.25">
      <c r="A117" s="86"/>
      <c r="B117" s="87"/>
      <c r="C117" s="87"/>
      <c r="D117" s="100" t="s">
        <v>147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2"/>
      <c r="U117" s="104">
        <v>22870597.879999999</v>
      </c>
      <c r="V117" s="105"/>
      <c r="W117" s="105"/>
      <c r="X117" s="105"/>
      <c r="Y117" s="106"/>
      <c r="Z117" s="104">
        <v>211206.3</v>
      </c>
      <c r="AA117" s="105"/>
      <c r="AB117" s="105"/>
      <c r="AC117" s="105"/>
      <c r="AD117" s="106"/>
      <c r="AE117" s="104">
        <v>211206.3</v>
      </c>
      <c r="AF117" s="105"/>
      <c r="AG117" s="105"/>
      <c r="AH117" s="106"/>
      <c r="AI117" s="104">
        <f>IF(ISNUMBER(U117),U117,0)+IF(ISNUMBER(Z117),Z117,0)</f>
        <v>23081804.18</v>
      </c>
      <c r="AJ117" s="105"/>
      <c r="AK117" s="105"/>
      <c r="AL117" s="105"/>
      <c r="AM117" s="106"/>
      <c r="AN117" s="104">
        <v>27215922</v>
      </c>
      <c r="AO117" s="105"/>
      <c r="AP117" s="105"/>
      <c r="AQ117" s="105"/>
      <c r="AR117" s="106"/>
      <c r="AS117" s="104">
        <v>100000</v>
      </c>
      <c r="AT117" s="105"/>
      <c r="AU117" s="105"/>
      <c r="AV117" s="105"/>
      <c r="AW117" s="106"/>
      <c r="AX117" s="104">
        <v>0</v>
      </c>
      <c r="AY117" s="105"/>
      <c r="AZ117" s="105"/>
      <c r="BA117" s="106"/>
      <c r="BB117" s="104">
        <f>IF(ISNUMBER(AN117),AN117,0)+IF(ISNUMBER(AS117),AS117,0)</f>
        <v>27315922</v>
      </c>
      <c r="BC117" s="105"/>
      <c r="BD117" s="105"/>
      <c r="BE117" s="105"/>
      <c r="BF117" s="106"/>
      <c r="BG117" s="104">
        <v>30567207</v>
      </c>
      <c r="BH117" s="105"/>
      <c r="BI117" s="105"/>
      <c r="BJ117" s="105"/>
      <c r="BK117" s="106"/>
      <c r="BL117" s="104">
        <v>0</v>
      </c>
      <c r="BM117" s="105"/>
      <c r="BN117" s="105"/>
      <c r="BO117" s="105"/>
      <c r="BP117" s="106"/>
      <c r="BQ117" s="104">
        <v>0</v>
      </c>
      <c r="BR117" s="105"/>
      <c r="BS117" s="105"/>
      <c r="BT117" s="106"/>
      <c r="BU117" s="104">
        <f>IF(ISNUMBER(BG117),BG117,0)+IF(ISNUMBER(BL117),BL117,0)</f>
        <v>30567207</v>
      </c>
      <c r="BV117" s="105"/>
      <c r="BW117" s="105"/>
      <c r="BX117" s="105"/>
      <c r="BY117" s="106"/>
    </row>
    <row r="119" spans="1:79" ht="14.25" customHeight="1" x14ac:dyDescent="0.25">
      <c r="A119" s="29" t="s">
        <v>280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</row>
    <row r="120" spans="1:79" ht="15" customHeight="1" x14ac:dyDescent="0.25">
      <c r="A120" s="75" t="s">
        <v>250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</row>
    <row r="121" spans="1:79" ht="23.1" customHeight="1" x14ac:dyDescent="0.25">
      <c r="A121" s="51" t="s">
        <v>6</v>
      </c>
      <c r="B121" s="52"/>
      <c r="C121" s="52"/>
      <c r="D121" s="51" t="s">
        <v>121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3"/>
      <c r="U121" s="27" t="s">
        <v>272</v>
      </c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 t="s">
        <v>277</v>
      </c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</row>
    <row r="122" spans="1:79" ht="54" customHeight="1" x14ac:dyDescent="0.25">
      <c r="A122" s="54"/>
      <c r="B122" s="55"/>
      <c r="C122" s="55"/>
      <c r="D122" s="54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6"/>
      <c r="U122" s="36" t="s">
        <v>4</v>
      </c>
      <c r="V122" s="37"/>
      <c r="W122" s="37"/>
      <c r="X122" s="37"/>
      <c r="Y122" s="38"/>
      <c r="Z122" s="36" t="s">
        <v>3</v>
      </c>
      <c r="AA122" s="37"/>
      <c r="AB122" s="37"/>
      <c r="AC122" s="37"/>
      <c r="AD122" s="38"/>
      <c r="AE122" s="57" t="s">
        <v>116</v>
      </c>
      <c r="AF122" s="58"/>
      <c r="AG122" s="58"/>
      <c r="AH122" s="58"/>
      <c r="AI122" s="59"/>
      <c r="AJ122" s="36" t="s">
        <v>5</v>
      </c>
      <c r="AK122" s="37"/>
      <c r="AL122" s="37"/>
      <c r="AM122" s="37"/>
      <c r="AN122" s="38"/>
      <c r="AO122" s="36" t="s">
        <v>4</v>
      </c>
      <c r="AP122" s="37"/>
      <c r="AQ122" s="37"/>
      <c r="AR122" s="37"/>
      <c r="AS122" s="38"/>
      <c r="AT122" s="36" t="s">
        <v>3</v>
      </c>
      <c r="AU122" s="37"/>
      <c r="AV122" s="37"/>
      <c r="AW122" s="37"/>
      <c r="AX122" s="38"/>
      <c r="AY122" s="57" t="s">
        <v>116</v>
      </c>
      <c r="AZ122" s="58"/>
      <c r="BA122" s="58"/>
      <c r="BB122" s="58"/>
      <c r="BC122" s="59"/>
      <c r="BD122" s="27" t="s">
        <v>96</v>
      </c>
      <c r="BE122" s="27"/>
      <c r="BF122" s="27"/>
      <c r="BG122" s="27"/>
      <c r="BH122" s="27"/>
    </row>
    <row r="123" spans="1:79" ht="15" customHeight="1" x14ac:dyDescent="0.25">
      <c r="A123" s="36" t="s">
        <v>168</v>
      </c>
      <c r="B123" s="37"/>
      <c r="C123" s="37"/>
      <c r="D123" s="36">
        <v>2</v>
      </c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8"/>
      <c r="U123" s="36">
        <v>3</v>
      </c>
      <c r="V123" s="37"/>
      <c r="W123" s="37"/>
      <c r="X123" s="37"/>
      <c r="Y123" s="38"/>
      <c r="Z123" s="36">
        <v>4</v>
      </c>
      <c r="AA123" s="37"/>
      <c r="AB123" s="37"/>
      <c r="AC123" s="37"/>
      <c r="AD123" s="38"/>
      <c r="AE123" s="36">
        <v>5</v>
      </c>
      <c r="AF123" s="37"/>
      <c r="AG123" s="37"/>
      <c r="AH123" s="37"/>
      <c r="AI123" s="38"/>
      <c r="AJ123" s="36">
        <v>6</v>
      </c>
      <c r="AK123" s="37"/>
      <c r="AL123" s="37"/>
      <c r="AM123" s="37"/>
      <c r="AN123" s="38"/>
      <c r="AO123" s="36">
        <v>7</v>
      </c>
      <c r="AP123" s="37"/>
      <c r="AQ123" s="37"/>
      <c r="AR123" s="37"/>
      <c r="AS123" s="38"/>
      <c r="AT123" s="36">
        <v>8</v>
      </c>
      <c r="AU123" s="37"/>
      <c r="AV123" s="37"/>
      <c r="AW123" s="37"/>
      <c r="AX123" s="38"/>
      <c r="AY123" s="36">
        <v>9</v>
      </c>
      <c r="AZ123" s="37"/>
      <c r="BA123" s="37"/>
      <c r="BB123" s="37"/>
      <c r="BC123" s="38"/>
      <c r="BD123" s="36">
        <v>10</v>
      </c>
      <c r="BE123" s="37"/>
      <c r="BF123" s="37"/>
      <c r="BG123" s="37"/>
      <c r="BH123" s="38"/>
    </row>
    <row r="124" spans="1:79" s="1" customFormat="1" ht="12.75" hidden="1" customHeight="1" x14ac:dyDescent="0.25">
      <c r="A124" s="39" t="s">
        <v>69</v>
      </c>
      <c r="B124" s="40"/>
      <c r="C124" s="40"/>
      <c r="D124" s="39" t="s">
        <v>57</v>
      </c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1"/>
      <c r="U124" s="39" t="s">
        <v>60</v>
      </c>
      <c r="V124" s="40"/>
      <c r="W124" s="40"/>
      <c r="X124" s="40"/>
      <c r="Y124" s="41"/>
      <c r="Z124" s="39" t="s">
        <v>61</v>
      </c>
      <c r="AA124" s="40"/>
      <c r="AB124" s="40"/>
      <c r="AC124" s="40"/>
      <c r="AD124" s="41"/>
      <c r="AE124" s="39" t="s">
        <v>94</v>
      </c>
      <c r="AF124" s="40"/>
      <c r="AG124" s="40"/>
      <c r="AH124" s="40"/>
      <c r="AI124" s="41"/>
      <c r="AJ124" s="47" t="s">
        <v>170</v>
      </c>
      <c r="AK124" s="48"/>
      <c r="AL124" s="48"/>
      <c r="AM124" s="48"/>
      <c r="AN124" s="49"/>
      <c r="AO124" s="39" t="s">
        <v>62</v>
      </c>
      <c r="AP124" s="40"/>
      <c r="AQ124" s="40"/>
      <c r="AR124" s="40"/>
      <c r="AS124" s="41"/>
      <c r="AT124" s="39" t="s">
        <v>63</v>
      </c>
      <c r="AU124" s="40"/>
      <c r="AV124" s="40"/>
      <c r="AW124" s="40"/>
      <c r="AX124" s="41"/>
      <c r="AY124" s="39" t="s">
        <v>95</v>
      </c>
      <c r="AZ124" s="40"/>
      <c r="BA124" s="40"/>
      <c r="BB124" s="40"/>
      <c r="BC124" s="41"/>
      <c r="BD124" s="50" t="s">
        <v>170</v>
      </c>
      <c r="BE124" s="50"/>
      <c r="BF124" s="50"/>
      <c r="BG124" s="50"/>
      <c r="BH124" s="50"/>
      <c r="CA124" s="1" t="s">
        <v>35</v>
      </c>
    </row>
    <row r="125" spans="1:79" s="99" customFormat="1" ht="26.4" customHeight="1" x14ac:dyDescent="0.25">
      <c r="A125" s="89">
        <v>1</v>
      </c>
      <c r="B125" s="90"/>
      <c r="C125" s="90"/>
      <c r="D125" s="92" t="s">
        <v>190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4"/>
      <c r="U125" s="96">
        <v>31445965</v>
      </c>
      <c r="V125" s="97"/>
      <c r="W125" s="97"/>
      <c r="X125" s="97"/>
      <c r="Y125" s="98"/>
      <c r="Z125" s="96">
        <v>0</v>
      </c>
      <c r="AA125" s="97"/>
      <c r="AB125" s="97"/>
      <c r="AC125" s="97"/>
      <c r="AD125" s="98"/>
      <c r="AE125" s="95">
        <v>0</v>
      </c>
      <c r="AF125" s="95"/>
      <c r="AG125" s="95"/>
      <c r="AH125" s="95"/>
      <c r="AI125" s="95"/>
      <c r="AJ125" s="110">
        <f>IF(ISNUMBER(U125),U125,0)+IF(ISNUMBER(Z125),Z125,0)</f>
        <v>31445965</v>
      </c>
      <c r="AK125" s="110"/>
      <c r="AL125" s="110"/>
      <c r="AM125" s="110"/>
      <c r="AN125" s="110"/>
      <c r="AO125" s="95">
        <v>31817184</v>
      </c>
      <c r="AP125" s="95"/>
      <c r="AQ125" s="95"/>
      <c r="AR125" s="95"/>
      <c r="AS125" s="95"/>
      <c r="AT125" s="110">
        <v>0</v>
      </c>
      <c r="AU125" s="110"/>
      <c r="AV125" s="110"/>
      <c r="AW125" s="110"/>
      <c r="AX125" s="110"/>
      <c r="AY125" s="95">
        <v>0</v>
      </c>
      <c r="AZ125" s="95"/>
      <c r="BA125" s="95"/>
      <c r="BB125" s="95"/>
      <c r="BC125" s="95"/>
      <c r="BD125" s="110">
        <f>IF(ISNUMBER(AO125),AO125,0)+IF(ISNUMBER(AT125),AT125,0)</f>
        <v>31817184</v>
      </c>
      <c r="BE125" s="110"/>
      <c r="BF125" s="110"/>
      <c r="BG125" s="110"/>
      <c r="BH125" s="110"/>
      <c r="CA125" s="99" t="s">
        <v>36</v>
      </c>
    </row>
    <row r="126" spans="1:79" s="6" customFormat="1" ht="12.75" customHeight="1" x14ac:dyDescent="0.25">
      <c r="A126" s="86"/>
      <c r="B126" s="87"/>
      <c r="C126" s="87"/>
      <c r="D126" s="100" t="s">
        <v>147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2"/>
      <c r="U126" s="104">
        <v>31445965</v>
      </c>
      <c r="V126" s="105"/>
      <c r="W126" s="105"/>
      <c r="X126" s="105"/>
      <c r="Y126" s="106"/>
      <c r="Z126" s="104">
        <v>0</v>
      </c>
      <c r="AA126" s="105"/>
      <c r="AB126" s="105"/>
      <c r="AC126" s="105"/>
      <c r="AD126" s="106"/>
      <c r="AE126" s="103">
        <v>0</v>
      </c>
      <c r="AF126" s="103"/>
      <c r="AG126" s="103"/>
      <c r="AH126" s="103"/>
      <c r="AI126" s="103"/>
      <c r="AJ126" s="85">
        <f>IF(ISNUMBER(U126),U126,0)+IF(ISNUMBER(Z126),Z126,0)</f>
        <v>31445965</v>
      </c>
      <c r="AK126" s="85"/>
      <c r="AL126" s="85"/>
      <c r="AM126" s="85"/>
      <c r="AN126" s="85"/>
      <c r="AO126" s="103">
        <v>31817184</v>
      </c>
      <c r="AP126" s="103"/>
      <c r="AQ126" s="103"/>
      <c r="AR126" s="103"/>
      <c r="AS126" s="103"/>
      <c r="AT126" s="85">
        <v>0</v>
      </c>
      <c r="AU126" s="85"/>
      <c r="AV126" s="85"/>
      <c r="AW126" s="85"/>
      <c r="AX126" s="85"/>
      <c r="AY126" s="103">
        <v>0</v>
      </c>
      <c r="AZ126" s="103"/>
      <c r="BA126" s="103"/>
      <c r="BB126" s="103"/>
      <c r="BC126" s="103"/>
      <c r="BD126" s="85">
        <f>IF(ISNUMBER(AO126),AO126,0)+IF(ISNUMBER(AT126),AT126,0)</f>
        <v>31817184</v>
      </c>
      <c r="BE126" s="85"/>
      <c r="BF126" s="85"/>
      <c r="BG126" s="85"/>
      <c r="BH126" s="85"/>
    </row>
    <row r="127" spans="1:79" s="5" customFormat="1" ht="12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</row>
    <row r="129" spans="1:79" ht="14.25" customHeight="1" x14ac:dyDescent="0.25">
      <c r="A129" s="29" t="s">
        <v>152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</row>
    <row r="130" spans="1:79" ht="14.25" customHeight="1" x14ac:dyDescent="0.25">
      <c r="A130" s="29" t="s">
        <v>266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23.1" customHeight="1" x14ac:dyDescent="0.25">
      <c r="A131" s="51" t="s">
        <v>6</v>
      </c>
      <c r="B131" s="52"/>
      <c r="C131" s="52"/>
      <c r="D131" s="27" t="s">
        <v>9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 t="s">
        <v>8</v>
      </c>
      <c r="R131" s="27"/>
      <c r="S131" s="27"/>
      <c r="T131" s="27"/>
      <c r="U131" s="27"/>
      <c r="V131" s="27" t="s">
        <v>7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36" t="s">
        <v>251</v>
      </c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8"/>
      <c r="AU131" s="36" t="s">
        <v>254</v>
      </c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8"/>
      <c r="BJ131" s="36" t="s">
        <v>262</v>
      </c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8"/>
    </row>
    <row r="132" spans="1:79" ht="32.25" customHeight="1" x14ac:dyDescent="0.25">
      <c r="A132" s="54"/>
      <c r="B132" s="55"/>
      <c r="C132" s="55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 t="s">
        <v>4</v>
      </c>
      <c r="AG132" s="27"/>
      <c r="AH132" s="27"/>
      <c r="AI132" s="27"/>
      <c r="AJ132" s="27"/>
      <c r="AK132" s="27" t="s">
        <v>3</v>
      </c>
      <c r="AL132" s="27"/>
      <c r="AM132" s="27"/>
      <c r="AN132" s="27"/>
      <c r="AO132" s="27"/>
      <c r="AP132" s="27" t="s">
        <v>123</v>
      </c>
      <c r="AQ132" s="27"/>
      <c r="AR132" s="27"/>
      <c r="AS132" s="27"/>
      <c r="AT132" s="27"/>
      <c r="AU132" s="27" t="s">
        <v>4</v>
      </c>
      <c r="AV132" s="27"/>
      <c r="AW132" s="27"/>
      <c r="AX132" s="27"/>
      <c r="AY132" s="27"/>
      <c r="AZ132" s="27" t="s">
        <v>3</v>
      </c>
      <c r="BA132" s="27"/>
      <c r="BB132" s="27"/>
      <c r="BC132" s="27"/>
      <c r="BD132" s="27"/>
      <c r="BE132" s="27" t="s">
        <v>90</v>
      </c>
      <c r="BF132" s="27"/>
      <c r="BG132" s="27"/>
      <c r="BH132" s="27"/>
      <c r="BI132" s="27"/>
      <c r="BJ132" s="27" t="s">
        <v>4</v>
      </c>
      <c r="BK132" s="27"/>
      <c r="BL132" s="27"/>
      <c r="BM132" s="27"/>
      <c r="BN132" s="27"/>
      <c r="BO132" s="27" t="s">
        <v>3</v>
      </c>
      <c r="BP132" s="27"/>
      <c r="BQ132" s="27"/>
      <c r="BR132" s="27"/>
      <c r="BS132" s="27"/>
      <c r="BT132" s="27" t="s">
        <v>97</v>
      </c>
      <c r="BU132" s="27"/>
      <c r="BV132" s="27"/>
      <c r="BW132" s="27"/>
      <c r="BX132" s="27"/>
    </row>
    <row r="133" spans="1:79" ht="15" customHeight="1" x14ac:dyDescent="0.25">
      <c r="A133" s="36">
        <v>1</v>
      </c>
      <c r="B133" s="37"/>
      <c r="C133" s="37"/>
      <c r="D133" s="27">
        <v>2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>
        <v>3</v>
      </c>
      <c r="R133" s="27"/>
      <c r="S133" s="27"/>
      <c r="T133" s="27"/>
      <c r="U133" s="27"/>
      <c r="V133" s="27">
        <v>4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27">
        <v>5</v>
      </c>
      <c r="AG133" s="27"/>
      <c r="AH133" s="27"/>
      <c r="AI133" s="27"/>
      <c r="AJ133" s="27"/>
      <c r="AK133" s="27">
        <v>6</v>
      </c>
      <c r="AL133" s="27"/>
      <c r="AM133" s="27"/>
      <c r="AN133" s="27"/>
      <c r="AO133" s="27"/>
      <c r="AP133" s="27">
        <v>7</v>
      </c>
      <c r="AQ133" s="27"/>
      <c r="AR133" s="27"/>
      <c r="AS133" s="27"/>
      <c r="AT133" s="27"/>
      <c r="AU133" s="27">
        <v>8</v>
      </c>
      <c r="AV133" s="27"/>
      <c r="AW133" s="27"/>
      <c r="AX133" s="27"/>
      <c r="AY133" s="27"/>
      <c r="AZ133" s="27">
        <v>9</v>
      </c>
      <c r="BA133" s="27"/>
      <c r="BB133" s="27"/>
      <c r="BC133" s="27"/>
      <c r="BD133" s="27"/>
      <c r="BE133" s="27">
        <v>10</v>
      </c>
      <c r="BF133" s="27"/>
      <c r="BG133" s="27"/>
      <c r="BH133" s="27"/>
      <c r="BI133" s="27"/>
      <c r="BJ133" s="27">
        <v>11</v>
      </c>
      <c r="BK133" s="27"/>
      <c r="BL133" s="27"/>
      <c r="BM133" s="27"/>
      <c r="BN133" s="27"/>
      <c r="BO133" s="27">
        <v>12</v>
      </c>
      <c r="BP133" s="27"/>
      <c r="BQ133" s="27"/>
      <c r="BR133" s="27"/>
      <c r="BS133" s="27"/>
      <c r="BT133" s="27">
        <v>13</v>
      </c>
      <c r="BU133" s="27"/>
      <c r="BV133" s="27"/>
      <c r="BW133" s="27"/>
      <c r="BX133" s="27"/>
    </row>
    <row r="134" spans="1:79" ht="10.5" hidden="1" customHeight="1" x14ac:dyDescent="0.25">
      <c r="A134" s="39" t="s">
        <v>154</v>
      </c>
      <c r="B134" s="40"/>
      <c r="C134" s="40"/>
      <c r="D134" s="27" t="s">
        <v>57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 t="s">
        <v>70</v>
      </c>
      <c r="R134" s="27"/>
      <c r="S134" s="27"/>
      <c r="T134" s="27"/>
      <c r="U134" s="27"/>
      <c r="V134" s="27" t="s">
        <v>71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26" t="s">
        <v>111</v>
      </c>
      <c r="AG134" s="26"/>
      <c r="AH134" s="26"/>
      <c r="AI134" s="26"/>
      <c r="AJ134" s="26"/>
      <c r="AK134" s="30" t="s">
        <v>112</v>
      </c>
      <c r="AL134" s="30"/>
      <c r="AM134" s="30"/>
      <c r="AN134" s="30"/>
      <c r="AO134" s="30"/>
      <c r="AP134" s="50" t="s">
        <v>192</v>
      </c>
      <c r="AQ134" s="50"/>
      <c r="AR134" s="50"/>
      <c r="AS134" s="50"/>
      <c r="AT134" s="50"/>
      <c r="AU134" s="26" t="s">
        <v>113</v>
      </c>
      <c r="AV134" s="26"/>
      <c r="AW134" s="26"/>
      <c r="AX134" s="26"/>
      <c r="AY134" s="26"/>
      <c r="AZ134" s="30" t="s">
        <v>114</v>
      </c>
      <c r="BA134" s="30"/>
      <c r="BB134" s="30"/>
      <c r="BC134" s="30"/>
      <c r="BD134" s="30"/>
      <c r="BE134" s="50" t="s">
        <v>192</v>
      </c>
      <c r="BF134" s="50"/>
      <c r="BG134" s="50"/>
      <c r="BH134" s="50"/>
      <c r="BI134" s="50"/>
      <c r="BJ134" s="26" t="s">
        <v>105</v>
      </c>
      <c r="BK134" s="26"/>
      <c r="BL134" s="26"/>
      <c r="BM134" s="26"/>
      <c r="BN134" s="26"/>
      <c r="BO134" s="30" t="s">
        <v>106</v>
      </c>
      <c r="BP134" s="30"/>
      <c r="BQ134" s="30"/>
      <c r="BR134" s="30"/>
      <c r="BS134" s="30"/>
      <c r="BT134" s="50" t="s">
        <v>192</v>
      </c>
      <c r="BU134" s="50"/>
      <c r="BV134" s="50"/>
      <c r="BW134" s="50"/>
      <c r="BX134" s="50"/>
      <c r="CA134" t="s">
        <v>37</v>
      </c>
    </row>
    <row r="135" spans="1:79" s="6" customFormat="1" ht="15" customHeight="1" x14ac:dyDescent="0.25">
      <c r="A135" s="86">
        <v>0</v>
      </c>
      <c r="B135" s="87"/>
      <c r="C135" s="87"/>
      <c r="D135" s="111" t="s">
        <v>191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CA135" s="6" t="s">
        <v>38</v>
      </c>
    </row>
    <row r="136" spans="1:79" s="99" customFormat="1" ht="15" customHeight="1" x14ac:dyDescent="0.25">
      <c r="A136" s="89">
        <v>1</v>
      </c>
      <c r="B136" s="90"/>
      <c r="C136" s="90"/>
      <c r="D136" s="114" t="s">
        <v>193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194</v>
      </c>
      <c r="R136" s="27"/>
      <c r="S136" s="27"/>
      <c r="T136" s="27"/>
      <c r="U136" s="27"/>
      <c r="V136" s="27" t="s">
        <v>195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115">
        <v>73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73</v>
      </c>
      <c r="AQ136" s="115"/>
      <c r="AR136" s="115"/>
      <c r="AS136" s="115"/>
      <c r="AT136" s="115"/>
      <c r="AU136" s="115">
        <v>78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78</v>
      </c>
      <c r="BF136" s="115"/>
      <c r="BG136" s="115"/>
      <c r="BH136" s="115"/>
      <c r="BI136" s="115"/>
      <c r="BJ136" s="115">
        <v>78</v>
      </c>
      <c r="BK136" s="115"/>
      <c r="BL136" s="115"/>
      <c r="BM136" s="115"/>
      <c r="BN136" s="115"/>
      <c r="BO136" s="115">
        <v>0</v>
      </c>
      <c r="BP136" s="115"/>
      <c r="BQ136" s="115"/>
      <c r="BR136" s="115"/>
      <c r="BS136" s="115"/>
      <c r="BT136" s="115">
        <v>78</v>
      </c>
      <c r="BU136" s="115"/>
      <c r="BV136" s="115"/>
      <c r="BW136" s="115"/>
      <c r="BX136" s="115"/>
    </row>
    <row r="137" spans="1:79" s="99" customFormat="1" ht="27.6" customHeight="1" x14ac:dyDescent="0.25">
      <c r="A137" s="89">
        <v>2</v>
      </c>
      <c r="B137" s="90"/>
      <c r="C137" s="90"/>
      <c r="D137" s="114" t="s">
        <v>196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197</v>
      </c>
      <c r="R137" s="27"/>
      <c r="S137" s="27"/>
      <c r="T137" s="27"/>
      <c r="U137" s="27"/>
      <c r="V137" s="27" t="s">
        <v>198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115">
        <v>1193650.8500000001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1193650.8500000001</v>
      </c>
      <c r="AQ137" s="115"/>
      <c r="AR137" s="115"/>
      <c r="AS137" s="115"/>
      <c r="AT137" s="115"/>
      <c r="AU137" s="115">
        <v>1074650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1074650</v>
      </c>
      <c r="BF137" s="115"/>
      <c r="BG137" s="115"/>
      <c r="BH137" s="115"/>
      <c r="BI137" s="115"/>
      <c r="BJ137" s="115">
        <v>917686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917686</v>
      </c>
      <c r="BU137" s="115"/>
      <c r="BV137" s="115"/>
      <c r="BW137" s="115"/>
      <c r="BX137" s="115"/>
    </row>
    <row r="138" spans="1:79" s="99" customFormat="1" ht="27.6" customHeight="1" x14ac:dyDescent="0.25">
      <c r="A138" s="89">
        <v>3</v>
      </c>
      <c r="B138" s="90"/>
      <c r="C138" s="90"/>
      <c r="D138" s="114" t="s">
        <v>199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197</v>
      </c>
      <c r="R138" s="27"/>
      <c r="S138" s="27"/>
      <c r="T138" s="27"/>
      <c r="U138" s="27"/>
      <c r="V138" s="27" t="s">
        <v>198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115">
        <v>0</v>
      </c>
      <c r="AG138" s="115"/>
      <c r="AH138" s="115"/>
      <c r="AI138" s="115"/>
      <c r="AJ138" s="115"/>
      <c r="AK138" s="115">
        <v>211206</v>
      </c>
      <c r="AL138" s="115"/>
      <c r="AM138" s="115"/>
      <c r="AN138" s="115"/>
      <c r="AO138" s="115"/>
      <c r="AP138" s="115">
        <v>211206</v>
      </c>
      <c r="AQ138" s="115"/>
      <c r="AR138" s="115"/>
      <c r="AS138" s="115"/>
      <c r="AT138" s="115"/>
      <c r="AU138" s="115">
        <v>0</v>
      </c>
      <c r="AV138" s="115"/>
      <c r="AW138" s="115"/>
      <c r="AX138" s="115"/>
      <c r="AY138" s="115"/>
      <c r="AZ138" s="115">
        <v>100000</v>
      </c>
      <c r="BA138" s="115"/>
      <c r="BB138" s="115"/>
      <c r="BC138" s="115"/>
      <c r="BD138" s="115"/>
      <c r="BE138" s="115">
        <v>100000</v>
      </c>
      <c r="BF138" s="115"/>
      <c r="BG138" s="115"/>
      <c r="BH138" s="115"/>
      <c r="BI138" s="115"/>
      <c r="BJ138" s="115">
        <v>0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0</v>
      </c>
      <c r="BU138" s="115"/>
      <c r="BV138" s="115"/>
      <c r="BW138" s="115"/>
      <c r="BX138" s="115"/>
    </row>
    <row r="139" spans="1:79" s="99" customFormat="1" ht="27.6" customHeight="1" x14ac:dyDescent="0.25">
      <c r="A139" s="89">
        <v>4</v>
      </c>
      <c r="B139" s="90"/>
      <c r="C139" s="90"/>
      <c r="D139" s="114" t="s">
        <v>200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197</v>
      </c>
      <c r="R139" s="27"/>
      <c r="S139" s="27"/>
      <c r="T139" s="27"/>
      <c r="U139" s="27"/>
      <c r="V139" s="27" t="s">
        <v>198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115">
        <v>19553889.469999999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19553889.469999999</v>
      </c>
      <c r="AQ139" s="115"/>
      <c r="AR139" s="115"/>
      <c r="AS139" s="115"/>
      <c r="AT139" s="115"/>
      <c r="AU139" s="115">
        <v>23564691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23564691</v>
      </c>
      <c r="BF139" s="115"/>
      <c r="BG139" s="115"/>
      <c r="BH139" s="115"/>
      <c r="BI139" s="115"/>
      <c r="BJ139" s="115">
        <v>26631399</v>
      </c>
      <c r="BK139" s="115"/>
      <c r="BL139" s="115"/>
      <c r="BM139" s="115"/>
      <c r="BN139" s="115"/>
      <c r="BO139" s="115">
        <v>0</v>
      </c>
      <c r="BP139" s="115"/>
      <c r="BQ139" s="115"/>
      <c r="BR139" s="115"/>
      <c r="BS139" s="115"/>
      <c r="BT139" s="115">
        <v>26631399</v>
      </c>
      <c r="BU139" s="115"/>
      <c r="BV139" s="115"/>
      <c r="BW139" s="115"/>
      <c r="BX139" s="115"/>
    </row>
    <row r="140" spans="1:79" s="99" customFormat="1" ht="27.6" customHeight="1" x14ac:dyDescent="0.25">
      <c r="A140" s="89">
        <v>5</v>
      </c>
      <c r="B140" s="90"/>
      <c r="C140" s="90"/>
      <c r="D140" s="114" t="s">
        <v>201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197</v>
      </c>
      <c r="R140" s="27"/>
      <c r="S140" s="27"/>
      <c r="T140" s="27"/>
      <c r="U140" s="27"/>
      <c r="V140" s="27" t="s">
        <v>198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115">
        <v>982423.6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982423.6</v>
      </c>
      <c r="AQ140" s="115"/>
      <c r="AR140" s="115"/>
      <c r="AS140" s="115"/>
      <c r="AT140" s="115"/>
      <c r="AU140" s="115">
        <v>1483860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1483860</v>
      </c>
      <c r="BF140" s="115"/>
      <c r="BG140" s="115"/>
      <c r="BH140" s="115"/>
      <c r="BI140" s="115"/>
      <c r="BJ140" s="115">
        <v>1686711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1686711</v>
      </c>
      <c r="BU140" s="115"/>
      <c r="BV140" s="115"/>
      <c r="BW140" s="115"/>
      <c r="BX140" s="115"/>
    </row>
    <row r="141" spans="1:79" s="99" customFormat="1" ht="15" customHeight="1" x14ac:dyDescent="0.25">
      <c r="A141" s="89">
        <v>6</v>
      </c>
      <c r="B141" s="90"/>
      <c r="C141" s="90"/>
      <c r="D141" s="114" t="s">
        <v>202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197</v>
      </c>
      <c r="R141" s="27"/>
      <c r="S141" s="27"/>
      <c r="T141" s="27"/>
      <c r="U141" s="27"/>
      <c r="V141" s="27" t="s">
        <v>198</v>
      </c>
      <c r="W141" s="27"/>
      <c r="X141" s="27"/>
      <c r="Y141" s="27"/>
      <c r="Z141" s="27"/>
      <c r="AA141" s="27"/>
      <c r="AB141" s="27"/>
      <c r="AC141" s="27"/>
      <c r="AD141" s="27"/>
      <c r="AE141" s="27"/>
      <c r="AF141" s="115">
        <v>1140633.96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1140633.96</v>
      </c>
      <c r="AQ141" s="115"/>
      <c r="AR141" s="115"/>
      <c r="AS141" s="115"/>
      <c r="AT141" s="115"/>
      <c r="AU141" s="115">
        <v>1092721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1092721</v>
      </c>
      <c r="BF141" s="115"/>
      <c r="BG141" s="115"/>
      <c r="BH141" s="115"/>
      <c r="BI141" s="115"/>
      <c r="BJ141" s="115">
        <v>1331412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1331412</v>
      </c>
      <c r="BU141" s="115"/>
      <c r="BV141" s="115"/>
      <c r="BW141" s="115"/>
      <c r="BX141" s="115"/>
    </row>
    <row r="142" spans="1:79" s="6" customFormat="1" ht="15" customHeight="1" x14ac:dyDescent="0.25">
      <c r="A142" s="86">
        <v>0</v>
      </c>
      <c r="B142" s="87"/>
      <c r="C142" s="87"/>
      <c r="D142" s="113" t="s">
        <v>203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2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</row>
    <row r="143" spans="1:79" s="99" customFormat="1" ht="27.6" customHeight="1" x14ac:dyDescent="0.25">
      <c r="A143" s="89">
        <v>1</v>
      </c>
      <c r="B143" s="90"/>
      <c r="C143" s="90"/>
      <c r="D143" s="114" t="s">
        <v>204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194</v>
      </c>
      <c r="R143" s="27"/>
      <c r="S143" s="27"/>
      <c r="T143" s="27"/>
      <c r="U143" s="27"/>
      <c r="V143" s="114" t="s">
        <v>205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727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727</v>
      </c>
      <c r="AQ143" s="115"/>
      <c r="AR143" s="115"/>
      <c r="AS143" s="115"/>
      <c r="AT143" s="115"/>
      <c r="AU143" s="115">
        <v>905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905</v>
      </c>
      <c r="BF143" s="115"/>
      <c r="BG143" s="115"/>
      <c r="BH143" s="115"/>
      <c r="BI143" s="115"/>
      <c r="BJ143" s="115">
        <v>600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600</v>
      </c>
      <c r="BU143" s="115"/>
      <c r="BV143" s="115"/>
      <c r="BW143" s="115"/>
      <c r="BX143" s="115"/>
    </row>
    <row r="144" spans="1:79" s="99" customFormat="1" ht="15" customHeight="1" x14ac:dyDescent="0.25">
      <c r="A144" s="89">
        <v>2</v>
      </c>
      <c r="B144" s="90"/>
      <c r="C144" s="90"/>
      <c r="D144" s="114" t="s">
        <v>206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194</v>
      </c>
      <c r="R144" s="27"/>
      <c r="S144" s="27"/>
      <c r="T144" s="27"/>
      <c r="U144" s="27"/>
      <c r="V144" s="114" t="s">
        <v>205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319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319</v>
      </c>
      <c r="AQ144" s="115"/>
      <c r="AR144" s="115"/>
      <c r="AS144" s="115"/>
      <c r="AT144" s="115"/>
      <c r="AU144" s="115">
        <v>172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172</v>
      </c>
      <c r="BF144" s="115"/>
      <c r="BG144" s="115"/>
      <c r="BH144" s="115"/>
      <c r="BI144" s="115"/>
      <c r="BJ144" s="115">
        <v>240</v>
      </c>
      <c r="BK144" s="115"/>
      <c r="BL144" s="115"/>
      <c r="BM144" s="115"/>
      <c r="BN144" s="115"/>
      <c r="BO144" s="115">
        <v>0</v>
      </c>
      <c r="BP144" s="115"/>
      <c r="BQ144" s="115"/>
      <c r="BR144" s="115"/>
      <c r="BS144" s="115"/>
      <c r="BT144" s="115">
        <v>240</v>
      </c>
      <c r="BU144" s="115"/>
      <c r="BV144" s="115"/>
      <c r="BW144" s="115"/>
      <c r="BX144" s="115"/>
    </row>
    <row r="145" spans="1:76" s="99" customFormat="1" ht="27.6" customHeight="1" x14ac:dyDescent="0.25">
      <c r="A145" s="89">
        <v>3</v>
      </c>
      <c r="B145" s="90"/>
      <c r="C145" s="90"/>
      <c r="D145" s="114" t="s">
        <v>207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194</v>
      </c>
      <c r="R145" s="27"/>
      <c r="S145" s="27"/>
      <c r="T145" s="27"/>
      <c r="U145" s="27"/>
      <c r="V145" s="114" t="s">
        <v>205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19751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19751</v>
      </c>
      <c r="AQ145" s="115"/>
      <c r="AR145" s="115"/>
      <c r="AS145" s="115"/>
      <c r="AT145" s="115"/>
      <c r="AU145" s="115">
        <v>22074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22074</v>
      </c>
      <c r="BF145" s="115"/>
      <c r="BG145" s="115"/>
      <c r="BH145" s="115"/>
      <c r="BI145" s="115"/>
      <c r="BJ145" s="115">
        <v>28000</v>
      </c>
      <c r="BK145" s="115"/>
      <c r="BL145" s="115"/>
      <c r="BM145" s="115"/>
      <c r="BN145" s="115"/>
      <c r="BO145" s="115">
        <v>0</v>
      </c>
      <c r="BP145" s="115"/>
      <c r="BQ145" s="115"/>
      <c r="BR145" s="115"/>
      <c r="BS145" s="115"/>
      <c r="BT145" s="115">
        <v>28000</v>
      </c>
      <c r="BU145" s="115"/>
      <c r="BV145" s="115"/>
      <c r="BW145" s="115"/>
      <c r="BX145" s="115"/>
    </row>
    <row r="146" spans="1:76" s="99" customFormat="1" ht="41.4" customHeight="1" x14ac:dyDescent="0.25">
      <c r="A146" s="89">
        <v>4</v>
      </c>
      <c r="B146" s="90"/>
      <c r="C146" s="90"/>
      <c r="D146" s="114" t="s">
        <v>208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194</v>
      </c>
      <c r="R146" s="27"/>
      <c r="S146" s="27"/>
      <c r="T146" s="27"/>
      <c r="U146" s="27"/>
      <c r="V146" s="114" t="s">
        <v>205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19751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19751</v>
      </c>
      <c r="AQ146" s="115"/>
      <c r="AR146" s="115"/>
      <c r="AS146" s="115"/>
      <c r="AT146" s="115"/>
      <c r="AU146" s="115">
        <v>22074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22074</v>
      </c>
      <c r="BF146" s="115"/>
      <c r="BG146" s="115"/>
      <c r="BH146" s="115"/>
      <c r="BI146" s="115"/>
      <c r="BJ146" s="115">
        <v>28000</v>
      </c>
      <c r="BK146" s="115"/>
      <c r="BL146" s="115"/>
      <c r="BM146" s="115"/>
      <c r="BN146" s="115"/>
      <c r="BO146" s="115">
        <v>0</v>
      </c>
      <c r="BP146" s="115"/>
      <c r="BQ146" s="115"/>
      <c r="BR146" s="115"/>
      <c r="BS146" s="115"/>
      <c r="BT146" s="115">
        <v>28000</v>
      </c>
      <c r="BU146" s="115"/>
      <c r="BV146" s="115"/>
      <c r="BW146" s="115"/>
      <c r="BX146" s="115"/>
    </row>
    <row r="147" spans="1:76" s="99" customFormat="1" ht="15" customHeight="1" x14ac:dyDescent="0.25">
      <c r="A147" s="89">
        <v>5</v>
      </c>
      <c r="B147" s="90"/>
      <c r="C147" s="90"/>
      <c r="D147" s="114" t="s">
        <v>209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194</v>
      </c>
      <c r="R147" s="27"/>
      <c r="S147" s="27"/>
      <c r="T147" s="27"/>
      <c r="U147" s="27"/>
      <c r="V147" s="114" t="s">
        <v>205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5365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5365</v>
      </c>
      <c r="AQ147" s="115"/>
      <c r="AR147" s="115"/>
      <c r="AS147" s="115"/>
      <c r="AT147" s="115"/>
      <c r="AU147" s="115">
        <v>5200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5200</v>
      </c>
      <c r="BF147" s="115"/>
      <c r="BG147" s="115"/>
      <c r="BH147" s="115"/>
      <c r="BI147" s="115"/>
      <c r="BJ147" s="115">
        <v>3600</v>
      </c>
      <c r="BK147" s="115"/>
      <c r="BL147" s="115"/>
      <c r="BM147" s="115"/>
      <c r="BN147" s="115"/>
      <c r="BO147" s="115">
        <v>0</v>
      </c>
      <c r="BP147" s="115"/>
      <c r="BQ147" s="115"/>
      <c r="BR147" s="115"/>
      <c r="BS147" s="115"/>
      <c r="BT147" s="115">
        <v>3600</v>
      </c>
      <c r="BU147" s="115"/>
      <c r="BV147" s="115"/>
      <c r="BW147" s="115"/>
      <c r="BX147" s="115"/>
    </row>
    <row r="148" spans="1:76" s="99" customFormat="1" ht="27.6" customHeight="1" x14ac:dyDescent="0.25">
      <c r="A148" s="89">
        <v>6</v>
      </c>
      <c r="B148" s="90"/>
      <c r="C148" s="90"/>
      <c r="D148" s="114" t="s">
        <v>210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194</v>
      </c>
      <c r="R148" s="27"/>
      <c r="S148" s="27"/>
      <c r="T148" s="27"/>
      <c r="U148" s="27"/>
      <c r="V148" s="114" t="s">
        <v>205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49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49</v>
      </c>
      <c r="AQ148" s="115"/>
      <c r="AR148" s="115"/>
      <c r="AS148" s="115"/>
      <c r="AT148" s="115"/>
      <c r="AU148" s="115">
        <v>37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37</v>
      </c>
      <c r="BF148" s="115"/>
      <c r="BG148" s="115"/>
      <c r="BH148" s="115"/>
      <c r="BI148" s="115"/>
      <c r="BJ148" s="115">
        <v>40</v>
      </c>
      <c r="BK148" s="115"/>
      <c r="BL148" s="115"/>
      <c r="BM148" s="115"/>
      <c r="BN148" s="115"/>
      <c r="BO148" s="115">
        <v>0</v>
      </c>
      <c r="BP148" s="115"/>
      <c r="BQ148" s="115"/>
      <c r="BR148" s="115"/>
      <c r="BS148" s="115"/>
      <c r="BT148" s="115">
        <v>40</v>
      </c>
      <c r="BU148" s="115"/>
      <c r="BV148" s="115"/>
      <c r="BW148" s="115"/>
      <c r="BX148" s="115"/>
    </row>
    <row r="149" spans="1:76" s="99" customFormat="1" ht="27.6" customHeight="1" x14ac:dyDescent="0.25">
      <c r="A149" s="89">
        <v>7</v>
      </c>
      <c r="B149" s="90"/>
      <c r="C149" s="90"/>
      <c r="D149" s="114" t="s">
        <v>211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194</v>
      </c>
      <c r="R149" s="27"/>
      <c r="S149" s="27"/>
      <c r="T149" s="27"/>
      <c r="U149" s="27"/>
      <c r="V149" s="114" t="s">
        <v>205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22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22</v>
      </c>
      <c r="AQ149" s="115"/>
      <c r="AR149" s="115"/>
      <c r="AS149" s="115"/>
      <c r="AT149" s="115"/>
      <c r="AU149" s="115">
        <v>15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15</v>
      </c>
      <c r="BF149" s="115"/>
      <c r="BG149" s="115"/>
      <c r="BH149" s="115"/>
      <c r="BI149" s="115"/>
      <c r="BJ149" s="115">
        <v>22</v>
      </c>
      <c r="BK149" s="115"/>
      <c r="BL149" s="115"/>
      <c r="BM149" s="115"/>
      <c r="BN149" s="115"/>
      <c r="BO149" s="115">
        <v>0</v>
      </c>
      <c r="BP149" s="115"/>
      <c r="BQ149" s="115"/>
      <c r="BR149" s="115"/>
      <c r="BS149" s="115"/>
      <c r="BT149" s="115">
        <v>22</v>
      </c>
      <c r="BU149" s="115"/>
      <c r="BV149" s="115"/>
      <c r="BW149" s="115"/>
      <c r="BX149" s="115"/>
    </row>
    <row r="150" spans="1:76" s="6" customFormat="1" ht="15" customHeight="1" x14ac:dyDescent="0.25">
      <c r="A150" s="86">
        <v>0</v>
      </c>
      <c r="B150" s="87"/>
      <c r="C150" s="87"/>
      <c r="D150" s="113" t="s">
        <v>212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2"/>
      <c r="Q150" s="111"/>
      <c r="R150" s="111"/>
      <c r="S150" s="111"/>
      <c r="T150" s="111"/>
      <c r="U150" s="111"/>
      <c r="V150" s="113"/>
      <c r="W150" s="101"/>
      <c r="X150" s="101"/>
      <c r="Y150" s="101"/>
      <c r="Z150" s="101"/>
      <c r="AA150" s="101"/>
      <c r="AB150" s="101"/>
      <c r="AC150" s="101"/>
      <c r="AD150" s="101"/>
      <c r="AE150" s="10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  <c r="BQ150" s="112"/>
      <c r="BR150" s="112"/>
      <c r="BS150" s="112"/>
      <c r="BT150" s="112"/>
      <c r="BU150" s="112"/>
      <c r="BV150" s="112"/>
      <c r="BW150" s="112"/>
      <c r="BX150" s="112"/>
    </row>
    <row r="151" spans="1:76" s="99" customFormat="1" ht="27.6" customHeight="1" x14ac:dyDescent="0.25">
      <c r="A151" s="89">
        <v>1</v>
      </c>
      <c r="B151" s="90"/>
      <c r="C151" s="90"/>
      <c r="D151" s="114" t="s">
        <v>213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194</v>
      </c>
      <c r="R151" s="27"/>
      <c r="S151" s="27"/>
      <c r="T151" s="27"/>
      <c r="U151" s="27"/>
      <c r="V151" s="114" t="s">
        <v>205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10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10</v>
      </c>
      <c r="AQ151" s="115"/>
      <c r="AR151" s="115"/>
      <c r="AS151" s="115"/>
      <c r="AT151" s="115"/>
      <c r="AU151" s="115">
        <v>12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12</v>
      </c>
      <c r="BF151" s="115"/>
      <c r="BG151" s="115"/>
      <c r="BH151" s="115"/>
      <c r="BI151" s="115"/>
      <c r="BJ151" s="115">
        <v>8</v>
      </c>
      <c r="BK151" s="115"/>
      <c r="BL151" s="115"/>
      <c r="BM151" s="115"/>
      <c r="BN151" s="115"/>
      <c r="BO151" s="115">
        <v>0</v>
      </c>
      <c r="BP151" s="115"/>
      <c r="BQ151" s="115"/>
      <c r="BR151" s="115"/>
      <c r="BS151" s="115"/>
      <c r="BT151" s="115">
        <v>8</v>
      </c>
      <c r="BU151" s="115"/>
      <c r="BV151" s="115"/>
      <c r="BW151" s="115"/>
      <c r="BX151" s="115"/>
    </row>
    <row r="152" spans="1:76" s="99" customFormat="1" ht="27.6" customHeight="1" x14ac:dyDescent="0.25">
      <c r="A152" s="89">
        <v>2</v>
      </c>
      <c r="B152" s="90"/>
      <c r="C152" s="90"/>
      <c r="D152" s="114" t="s">
        <v>214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194</v>
      </c>
      <c r="R152" s="27"/>
      <c r="S152" s="27"/>
      <c r="T152" s="27"/>
      <c r="U152" s="27"/>
      <c r="V152" s="114" t="s">
        <v>215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4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4</v>
      </c>
      <c r="AQ152" s="115"/>
      <c r="AR152" s="115"/>
      <c r="AS152" s="115"/>
      <c r="AT152" s="115"/>
      <c r="AU152" s="115">
        <v>2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2</v>
      </c>
      <c r="BF152" s="115"/>
      <c r="BG152" s="115"/>
      <c r="BH152" s="115"/>
      <c r="BI152" s="115"/>
      <c r="BJ152" s="115">
        <v>3</v>
      </c>
      <c r="BK152" s="115"/>
      <c r="BL152" s="115"/>
      <c r="BM152" s="115"/>
      <c r="BN152" s="115"/>
      <c r="BO152" s="115">
        <v>0</v>
      </c>
      <c r="BP152" s="115"/>
      <c r="BQ152" s="115"/>
      <c r="BR152" s="115"/>
      <c r="BS152" s="115"/>
      <c r="BT152" s="115">
        <v>3</v>
      </c>
      <c r="BU152" s="115"/>
      <c r="BV152" s="115"/>
      <c r="BW152" s="115"/>
      <c r="BX152" s="115"/>
    </row>
    <row r="153" spans="1:76" s="99" customFormat="1" ht="27.6" customHeight="1" x14ac:dyDescent="0.25">
      <c r="A153" s="89">
        <v>3</v>
      </c>
      <c r="B153" s="90"/>
      <c r="C153" s="90"/>
      <c r="D153" s="114" t="s">
        <v>216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194</v>
      </c>
      <c r="R153" s="27"/>
      <c r="S153" s="27"/>
      <c r="T153" s="27"/>
      <c r="U153" s="27"/>
      <c r="V153" s="114" t="s">
        <v>215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73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73</v>
      </c>
      <c r="AQ153" s="115"/>
      <c r="AR153" s="115"/>
      <c r="AS153" s="115"/>
      <c r="AT153" s="115"/>
      <c r="AU153" s="115">
        <v>67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67</v>
      </c>
      <c r="BF153" s="115"/>
      <c r="BG153" s="115"/>
      <c r="BH153" s="115"/>
      <c r="BI153" s="115"/>
      <c r="BJ153" s="115">
        <v>46</v>
      </c>
      <c r="BK153" s="115"/>
      <c r="BL153" s="115"/>
      <c r="BM153" s="115"/>
      <c r="BN153" s="115"/>
      <c r="BO153" s="115">
        <v>0</v>
      </c>
      <c r="BP153" s="115"/>
      <c r="BQ153" s="115"/>
      <c r="BR153" s="115"/>
      <c r="BS153" s="115"/>
      <c r="BT153" s="115">
        <v>46</v>
      </c>
      <c r="BU153" s="115"/>
      <c r="BV153" s="115"/>
      <c r="BW153" s="115"/>
      <c r="BX153" s="115"/>
    </row>
    <row r="154" spans="1:76" s="99" customFormat="1" ht="41.4" customHeight="1" x14ac:dyDescent="0.25">
      <c r="A154" s="89">
        <v>4</v>
      </c>
      <c r="B154" s="90"/>
      <c r="C154" s="90"/>
      <c r="D154" s="114" t="s">
        <v>217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218</v>
      </c>
      <c r="R154" s="27"/>
      <c r="S154" s="27"/>
      <c r="T154" s="27"/>
      <c r="U154" s="27"/>
      <c r="V154" s="114" t="s">
        <v>215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267861.5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267861.5</v>
      </c>
      <c r="AQ154" s="115"/>
      <c r="AR154" s="115"/>
      <c r="AS154" s="115"/>
      <c r="AT154" s="115"/>
      <c r="AU154" s="115">
        <v>322803.99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322803.99</v>
      </c>
      <c r="BF154" s="115"/>
      <c r="BG154" s="115"/>
      <c r="BH154" s="115"/>
      <c r="BI154" s="115"/>
      <c r="BJ154" s="115">
        <v>341428.19</v>
      </c>
      <c r="BK154" s="115"/>
      <c r="BL154" s="115"/>
      <c r="BM154" s="115"/>
      <c r="BN154" s="115"/>
      <c r="BO154" s="115">
        <v>0</v>
      </c>
      <c r="BP154" s="115"/>
      <c r="BQ154" s="115"/>
      <c r="BR154" s="115"/>
      <c r="BS154" s="115"/>
      <c r="BT154" s="115">
        <v>341428.19</v>
      </c>
      <c r="BU154" s="115"/>
      <c r="BV154" s="115"/>
      <c r="BW154" s="115"/>
      <c r="BX154" s="115"/>
    </row>
    <row r="155" spans="1:76" s="99" customFormat="1" ht="41.4" customHeight="1" x14ac:dyDescent="0.25">
      <c r="A155" s="89">
        <v>5</v>
      </c>
      <c r="B155" s="90"/>
      <c r="C155" s="90"/>
      <c r="D155" s="114" t="s">
        <v>219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218</v>
      </c>
      <c r="R155" s="27"/>
      <c r="S155" s="27"/>
      <c r="T155" s="27"/>
      <c r="U155" s="27"/>
      <c r="V155" s="114" t="s">
        <v>215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13457.86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13457.86</v>
      </c>
      <c r="AQ155" s="115"/>
      <c r="AR155" s="115"/>
      <c r="AS155" s="115"/>
      <c r="AT155" s="115"/>
      <c r="AU155" s="115">
        <v>20326.650000000001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20326.650000000001</v>
      </c>
      <c r="BF155" s="115"/>
      <c r="BG155" s="115"/>
      <c r="BH155" s="115"/>
      <c r="BI155" s="115"/>
      <c r="BJ155" s="115">
        <v>21624.5</v>
      </c>
      <c r="BK155" s="115"/>
      <c r="BL155" s="115"/>
      <c r="BM155" s="115"/>
      <c r="BN155" s="115"/>
      <c r="BO155" s="115">
        <v>0</v>
      </c>
      <c r="BP155" s="115"/>
      <c r="BQ155" s="115"/>
      <c r="BR155" s="115"/>
      <c r="BS155" s="115"/>
      <c r="BT155" s="115">
        <v>21624.5</v>
      </c>
      <c r="BU155" s="115"/>
      <c r="BV155" s="115"/>
      <c r="BW155" s="115"/>
      <c r="BX155" s="115"/>
    </row>
    <row r="156" spans="1:76" s="99" customFormat="1" ht="41.4" customHeight="1" x14ac:dyDescent="0.25">
      <c r="A156" s="89">
        <v>6</v>
      </c>
      <c r="B156" s="90"/>
      <c r="C156" s="90"/>
      <c r="D156" s="114" t="s">
        <v>220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218</v>
      </c>
      <c r="R156" s="27"/>
      <c r="S156" s="27"/>
      <c r="T156" s="27"/>
      <c r="U156" s="27"/>
      <c r="V156" s="114" t="s">
        <v>215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16351.38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16351.38</v>
      </c>
      <c r="AQ156" s="115"/>
      <c r="AR156" s="115"/>
      <c r="AS156" s="115"/>
      <c r="AT156" s="115"/>
      <c r="AU156" s="115">
        <v>14721.23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14721.23</v>
      </c>
      <c r="BF156" s="115"/>
      <c r="BG156" s="115"/>
      <c r="BH156" s="115"/>
      <c r="BI156" s="115"/>
      <c r="BJ156" s="115">
        <v>11765.21</v>
      </c>
      <c r="BK156" s="115"/>
      <c r="BL156" s="115"/>
      <c r="BM156" s="115"/>
      <c r="BN156" s="115"/>
      <c r="BO156" s="115">
        <v>0</v>
      </c>
      <c r="BP156" s="115"/>
      <c r="BQ156" s="115"/>
      <c r="BR156" s="115"/>
      <c r="BS156" s="115"/>
      <c r="BT156" s="115">
        <v>11765.21</v>
      </c>
      <c r="BU156" s="115"/>
      <c r="BV156" s="115"/>
      <c r="BW156" s="115"/>
      <c r="BX156" s="115"/>
    </row>
    <row r="157" spans="1:76" s="99" customFormat="1" ht="41.4" customHeight="1" x14ac:dyDescent="0.25">
      <c r="A157" s="89">
        <v>7</v>
      </c>
      <c r="B157" s="90"/>
      <c r="C157" s="90"/>
      <c r="D157" s="114" t="s">
        <v>221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218</v>
      </c>
      <c r="R157" s="27"/>
      <c r="S157" s="27"/>
      <c r="T157" s="27"/>
      <c r="U157" s="27"/>
      <c r="V157" s="114" t="s">
        <v>215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0</v>
      </c>
      <c r="AG157" s="115"/>
      <c r="AH157" s="115"/>
      <c r="AI157" s="115"/>
      <c r="AJ157" s="115"/>
      <c r="AK157" s="115">
        <v>2893.23</v>
      </c>
      <c r="AL157" s="115"/>
      <c r="AM157" s="115"/>
      <c r="AN157" s="115"/>
      <c r="AO157" s="115"/>
      <c r="AP157" s="115">
        <v>2893.23</v>
      </c>
      <c r="AQ157" s="115"/>
      <c r="AR157" s="115"/>
      <c r="AS157" s="115"/>
      <c r="AT157" s="115"/>
      <c r="AU157" s="115">
        <v>0</v>
      </c>
      <c r="AV157" s="115"/>
      <c r="AW157" s="115"/>
      <c r="AX157" s="115"/>
      <c r="AY157" s="115"/>
      <c r="AZ157" s="115">
        <v>1369.86</v>
      </c>
      <c r="BA157" s="115"/>
      <c r="BB157" s="115"/>
      <c r="BC157" s="115"/>
      <c r="BD157" s="115"/>
      <c r="BE157" s="115">
        <v>1369.86</v>
      </c>
      <c r="BF157" s="115"/>
      <c r="BG157" s="115"/>
      <c r="BH157" s="115"/>
      <c r="BI157" s="115"/>
      <c r="BJ157" s="115">
        <v>0</v>
      </c>
      <c r="BK157" s="115"/>
      <c r="BL157" s="115"/>
      <c r="BM157" s="115"/>
      <c r="BN157" s="115"/>
      <c r="BO157" s="115">
        <v>0</v>
      </c>
      <c r="BP157" s="115"/>
      <c r="BQ157" s="115"/>
      <c r="BR157" s="115"/>
      <c r="BS157" s="115"/>
      <c r="BT157" s="115">
        <v>0</v>
      </c>
      <c r="BU157" s="115"/>
      <c r="BV157" s="115"/>
      <c r="BW157" s="115"/>
      <c r="BX157" s="115"/>
    </row>
    <row r="158" spans="1:76" s="99" customFormat="1" ht="27.6" customHeight="1" x14ac:dyDescent="0.25">
      <c r="A158" s="89">
        <v>8</v>
      </c>
      <c r="B158" s="90"/>
      <c r="C158" s="90"/>
      <c r="D158" s="114" t="s">
        <v>222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218</v>
      </c>
      <c r="R158" s="27"/>
      <c r="S158" s="27"/>
      <c r="T158" s="27"/>
      <c r="U158" s="27"/>
      <c r="V158" s="114" t="s">
        <v>215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5">
        <v>15625.12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15625.12</v>
      </c>
      <c r="AQ158" s="115"/>
      <c r="AR158" s="115"/>
      <c r="AS158" s="115"/>
      <c r="AT158" s="115"/>
      <c r="AU158" s="115">
        <v>14968.78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14968.78</v>
      </c>
      <c r="BF158" s="115"/>
      <c r="BG158" s="115"/>
      <c r="BH158" s="115"/>
      <c r="BI158" s="115"/>
      <c r="BJ158" s="115">
        <v>17069.38</v>
      </c>
      <c r="BK158" s="115"/>
      <c r="BL158" s="115"/>
      <c r="BM158" s="115"/>
      <c r="BN158" s="115"/>
      <c r="BO158" s="115">
        <v>0</v>
      </c>
      <c r="BP158" s="115"/>
      <c r="BQ158" s="115"/>
      <c r="BR158" s="115"/>
      <c r="BS158" s="115"/>
      <c r="BT158" s="115">
        <v>17069.38</v>
      </c>
      <c r="BU158" s="115"/>
      <c r="BV158" s="115"/>
      <c r="BW158" s="115"/>
      <c r="BX158" s="115"/>
    </row>
    <row r="159" spans="1:76" s="99" customFormat="1" ht="41.4" customHeight="1" x14ac:dyDescent="0.25">
      <c r="A159" s="89">
        <v>9</v>
      </c>
      <c r="B159" s="90"/>
      <c r="C159" s="90"/>
      <c r="D159" s="114" t="s">
        <v>223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194</v>
      </c>
      <c r="R159" s="27"/>
      <c r="S159" s="27"/>
      <c r="T159" s="27"/>
      <c r="U159" s="27"/>
      <c r="V159" s="114" t="s">
        <v>215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0.3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0.3</v>
      </c>
      <c r="AQ159" s="115"/>
      <c r="AR159" s="115"/>
      <c r="AS159" s="115"/>
      <c r="AT159" s="115"/>
      <c r="AU159" s="115">
        <v>0.2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0.2</v>
      </c>
      <c r="BF159" s="115"/>
      <c r="BG159" s="115"/>
      <c r="BH159" s="115"/>
      <c r="BI159" s="115"/>
      <c r="BJ159" s="115">
        <v>0.3</v>
      </c>
      <c r="BK159" s="115"/>
      <c r="BL159" s="115"/>
      <c r="BM159" s="115"/>
      <c r="BN159" s="115"/>
      <c r="BO159" s="115">
        <v>0</v>
      </c>
      <c r="BP159" s="115"/>
      <c r="BQ159" s="115"/>
      <c r="BR159" s="115"/>
      <c r="BS159" s="115"/>
      <c r="BT159" s="115">
        <v>0.3</v>
      </c>
      <c r="BU159" s="115"/>
      <c r="BV159" s="115"/>
      <c r="BW159" s="115"/>
      <c r="BX159" s="115"/>
    </row>
    <row r="161" spans="1:79" ht="14.25" customHeight="1" x14ac:dyDescent="0.25">
      <c r="A161" s="29" t="s">
        <v>281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</row>
    <row r="162" spans="1:79" ht="23.1" customHeight="1" x14ac:dyDescent="0.25">
      <c r="A162" s="51" t="s">
        <v>6</v>
      </c>
      <c r="B162" s="52"/>
      <c r="C162" s="52"/>
      <c r="D162" s="27" t="s">
        <v>9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 t="s">
        <v>8</v>
      </c>
      <c r="R162" s="27"/>
      <c r="S162" s="27"/>
      <c r="T162" s="27"/>
      <c r="U162" s="27"/>
      <c r="V162" s="27" t="s">
        <v>7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36" t="s">
        <v>272</v>
      </c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8"/>
      <c r="AU162" s="36" t="s">
        <v>277</v>
      </c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8"/>
    </row>
    <row r="163" spans="1:79" ht="28.5" customHeight="1" x14ac:dyDescent="0.25">
      <c r="A163" s="54"/>
      <c r="B163" s="55"/>
      <c r="C163" s="55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 t="s">
        <v>4</v>
      </c>
      <c r="AG163" s="27"/>
      <c r="AH163" s="27"/>
      <c r="AI163" s="27"/>
      <c r="AJ163" s="27"/>
      <c r="AK163" s="27" t="s">
        <v>3</v>
      </c>
      <c r="AL163" s="27"/>
      <c r="AM163" s="27"/>
      <c r="AN163" s="27"/>
      <c r="AO163" s="27"/>
      <c r="AP163" s="27" t="s">
        <v>123</v>
      </c>
      <c r="AQ163" s="27"/>
      <c r="AR163" s="27"/>
      <c r="AS163" s="27"/>
      <c r="AT163" s="27"/>
      <c r="AU163" s="27" t="s">
        <v>4</v>
      </c>
      <c r="AV163" s="27"/>
      <c r="AW163" s="27"/>
      <c r="AX163" s="27"/>
      <c r="AY163" s="27"/>
      <c r="AZ163" s="27" t="s">
        <v>3</v>
      </c>
      <c r="BA163" s="27"/>
      <c r="BB163" s="27"/>
      <c r="BC163" s="27"/>
      <c r="BD163" s="27"/>
      <c r="BE163" s="27" t="s">
        <v>90</v>
      </c>
      <c r="BF163" s="27"/>
      <c r="BG163" s="27"/>
      <c r="BH163" s="27"/>
      <c r="BI163" s="27"/>
    </row>
    <row r="164" spans="1:79" ht="15" customHeight="1" x14ac:dyDescent="0.25">
      <c r="A164" s="36">
        <v>1</v>
      </c>
      <c r="B164" s="37"/>
      <c r="C164" s="37"/>
      <c r="D164" s="27">
        <v>2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>
        <v>3</v>
      </c>
      <c r="R164" s="27"/>
      <c r="S164" s="27"/>
      <c r="T164" s="27"/>
      <c r="U164" s="27"/>
      <c r="V164" s="27">
        <v>4</v>
      </c>
      <c r="W164" s="27"/>
      <c r="X164" s="27"/>
      <c r="Y164" s="27"/>
      <c r="Z164" s="27"/>
      <c r="AA164" s="27"/>
      <c r="AB164" s="27"/>
      <c r="AC164" s="27"/>
      <c r="AD164" s="27"/>
      <c r="AE164" s="27"/>
      <c r="AF164" s="27">
        <v>5</v>
      </c>
      <c r="AG164" s="27"/>
      <c r="AH164" s="27"/>
      <c r="AI164" s="27"/>
      <c r="AJ164" s="27"/>
      <c r="AK164" s="27">
        <v>6</v>
      </c>
      <c r="AL164" s="27"/>
      <c r="AM164" s="27"/>
      <c r="AN164" s="27"/>
      <c r="AO164" s="27"/>
      <c r="AP164" s="27">
        <v>7</v>
      </c>
      <c r="AQ164" s="27"/>
      <c r="AR164" s="27"/>
      <c r="AS164" s="27"/>
      <c r="AT164" s="27"/>
      <c r="AU164" s="27">
        <v>8</v>
      </c>
      <c r="AV164" s="27"/>
      <c r="AW164" s="27"/>
      <c r="AX164" s="27"/>
      <c r="AY164" s="27"/>
      <c r="AZ164" s="27">
        <v>9</v>
      </c>
      <c r="BA164" s="27"/>
      <c r="BB164" s="27"/>
      <c r="BC164" s="27"/>
      <c r="BD164" s="27"/>
      <c r="BE164" s="27">
        <v>10</v>
      </c>
      <c r="BF164" s="27"/>
      <c r="BG164" s="27"/>
      <c r="BH164" s="27"/>
      <c r="BI164" s="27"/>
    </row>
    <row r="165" spans="1:79" ht="15.75" hidden="1" customHeight="1" x14ac:dyDescent="0.25">
      <c r="A165" s="39" t="s">
        <v>154</v>
      </c>
      <c r="B165" s="40"/>
      <c r="C165" s="40"/>
      <c r="D165" s="27" t="s">
        <v>57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 t="s">
        <v>70</v>
      </c>
      <c r="R165" s="27"/>
      <c r="S165" s="27"/>
      <c r="T165" s="27"/>
      <c r="U165" s="27"/>
      <c r="V165" s="27" t="s">
        <v>71</v>
      </c>
      <c r="W165" s="27"/>
      <c r="X165" s="27"/>
      <c r="Y165" s="27"/>
      <c r="Z165" s="27"/>
      <c r="AA165" s="27"/>
      <c r="AB165" s="27"/>
      <c r="AC165" s="27"/>
      <c r="AD165" s="27"/>
      <c r="AE165" s="27"/>
      <c r="AF165" s="26" t="s">
        <v>107</v>
      </c>
      <c r="AG165" s="26"/>
      <c r="AH165" s="26"/>
      <c r="AI165" s="26"/>
      <c r="AJ165" s="26"/>
      <c r="AK165" s="30" t="s">
        <v>108</v>
      </c>
      <c r="AL165" s="30"/>
      <c r="AM165" s="30"/>
      <c r="AN165" s="30"/>
      <c r="AO165" s="30"/>
      <c r="AP165" s="50" t="s">
        <v>192</v>
      </c>
      <c r="AQ165" s="50"/>
      <c r="AR165" s="50"/>
      <c r="AS165" s="50"/>
      <c r="AT165" s="50"/>
      <c r="AU165" s="26" t="s">
        <v>109</v>
      </c>
      <c r="AV165" s="26"/>
      <c r="AW165" s="26"/>
      <c r="AX165" s="26"/>
      <c r="AY165" s="26"/>
      <c r="AZ165" s="30" t="s">
        <v>110</v>
      </c>
      <c r="BA165" s="30"/>
      <c r="BB165" s="30"/>
      <c r="BC165" s="30"/>
      <c r="BD165" s="30"/>
      <c r="BE165" s="50" t="s">
        <v>192</v>
      </c>
      <c r="BF165" s="50"/>
      <c r="BG165" s="50"/>
      <c r="BH165" s="50"/>
      <c r="BI165" s="50"/>
      <c r="CA165" t="s">
        <v>39</v>
      </c>
    </row>
    <row r="166" spans="1:79" s="6" customFormat="1" ht="13.8" x14ac:dyDescent="0.25">
      <c r="A166" s="86">
        <v>0</v>
      </c>
      <c r="B166" s="87"/>
      <c r="C166" s="87"/>
      <c r="D166" s="111" t="s">
        <v>191</v>
      </c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CA166" s="6" t="s">
        <v>40</v>
      </c>
    </row>
    <row r="167" spans="1:79" s="99" customFormat="1" ht="13.8" customHeight="1" x14ac:dyDescent="0.25">
      <c r="A167" s="89">
        <v>1</v>
      </c>
      <c r="B167" s="90"/>
      <c r="C167" s="90"/>
      <c r="D167" s="114" t="s">
        <v>193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194</v>
      </c>
      <c r="R167" s="27"/>
      <c r="S167" s="27"/>
      <c r="T167" s="27"/>
      <c r="U167" s="27"/>
      <c r="V167" s="27" t="s">
        <v>195</v>
      </c>
      <c r="W167" s="27"/>
      <c r="X167" s="27"/>
      <c r="Y167" s="27"/>
      <c r="Z167" s="27"/>
      <c r="AA167" s="27"/>
      <c r="AB167" s="27"/>
      <c r="AC167" s="27"/>
      <c r="AD167" s="27"/>
      <c r="AE167" s="27"/>
      <c r="AF167" s="115">
        <v>78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78</v>
      </c>
      <c r="AQ167" s="115"/>
      <c r="AR167" s="115"/>
      <c r="AS167" s="115"/>
      <c r="AT167" s="115"/>
      <c r="AU167" s="115">
        <v>78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78</v>
      </c>
      <c r="BF167" s="115"/>
      <c r="BG167" s="115"/>
      <c r="BH167" s="115"/>
      <c r="BI167" s="115"/>
    </row>
    <row r="168" spans="1:79" s="99" customFormat="1" ht="27.6" customHeight="1" x14ac:dyDescent="0.25">
      <c r="A168" s="89">
        <v>2</v>
      </c>
      <c r="B168" s="90"/>
      <c r="C168" s="90"/>
      <c r="D168" s="114" t="s">
        <v>196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197</v>
      </c>
      <c r="R168" s="27"/>
      <c r="S168" s="27"/>
      <c r="T168" s="27"/>
      <c r="U168" s="27"/>
      <c r="V168" s="27" t="s">
        <v>198</v>
      </c>
      <c r="W168" s="27"/>
      <c r="X168" s="27"/>
      <c r="Y168" s="27"/>
      <c r="Z168" s="27"/>
      <c r="AA168" s="27"/>
      <c r="AB168" s="27"/>
      <c r="AC168" s="27"/>
      <c r="AD168" s="27"/>
      <c r="AE168" s="27"/>
      <c r="AF168" s="115">
        <v>1366851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1366851</v>
      </c>
      <c r="AQ168" s="115"/>
      <c r="AR168" s="115"/>
      <c r="AS168" s="115"/>
      <c r="AT168" s="115"/>
      <c r="AU168" s="115">
        <v>1473465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1473465</v>
      </c>
      <c r="BF168" s="115"/>
      <c r="BG168" s="115"/>
      <c r="BH168" s="115"/>
      <c r="BI168" s="115"/>
    </row>
    <row r="169" spans="1:79" s="99" customFormat="1" ht="27.6" customHeight="1" x14ac:dyDescent="0.25">
      <c r="A169" s="89">
        <v>3</v>
      </c>
      <c r="B169" s="90"/>
      <c r="C169" s="90"/>
      <c r="D169" s="114" t="s">
        <v>199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197</v>
      </c>
      <c r="R169" s="27"/>
      <c r="S169" s="27"/>
      <c r="T169" s="27"/>
      <c r="U169" s="27"/>
      <c r="V169" s="27" t="s">
        <v>198</v>
      </c>
      <c r="W169" s="27"/>
      <c r="X169" s="27"/>
      <c r="Y169" s="27"/>
      <c r="Z169" s="27"/>
      <c r="AA169" s="27"/>
      <c r="AB169" s="27"/>
      <c r="AC169" s="27"/>
      <c r="AD169" s="27"/>
      <c r="AE169" s="27"/>
      <c r="AF169" s="115">
        <v>0</v>
      </c>
      <c r="AG169" s="115"/>
      <c r="AH169" s="115"/>
      <c r="AI169" s="115"/>
      <c r="AJ169" s="115"/>
      <c r="AK169" s="115">
        <v>0</v>
      </c>
      <c r="AL169" s="115"/>
      <c r="AM169" s="115"/>
      <c r="AN169" s="115"/>
      <c r="AO169" s="115"/>
      <c r="AP169" s="115">
        <v>0</v>
      </c>
      <c r="AQ169" s="115"/>
      <c r="AR169" s="115"/>
      <c r="AS169" s="115"/>
      <c r="AT169" s="115"/>
      <c r="AU169" s="115">
        <v>0</v>
      </c>
      <c r="AV169" s="115"/>
      <c r="AW169" s="115"/>
      <c r="AX169" s="115"/>
      <c r="AY169" s="115"/>
      <c r="AZ169" s="115">
        <v>0</v>
      </c>
      <c r="BA169" s="115"/>
      <c r="BB169" s="115"/>
      <c r="BC169" s="115"/>
      <c r="BD169" s="115"/>
      <c r="BE169" s="115">
        <v>0</v>
      </c>
      <c r="BF169" s="115"/>
      <c r="BG169" s="115"/>
      <c r="BH169" s="115"/>
      <c r="BI169" s="115"/>
    </row>
    <row r="170" spans="1:79" s="99" customFormat="1" ht="27.6" customHeight="1" x14ac:dyDescent="0.25">
      <c r="A170" s="89">
        <v>4</v>
      </c>
      <c r="B170" s="90"/>
      <c r="C170" s="90"/>
      <c r="D170" s="114" t="s">
        <v>200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197</v>
      </c>
      <c r="R170" s="27"/>
      <c r="S170" s="27"/>
      <c r="T170" s="27"/>
      <c r="U170" s="27"/>
      <c r="V170" s="27" t="s">
        <v>198</v>
      </c>
      <c r="W170" s="27"/>
      <c r="X170" s="27"/>
      <c r="Y170" s="27"/>
      <c r="Z170" s="27"/>
      <c r="AA170" s="27"/>
      <c r="AB170" s="27"/>
      <c r="AC170" s="27"/>
      <c r="AD170" s="27"/>
      <c r="AE170" s="27"/>
      <c r="AF170" s="115">
        <v>26686744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26686744</v>
      </c>
      <c r="AQ170" s="115"/>
      <c r="AR170" s="115"/>
      <c r="AS170" s="115"/>
      <c r="AT170" s="115"/>
      <c r="AU170" s="115">
        <v>26686744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26686744</v>
      </c>
      <c r="BF170" s="115"/>
      <c r="BG170" s="115"/>
      <c r="BH170" s="115"/>
      <c r="BI170" s="115"/>
    </row>
    <row r="171" spans="1:79" s="99" customFormat="1" ht="27.6" customHeight="1" x14ac:dyDescent="0.25">
      <c r="A171" s="89">
        <v>5</v>
      </c>
      <c r="B171" s="90"/>
      <c r="C171" s="90"/>
      <c r="D171" s="114" t="s">
        <v>201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197</v>
      </c>
      <c r="R171" s="27"/>
      <c r="S171" s="27"/>
      <c r="T171" s="27"/>
      <c r="U171" s="27"/>
      <c r="V171" s="27" t="s">
        <v>198</v>
      </c>
      <c r="W171" s="27"/>
      <c r="X171" s="27"/>
      <c r="Y171" s="27"/>
      <c r="Z171" s="27"/>
      <c r="AA171" s="27"/>
      <c r="AB171" s="27"/>
      <c r="AC171" s="27"/>
      <c r="AD171" s="27"/>
      <c r="AE171" s="27"/>
      <c r="AF171" s="115">
        <v>1913955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1913955</v>
      </c>
      <c r="AQ171" s="115"/>
      <c r="AR171" s="115"/>
      <c r="AS171" s="115"/>
      <c r="AT171" s="115"/>
      <c r="AU171" s="115">
        <v>2043741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2043741</v>
      </c>
      <c r="BF171" s="115"/>
      <c r="BG171" s="115"/>
      <c r="BH171" s="115"/>
      <c r="BI171" s="115"/>
    </row>
    <row r="172" spans="1:79" s="99" customFormat="1" ht="13.8" x14ac:dyDescent="0.25">
      <c r="A172" s="89">
        <v>6</v>
      </c>
      <c r="B172" s="90"/>
      <c r="C172" s="90"/>
      <c r="D172" s="114" t="s">
        <v>202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197</v>
      </c>
      <c r="R172" s="27"/>
      <c r="S172" s="27"/>
      <c r="T172" s="27"/>
      <c r="U172" s="27"/>
      <c r="V172" s="27" t="s">
        <v>198</v>
      </c>
      <c r="W172" s="27"/>
      <c r="X172" s="27"/>
      <c r="Y172" s="27"/>
      <c r="Z172" s="27"/>
      <c r="AA172" s="27"/>
      <c r="AB172" s="27"/>
      <c r="AC172" s="27"/>
      <c r="AD172" s="27"/>
      <c r="AE172" s="27"/>
      <c r="AF172" s="115">
        <v>1478415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1478415</v>
      </c>
      <c r="AQ172" s="115"/>
      <c r="AR172" s="115"/>
      <c r="AS172" s="115"/>
      <c r="AT172" s="115"/>
      <c r="AU172" s="115">
        <v>1613234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1613234</v>
      </c>
      <c r="BF172" s="115"/>
      <c r="BG172" s="115"/>
      <c r="BH172" s="115"/>
      <c r="BI172" s="115"/>
    </row>
    <row r="173" spans="1:79" s="6" customFormat="1" ht="13.8" x14ac:dyDescent="0.25">
      <c r="A173" s="86">
        <v>0</v>
      </c>
      <c r="B173" s="87"/>
      <c r="C173" s="87"/>
      <c r="D173" s="113" t="s">
        <v>203</v>
      </c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2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</row>
    <row r="174" spans="1:79" s="99" customFormat="1" ht="27.6" customHeight="1" x14ac:dyDescent="0.25">
      <c r="A174" s="89">
        <v>1</v>
      </c>
      <c r="B174" s="90"/>
      <c r="C174" s="90"/>
      <c r="D174" s="114" t="s">
        <v>204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194</v>
      </c>
      <c r="R174" s="27"/>
      <c r="S174" s="27"/>
      <c r="T174" s="27"/>
      <c r="U174" s="27"/>
      <c r="V174" s="114" t="s">
        <v>205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5">
        <v>600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600</v>
      </c>
      <c r="AQ174" s="115"/>
      <c r="AR174" s="115"/>
      <c r="AS174" s="115"/>
      <c r="AT174" s="115"/>
      <c r="AU174" s="115">
        <v>600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600</v>
      </c>
      <c r="BF174" s="115"/>
      <c r="BG174" s="115"/>
      <c r="BH174" s="115"/>
      <c r="BI174" s="115"/>
    </row>
    <row r="175" spans="1:79" s="99" customFormat="1" ht="13.8" customHeight="1" x14ac:dyDescent="0.25">
      <c r="A175" s="89">
        <v>2</v>
      </c>
      <c r="B175" s="90"/>
      <c r="C175" s="90"/>
      <c r="D175" s="114" t="s">
        <v>206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194</v>
      </c>
      <c r="R175" s="27"/>
      <c r="S175" s="27"/>
      <c r="T175" s="27"/>
      <c r="U175" s="27"/>
      <c r="V175" s="114" t="s">
        <v>205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5">
        <v>240</v>
      </c>
      <c r="AG175" s="115"/>
      <c r="AH175" s="115"/>
      <c r="AI175" s="115"/>
      <c r="AJ175" s="115"/>
      <c r="AK175" s="115">
        <v>0</v>
      </c>
      <c r="AL175" s="115"/>
      <c r="AM175" s="115"/>
      <c r="AN175" s="115"/>
      <c r="AO175" s="115"/>
      <c r="AP175" s="115">
        <v>240</v>
      </c>
      <c r="AQ175" s="115"/>
      <c r="AR175" s="115"/>
      <c r="AS175" s="115"/>
      <c r="AT175" s="115"/>
      <c r="AU175" s="115">
        <v>240</v>
      </c>
      <c r="AV175" s="115"/>
      <c r="AW175" s="115"/>
      <c r="AX175" s="115"/>
      <c r="AY175" s="115"/>
      <c r="AZ175" s="115">
        <v>0</v>
      </c>
      <c r="BA175" s="115"/>
      <c r="BB175" s="115"/>
      <c r="BC175" s="115"/>
      <c r="BD175" s="115"/>
      <c r="BE175" s="115">
        <v>240</v>
      </c>
      <c r="BF175" s="115"/>
      <c r="BG175" s="115"/>
      <c r="BH175" s="115"/>
      <c r="BI175" s="115"/>
    </row>
    <row r="176" spans="1:79" s="99" customFormat="1" ht="27.6" customHeight="1" x14ac:dyDescent="0.25">
      <c r="A176" s="89">
        <v>3</v>
      </c>
      <c r="B176" s="90"/>
      <c r="C176" s="90"/>
      <c r="D176" s="114" t="s">
        <v>207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27" t="s">
        <v>194</v>
      </c>
      <c r="R176" s="27"/>
      <c r="S176" s="27"/>
      <c r="T176" s="27"/>
      <c r="U176" s="27"/>
      <c r="V176" s="114" t="s">
        <v>205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5">
        <v>28000</v>
      </c>
      <c r="AG176" s="115"/>
      <c r="AH176" s="115"/>
      <c r="AI176" s="115"/>
      <c r="AJ176" s="115"/>
      <c r="AK176" s="115">
        <v>0</v>
      </c>
      <c r="AL176" s="115"/>
      <c r="AM176" s="115"/>
      <c r="AN176" s="115"/>
      <c r="AO176" s="115"/>
      <c r="AP176" s="115">
        <v>28000</v>
      </c>
      <c r="AQ176" s="115"/>
      <c r="AR176" s="115"/>
      <c r="AS176" s="115"/>
      <c r="AT176" s="115"/>
      <c r="AU176" s="115">
        <v>28000</v>
      </c>
      <c r="AV176" s="115"/>
      <c r="AW176" s="115"/>
      <c r="AX176" s="115"/>
      <c r="AY176" s="115"/>
      <c r="AZ176" s="115">
        <v>0</v>
      </c>
      <c r="BA176" s="115"/>
      <c r="BB176" s="115"/>
      <c r="BC176" s="115"/>
      <c r="BD176" s="115"/>
      <c r="BE176" s="115">
        <v>28000</v>
      </c>
      <c r="BF176" s="115"/>
      <c r="BG176" s="115"/>
      <c r="BH176" s="115"/>
      <c r="BI176" s="115"/>
    </row>
    <row r="177" spans="1:64" s="99" customFormat="1" ht="41.4" customHeight="1" x14ac:dyDescent="0.25">
      <c r="A177" s="89">
        <v>4</v>
      </c>
      <c r="B177" s="90"/>
      <c r="C177" s="90"/>
      <c r="D177" s="114" t="s">
        <v>208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194</v>
      </c>
      <c r="R177" s="27"/>
      <c r="S177" s="27"/>
      <c r="T177" s="27"/>
      <c r="U177" s="27"/>
      <c r="V177" s="114" t="s">
        <v>205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5">
        <v>28000</v>
      </c>
      <c r="AG177" s="115"/>
      <c r="AH177" s="115"/>
      <c r="AI177" s="115"/>
      <c r="AJ177" s="115"/>
      <c r="AK177" s="115">
        <v>0</v>
      </c>
      <c r="AL177" s="115"/>
      <c r="AM177" s="115"/>
      <c r="AN177" s="115"/>
      <c r="AO177" s="115"/>
      <c r="AP177" s="115">
        <v>28000</v>
      </c>
      <c r="AQ177" s="115"/>
      <c r="AR177" s="115"/>
      <c r="AS177" s="115"/>
      <c r="AT177" s="115"/>
      <c r="AU177" s="115">
        <v>28000</v>
      </c>
      <c r="AV177" s="115"/>
      <c r="AW177" s="115"/>
      <c r="AX177" s="115"/>
      <c r="AY177" s="115"/>
      <c r="AZ177" s="115">
        <v>0</v>
      </c>
      <c r="BA177" s="115"/>
      <c r="BB177" s="115"/>
      <c r="BC177" s="115"/>
      <c r="BD177" s="115"/>
      <c r="BE177" s="115">
        <v>28000</v>
      </c>
      <c r="BF177" s="115"/>
      <c r="BG177" s="115"/>
      <c r="BH177" s="115"/>
      <c r="BI177" s="115"/>
    </row>
    <row r="178" spans="1:64" s="99" customFormat="1" ht="13.8" customHeight="1" x14ac:dyDescent="0.25">
      <c r="A178" s="89">
        <v>5</v>
      </c>
      <c r="B178" s="90"/>
      <c r="C178" s="90"/>
      <c r="D178" s="114" t="s">
        <v>209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27" t="s">
        <v>194</v>
      </c>
      <c r="R178" s="27"/>
      <c r="S178" s="27"/>
      <c r="T178" s="27"/>
      <c r="U178" s="27"/>
      <c r="V178" s="114" t="s">
        <v>205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5">
        <v>3600</v>
      </c>
      <c r="AG178" s="115"/>
      <c r="AH178" s="115"/>
      <c r="AI178" s="115"/>
      <c r="AJ178" s="115"/>
      <c r="AK178" s="115">
        <v>0</v>
      </c>
      <c r="AL178" s="115"/>
      <c r="AM178" s="115"/>
      <c r="AN178" s="115"/>
      <c r="AO178" s="115"/>
      <c r="AP178" s="115">
        <v>3600</v>
      </c>
      <c r="AQ178" s="115"/>
      <c r="AR178" s="115"/>
      <c r="AS178" s="115"/>
      <c r="AT178" s="115"/>
      <c r="AU178" s="115">
        <v>3600</v>
      </c>
      <c r="AV178" s="115"/>
      <c r="AW178" s="115"/>
      <c r="AX178" s="115"/>
      <c r="AY178" s="115"/>
      <c r="AZ178" s="115">
        <v>0</v>
      </c>
      <c r="BA178" s="115"/>
      <c r="BB178" s="115"/>
      <c r="BC178" s="115"/>
      <c r="BD178" s="115"/>
      <c r="BE178" s="115">
        <v>3600</v>
      </c>
      <c r="BF178" s="115"/>
      <c r="BG178" s="115"/>
      <c r="BH178" s="115"/>
      <c r="BI178" s="115"/>
    </row>
    <row r="179" spans="1:64" s="99" customFormat="1" ht="27.6" customHeight="1" x14ac:dyDescent="0.25">
      <c r="A179" s="89">
        <v>6</v>
      </c>
      <c r="B179" s="90"/>
      <c r="C179" s="90"/>
      <c r="D179" s="114" t="s">
        <v>210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27" t="s">
        <v>194</v>
      </c>
      <c r="R179" s="27"/>
      <c r="S179" s="27"/>
      <c r="T179" s="27"/>
      <c r="U179" s="27"/>
      <c r="V179" s="114" t="s">
        <v>205</v>
      </c>
      <c r="W179" s="93"/>
      <c r="X179" s="93"/>
      <c r="Y179" s="93"/>
      <c r="Z179" s="93"/>
      <c r="AA179" s="93"/>
      <c r="AB179" s="93"/>
      <c r="AC179" s="93"/>
      <c r="AD179" s="93"/>
      <c r="AE179" s="94"/>
      <c r="AF179" s="115">
        <v>40</v>
      </c>
      <c r="AG179" s="115"/>
      <c r="AH179" s="115"/>
      <c r="AI179" s="115"/>
      <c r="AJ179" s="115"/>
      <c r="AK179" s="115">
        <v>0</v>
      </c>
      <c r="AL179" s="115"/>
      <c r="AM179" s="115"/>
      <c r="AN179" s="115"/>
      <c r="AO179" s="115"/>
      <c r="AP179" s="115">
        <v>40</v>
      </c>
      <c r="AQ179" s="115"/>
      <c r="AR179" s="115"/>
      <c r="AS179" s="115"/>
      <c r="AT179" s="115"/>
      <c r="AU179" s="115">
        <v>40</v>
      </c>
      <c r="AV179" s="115"/>
      <c r="AW179" s="115"/>
      <c r="AX179" s="115"/>
      <c r="AY179" s="115"/>
      <c r="AZ179" s="115">
        <v>0</v>
      </c>
      <c r="BA179" s="115"/>
      <c r="BB179" s="115"/>
      <c r="BC179" s="115"/>
      <c r="BD179" s="115"/>
      <c r="BE179" s="115">
        <v>40</v>
      </c>
      <c r="BF179" s="115"/>
      <c r="BG179" s="115"/>
      <c r="BH179" s="115"/>
      <c r="BI179" s="115"/>
    </row>
    <row r="180" spans="1:64" s="99" customFormat="1" ht="27.6" customHeight="1" x14ac:dyDescent="0.25">
      <c r="A180" s="89">
        <v>7</v>
      </c>
      <c r="B180" s="90"/>
      <c r="C180" s="90"/>
      <c r="D180" s="114" t="s">
        <v>211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27" t="s">
        <v>194</v>
      </c>
      <c r="R180" s="27"/>
      <c r="S180" s="27"/>
      <c r="T180" s="27"/>
      <c r="U180" s="27"/>
      <c r="V180" s="114" t="s">
        <v>205</v>
      </c>
      <c r="W180" s="93"/>
      <c r="X180" s="93"/>
      <c r="Y180" s="93"/>
      <c r="Z180" s="93"/>
      <c r="AA180" s="93"/>
      <c r="AB180" s="93"/>
      <c r="AC180" s="93"/>
      <c r="AD180" s="93"/>
      <c r="AE180" s="94"/>
      <c r="AF180" s="115">
        <v>22</v>
      </c>
      <c r="AG180" s="115"/>
      <c r="AH180" s="115"/>
      <c r="AI180" s="115"/>
      <c r="AJ180" s="115"/>
      <c r="AK180" s="115">
        <v>0</v>
      </c>
      <c r="AL180" s="115"/>
      <c r="AM180" s="115"/>
      <c r="AN180" s="115"/>
      <c r="AO180" s="115"/>
      <c r="AP180" s="115">
        <v>22</v>
      </c>
      <c r="AQ180" s="115"/>
      <c r="AR180" s="115"/>
      <c r="AS180" s="115"/>
      <c r="AT180" s="115"/>
      <c r="AU180" s="115">
        <v>22</v>
      </c>
      <c r="AV180" s="115"/>
      <c r="AW180" s="115"/>
      <c r="AX180" s="115"/>
      <c r="AY180" s="115"/>
      <c r="AZ180" s="115">
        <v>0</v>
      </c>
      <c r="BA180" s="115"/>
      <c r="BB180" s="115"/>
      <c r="BC180" s="115"/>
      <c r="BD180" s="115"/>
      <c r="BE180" s="115">
        <v>22</v>
      </c>
      <c r="BF180" s="115"/>
      <c r="BG180" s="115"/>
      <c r="BH180" s="115"/>
      <c r="BI180" s="115"/>
    </row>
    <row r="181" spans="1:64" s="6" customFormat="1" ht="13.8" x14ac:dyDescent="0.25">
      <c r="A181" s="86">
        <v>0</v>
      </c>
      <c r="B181" s="87"/>
      <c r="C181" s="87"/>
      <c r="D181" s="113" t="s">
        <v>212</v>
      </c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2"/>
      <c r="Q181" s="111"/>
      <c r="R181" s="111"/>
      <c r="S181" s="111"/>
      <c r="T181" s="111"/>
      <c r="U181" s="111"/>
      <c r="V181" s="113"/>
      <c r="W181" s="101"/>
      <c r="X181" s="101"/>
      <c r="Y181" s="101"/>
      <c r="Z181" s="101"/>
      <c r="AA181" s="101"/>
      <c r="AB181" s="101"/>
      <c r="AC181" s="101"/>
      <c r="AD181" s="101"/>
      <c r="AE181" s="10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</row>
    <row r="182" spans="1:64" s="99" customFormat="1" ht="27.6" customHeight="1" x14ac:dyDescent="0.25">
      <c r="A182" s="89">
        <v>1</v>
      </c>
      <c r="B182" s="90"/>
      <c r="C182" s="90"/>
      <c r="D182" s="114" t="s">
        <v>213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4"/>
      <c r="Q182" s="27" t="s">
        <v>194</v>
      </c>
      <c r="R182" s="27"/>
      <c r="S182" s="27"/>
      <c r="T182" s="27"/>
      <c r="U182" s="27"/>
      <c r="V182" s="114" t="s">
        <v>205</v>
      </c>
      <c r="W182" s="93"/>
      <c r="X182" s="93"/>
      <c r="Y182" s="93"/>
      <c r="Z182" s="93"/>
      <c r="AA182" s="93"/>
      <c r="AB182" s="93"/>
      <c r="AC182" s="93"/>
      <c r="AD182" s="93"/>
      <c r="AE182" s="94"/>
      <c r="AF182" s="115">
        <v>8</v>
      </c>
      <c r="AG182" s="115"/>
      <c r="AH182" s="115"/>
      <c r="AI182" s="115"/>
      <c r="AJ182" s="115"/>
      <c r="AK182" s="115">
        <v>0</v>
      </c>
      <c r="AL182" s="115"/>
      <c r="AM182" s="115"/>
      <c r="AN182" s="115"/>
      <c r="AO182" s="115"/>
      <c r="AP182" s="115">
        <v>8</v>
      </c>
      <c r="AQ182" s="115"/>
      <c r="AR182" s="115"/>
      <c r="AS182" s="115"/>
      <c r="AT182" s="115"/>
      <c r="AU182" s="115">
        <v>8</v>
      </c>
      <c r="AV182" s="115"/>
      <c r="AW182" s="115"/>
      <c r="AX182" s="115"/>
      <c r="AY182" s="115"/>
      <c r="AZ182" s="115">
        <v>0</v>
      </c>
      <c r="BA182" s="115"/>
      <c r="BB182" s="115"/>
      <c r="BC182" s="115"/>
      <c r="BD182" s="115"/>
      <c r="BE182" s="115">
        <v>8</v>
      </c>
      <c r="BF182" s="115"/>
      <c r="BG182" s="115"/>
      <c r="BH182" s="115"/>
      <c r="BI182" s="115"/>
    </row>
    <row r="183" spans="1:64" s="99" customFormat="1" ht="27.6" customHeight="1" x14ac:dyDescent="0.25">
      <c r="A183" s="89">
        <v>2</v>
      </c>
      <c r="B183" s="90"/>
      <c r="C183" s="90"/>
      <c r="D183" s="114" t="s">
        <v>214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4"/>
      <c r="Q183" s="27" t="s">
        <v>194</v>
      </c>
      <c r="R183" s="27"/>
      <c r="S183" s="27"/>
      <c r="T183" s="27"/>
      <c r="U183" s="27"/>
      <c r="V183" s="114" t="s">
        <v>215</v>
      </c>
      <c r="W183" s="93"/>
      <c r="X183" s="93"/>
      <c r="Y183" s="93"/>
      <c r="Z183" s="93"/>
      <c r="AA183" s="93"/>
      <c r="AB183" s="93"/>
      <c r="AC183" s="93"/>
      <c r="AD183" s="93"/>
      <c r="AE183" s="94"/>
      <c r="AF183" s="115">
        <v>3</v>
      </c>
      <c r="AG183" s="115"/>
      <c r="AH183" s="115"/>
      <c r="AI183" s="115"/>
      <c r="AJ183" s="115"/>
      <c r="AK183" s="115">
        <v>0</v>
      </c>
      <c r="AL183" s="115"/>
      <c r="AM183" s="115"/>
      <c r="AN183" s="115"/>
      <c r="AO183" s="115"/>
      <c r="AP183" s="115">
        <v>3</v>
      </c>
      <c r="AQ183" s="115"/>
      <c r="AR183" s="115"/>
      <c r="AS183" s="115"/>
      <c r="AT183" s="115"/>
      <c r="AU183" s="115">
        <v>3</v>
      </c>
      <c r="AV183" s="115"/>
      <c r="AW183" s="115"/>
      <c r="AX183" s="115"/>
      <c r="AY183" s="115"/>
      <c r="AZ183" s="115">
        <v>0</v>
      </c>
      <c r="BA183" s="115"/>
      <c r="BB183" s="115"/>
      <c r="BC183" s="115"/>
      <c r="BD183" s="115"/>
      <c r="BE183" s="115">
        <v>3</v>
      </c>
      <c r="BF183" s="115"/>
      <c r="BG183" s="115"/>
      <c r="BH183" s="115"/>
      <c r="BI183" s="115"/>
    </row>
    <row r="184" spans="1:64" s="99" customFormat="1" ht="27.6" customHeight="1" x14ac:dyDescent="0.25">
      <c r="A184" s="89">
        <v>3</v>
      </c>
      <c r="B184" s="90"/>
      <c r="C184" s="90"/>
      <c r="D184" s="114" t="s">
        <v>216</v>
      </c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4"/>
      <c r="Q184" s="27" t="s">
        <v>194</v>
      </c>
      <c r="R184" s="27"/>
      <c r="S184" s="27"/>
      <c r="T184" s="27"/>
      <c r="U184" s="27"/>
      <c r="V184" s="114" t="s">
        <v>215</v>
      </c>
      <c r="W184" s="93"/>
      <c r="X184" s="93"/>
      <c r="Y184" s="93"/>
      <c r="Z184" s="93"/>
      <c r="AA184" s="93"/>
      <c r="AB184" s="93"/>
      <c r="AC184" s="93"/>
      <c r="AD184" s="93"/>
      <c r="AE184" s="94"/>
      <c r="AF184" s="115">
        <v>46</v>
      </c>
      <c r="AG184" s="115"/>
      <c r="AH184" s="115"/>
      <c r="AI184" s="115"/>
      <c r="AJ184" s="115"/>
      <c r="AK184" s="115">
        <v>0</v>
      </c>
      <c r="AL184" s="115"/>
      <c r="AM184" s="115"/>
      <c r="AN184" s="115"/>
      <c r="AO184" s="115"/>
      <c r="AP184" s="115">
        <v>46</v>
      </c>
      <c r="AQ184" s="115"/>
      <c r="AR184" s="115"/>
      <c r="AS184" s="115"/>
      <c r="AT184" s="115"/>
      <c r="AU184" s="115">
        <v>46</v>
      </c>
      <c r="AV184" s="115"/>
      <c r="AW184" s="115"/>
      <c r="AX184" s="115"/>
      <c r="AY184" s="115"/>
      <c r="AZ184" s="115">
        <v>0</v>
      </c>
      <c r="BA184" s="115"/>
      <c r="BB184" s="115"/>
      <c r="BC184" s="115"/>
      <c r="BD184" s="115"/>
      <c r="BE184" s="115">
        <v>46</v>
      </c>
      <c r="BF184" s="115"/>
      <c r="BG184" s="115"/>
      <c r="BH184" s="115"/>
      <c r="BI184" s="115"/>
    </row>
    <row r="185" spans="1:64" s="99" customFormat="1" ht="41.4" customHeight="1" x14ac:dyDescent="0.25">
      <c r="A185" s="89">
        <v>4</v>
      </c>
      <c r="B185" s="90"/>
      <c r="C185" s="90"/>
      <c r="D185" s="114" t="s">
        <v>217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4"/>
      <c r="Q185" s="27" t="s">
        <v>218</v>
      </c>
      <c r="R185" s="27"/>
      <c r="S185" s="27"/>
      <c r="T185" s="27"/>
      <c r="U185" s="27"/>
      <c r="V185" s="114" t="s">
        <v>215</v>
      </c>
      <c r="W185" s="93"/>
      <c r="X185" s="93"/>
      <c r="Y185" s="93"/>
      <c r="Z185" s="93"/>
      <c r="AA185" s="93"/>
      <c r="AB185" s="93"/>
      <c r="AC185" s="93"/>
      <c r="AD185" s="93"/>
      <c r="AE185" s="94"/>
      <c r="AF185" s="115">
        <v>342137.74</v>
      </c>
      <c r="AG185" s="115"/>
      <c r="AH185" s="115"/>
      <c r="AI185" s="115"/>
      <c r="AJ185" s="115"/>
      <c r="AK185" s="115">
        <v>0</v>
      </c>
      <c r="AL185" s="115"/>
      <c r="AM185" s="115"/>
      <c r="AN185" s="115"/>
      <c r="AO185" s="115"/>
      <c r="AP185" s="115">
        <v>342137.74</v>
      </c>
      <c r="AQ185" s="115"/>
      <c r="AR185" s="115"/>
      <c r="AS185" s="115"/>
      <c r="AT185" s="115"/>
      <c r="AU185" s="115">
        <v>342137.74</v>
      </c>
      <c r="AV185" s="115"/>
      <c r="AW185" s="115"/>
      <c r="AX185" s="115"/>
      <c r="AY185" s="115"/>
      <c r="AZ185" s="115">
        <v>0</v>
      </c>
      <c r="BA185" s="115"/>
      <c r="BB185" s="115"/>
      <c r="BC185" s="115"/>
      <c r="BD185" s="115"/>
      <c r="BE185" s="115">
        <v>342137.74</v>
      </c>
      <c r="BF185" s="115"/>
      <c r="BG185" s="115"/>
      <c r="BH185" s="115"/>
      <c r="BI185" s="115"/>
    </row>
    <row r="186" spans="1:64" s="99" customFormat="1" ht="41.4" customHeight="1" x14ac:dyDescent="0.25">
      <c r="A186" s="89">
        <v>5</v>
      </c>
      <c r="B186" s="90"/>
      <c r="C186" s="90"/>
      <c r="D186" s="114" t="s">
        <v>219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4"/>
      <c r="Q186" s="27" t="s">
        <v>218</v>
      </c>
      <c r="R186" s="27"/>
      <c r="S186" s="27"/>
      <c r="T186" s="27"/>
      <c r="U186" s="27"/>
      <c r="V186" s="114" t="s">
        <v>215</v>
      </c>
      <c r="W186" s="93"/>
      <c r="X186" s="93"/>
      <c r="Y186" s="93"/>
      <c r="Z186" s="93"/>
      <c r="AA186" s="93"/>
      <c r="AB186" s="93"/>
      <c r="AC186" s="93"/>
      <c r="AD186" s="93"/>
      <c r="AE186" s="94"/>
      <c r="AF186" s="115">
        <v>24537.88</v>
      </c>
      <c r="AG186" s="115"/>
      <c r="AH186" s="115"/>
      <c r="AI186" s="115"/>
      <c r="AJ186" s="115"/>
      <c r="AK186" s="115">
        <v>0</v>
      </c>
      <c r="AL186" s="115"/>
      <c r="AM186" s="115"/>
      <c r="AN186" s="115"/>
      <c r="AO186" s="115"/>
      <c r="AP186" s="115">
        <v>24537.88</v>
      </c>
      <c r="AQ186" s="115"/>
      <c r="AR186" s="115"/>
      <c r="AS186" s="115"/>
      <c r="AT186" s="115"/>
      <c r="AU186" s="115">
        <v>26201.31</v>
      </c>
      <c r="AV186" s="115"/>
      <c r="AW186" s="115"/>
      <c r="AX186" s="115"/>
      <c r="AY186" s="115"/>
      <c r="AZ186" s="115">
        <v>0</v>
      </c>
      <c r="BA186" s="115"/>
      <c r="BB186" s="115"/>
      <c r="BC186" s="115"/>
      <c r="BD186" s="115"/>
      <c r="BE186" s="115">
        <v>26201.31</v>
      </c>
      <c r="BF186" s="115"/>
      <c r="BG186" s="115"/>
      <c r="BH186" s="115"/>
      <c r="BI186" s="115"/>
    </row>
    <row r="187" spans="1:64" s="99" customFormat="1" ht="41.4" customHeight="1" x14ac:dyDescent="0.25">
      <c r="A187" s="89">
        <v>6</v>
      </c>
      <c r="B187" s="90"/>
      <c r="C187" s="90"/>
      <c r="D187" s="114" t="s">
        <v>220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4"/>
      <c r="Q187" s="27" t="s">
        <v>218</v>
      </c>
      <c r="R187" s="27"/>
      <c r="S187" s="27"/>
      <c r="T187" s="27"/>
      <c r="U187" s="27"/>
      <c r="V187" s="114" t="s">
        <v>215</v>
      </c>
      <c r="W187" s="93"/>
      <c r="X187" s="93"/>
      <c r="Y187" s="93"/>
      <c r="Z187" s="93"/>
      <c r="AA187" s="93"/>
      <c r="AB187" s="93"/>
      <c r="AC187" s="93"/>
      <c r="AD187" s="93"/>
      <c r="AE187" s="94"/>
      <c r="AF187" s="115">
        <v>17523.73</v>
      </c>
      <c r="AG187" s="115"/>
      <c r="AH187" s="115"/>
      <c r="AI187" s="115"/>
      <c r="AJ187" s="115"/>
      <c r="AK187" s="115">
        <v>0</v>
      </c>
      <c r="AL187" s="115"/>
      <c r="AM187" s="115"/>
      <c r="AN187" s="115"/>
      <c r="AO187" s="115"/>
      <c r="AP187" s="115">
        <v>17523.73</v>
      </c>
      <c r="AQ187" s="115"/>
      <c r="AR187" s="115"/>
      <c r="AS187" s="115"/>
      <c r="AT187" s="115"/>
      <c r="AU187" s="115">
        <v>188903.4</v>
      </c>
      <c r="AV187" s="115"/>
      <c r="AW187" s="115"/>
      <c r="AX187" s="115"/>
      <c r="AY187" s="115"/>
      <c r="AZ187" s="115">
        <v>0</v>
      </c>
      <c r="BA187" s="115"/>
      <c r="BB187" s="115"/>
      <c r="BC187" s="115"/>
      <c r="BD187" s="115"/>
      <c r="BE187" s="115">
        <v>188903.4</v>
      </c>
      <c r="BF187" s="115"/>
      <c r="BG187" s="115"/>
      <c r="BH187" s="115"/>
      <c r="BI187" s="115"/>
    </row>
    <row r="188" spans="1:64" s="99" customFormat="1" ht="41.4" customHeight="1" x14ac:dyDescent="0.25">
      <c r="A188" s="89">
        <v>7</v>
      </c>
      <c r="B188" s="90"/>
      <c r="C188" s="90"/>
      <c r="D188" s="114" t="s">
        <v>221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4"/>
      <c r="Q188" s="27" t="s">
        <v>218</v>
      </c>
      <c r="R188" s="27"/>
      <c r="S188" s="27"/>
      <c r="T188" s="27"/>
      <c r="U188" s="27"/>
      <c r="V188" s="114" t="s">
        <v>215</v>
      </c>
      <c r="W188" s="93"/>
      <c r="X188" s="93"/>
      <c r="Y188" s="93"/>
      <c r="Z188" s="93"/>
      <c r="AA188" s="93"/>
      <c r="AB188" s="93"/>
      <c r="AC188" s="93"/>
      <c r="AD188" s="93"/>
      <c r="AE188" s="94"/>
      <c r="AF188" s="115">
        <v>0</v>
      </c>
      <c r="AG188" s="115"/>
      <c r="AH188" s="115"/>
      <c r="AI188" s="115"/>
      <c r="AJ188" s="115"/>
      <c r="AK188" s="115">
        <v>0</v>
      </c>
      <c r="AL188" s="115"/>
      <c r="AM188" s="115"/>
      <c r="AN188" s="115"/>
      <c r="AO188" s="115"/>
      <c r="AP188" s="115">
        <v>0</v>
      </c>
      <c r="AQ188" s="115"/>
      <c r="AR188" s="115"/>
      <c r="AS188" s="115"/>
      <c r="AT188" s="115"/>
      <c r="AU188" s="115">
        <v>0</v>
      </c>
      <c r="AV188" s="115"/>
      <c r="AW188" s="115"/>
      <c r="AX188" s="115"/>
      <c r="AY188" s="115"/>
      <c r="AZ188" s="115">
        <v>0</v>
      </c>
      <c r="BA188" s="115"/>
      <c r="BB188" s="115"/>
      <c r="BC188" s="115"/>
      <c r="BD188" s="115"/>
      <c r="BE188" s="115">
        <v>0</v>
      </c>
      <c r="BF188" s="115"/>
      <c r="BG188" s="115"/>
      <c r="BH188" s="115"/>
      <c r="BI188" s="115"/>
    </row>
    <row r="189" spans="1:64" s="99" customFormat="1" ht="27.6" customHeight="1" x14ac:dyDescent="0.25">
      <c r="A189" s="89">
        <v>8</v>
      </c>
      <c r="B189" s="90"/>
      <c r="C189" s="90"/>
      <c r="D189" s="114" t="s">
        <v>222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4"/>
      <c r="Q189" s="27" t="s">
        <v>218</v>
      </c>
      <c r="R189" s="27"/>
      <c r="S189" s="27"/>
      <c r="T189" s="27"/>
      <c r="U189" s="27"/>
      <c r="V189" s="114" t="s">
        <v>215</v>
      </c>
      <c r="W189" s="93"/>
      <c r="X189" s="93"/>
      <c r="Y189" s="93"/>
      <c r="Z189" s="93"/>
      <c r="AA189" s="93"/>
      <c r="AB189" s="93"/>
      <c r="AC189" s="93"/>
      <c r="AD189" s="93"/>
      <c r="AE189" s="94"/>
      <c r="AF189" s="115">
        <v>18954</v>
      </c>
      <c r="AG189" s="115"/>
      <c r="AH189" s="115"/>
      <c r="AI189" s="115"/>
      <c r="AJ189" s="115"/>
      <c r="AK189" s="115">
        <v>0</v>
      </c>
      <c r="AL189" s="115"/>
      <c r="AM189" s="115"/>
      <c r="AN189" s="115"/>
      <c r="AO189" s="115"/>
      <c r="AP189" s="115">
        <v>18954</v>
      </c>
      <c r="AQ189" s="115"/>
      <c r="AR189" s="115"/>
      <c r="AS189" s="115"/>
      <c r="AT189" s="115"/>
      <c r="AU189" s="115">
        <v>20682.490000000002</v>
      </c>
      <c r="AV189" s="115"/>
      <c r="AW189" s="115"/>
      <c r="AX189" s="115"/>
      <c r="AY189" s="115"/>
      <c r="AZ189" s="115">
        <v>0</v>
      </c>
      <c r="BA189" s="115"/>
      <c r="BB189" s="115"/>
      <c r="BC189" s="115"/>
      <c r="BD189" s="115"/>
      <c r="BE189" s="115">
        <v>20682.490000000002</v>
      </c>
      <c r="BF189" s="115"/>
      <c r="BG189" s="115"/>
      <c r="BH189" s="115"/>
      <c r="BI189" s="115"/>
    </row>
    <row r="190" spans="1:64" s="99" customFormat="1" ht="41.4" customHeight="1" x14ac:dyDescent="0.25">
      <c r="A190" s="89">
        <v>9</v>
      </c>
      <c r="B190" s="90"/>
      <c r="C190" s="90"/>
      <c r="D190" s="114" t="s">
        <v>223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4"/>
      <c r="Q190" s="27" t="s">
        <v>194</v>
      </c>
      <c r="R190" s="27"/>
      <c r="S190" s="27"/>
      <c r="T190" s="27"/>
      <c r="U190" s="27"/>
      <c r="V190" s="114" t="s">
        <v>215</v>
      </c>
      <c r="W190" s="93"/>
      <c r="X190" s="93"/>
      <c r="Y190" s="93"/>
      <c r="Z190" s="93"/>
      <c r="AA190" s="93"/>
      <c r="AB190" s="93"/>
      <c r="AC190" s="93"/>
      <c r="AD190" s="93"/>
      <c r="AE190" s="94"/>
      <c r="AF190" s="115">
        <v>0.3</v>
      </c>
      <c r="AG190" s="115"/>
      <c r="AH190" s="115"/>
      <c r="AI190" s="115"/>
      <c r="AJ190" s="115"/>
      <c r="AK190" s="115">
        <v>0</v>
      </c>
      <c r="AL190" s="115"/>
      <c r="AM190" s="115"/>
      <c r="AN190" s="115"/>
      <c r="AO190" s="115"/>
      <c r="AP190" s="115">
        <v>0.3</v>
      </c>
      <c r="AQ190" s="115"/>
      <c r="AR190" s="115"/>
      <c r="AS190" s="115"/>
      <c r="AT190" s="115"/>
      <c r="AU190" s="115">
        <v>0.3</v>
      </c>
      <c r="AV190" s="115"/>
      <c r="AW190" s="115"/>
      <c r="AX190" s="115"/>
      <c r="AY190" s="115"/>
      <c r="AZ190" s="115">
        <v>0</v>
      </c>
      <c r="BA190" s="115"/>
      <c r="BB190" s="115"/>
      <c r="BC190" s="115"/>
      <c r="BD190" s="115"/>
      <c r="BE190" s="115">
        <v>0.3</v>
      </c>
      <c r="BF190" s="115"/>
      <c r="BG190" s="115"/>
      <c r="BH190" s="115"/>
      <c r="BI190" s="115"/>
    </row>
    <row r="192" spans="1:64" ht="14.25" customHeight="1" x14ac:dyDescent="0.25">
      <c r="A192" s="29" t="s">
        <v>124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 x14ac:dyDescent="0.25">
      <c r="A193" s="44" t="s">
        <v>250</v>
      </c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</row>
    <row r="194" spans="1:79" ht="12.9" customHeight="1" x14ac:dyDescent="0.25">
      <c r="A194" s="51" t="s">
        <v>19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3"/>
      <c r="U194" s="27" t="s">
        <v>251</v>
      </c>
      <c r="V194" s="27"/>
      <c r="W194" s="27"/>
      <c r="X194" s="27"/>
      <c r="Y194" s="27"/>
      <c r="Z194" s="27"/>
      <c r="AA194" s="27"/>
      <c r="AB194" s="27"/>
      <c r="AC194" s="27"/>
      <c r="AD194" s="27"/>
      <c r="AE194" s="27" t="s">
        <v>254</v>
      </c>
      <c r="AF194" s="27"/>
      <c r="AG194" s="27"/>
      <c r="AH194" s="27"/>
      <c r="AI194" s="27"/>
      <c r="AJ194" s="27"/>
      <c r="AK194" s="27"/>
      <c r="AL194" s="27"/>
      <c r="AM194" s="27"/>
      <c r="AN194" s="27"/>
      <c r="AO194" s="27" t="s">
        <v>262</v>
      </c>
      <c r="AP194" s="27"/>
      <c r="AQ194" s="27"/>
      <c r="AR194" s="27"/>
      <c r="AS194" s="27"/>
      <c r="AT194" s="27"/>
      <c r="AU194" s="27"/>
      <c r="AV194" s="27"/>
      <c r="AW194" s="27"/>
      <c r="AX194" s="27"/>
      <c r="AY194" s="27" t="s">
        <v>272</v>
      </c>
      <c r="AZ194" s="27"/>
      <c r="BA194" s="27"/>
      <c r="BB194" s="27"/>
      <c r="BC194" s="27"/>
      <c r="BD194" s="27"/>
      <c r="BE194" s="27"/>
      <c r="BF194" s="27"/>
      <c r="BG194" s="27"/>
      <c r="BH194" s="27"/>
      <c r="BI194" s="27" t="s">
        <v>277</v>
      </c>
      <c r="BJ194" s="27"/>
      <c r="BK194" s="27"/>
      <c r="BL194" s="27"/>
      <c r="BM194" s="27"/>
      <c r="BN194" s="27"/>
      <c r="BO194" s="27"/>
      <c r="BP194" s="27"/>
      <c r="BQ194" s="27"/>
      <c r="BR194" s="27"/>
    </row>
    <row r="195" spans="1:79" ht="30" customHeight="1" x14ac:dyDescent="0.25">
      <c r="A195" s="54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6"/>
      <c r="U195" s="27" t="s">
        <v>4</v>
      </c>
      <c r="V195" s="27"/>
      <c r="W195" s="27"/>
      <c r="X195" s="27"/>
      <c r="Y195" s="27"/>
      <c r="Z195" s="27" t="s">
        <v>3</v>
      </c>
      <c r="AA195" s="27"/>
      <c r="AB195" s="27"/>
      <c r="AC195" s="27"/>
      <c r="AD195" s="27"/>
      <c r="AE195" s="27" t="s">
        <v>4</v>
      </c>
      <c r="AF195" s="27"/>
      <c r="AG195" s="27"/>
      <c r="AH195" s="27"/>
      <c r="AI195" s="27"/>
      <c r="AJ195" s="27" t="s">
        <v>3</v>
      </c>
      <c r="AK195" s="27"/>
      <c r="AL195" s="27"/>
      <c r="AM195" s="27"/>
      <c r="AN195" s="27"/>
      <c r="AO195" s="27" t="s">
        <v>4</v>
      </c>
      <c r="AP195" s="27"/>
      <c r="AQ195" s="27"/>
      <c r="AR195" s="27"/>
      <c r="AS195" s="27"/>
      <c r="AT195" s="27" t="s">
        <v>3</v>
      </c>
      <c r="AU195" s="27"/>
      <c r="AV195" s="27"/>
      <c r="AW195" s="27"/>
      <c r="AX195" s="27"/>
      <c r="AY195" s="27" t="s">
        <v>4</v>
      </c>
      <c r="AZ195" s="27"/>
      <c r="BA195" s="27"/>
      <c r="BB195" s="27"/>
      <c r="BC195" s="27"/>
      <c r="BD195" s="27" t="s">
        <v>3</v>
      </c>
      <c r="BE195" s="27"/>
      <c r="BF195" s="27"/>
      <c r="BG195" s="27"/>
      <c r="BH195" s="27"/>
      <c r="BI195" s="27" t="s">
        <v>4</v>
      </c>
      <c r="BJ195" s="27"/>
      <c r="BK195" s="27"/>
      <c r="BL195" s="27"/>
      <c r="BM195" s="27"/>
      <c r="BN195" s="27" t="s">
        <v>3</v>
      </c>
      <c r="BO195" s="27"/>
      <c r="BP195" s="27"/>
      <c r="BQ195" s="27"/>
      <c r="BR195" s="27"/>
    </row>
    <row r="196" spans="1:79" ht="15" customHeight="1" x14ac:dyDescent="0.25">
      <c r="A196" s="36">
        <v>1</v>
      </c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8"/>
      <c r="U196" s="27">
        <v>2</v>
      </c>
      <c r="V196" s="27"/>
      <c r="W196" s="27"/>
      <c r="X196" s="27"/>
      <c r="Y196" s="27"/>
      <c r="Z196" s="27">
        <v>3</v>
      </c>
      <c r="AA196" s="27"/>
      <c r="AB196" s="27"/>
      <c r="AC196" s="27"/>
      <c r="AD196" s="27"/>
      <c r="AE196" s="27">
        <v>4</v>
      </c>
      <c r="AF196" s="27"/>
      <c r="AG196" s="27"/>
      <c r="AH196" s="27"/>
      <c r="AI196" s="27"/>
      <c r="AJ196" s="27">
        <v>5</v>
      </c>
      <c r="AK196" s="27"/>
      <c r="AL196" s="27"/>
      <c r="AM196" s="27"/>
      <c r="AN196" s="27"/>
      <c r="AO196" s="27">
        <v>6</v>
      </c>
      <c r="AP196" s="27"/>
      <c r="AQ196" s="27"/>
      <c r="AR196" s="27"/>
      <c r="AS196" s="27"/>
      <c r="AT196" s="27">
        <v>7</v>
      </c>
      <c r="AU196" s="27"/>
      <c r="AV196" s="27"/>
      <c r="AW196" s="27"/>
      <c r="AX196" s="27"/>
      <c r="AY196" s="27">
        <v>8</v>
      </c>
      <c r="AZ196" s="27"/>
      <c r="BA196" s="27"/>
      <c r="BB196" s="27"/>
      <c r="BC196" s="27"/>
      <c r="BD196" s="27">
        <v>9</v>
      </c>
      <c r="BE196" s="27"/>
      <c r="BF196" s="27"/>
      <c r="BG196" s="27"/>
      <c r="BH196" s="27"/>
      <c r="BI196" s="27">
        <v>10</v>
      </c>
      <c r="BJ196" s="27"/>
      <c r="BK196" s="27"/>
      <c r="BL196" s="27"/>
      <c r="BM196" s="27"/>
      <c r="BN196" s="27">
        <v>11</v>
      </c>
      <c r="BO196" s="27"/>
      <c r="BP196" s="27"/>
      <c r="BQ196" s="27"/>
      <c r="BR196" s="27"/>
    </row>
    <row r="197" spans="1:79" s="1" customFormat="1" ht="15.75" hidden="1" customHeight="1" x14ac:dyDescent="0.25">
      <c r="A197" s="39" t="s">
        <v>57</v>
      </c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1"/>
      <c r="U197" s="26" t="s">
        <v>65</v>
      </c>
      <c r="V197" s="26"/>
      <c r="W197" s="26"/>
      <c r="X197" s="26"/>
      <c r="Y197" s="26"/>
      <c r="Z197" s="30" t="s">
        <v>66</v>
      </c>
      <c r="AA197" s="30"/>
      <c r="AB197" s="30"/>
      <c r="AC197" s="30"/>
      <c r="AD197" s="30"/>
      <c r="AE197" s="26" t="s">
        <v>67</v>
      </c>
      <c r="AF197" s="26"/>
      <c r="AG197" s="26"/>
      <c r="AH197" s="26"/>
      <c r="AI197" s="26"/>
      <c r="AJ197" s="30" t="s">
        <v>68</v>
      </c>
      <c r="AK197" s="30"/>
      <c r="AL197" s="30"/>
      <c r="AM197" s="30"/>
      <c r="AN197" s="30"/>
      <c r="AO197" s="26" t="s">
        <v>58</v>
      </c>
      <c r="AP197" s="26"/>
      <c r="AQ197" s="26"/>
      <c r="AR197" s="26"/>
      <c r="AS197" s="26"/>
      <c r="AT197" s="30" t="s">
        <v>59</v>
      </c>
      <c r="AU197" s="30"/>
      <c r="AV197" s="30"/>
      <c r="AW197" s="30"/>
      <c r="AX197" s="30"/>
      <c r="AY197" s="26" t="s">
        <v>60</v>
      </c>
      <c r="AZ197" s="26"/>
      <c r="BA197" s="26"/>
      <c r="BB197" s="26"/>
      <c r="BC197" s="26"/>
      <c r="BD197" s="30" t="s">
        <v>61</v>
      </c>
      <c r="BE197" s="30"/>
      <c r="BF197" s="30"/>
      <c r="BG197" s="30"/>
      <c r="BH197" s="30"/>
      <c r="BI197" s="26" t="s">
        <v>62</v>
      </c>
      <c r="BJ197" s="26"/>
      <c r="BK197" s="26"/>
      <c r="BL197" s="26"/>
      <c r="BM197" s="26"/>
      <c r="BN197" s="30" t="s">
        <v>63</v>
      </c>
      <c r="BO197" s="30"/>
      <c r="BP197" s="30"/>
      <c r="BQ197" s="30"/>
      <c r="BR197" s="30"/>
      <c r="CA197" t="s">
        <v>41</v>
      </c>
    </row>
    <row r="198" spans="1:79" s="6" customFormat="1" ht="13.2" customHeight="1" x14ac:dyDescent="0.25">
      <c r="A198" s="100" t="s">
        <v>224</v>
      </c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2"/>
      <c r="U198" s="116">
        <v>7441907.9000000004</v>
      </c>
      <c r="V198" s="116"/>
      <c r="W198" s="116"/>
      <c r="X198" s="116"/>
      <c r="Y198" s="116"/>
      <c r="Z198" s="116">
        <v>0</v>
      </c>
      <c r="AA198" s="116"/>
      <c r="AB198" s="116"/>
      <c r="AC198" s="116"/>
      <c r="AD198" s="116"/>
      <c r="AE198" s="116">
        <v>8510964</v>
      </c>
      <c r="AF198" s="116"/>
      <c r="AG198" s="116"/>
      <c r="AH198" s="116"/>
      <c r="AI198" s="116"/>
      <c r="AJ198" s="116">
        <v>0</v>
      </c>
      <c r="AK198" s="116"/>
      <c r="AL198" s="116"/>
      <c r="AM198" s="116"/>
      <c r="AN198" s="116"/>
      <c r="AO198" s="116">
        <v>13098552</v>
      </c>
      <c r="AP198" s="116"/>
      <c r="AQ198" s="116"/>
      <c r="AR198" s="116"/>
      <c r="AS198" s="116"/>
      <c r="AT198" s="116">
        <v>0</v>
      </c>
      <c r="AU198" s="116"/>
      <c r="AV198" s="116"/>
      <c r="AW198" s="116"/>
      <c r="AX198" s="116"/>
      <c r="AY198" s="116">
        <v>13098552</v>
      </c>
      <c r="AZ198" s="116"/>
      <c r="BA198" s="116"/>
      <c r="BB198" s="116"/>
      <c r="BC198" s="116"/>
      <c r="BD198" s="116">
        <v>0</v>
      </c>
      <c r="BE198" s="116"/>
      <c r="BF198" s="116"/>
      <c r="BG198" s="116"/>
      <c r="BH198" s="116"/>
      <c r="BI198" s="116">
        <v>13098552</v>
      </c>
      <c r="BJ198" s="116"/>
      <c r="BK198" s="116"/>
      <c r="BL198" s="116"/>
      <c r="BM198" s="116"/>
      <c r="BN198" s="116">
        <v>0</v>
      </c>
      <c r="BO198" s="116"/>
      <c r="BP198" s="116"/>
      <c r="BQ198" s="116"/>
      <c r="BR198" s="116"/>
      <c r="CA198" s="6" t="s">
        <v>42</v>
      </c>
    </row>
    <row r="199" spans="1:79" s="99" customFormat="1" ht="13.2" customHeight="1" x14ac:dyDescent="0.25">
      <c r="A199" s="92" t="s">
        <v>225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4"/>
      <c r="U199" s="117">
        <v>5983080.5</v>
      </c>
      <c r="V199" s="117"/>
      <c r="W199" s="117"/>
      <c r="X199" s="117"/>
      <c r="Y199" s="117"/>
      <c r="Z199" s="117">
        <v>0</v>
      </c>
      <c r="AA199" s="117"/>
      <c r="AB199" s="117"/>
      <c r="AC199" s="117"/>
      <c r="AD199" s="117"/>
      <c r="AE199" s="117">
        <v>6725736</v>
      </c>
      <c r="AF199" s="117"/>
      <c r="AG199" s="117"/>
      <c r="AH199" s="117"/>
      <c r="AI199" s="117"/>
      <c r="AJ199" s="117">
        <v>0</v>
      </c>
      <c r="AK199" s="117"/>
      <c r="AL199" s="117"/>
      <c r="AM199" s="117"/>
      <c r="AN199" s="117"/>
      <c r="AO199" s="117">
        <v>10446816</v>
      </c>
      <c r="AP199" s="117"/>
      <c r="AQ199" s="117"/>
      <c r="AR199" s="117"/>
      <c r="AS199" s="117"/>
      <c r="AT199" s="117">
        <v>0</v>
      </c>
      <c r="AU199" s="117"/>
      <c r="AV199" s="117"/>
      <c r="AW199" s="117"/>
      <c r="AX199" s="117"/>
      <c r="AY199" s="117">
        <v>10446816</v>
      </c>
      <c r="AZ199" s="117"/>
      <c r="BA199" s="117"/>
      <c r="BB199" s="117"/>
      <c r="BC199" s="117"/>
      <c r="BD199" s="117">
        <v>0</v>
      </c>
      <c r="BE199" s="117"/>
      <c r="BF199" s="117"/>
      <c r="BG199" s="117"/>
      <c r="BH199" s="117"/>
      <c r="BI199" s="117">
        <v>10446816</v>
      </c>
      <c r="BJ199" s="117"/>
      <c r="BK199" s="117"/>
      <c r="BL199" s="117"/>
      <c r="BM199" s="117"/>
      <c r="BN199" s="117">
        <v>0</v>
      </c>
      <c r="BO199" s="117"/>
      <c r="BP199" s="117"/>
      <c r="BQ199" s="117"/>
      <c r="BR199" s="117"/>
    </row>
    <row r="200" spans="1:79" s="99" customFormat="1" ht="12.75" customHeight="1" x14ac:dyDescent="0.25">
      <c r="A200" s="92" t="s">
        <v>226</v>
      </c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4"/>
      <c r="U200" s="117">
        <v>1458827.4</v>
      </c>
      <c r="V200" s="117"/>
      <c r="W200" s="117"/>
      <c r="X200" s="117"/>
      <c r="Y200" s="117"/>
      <c r="Z200" s="117">
        <v>0</v>
      </c>
      <c r="AA200" s="117"/>
      <c r="AB200" s="117"/>
      <c r="AC200" s="117"/>
      <c r="AD200" s="117"/>
      <c r="AE200" s="117">
        <v>1785228</v>
      </c>
      <c r="AF200" s="117"/>
      <c r="AG200" s="117"/>
      <c r="AH200" s="117"/>
      <c r="AI200" s="117"/>
      <c r="AJ200" s="117">
        <v>0</v>
      </c>
      <c r="AK200" s="117"/>
      <c r="AL200" s="117"/>
      <c r="AM200" s="117"/>
      <c r="AN200" s="117"/>
      <c r="AO200" s="117">
        <v>2651736</v>
      </c>
      <c r="AP200" s="117"/>
      <c r="AQ200" s="117"/>
      <c r="AR200" s="117"/>
      <c r="AS200" s="117"/>
      <c r="AT200" s="117">
        <v>0</v>
      </c>
      <c r="AU200" s="117"/>
      <c r="AV200" s="117"/>
      <c r="AW200" s="117"/>
      <c r="AX200" s="117"/>
      <c r="AY200" s="117">
        <v>2651736</v>
      </c>
      <c r="AZ200" s="117"/>
      <c r="BA200" s="117"/>
      <c r="BB200" s="117"/>
      <c r="BC200" s="117"/>
      <c r="BD200" s="117">
        <v>0</v>
      </c>
      <c r="BE200" s="117"/>
      <c r="BF200" s="117"/>
      <c r="BG200" s="117"/>
      <c r="BH200" s="117"/>
      <c r="BI200" s="117">
        <v>2651736</v>
      </c>
      <c r="BJ200" s="117"/>
      <c r="BK200" s="117"/>
      <c r="BL200" s="117"/>
      <c r="BM200" s="117"/>
      <c r="BN200" s="117">
        <v>0</v>
      </c>
      <c r="BO200" s="117"/>
      <c r="BP200" s="117"/>
      <c r="BQ200" s="117"/>
      <c r="BR200" s="117"/>
    </row>
    <row r="201" spans="1:79" s="99" customFormat="1" ht="12.75" customHeight="1" x14ac:dyDescent="0.25">
      <c r="A201" s="92" t="s">
        <v>227</v>
      </c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4"/>
      <c r="U201" s="117">
        <v>4422110</v>
      </c>
      <c r="V201" s="117"/>
      <c r="W201" s="117"/>
      <c r="X201" s="117"/>
      <c r="Y201" s="117"/>
      <c r="Z201" s="117">
        <v>0</v>
      </c>
      <c r="AA201" s="117"/>
      <c r="AB201" s="117"/>
      <c r="AC201" s="117"/>
      <c r="AD201" s="117"/>
      <c r="AE201" s="117">
        <v>4761610</v>
      </c>
      <c r="AF201" s="117"/>
      <c r="AG201" s="117"/>
      <c r="AH201" s="117"/>
      <c r="AI201" s="117"/>
      <c r="AJ201" s="117">
        <v>0</v>
      </c>
      <c r="AK201" s="117"/>
      <c r="AL201" s="117"/>
      <c r="AM201" s="117"/>
      <c r="AN201" s="117"/>
      <c r="AO201" s="117">
        <v>3469210</v>
      </c>
      <c r="AP201" s="117"/>
      <c r="AQ201" s="117"/>
      <c r="AR201" s="117"/>
      <c r="AS201" s="117"/>
      <c r="AT201" s="117">
        <v>0</v>
      </c>
      <c r="AU201" s="117"/>
      <c r="AV201" s="117"/>
      <c r="AW201" s="117"/>
      <c r="AX201" s="117"/>
      <c r="AY201" s="117">
        <v>3469210</v>
      </c>
      <c r="AZ201" s="117"/>
      <c r="BA201" s="117"/>
      <c r="BB201" s="117"/>
      <c r="BC201" s="117"/>
      <c r="BD201" s="117">
        <v>0</v>
      </c>
      <c r="BE201" s="117"/>
      <c r="BF201" s="117"/>
      <c r="BG201" s="117"/>
      <c r="BH201" s="117"/>
      <c r="BI201" s="117">
        <v>3469210</v>
      </c>
      <c r="BJ201" s="117"/>
      <c r="BK201" s="117"/>
      <c r="BL201" s="117"/>
      <c r="BM201" s="117"/>
      <c r="BN201" s="117">
        <v>0</v>
      </c>
      <c r="BO201" s="117"/>
      <c r="BP201" s="117"/>
      <c r="BQ201" s="117"/>
      <c r="BR201" s="117"/>
    </row>
    <row r="202" spans="1:79" s="6" customFormat="1" ht="13.2" customHeight="1" x14ac:dyDescent="0.25">
      <c r="A202" s="100" t="s">
        <v>228</v>
      </c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2"/>
      <c r="U202" s="116">
        <v>1255867</v>
      </c>
      <c r="V202" s="116"/>
      <c r="W202" s="116"/>
      <c r="X202" s="116"/>
      <c r="Y202" s="116"/>
      <c r="Z202" s="116">
        <v>0</v>
      </c>
      <c r="AA202" s="116"/>
      <c r="AB202" s="116"/>
      <c r="AC202" s="116"/>
      <c r="AD202" s="116"/>
      <c r="AE202" s="116">
        <v>1649954</v>
      </c>
      <c r="AF202" s="116"/>
      <c r="AG202" s="116"/>
      <c r="AH202" s="116"/>
      <c r="AI202" s="116"/>
      <c r="AJ202" s="116">
        <v>0</v>
      </c>
      <c r="AK202" s="116"/>
      <c r="AL202" s="116"/>
      <c r="AM202" s="116"/>
      <c r="AN202" s="116"/>
      <c r="AO202" s="116">
        <v>1659211</v>
      </c>
      <c r="AP202" s="116"/>
      <c r="AQ202" s="116"/>
      <c r="AR202" s="116"/>
      <c r="AS202" s="116"/>
      <c r="AT202" s="116">
        <v>0</v>
      </c>
      <c r="AU202" s="116"/>
      <c r="AV202" s="116"/>
      <c r="AW202" s="116"/>
      <c r="AX202" s="116"/>
      <c r="AY202" s="116">
        <v>1659211</v>
      </c>
      <c r="AZ202" s="116"/>
      <c r="BA202" s="116"/>
      <c r="BB202" s="116"/>
      <c r="BC202" s="116"/>
      <c r="BD202" s="116">
        <v>0</v>
      </c>
      <c r="BE202" s="116"/>
      <c r="BF202" s="116"/>
      <c r="BG202" s="116"/>
      <c r="BH202" s="116"/>
      <c r="BI202" s="116">
        <v>1659211</v>
      </c>
      <c r="BJ202" s="116"/>
      <c r="BK202" s="116"/>
      <c r="BL202" s="116"/>
      <c r="BM202" s="116"/>
      <c r="BN202" s="116">
        <v>0</v>
      </c>
      <c r="BO202" s="116"/>
      <c r="BP202" s="116"/>
      <c r="BQ202" s="116"/>
      <c r="BR202" s="116"/>
    </row>
    <row r="203" spans="1:79" s="99" customFormat="1" ht="13.2" customHeight="1" x14ac:dyDescent="0.25">
      <c r="A203" s="92" t="s">
        <v>229</v>
      </c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4"/>
      <c r="U203" s="117">
        <v>1194119</v>
      </c>
      <c r="V203" s="117"/>
      <c r="W203" s="117"/>
      <c r="X203" s="117"/>
      <c r="Y203" s="117"/>
      <c r="Z203" s="117">
        <v>0</v>
      </c>
      <c r="AA203" s="117"/>
      <c r="AB203" s="117"/>
      <c r="AC203" s="117"/>
      <c r="AD203" s="117"/>
      <c r="AE203" s="117">
        <v>1504103</v>
      </c>
      <c r="AF203" s="117"/>
      <c r="AG203" s="117"/>
      <c r="AH203" s="117"/>
      <c r="AI203" s="117"/>
      <c r="AJ203" s="117">
        <v>0</v>
      </c>
      <c r="AK203" s="117"/>
      <c r="AL203" s="117"/>
      <c r="AM203" s="117"/>
      <c r="AN203" s="117"/>
      <c r="AO203" s="117">
        <v>1659211</v>
      </c>
      <c r="AP203" s="117"/>
      <c r="AQ203" s="117"/>
      <c r="AR203" s="117"/>
      <c r="AS203" s="117"/>
      <c r="AT203" s="117">
        <v>0</v>
      </c>
      <c r="AU203" s="117"/>
      <c r="AV203" s="117"/>
      <c r="AW203" s="117"/>
      <c r="AX203" s="117"/>
      <c r="AY203" s="117">
        <v>1659211</v>
      </c>
      <c r="AZ203" s="117"/>
      <c r="BA203" s="117"/>
      <c r="BB203" s="117"/>
      <c r="BC203" s="117"/>
      <c r="BD203" s="117">
        <v>0</v>
      </c>
      <c r="BE203" s="117"/>
      <c r="BF203" s="117"/>
      <c r="BG203" s="117"/>
      <c r="BH203" s="117"/>
      <c r="BI203" s="117">
        <v>1659211</v>
      </c>
      <c r="BJ203" s="117"/>
      <c r="BK203" s="117"/>
      <c r="BL203" s="117"/>
      <c r="BM203" s="117"/>
      <c r="BN203" s="117">
        <v>0</v>
      </c>
      <c r="BO203" s="117"/>
      <c r="BP203" s="117"/>
      <c r="BQ203" s="117"/>
      <c r="BR203" s="117"/>
    </row>
    <row r="204" spans="1:79" s="99" customFormat="1" ht="13.2" customHeight="1" x14ac:dyDescent="0.25">
      <c r="A204" s="92" t="s">
        <v>230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4"/>
      <c r="U204" s="117">
        <v>61748</v>
      </c>
      <c r="V204" s="117"/>
      <c r="W204" s="117"/>
      <c r="X204" s="117"/>
      <c r="Y204" s="117"/>
      <c r="Z204" s="117">
        <v>0</v>
      </c>
      <c r="AA204" s="117"/>
      <c r="AB204" s="117"/>
      <c r="AC204" s="117"/>
      <c r="AD204" s="117"/>
      <c r="AE204" s="117">
        <v>145851</v>
      </c>
      <c r="AF204" s="117"/>
      <c r="AG204" s="117"/>
      <c r="AH204" s="117"/>
      <c r="AI204" s="117"/>
      <c r="AJ204" s="117">
        <v>0</v>
      </c>
      <c r="AK204" s="117"/>
      <c r="AL204" s="117"/>
      <c r="AM204" s="117"/>
      <c r="AN204" s="117"/>
      <c r="AO204" s="117">
        <v>0</v>
      </c>
      <c r="AP204" s="117"/>
      <c r="AQ204" s="117"/>
      <c r="AR204" s="117"/>
      <c r="AS204" s="117"/>
      <c r="AT204" s="117">
        <v>0</v>
      </c>
      <c r="AU204" s="117"/>
      <c r="AV204" s="117"/>
      <c r="AW204" s="117"/>
      <c r="AX204" s="117"/>
      <c r="AY204" s="117">
        <v>0</v>
      </c>
      <c r="AZ204" s="117"/>
      <c r="BA204" s="117"/>
      <c r="BB204" s="117"/>
      <c r="BC204" s="117"/>
      <c r="BD204" s="117">
        <v>0</v>
      </c>
      <c r="BE204" s="117"/>
      <c r="BF204" s="117"/>
      <c r="BG204" s="117"/>
      <c r="BH204" s="117"/>
      <c r="BI204" s="117">
        <v>0</v>
      </c>
      <c r="BJ204" s="117"/>
      <c r="BK204" s="117"/>
      <c r="BL204" s="117"/>
      <c r="BM204" s="117"/>
      <c r="BN204" s="117">
        <v>0</v>
      </c>
      <c r="BO204" s="117"/>
      <c r="BP204" s="117"/>
      <c r="BQ204" s="117"/>
      <c r="BR204" s="117"/>
    </row>
    <row r="205" spans="1:79" s="6" customFormat="1" ht="26.4" customHeight="1" x14ac:dyDescent="0.25">
      <c r="A205" s="100" t="s">
        <v>231</v>
      </c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2"/>
      <c r="U205" s="116">
        <v>3121513.83</v>
      </c>
      <c r="V205" s="116"/>
      <c r="W205" s="116"/>
      <c r="X205" s="116"/>
      <c r="Y205" s="116"/>
      <c r="Z205" s="116">
        <v>0</v>
      </c>
      <c r="AA205" s="116"/>
      <c r="AB205" s="116"/>
      <c r="AC205" s="116"/>
      <c r="AD205" s="116"/>
      <c r="AE205" s="116">
        <v>3636539</v>
      </c>
      <c r="AF205" s="116"/>
      <c r="AG205" s="116"/>
      <c r="AH205" s="116"/>
      <c r="AI205" s="116"/>
      <c r="AJ205" s="116">
        <v>0</v>
      </c>
      <c r="AK205" s="116"/>
      <c r="AL205" s="116"/>
      <c r="AM205" s="116"/>
      <c r="AN205" s="116"/>
      <c r="AO205" s="116">
        <v>4060824</v>
      </c>
      <c r="AP205" s="116"/>
      <c r="AQ205" s="116"/>
      <c r="AR205" s="116"/>
      <c r="AS205" s="116"/>
      <c r="AT205" s="116">
        <v>0</v>
      </c>
      <c r="AU205" s="116"/>
      <c r="AV205" s="116"/>
      <c r="AW205" s="116"/>
      <c r="AX205" s="116"/>
      <c r="AY205" s="116">
        <v>4060824</v>
      </c>
      <c r="AZ205" s="116"/>
      <c r="BA205" s="116"/>
      <c r="BB205" s="116"/>
      <c r="BC205" s="116"/>
      <c r="BD205" s="116">
        <v>0</v>
      </c>
      <c r="BE205" s="116"/>
      <c r="BF205" s="116"/>
      <c r="BG205" s="116"/>
      <c r="BH205" s="116"/>
      <c r="BI205" s="116">
        <v>4060824</v>
      </c>
      <c r="BJ205" s="116"/>
      <c r="BK205" s="116"/>
      <c r="BL205" s="116"/>
      <c r="BM205" s="116"/>
      <c r="BN205" s="116">
        <v>0</v>
      </c>
      <c r="BO205" s="116"/>
      <c r="BP205" s="116"/>
      <c r="BQ205" s="116"/>
      <c r="BR205" s="116"/>
    </row>
    <row r="206" spans="1:79" s="99" customFormat="1" ht="12.75" customHeight="1" x14ac:dyDescent="0.25">
      <c r="A206" s="92" t="s">
        <v>226</v>
      </c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4"/>
      <c r="U206" s="117">
        <v>3121513.83</v>
      </c>
      <c r="V206" s="117"/>
      <c r="W206" s="117"/>
      <c r="X206" s="117"/>
      <c r="Y206" s="117"/>
      <c r="Z206" s="117">
        <v>0</v>
      </c>
      <c r="AA206" s="117"/>
      <c r="AB206" s="117"/>
      <c r="AC206" s="117"/>
      <c r="AD206" s="117"/>
      <c r="AE206" s="117">
        <v>3636539</v>
      </c>
      <c r="AF206" s="117"/>
      <c r="AG206" s="117"/>
      <c r="AH206" s="117"/>
      <c r="AI206" s="117"/>
      <c r="AJ206" s="117">
        <v>0</v>
      </c>
      <c r="AK206" s="117"/>
      <c r="AL206" s="117"/>
      <c r="AM206" s="117"/>
      <c r="AN206" s="117"/>
      <c r="AO206" s="117">
        <v>4060824</v>
      </c>
      <c r="AP206" s="117"/>
      <c r="AQ206" s="117"/>
      <c r="AR206" s="117"/>
      <c r="AS206" s="117"/>
      <c r="AT206" s="117">
        <v>0</v>
      </c>
      <c r="AU206" s="117"/>
      <c r="AV206" s="117"/>
      <c r="AW206" s="117"/>
      <c r="AX206" s="117"/>
      <c r="AY206" s="117">
        <v>4060824</v>
      </c>
      <c r="AZ206" s="117"/>
      <c r="BA206" s="117"/>
      <c r="BB206" s="117"/>
      <c r="BC206" s="117"/>
      <c r="BD206" s="117">
        <v>0</v>
      </c>
      <c r="BE206" s="117"/>
      <c r="BF206" s="117"/>
      <c r="BG206" s="117"/>
      <c r="BH206" s="117"/>
      <c r="BI206" s="117">
        <v>4060824</v>
      </c>
      <c r="BJ206" s="117"/>
      <c r="BK206" s="117"/>
      <c r="BL206" s="117"/>
      <c r="BM206" s="117"/>
      <c r="BN206" s="117">
        <v>0</v>
      </c>
      <c r="BO206" s="117"/>
      <c r="BP206" s="117"/>
      <c r="BQ206" s="117"/>
      <c r="BR206" s="117"/>
    </row>
    <row r="207" spans="1:79" s="99" customFormat="1" ht="12.75" customHeight="1" x14ac:dyDescent="0.25">
      <c r="A207" s="92" t="s">
        <v>232</v>
      </c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4"/>
      <c r="U207" s="117">
        <v>337222</v>
      </c>
      <c r="V207" s="117"/>
      <c r="W207" s="117"/>
      <c r="X207" s="117"/>
      <c r="Y207" s="117"/>
      <c r="Z207" s="117">
        <v>0</v>
      </c>
      <c r="AA207" s="117"/>
      <c r="AB207" s="117"/>
      <c r="AC207" s="117"/>
      <c r="AD207" s="117"/>
      <c r="AE207" s="117">
        <v>1036800</v>
      </c>
      <c r="AF207" s="117"/>
      <c r="AG207" s="117"/>
      <c r="AH207" s="117"/>
      <c r="AI207" s="117"/>
      <c r="AJ207" s="117">
        <v>0</v>
      </c>
      <c r="AK207" s="117"/>
      <c r="AL207" s="117"/>
      <c r="AM207" s="117"/>
      <c r="AN207" s="117"/>
      <c r="AO207" s="117">
        <v>93600</v>
      </c>
      <c r="AP207" s="117"/>
      <c r="AQ207" s="117"/>
      <c r="AR207" s="117"/>
      <c r="AS207" s="117"/>
      <c r="AT207" s="117">
        <v>0</v>
      </c>
      <c r="AU207" s="117"/>
      <c r="AV207" s="117"/>
      <c r="AW207" s="117"/>
      <c r="AX207" s="117"/>
      <c r="AY207" s="117">
        <v>140400</v>
      </c>
      <c r="AZ207" s="117"/>
      <c r="BA207" s="117"/>
      <c r="BB207" s="117"/>
      <c r="BC207" s="117"/>
      <c r="BD207" s="117">
        <v>0</v>
      </c>
      <c r="BE207" s="117"/>
      <c r="BF207" s="117"/>
      <c r="BG207" s="117"/>
      <c r="BH207" s="117"/>
      <c r="BI207" s="117">
        <v>140400</v>
      </c>
      <c r="BJ207" s="117"/>
      <c r="BK207" s="117"/>
      <c r="BL207" s="117"/>
      <c r="BM207" s="117"/>
      <c r="BN207" s="117">
        <v>0</v>
      </c>
      <c r="BO207" s="117"/>
      <c r="BP207" s="117"/>
      <c r="BQ207" s="117"/>
      <c r="BR207" s="117"/>
    </row>
    <row r="208" spans="1:79" s="6" customFormat="1" ht="12.75" customHeight="1" x14ac:dyDescent="0.25">
      <c r="A208" s="100" t="s">
        <v>147</v>
      </c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2"/>
      <c r="U208" s="116">
        <v>16578620.73</v>
      </c>
      <c r="V208" s="116"/>
      <c r="W208" s="116"/>
      <c r="X208" s="116"/>
      <c r="Y208" s="116"/>
      <c r="Z208" s="116">
        <v>0</v>
      </c>
      <c r="AA208" s="116"/>
      <c r="AB208" s="116"/>
      <c r="AC208" s="116"/>
      <c r="AD208" s="116"/>
      <c r="AE208" s="116">
        <v>19595867</v>
      </c>
      <c r="AF208" s="116"/>
      <c r="AG208" s="116"/>
      <c r="AH208" s="116"/>
      <c r="AI208" s="116"/>
      <c r="AJ208" s="116">
        <v>0</v>
      </c>
      <c r="AK208" s="116"/>
      <c r="AL208" s="116"/>
      <c r="AM208" s="116"/>
      <c r="AN208" s="116"/>
      <c r="AO208" s="116">
        <v>22381397</v>
      </c>
      <c r="AP208" s="116"/>
      <c r="AQ208" s="116"/>
      <c r="AR208" s="116"/>
      <c r="AS208" s="116"/>
      <c r="AT208" s="116">
        <v>0</v>
      </c>
      <c r="AU208" s="116"/>
      <c r="AV208" s="116"/>
      <c r="AW208" s="116"/>
      <c r="AX208" s="116"/>
      <c r="AY208" s="116">
        <v>22428197</v>
      </c>
      <c r="AZ208" s="116"/>
      <c r="BA208" s="116"/>
      <c r="BB208" s="116"/>
      <c r="BC208" s="116"/>
      <c r="BD208" s="116">
        <v>0</v>
      </c>
      <c r="BE208" s="116"/>
      <c r="BF208" s="116"/>
      <c r="BG208" s="116"/>
      <c r="BH208" s="116"/>
      <c r="BI208" s="116">
        <v>22428197</v>
      </c>
      <c r="BJ208" s="116"/>
      <c r="BK208" s="116"/>
      <c r="BL208" s="116"/>
      <c r="BM208" s="116"/>
      <c r="BN208" s="116">
        <v>0</v>
      </c>
      <c r="BO208" s="116"/>
      <c r="BP208" s="116"/>
      <c r="BQ208" s="116"/>
      <c r="BR208" s="116"/>
    </row>
    <row r="209" spans="1:79" s="99" customFormat="1" ht="26.4" customHeight="1" x14ac:dyDescent="0.25">
      <c r="A209" s="92" t="s">
        <v>233</v>
      </c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4"/>
      <c r="U209" s="117" t="s">
        <v>173</v>
      </c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 t="s">
        <v>173</v>
      </c>
      <c r="AF209" s="117"/>
      <c r="AG209" s="117"/>
      <c r="AH209" s="117"/>
      <c r="AI209" s="117"/>
      <c r="AJ209" s="117"/>
      <c r="AK209" s="117"/>
      <c r="AL209" s="117"/>
      <c r="AM209" s="117"/>
      <c r="AN209" s="117"/>
      <c r="AO209" s="117" t="s">
        <v>173</v>
      </c>
      <c r="AP209" s="117"/>
      <c r="AQ209" s="117"/>
      <c r="AR209" s="117"/>
      <c r="AS209" s="117"/>
      <c r="AT209" s="117"/>
      <c r="AU209" s="117"/>
      <c r="AV209" s="117"/>
      <c r="AW209" s="117"/>
      <c r="AX209" s="117"/>
      <c r="AY209" s="117" t="s">
        <v>173</v>
      </c>
      <c r="AZ209" s="117"/>
      <c r="BA209" s="117"/>
      <c r="BB209" s="117"/>
      <c r="BC209" s="117"/>
      <c r="BD209" s="117"/>
      <c r="BE209" s="117"/>
      <c r="BF209" s="117"/>
      <c r="BG209" s="117"/>
      <c r="BH209" s="117"/>
      <c r="BI209" s="117" t="s">
        <v>173</v>
      </c>
      <c r="BJ209" s="117"/>
      <c r="BK209" s="117"/>
      <c r="BL209" s="117"/>
      <c r="BM209" s="117"/>
      <c r="BN209" s="117"/>
      <c r="BO209" s="117"/>
      <c r="BP209" s="117"/>
      <c r="BQ209" s="117"/>
      <c r="BR209" s="117"/>
    </row>
    <row r="212" spans="1:79" ht="14.25" customHeight="1" x14ac:dyDescent="0.25">
      <c r="A212" s="29" t="s">
        <v>125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79" ht="15" customHeight="1" x14ac:dyDescent="0.25">
      <c r="A213" s="51" t="s">
        <v>6</v>
      </c>
      <c r="B213" s="52"/>
      <c r="C213" s="52"/>
      <c r="D213" s="51" t="s">
        <v>10</v>
      </c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3"/>
      <c r="W213" s="27" t="s">
        <v>251</v>
      </c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 t="s">
        <v>255</v>
      </c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 t="s">
        <v>267</v>
      </c>
      <c r="AV213" s="27"/>
      <c r="AW213" s="27"/>
      <c r="AX213" s="27"/>
      <c r="AY213" s="27"/>
      <c r="AZ213" s="27"/>
      <c r="BA213" s="27" t="s">
        <v>273</v>
      </c>
      <c r="BB213" s="27"/>
      <c r="BC213" s="27"/>
      <c r="BD213" s="27"/>
      <c r="BE213" s="27"/>
      <c r="BF213" s="27"/>
      <c r="BG213" s="27" t="s">
        <v>282</v>
      </c>
      <c r="BH213" s="27"/>
      <c r="BI213" s="27"/>
      <c r="BJ213" s="27"/>
      <c r="BK213" s="27"/>
      <c r="BL213" s="27"/>
    </row>
    <row r="214" spans="1:79" ht="15" customHeight="1" x14ac:dyDescent="0.25">
      <c r="A214" s="71"/>
      <c r="B214" s="72"/>
      <c r="C214" s="72"/>
      <c r="D214" s="71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3"/>
      <c r="W214" s="27" t="s">
        <v>4</v>
      </c>
      <c r="X214" s="27"/>
      <c r="Y214" s="27"/>
      <c r="Z214" s="27"/>
      <c r="AA214" s="27"/>
      <c r="AB214" s="27"/>
      <c r="AC214" s="27" t="s">
        <v>3</v>
      </c>
      <c r="AD214" s="27"/>
      <c r="AE214" s="27"/>
      <c r="AF214" s="27"/>
      <c r="AG214" s="27"/>
      <c r="AH214" s="27"/>
      <c r="AI214" s="27" t="s">
        <v>4</v>
      </c>
      <c r="AJ214" s="27"/>
      <c r="AK214" s="27"/>
      <c r="AL214" s="27"/>
      <c r="AM214" s="27"/>
      <c r="AN214" s="27"/>
      <c r="AO214" s="27" t="s">
        <v>3</v>
      </c>
      <c r="AP214" s="27"/>
      <c r="AQ214" s="27"/>
      <c r="AR214" s="27"/>
      <c r="AS214" s="27"/>
      <c r="AT214" s="27"/>
      <c r="AU214" s="74" t="s">
        <v>4</v>
      </c>
      <c r="AV214" s="74"/>
      <c r="AW214" s="74"/>
      <c r="AX214" s="74" t="s">
        <v>3</v>
      </c>
      <c r="AY214" s="74"/>
      <c r="AZ214" s="74"/>
      <c r="BA214" s="74" t="s">
        <v>4</v>
      </c>
      <c r="BB214" s="74"/>
      <c r="BC214" s="74"/>
      <c r="BD214" s="74" t="s">
        <v>3</v>
      </c>
      <c r="BE214" s="74"/>
      <c r="BF214" s="74"/>
      <c r="BG214" s="74" t="s">
        <v>4</v>
      </c>
      <c r="BH214" s="74"/>
      <c r="BI214" s="74"/>
      <c r="BJ214" s="74" t="s">
        <v>3</v>
      </c>
      <c r="BK214" s="74"/>
      <c r="BL214" s="74"/>
    </row>
    <row r="215" spans="1:79" ht="57" customHeight="1" x14ac:dyDescent="0.25">
      <c r="A215" s="54"/>
      <c r="B215" s="55"/>
      <c r="C215" s="55"/>
      <c r="D215" s="54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6"/>
      <c r="W215" s="27" t="s">
        <v>12</v>
      </c>
      <c r="X215" s="27"/>
      <c r="Y215" s="27"/>
      <c r="Z215" s="27" t="s">
        <v>11</v>
      </c>
      <c r="AA215" s="27"/>
      <c r="AB215" s="27"/>
      <c r="AC215" s="27" t="s">
        <v>12</v>
      </c>
      <c r="AD215" s="27"/>
      <c r="AE215" s="27"/>
      <c r="AF215" s="27" t="s">
        <v>11</v>
      </c>
      <c r="AG215" s="27"/>
      <c r="AH215" s="27"/>
      <c r="AI215" s="27" t="s">
        <v>12</v>
      </c>
      <c r="AJ215" s="27"/>
      <c r="AK215" s="27"/>
      <c r="AL215" s="27" t="s">
        <v>11</v>
      </c>
      <c r="AM215" s="27"/>
      <c r="AN215" s="27"/>
      <c r="AO215" s="27" t="s">
        <v>12</v>
      </c>
      <c r="AP215" s="27"/>
      <c r="AQ215" s="27"/>
      <c r="AR215" s="27" t="s">
        <v>11</v>
      </c>
      <c r="AS215" s="27"/>
      <c r="AT215" s="27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</row>
    <row r="216" spans="1:79" ht="15" customHeight="1" x14ac:dyDescent="0.25">
      <c r="A216" s="36">
        <v>1</v>
      </c>
      <c r="B216" s="37"/>
      <c r="C216" s="37"/>
      <c r="D216" s="36">
        <v>2</v>
      </c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8"/>
      <c r="W216" s="27">
        <v>3</v>
      </c>
      <c r="X216" s="27"/>
      <c r="Y216" s="27"/>
      <c r="Z216" s="27">
        <v>4</v>
      </c>
      <c r="AA216" s="27"/>
      <c r="AB216" s="27"/>
      <c r="AC216" s="27">
        <v>5</v>
      </c>
      <c r="AD216" s="27"/>
      <c r="AE216" s="27"/>
      <c r="AF216" s="27">
        <v>6</v>
      </c>
      <c r="AG216" s="27"/>
      <c r="AH216" s="27"/>
      <c r="AI216" s="27">
        <v>7</v>
      </c>
      <c r="AJ216" s="27"/>
      <c r="AK216" s="27"/>
      <c r="AL216" s="27">
        <v>8</v>
      </c>
      <c r="AM216" s="27"/>
      <c r="AN216" s="27"/>
      <c r="AO216" s="27">
        <v>9</v>
      </c>
      <c r="AP216" s="27"/>
      <c r="AQ216" s="27"/>
      <c r="AR216" s="27">
        <v>10</v>
      </c>
      <c r="AS216" s="27"/>
      <c r="AT216" s="27"/>
      <c r="AU216" s="27">
        <v>11</v>
      </c>
      <c r="AV216" s="27"/>
      <c r="AW216" s="27"/>
      <c r="AX216" s="27">
        <v>12</v>
      </c>
      <c r="AY216" s="27"/>
      <c r="AZ216" s="27"/>
      <c r="BA216" s="27">
        <v>13</v>
      </c>
      <c r="BB216" s="27"/>
      <c r="BC216" s="27"/>
      <c r="BD216" s="27">
        <v>14</v>
      </c>
      <c r="BE216" s="27"/>
      <c r="BF216" s="27"/>
      <c r="BG216" s="27">
        <v>15</v>
      </c>
      <c r="BH216" s="27"/>
      <c r="BI216" s="27"/>
      <c r="BJ216" s="27">
        <v>16</v>
      </c>
      <c r="BK216" s="27"/>
      <c r="BL216" s="27"/>
    </row>
    <row r="217" spans="1:79" s="1" customFormat="1" ht="12.75" hidden="1" customHeight="1" x14ac:dyDescent="0.25">
      <c r="A217" s="39" t="s">
        <v>69</v>
      </c>
      <c r="B217" s="40"/>
      <c r="C217" s="40"/>
      <c r="D217" s="39" t="s">
        <v>57</v>
      </c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1"/>
      <c r="W217" s="26" t="s">
        <v>72</v>
      </c>
      <c r="X217" s="26"/>
      <c r="Y217" s="26"/>
      <c r="Z217" s="26" t="s">
        <v>73</v>
      </c>
      <c r="AA217" s="26"/>
      <c r="AB217" s="26"/>
      <c r="AC217" s="30" t="s">
        <v>74</v>
      </c>
      <c r="AD217" s="30"/>
      <c r="AE217" s="30"/>
      <c r="AF217" s="30" t="s">
        <v>75</v>
      </c>
      <c r="AG217" s="30"/>
      <c r="AH217" s="30"/>
      <c r="AI217" s="26" t="s">
        <v>76</v>
      </c>
      <c r="AJ217" s="26"/>
      <c r="AK217" s="26"/>
      <c r="AL217" s="26" t="s">
        <v>77</v>
      </c>
      <c r="AM217" s="26"/>
      <c r="AN217" s="26"/>
      <c r="AO217" s="30" t="s">
        <v>104</v>
      </c>
      <c r="AP217" s="30"/>
      <c r="AQ217" s="30"/>
      <c r="AR217" s="30" t="s">
        <v>78</v>
      </c>
      <c r="AS217" s="30"/>
      <c r="AT217" s="30"/>
      <c r="AU217" s="26" t="s">
        <v>105</v>
      </c>
      <c r="AV217" s="26"/>
      <c r="AW217" s="26"/>
      <c r="AX217" s="30" t="s">
        <v>106</v>
      </c>
      <c r="AY217" s="30"/>
      <c r="AZ217" s="30"/>
      <c r="BA217" s="26" t="s">
        <v>107</v>
      </c>
      <c r="BB217" s="26"/>
      <c r="BC217" s="26"/>
      <c r="BD217" s="30" t="s">
        <v>108</v>
      </c>
      <c r="BE217" s="30"/>
      <c r="BF217" s="30"/>
      <c r="BG217" s="26" t="s">
        <v>109</v>
      </c>
      <c r="BH217" s="26"/>
      <c r="BI217" s="26"/>
      <c r="BJ217" s="30" t="s">
        <v>110</v>
      </c>
      <c r="BK217" s="30"/>
      <c r="BL217" s="30"/>
      <c r="CA217" s="1" t="s">
        <v>103</v>
      </c>
    </row>
    <row r="218" spans="1:79" s="99" customFormat="1" ht="13.2" customHeight="1" x14ac:dyDescent="0.25">
      <c r="A218" s="89">
        <v>1</v>
      </c>
      <c r="B218" s="90"/>
      <c r="C218" s="90"/>
      <c r="D218" s="92" t="s">
        <v>234</v>
      </c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4"/>
      <c r="W218" s="115">
        <v>18</v>
      </c>
      <c r="X218" s="115"/>
      <c r="Y218" s="115"/>
      <c r="Z218" s="115">
        <v>19</v>
      </c>
      <c r="AA218" s="115"/>
      <c r="AB218" s="115"/>
      <c r="AC218" s="115">
        <v>0</v>
      </c>
      <c r="AD218" s="115"/>
      <c r="AE218" s="115"/>
      <c r="AF218" s="115">
        <v>0</v>
      </c>
      <c r="AG218" s="115"/>
      <c r="AH218" s="115"/>
      <c r="AI218" s="115">
        <v>17</v>
      </c>
      <c r="AJ218" s="115"/>
      <c r="AK218" s="115"/>
      <c r="AL218" s="115">
        <v>16</v>
      </c>
      <c r="AM218" s="115"/>
      <c r="AN218" s="115"/>
      <c r="AO218" s="115">
        <v>0</v>
      </c>
      <c r="AP218" s="115"/>
      <c r="AQ218" s="115"/>
      <c r="AR218" s="115">
        <v>0</v>
      </c>
      <c r="AS218" s="115"/>
      <c r="AT218" s="115"/>
      <c r="AU218" s="115">
        <v>17</v>
      </c>
      <c r="AV218" s="115"/>
      <c r="AW218" s="115"/>
      <c r="AX218" s="115">
        <v>0</v>
      </c>
      <c r="AY218" s="115"/>
      <c r="AZ218" s="115"/>
      <c r="BA218" s="115">
        <v>17</v>
      </c>
      <c r="BB218" s="115"/>
      <c r="BC218" s="115"/>
      <c r="BD218" s="115">
        <v>0</v>
      </c>
      <c r="BE218" s="115"/>
      <c r="BF218" s="115"/>
      <c r="BG218" s="115">
        <v>0</v>
      </c>
      <c r="BH218" s="115"/>
      <c r="BI218" s="115"/>
      <c r="BJ218" s="115">
        <v>0</v>
      </c>
      <c r="BK218" s="115"/>
      <c r="BL218" s="115"/>
      <c r="CA218" s="99" t="s">
        <v>43</v>
      </c>
    </row>
    <row r="219" spans="1:79" s="99" customFormat="1" ht="13.2" customHeight="1" x14ac:dyDescent="0.25">
      <c r="A219" s="89">
        <v>2</v>
      </c>
      <c r="B219" s="90"/>
      <c r="C219" s="90"/>
      <c r="D219" s="92" t="s">
        <v>235</v>
      </c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4"/>
      <c r="W219" s="115">
        <v>59</v>
      </c>
      <c r="X219" s="115"/>
      <c r="Y219" s="115"/>
      <c r="Z219" s="115">
        <v>54</v>
      </c>
      <c r="AA219" s="115"/>
      <c r="AB219" s="115"/>
      <c r="AC219" s="115">
        <v>0</v>
      </c>
      <c r="AD219" s="115"/>
      <c r="AE219" s="115"/>
      <c r="AF219" s="115">
        <v>0</v>
      </c>
      <c r="AG219" s="115"/>
      <c r="AH219" s="115"/>
      <c r="AI219" s="115">
        <v>61</v>
      </c>
      <c r="AJ219" s="115"/>
      <c r="AK219" s="115"/>
      <c r="AL219" s="115">
        <v>58</v>
      </c>
      <c r="AM219" s="115"/>
      <c r="AN219" s="115"/>
      <c r="AO219" s="115">
        <v>0</v>
      </c>
      <c r="AP219" s="115"/>
      <c r="AQ219" s="115"/>
      <c r="AR219" s="115">
        <v>0</v>
      </c>
      <c r="AS219" s="115"/>
      <c r="AT219" s="115"/>
      <c r="AU219" s="115">
        <v>61</v>
      </c>
      <c r="AV219" s="115"/>
      <c r="AW219" s="115"/>
      <c r="AX219" s="115">
        <v>0</v>
      </c>
      <c r="AY219" s="115"/>
      <c r="AZ219" s="115"/>
      <c r="BA219" s="115">
        <v>61</v>
      </c>
      <c r="BB219" s="115"/>
      <c r="BC219" s="115"/>
      <c r="BD219" s="115">
        <v>0</v>
      </c>
      <c r="BE219" s="115"/>
      <c r="BF219" s="115"/>
      <c r="BG219" s="115">
        <v>0</v>
      </c>
      <c r="BH219" s="115"/>
      <c r="BI219" s="115"/>
      <c r="BJ219" s="115">
        <v>0</v>
      </c>
      <c r="BK219" s="115"/>
      <c r="BL219" s="115"/>
    </row>
    <row r="220" spans="1:79" s="6" customFormat="1" ht="13.2" customHeight="1" x14ac:dyDescent="0.25">
      <c r="A220" s="86">
        <v>3</v>
      </c>
      <c r="B220" s="87"/>
      <c r="C220" s="87"/>
      <c r="D220" s="100" t="s">
        <v>236</v>
      </c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2"/>
      <c r="W220" s="112">
        <v>77</v>
      </c>
      <c r="X220" s="112"/>
      <c r="Y220" s="112"/>
      <c r="Z220" s="112">
        <v>73</v>
      </c>
      <c r="AA220" s="112"/>
      <c r="AB220" s="112"/>
      <c r="AC220" s="112">
        <v>0</v>
      </c>
      <c r="AD220" s="112"/>
      <c r="AE220" s="112"/>
      <c r="AF220" s="112">
        <v>0</v>
      </c>
      <c r="AG220" s="112"/>
      <c r="AH220" s="112"/>
      <c r="AI220" s="112">
        <v>78</v>
      </c>
      <c r="AJ220" s="112"/>
      <c r="AK220" s="112"/>
      <c r="AL220" s="112">
        <v>74</v>
      </c>
      <c r="AM220" s="112"/>
      <c r="AN220" s="112"/>
      <c r="AO220" s="112">
        <v>0</v>
      </c>
      <c r="AP220" s="112"/>
      <c r="AQ220" s="112"/>
      <c r="AR220" s="112">
        <v>0</v>
      </c>
      <c r="AS220" s="112"/>
      <c r="AT220" s="112"/>
      <c r="AU220" s="112">
        <v>78</v>
      </c>
      <c r="AV220" s="112"/>
      <c r="AW220" s="112"/>
      <c r="AX220" s="112">
        <v>0</v>
      </c>
      <c r="AY220" s="112"/>
      <c r="AZ220" s="112"/>
      <c r="BA220" s="112">
        <v>78</v>
      </c>
      <c r="BB220" s="112"/>
      <c r="BC220" s="112"/>
      <c r="BD220" s="112">
        <v>0</v>
      </c>
      <c r="BE220" s="112"/>
      <c r="BF220" s="112"/>
      <c r="BG220" s="112">
        <v>0</v>
      </c>
      <c r="BH220" s="112"/>
      <c r="BI220" s="112"/>
      <c r="BJ220" s="112">
        <v>0</v>
      </c>
      <c r="BK220" s="112"/>
      <c r="BL220" s="112"/>
    </row>
    <row r="221" spans="1:79" s="99" customFormat="1" ht="26.4" customHeight="1" x14ac:dyDescent="0.25">
      <c r="A221" s="89">
        <v>4</v>
      </c>
      <c r="B221" s="90"/>
      <c r="C221" s="90"/>
      <c r="D221" s="92" t="s">
        <v>237</v>
      </c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4"/>
      <c r="W221" s="115" t="s">
        <v>173</v>
      </c>
      <c r="X221" s="115"/>
      <c r="Y221" s="115"/>
      <c r="Z221" s="115" t="s">
        <v>173</v>
      </c>
      <c r="AA221" s="115"/>
      <c r="AB221" s="115"/>
      <c r="AC221" s="115"/>
      <c r="AD221" s="115"/>
      <c r="AE221" s="115"/>
      <c r="AF221" s="115"/>
      <c r="AG221" s="115"/>
      <c r="AH221" s="115"/>
      <c r="AI221" s="115" t="s">
        <v>173</v>
      </c>
      <c r="AJ221" s="115"/>
      <c r="AK221" s="115"/>
      <c r="AL221" s="115" t="s">
        <v>173</v>
      </c>
      <c r="AM221" s="115"/>
      <c r="AN221" s="115"/>
      <c r="AO221" s="115"/>
      <c r="AP221" s="115"/>
      <c r="AQ221" s="115"/>
      <c r="AR221" s="115"/>
      <c r="AS221" s="115"/>
      <c r="AT221" s="115"/>
      <c r="AU221" s="115" t="s">
        <v>173</v>
      </c>
      <c r="AV221" s="115"/>
      <c r="AW221" s="115"/>
      <c r="AX221" s="115"/>
      <c r="AY221" s="115"/>
      <c r="AZ221" s="115"/>
      <c r="BA221" s="115" t="s">
        <v>173</v>
      </c>
      <c r="BB221" s="115"/>
      <c r="BC221" s="115"/>
      <c r="BD221" s="115"/>
      <c r="BE221" s="115"/>
      <c r="BF221" s="115"/>
      <c r="BG221" s="115" t="s">
        <v>173</v>
      </c>
      <c r="BH221" s="115"/>
      <c r="BI221" s="115"/>
      <c r="BJ221" s="115"/>
      <c r="BK221" s="115"/>
      <c r="BL221" s="115"/>
    </row>
    <row r="224" spans="1:79" ht="14.25" customHeight="1" x14ac:dyDescent="0.25">
      <c r="A224" s="29" t="s">
        <v>153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79" ht="14.25" customHeight="1" x14ac:dyDescent="0.25">
      <c r="A225" s="29" t="s">
        <v>268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</row>
    <row r="226" spans="1:79" ht="15" customHeight="1" x14ac:dyDescent="0.25">
      <c r="A226" s="31" t="s">
        <v>250</v>
      </c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</row>
    <row r="227" spans="1:79" ht="15" customHeight="1" x14ac:dyDescent="0.25">
      <c r="A227" s="27" t="s">
        <v>6</v>
      </c>
      <c r="B227" s="27"/>
      <c r="C227" s="27"/>
      <c r="D227" s="27"/>
      <c r="E227" s="27"/>
      <c r="F227" s="27"/>
      <c r="G227" s="27" t="s">
        <v>126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 t="s">
        <v>13</v>
      </c>
      <c r="U227" s="27"/>
      <c r="V227" s="27"/>
      <c r="W227" s="27"/>
      <c r="X227" s="27"/>
      <c r="Y227" s="27"/>
      <c r="Z227" s="27"/>
      <c r="AA227" s="36" t="s">
        <v>251</v>
      </c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7"/>
      <c r="AP227" s="36" t="s">
        <v>254</v>
      </c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8"/>
      <c r="BE227" s="36" t="s">
        <v>262</v>
      </c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8"/>
    </row>
    <row r="228" spans="1:79" ht="32.1" customHeight="1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 t="s">
        <v>4</v>
      </c>
      <c r="AB228" s="27"/>
      <c r="AC228" s="27"/>
      <c r="AD228" s="27"/>
      <c r="AE228" s="27"/>
      <c r="AF228" s="27" t="s">
        <v>3</v>
      </c>
      <c r="AG228" s="27"/>
      <c r="AH228" s="27"/>
      <c r="AI228" s="27"/>
      <c r="AJ228" s="27"/>
      <c r="AK228" s="27" t="s">
        <v>89</v>
      </c>
      <c r="AL228" s="27"/>
      <c r="AM228" s="27"/>
      <c r="AN228" s="27"/>
      <c r="AO228" s="27"/>
      <c r="AP228" s="27" t="s">
        <v>4</v>
      </c>
      <c r="AQ228" s="27"/>
      <c r="AR228" s="27"/>
      <c r="AS228" s="27"/>
      <c r="AT228" s="27"/>
      <c r="AU228" s="27" t="s">
        <v>3</v>
      </c>
      <c r="AV228" s="27"/>
      <c r="AW228" s="27"/>
      <c r="AX228" s="27"/>
      <c r="AY228" s="27"/>
      <c r="AZ228" s="27" t="s">
        <v>96</v>
      </c>
      <c r="BA228" s="27"/>
      <c r="BB228" s="27"/>
      <c r="BC228" s="27"/>
      <c r="BD228" s="27"/>
      <c r="BE228" s="27" t="s">
        <v>4</v>
      </c>
      <c r="BF228" s="27"/>
      <c r="BG228" s="27"/>
      <c r="BH228" s="27"/>
      <c r="BI228" s="27"/>
      <c r="BJ228" s="27" t="s">
        <v>3</v>
      </c>
      <c r="BK228" s="27"/>
      <c r="BL228" s="27"/>
      <c r="BM228" s="27"/>
      <c r="BN228" s="27"/>
      <c r="BO228" s="27" t="s">
        <v>127</v>
      </c>
      <c r="BP228" s="27"/>
      <c r="BQ228" s="27"/>
      <c r="BR228" s="27"/>
      <c r="BS228" s="27"/>
    </row>
    <row r="229" spans="1:79" ht="15" customHeight="1" x14ac:dyDescent="0.25">
      <c r="A229" s="27">
        <v>1</v>
      </c>
      <c r="B229" s="27"/>
      <c r="C229" s="27"/>
      <c r="D229" s="27"/>
      <c r="E229" s="27"/>
      <c r="F229" s="27"/>
      <c r="G229" s="27">
        <v>2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>
        <v>3</v>
      </c>
      <c r="U229" s="27"/>
      <c r="V229" s="27"/>
      <c r="W229" s="27"/>
      <c r="X229" s="27"/>
      <c r="Y229" s="27"/>
      <c r="Z229" s="27"/>
      <c r="AA229" s="27">
        <v>4</v>
      </c>
      <c r="AB229" s="27"/>
      <c r="AC229" s="27"/>
      <c r="AD229" s="27"/>
      <c r="AE229" s="27"/>
      <c r="AF229" s="27">
        <v>5</v>
      </c>
      <c r="AG229" s="27"/>
      <c r="AH229" s="27"/>
      <c r="AI229" s="27"/>
      <c r="AJ229" s="27"/>
      <c r="AK229" s="27">
        <v>6</v>
      </c>
      <c r="AL229" s="27"/>
      <c r="AM229" s="27"/>
      <c r="AN229" s="27"/>
      <c r="AO229" s="27"/>
      <c r="AP229" s="27">
        <v>7</v>
      </c>
      <c r="AQ229" s="27"/>
      <c r="AR229" s="27"/>
      <c r="AS229" s="27"/>
      <c r="AT229" s="27"/>
      <c r="AU229" s="27">
        <v>8</v>
      </c>
      <c r="AV229" s="27"/>
      <c r="AW229" s="27"/>
      <c r="AX229" s="27"/>
      <c r="AY229" s="27"/>
      <c r="AZ229" s="27">
        <v>9</v>
      </c>
      <c r="BA229" s="27"/>
      <c r="BB229" s="27"/>
      <c r="BC229" s="27"/>
      <c r="BD229" s="27"/>
      <c r="BE229" s="27">
        <v>10</v>
      </c>
      <c r="BF229" s="27"/>
      <c r="BG229" s="27"/>
      <c r="BH229" s="27"/>
      <c r="BI229" s="27"/>
      <c r="BJ229" s="27">
        <v>11</v>
      </c>
      <c r="BK229" s="27"/>
      <c r="BL229" s="27"/>
      <c r="BM229" s="27"/>
      <c r="BN229" s="27"/>
      <c r="BO229" s="27">
        <v>12</v>
      </c>
      <c r="BP229" s="27"/>
      <c r="BQ229" s="27"/>
      <c r="BR229" s="27"/>
      <c r="BS229" s="27"/>
    </row>
    <row r="230" spans="1:79" s="1" customFormat="1" ht="15" hidden="1" customHeight="1" x14ac:dyDescent="0.25">
      <c r="A230" s="26" t="s">
        <v>69</v>
      </c>
      <c r="B230" s="26"/>
      <c r="C230" s="26"/>
      <c r="D230" s="26"/>
      <c r="E230" s="26"/>
      <c r="F230" s="26"/>
      <c r="G230" s="67" t="s">
        <v>57</v>
      </c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 t="s">
        <v>79</v>
      </c>
      <c r="U230" s="67"/>
      <c r="V230" s="67"/>
      <c r="W230" s="67"/>
      <c r="X230" s="67"/>
      <c r="Y230" s="67"/>
      <c r="Z230" s="67"/>
      <c r="AA230" s="30" t="s">
        <v>65</v>
      </c>
      <c r="AB230" s="30"/>
      <c r="AC230" s="30"/>
      <c r="AD230" s="30"/>
      <c r="AE230" s="30"/>
      <c r="AF230" s="30" t="s">
        <v>66</v>
      </c>
      <c r="AG230" s="30"/>
      <c r="AH230" s="30"/>
      <c r="AI230" s="30"/>
      <c r="AJ230" s="30"/>
      <c r="AK230" s="50" t="s">
        <v>122</v>
      </c>
      <c r="AL230" s="50"/>
      <c r="AM230" s="50"/>
      <c r="AN230" s="50"/>
      <c r="AO230" s="50"/>
      <c r="AP230" s="30" t="s">
        <v>67</v>
      </c>
      <c r="AQ230" s="30"/>
      <c r="AR230" s="30"/>
      <c r="AS230" s="30"/>
      <c r="AT230" s="30"/>
      <c r="AU230" s="30" t="s">
        <v>68</v>
      </c>
      <c r="AV230" s="30"/>
      <c r="AW230" s="30"/>
      <c r="AX230" s="30"/>
      <c r="AY230" s="30"/>
      <c r="AZ230" s="50" t="s">
        <v>122</v>
      </c>
      <c r="BA230" s="50"/>
      <c r="BB230" s="50"/>
      <c r="BC230" s="50"/>
      <c r="BD230" s="50"/>
      <c r="BE230" s="30" t="s">
        <v>58</v>
      </c>
      <c r="BF230" s="30"/>
      <c r="BG230" s="30"/>
      <c r="BH230" s="30"/>
      <c r="BI230" s="30"/>
      <c r="BJ230" s="30" t="s">
        <v>59</v>
      </c>
      <c r="BK230" s="30"/>
      <c r="BL230" s="30"/>
      <c r="BM230" s="30"/>
      <c r="BN230" s="30"/>
      <c r="BO230" s="50" t="s">
        <v>122</v>
      </c>
      <c r="BP230" s="50"/>
      <c r="BQ230" s="50"/>
      <c r="BR230" s="50"/>
      <c r="BS230" s="50"/>
      <c r="CA230" s="1" t="s">
        <v>44</v>
      </c>
    </row>
    <row r="231" spans="1:79" s="6" customFormat="1" ht="12.75" customHeight="1" x14ac:dyDescent="0.25">
      <c r="A231" s="85"/>
      <c r="B231" s="85"/>
      <c r="C231" s="85"/>
      <c r="D231" s="85"/>
      <c r="E231" s="85"/>
      <c r="F231" s="85"/>
      <c r="G231" s="118" t="s">
        <v>147</v>
      </c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9"/>
      <c r="U231" s="119"/>
      <c r="V231" s="119"/>
      <c r="W231" s="119"/>
      <c r="X231" s="119"/>
      <c r="Y231" s="119"/>
      <c r="Z231" s="119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>
        <f>IF(ISNUMBER(AA231),AA231,0)+IF(ISNUMBER(AF231),AF231,0)</f>
        <v>0</v>
      </c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>
        <f>IF(ISNUMBER(AP231),AP231,0)+IF(ISNUMBER(AU231),AU231,0)</f>
        <v>0</v>
      </c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>
        <f>IF(ISNUMBER(BE231),BE231,0)+IF(ISNUMBER(BJ231),BJ231,0)</f>
        <v>0</v>
      </c>
      <c r="BP231" s="116"/>
      <c r="BQ231" s="116"/>
      <c r="BR231" s="116"/>
      <c r="BS231" s="116"/>
      <c r="CA231" s="6" t="s">
        <v>45</v>
      </c>
    </row>
    <row r="233" spans="1:79" ht="13.5" customHeight="1" x14ac:dyDescent="0.25">
      <c r="A233" s="29" t="s">
        <v>283</v>
      </c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pans="1:79" ht="15" customHeight="1" x14ac:dyDescent="0.25">
      <c r="A234" s="44" t="s">
        <v>250</v>
      </c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</row>
    <row r="235" spans="1:79" ht="15" customHeight="1" x14ac:dyDescent="0.25">
      <c r="A235" s="27" t="s">
        <v>6</v>
      </c>
      <c r="B235" s="27"/>
      <c r="C235" s="27"/>
      <c r="D235" s="27"/>
      <c r="E235" s="27"/>
      <c r="F235" s="27"/>
      <c r="G235" s="27" t="s">
        <v>126</v>
      </c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 t="s">
        <v>13</v>
      </c>
      <c r="U235" s="27"/>
      <c r="V235" s="27"/>
      <c r="W235" s="27"/>
      <c r="X235" s="27"/>
      <c r="Y235" s="27"/>
      <c r="Z235" s="27"/>
      <c r="AA235" s="36" t="s">
        <v>272</v>
      </c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7"/>
      <c r="AP235" s="36" t="s">
        <v>277</v>
      </c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8"/>
    </row>
    <row r="236" spans="1:79" ht="32.1" customHeight="1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 t="s">
        <v>4</v>
      </c>
      <c r="AB236" s="27"/>
      <c r="AC236" s="27"/>
      <c r="AD236" s="27"/>
      <c r="AE236" s="27"/>
      <c r="AF236" s="27" t="s">
        <v>3</v>
      </c>
      <c r="AG236" s="27"/>
      <c r="AH236" s="27"/>
      <c r="AI236" s="27"/>
      <c r="AJ236" s="27"/>
      <c r="AK236" s="27" t="s">
        <v>89</v>
      </c>
      <c r="AL236" s="27"/>
      <c r="AM236" s="27"/>
      <c r="AN236" s="27"/>
      <c r="AO236" s="27"/>
      <c r="AP236" s="27" t="s">
        <v>4</v>
      </c>
      <c r="AQ236" s="27"/>
      <c r="AR236" s="27"/>
      <c r="AS236" s="27"/>
      <c r="AT236" s="27"/>
      <c r="AU236" s="27" t="s">
        <v>3</v>
      </c>
      <c r="AV236" s="27"/>
      <c r="AW236" s="27"/>
      <c r="AX236" s="27"/>
      <c r="AY236" s="27"/>
      <c r="AZ236" s="27" t="s">
        <v>96</v>
      </c>
      <c r="BA236" s="27"/>
      <c r="BB236" s="27"/>
      <c r="BC236" s="27"/>
      <c r="BD236" s="27"/>
    </row>
    <row r="237" spans="1:79" ht="15" customHeight="1" x14ac:dyDescent="0.25">
      <c r="A237" s="27">
        <v>1</v>
      </c>
      <c r="B237" s="27"/>
      <c r="C237" s="27"/>
      <c r="D237" s="27"/>
      <c r="E237" s="27"/>
      <c r="F237" s="27"/>
      <c r="G237" s="27">
        <v>2</v>
      </c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>
        <v>3</v>
      </c>
      <c r="U237" s="27"/>
      <c r="V237" s="27"/>
      <c r="W237" s="27"/>
      <c r="X237" s="27"/>
      <c r="Y237" s="27"/>
      <c r="Z237" s="27"/>
      <c r="AA237" s="27">
        <v>4</v>
      </c>
      <c r="AB237" s="27"/>
      <c r="AC237" s="27"/>
      <c r="AD237" s="27"/>
      <c r="AE237" s="27"/>
      <c r="AF237" s="27">
        <v>5</v>
      </c>
      <c r="AG237" s="27"/>
      <c r="AH237" s="27"/>
      <c r="AI237" s="27"/>
      <c r="AJ237" s="27"/>
      <c r="AK237" s="27">
        <v>6</v>
      </c>
      <c r="AL237" s="27"/>
      <c r="AM237" s="27"/>
      <c r="AN237" s="27"/>
      <c r="AO237" s="27"/>
      <c r="AP237" s="27">
        <v>7</v>
      </c>
      <c r="AQ237" s="27"/>
      <c r="AR237" s="27"/>
      <c r="AS237" s="27"/>
      <c r="AT237" s="27"/>
      <c r="AU237" s="27">
        <v>8</v>
      </c>
      <c r="AV237" s="27"/>
      <c r="AW237" s="27"/>
      <c r="AX237" s="27"/>
      <c r="AY237" s="27"/>
      <c r="AZ237" s="27">
        <v>9</v>
      </c>
      <c r="BA237" s="27"/>
      <c r="BB237" s="27"/>
      <c r="BC237" s="27"/>
      <c r="BD237" s="27"/>
    </row>
    <row r="238" spans="1:79" s="1" customFormat="1" ht="12" hidden="1" customHeight="1" x14ac:dyDescent="0.25">
      <c r="A238" s="26" t="s">
        <v>69</v>
      </c>
      <c r="B238" s="26"/>
      <c r="C238" s="26"/>
      <c r="D238" s="26"/>
      <c r="E238" s="26"/>
      <c r="F238" s="26"/>
      <c r="G238" s="67" t="s">
        <v>57</v>
      </c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 t="s">
        <v>79</v>
      </c>
      <c r="U238" s="67"/>
      <c r="V238" s="67"/>
      <c r="W238" s="67"/>
      <c r="X238" s="67"/>
      <c r="Y238" s="67"/>
      <c r="Z238" s="67"/>
      <c r="AA238" s="30" t="s">
        <v>60</v>
      </c>
      <c r="AB238" s="30"/>
      <c r="AC238" s="30"/>
      <c r="AD238" s="30"/>
      <c r="AE238" s="30"/>
      <c r="AF238" s="30" t="s">
        <v>61</v>
      </c>
      <c r="AG238" s="30"/>
      <c r="AH238" s="30"/>
      <c r="AI238" s="30"/>
      <c r="AJ238" s="30"/>
      <c r="AK238" s="50" t="s">
        <v>122</v>
      </c>
      <c r="AL238" s="50"/>
      <c r="AM238" s="50"/>
      <c r="AN238" s="50"/>
      <c r="AO238" s="50"/>
      <c r="AP238" s="30" t="s">
        <v>62</v>
      </c>
      <c r="AQ238" s="30"/>
      <c r="AR238" s="30"/>
      <c r="AS238" s="30"/>
      <c r="AT238" s="30"/>
      <c r="AU238" s="30" t="s">
        <v>63</v>
      </c>
      <c r="AV238" s="30"/>
      <c r="AW238" s="30"/>
      <c r="AX238" s="30"/>
      <c r="AY238" s="30"/>
      <c r="AZ238" s="50" t="s">
        <v>122</v>
      </c>
      <c r="BA238" s="50"/>
      <c r="BB238" s="50"/>
      <c r="BC238" s="50"/>
      <c r="BD238" s="50"/>
      <c r="CA238" s="1" t="s">
        <v>46</v>
      </c>
    </row>
    <row r="239" spans="1:79" s="6" customFormat="1" x14ac:dyDescent="0.25">
      <c r="A239" s="85"/>
      <c r="B239" s="85"/>
      <c r="C239" s="85"/>
      <c r="D239" s="85"/>
      <c r="E239" s="85"/>
      <c r="F239" s="85"/>
      <c r="G239" s="118" t="s">
        <v>147</v>
      </c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9"/>
      <c r="U239" s="119"/>
      <c r="V239" s="119"/>
      <c r="W239" s="119"/>
      <c r="X239" s="119"/>
      <c r="Y239" s="119"/>
      <c r="Z239" s="119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>
        <f>IF(ISNUMBER(AA239),AA239,0)+IF(ISNUMBER(AF239),AF239,0)</f>
        <v>0</v>
      </c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>
        <f>IF(ISNUMBER(AP239),AP239,0)+IF(ISNUMBER(AU239),AU239,0)</f>
        <v>0</v>
      </c>
      <c r="BA239" s="116"/>
      <c r="BB239" s="116"/>
      <c r="BC239" s="116"/>
      <c r="BD239" s="116"/>
      <c r="CA239" s="6" t="s">
        <v>47</v>
      </c>
    </row>
    <row r="242" spans="1:79" ht="14.25" customHeight="1" x14ac:dyDescent="0.25">
      <c r="A242" s="29" t="s">
        <v>284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</row>
    <row r="243" spans="1:79" ht="15" customHeight="1" x14ac:dyDescent="0.25">
      <c r="A243" s="44" t="s">
        <v>250</v>
      </c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</row>
    <row r="244" spans="1:79" ht="23.1" customHeight="1" x14ac:dyDescent="0.25">
      <c r="A244" s="27" t="s">
        <v>128</v>
      </c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51" t="s">
        <v>129</v>
      </c>
      <c r="O244" s="52"/>
      <c r="P244" s="52"/>
      <c r="Q244" s="52"/>
      <c r="R244" s="52"/>
      <c r="S244" s="52"/>
      <c r="T244" s="52"/>
      <c r="U244" s="53"/>
      <c r="V244" s="51" t="s">
        <v>130</v>
      </c>
      <c r="W244" s="52"/>
      <c r="X244" s="52"/>
      <c r="Y244" s="52"/>
      <c r="Z244" s="53"/>
      <c r="AA244" s="27" t="s">
        <v>251</v>
      </c>
      <c r="AB244" s="27"/>
      <c r="AC244" s="27"/>
      <c r="AD244" s="27"/>
      <c r="AE244" s="27"/>
      <c r="AF244" s="27"/>
      <c r="AG244" s="27"/>
      <c r="AH244" s="27"/>
      <c r="AI244" s="27"/>
      <c r="AJ244" s="27" t="s">
        <v>254</v>
      </c>
      <c r="AK244" s="27"/>
      <c r="AL244" s="27"/>
      <c r="AM244" s="27"/>
      <c r="AN244" s="27"/>
      <c r="AO244" s="27"/>
      <c r="AP244" s="27"/>
      <c r="AQ244" s="27"/>
      <c r="AR244" s="27"/>
      <c r="AS244" s="27" t="s">
        <v>262</v>
      </c>
      <c r="AT244" s="27"/>
      <c r="AU244" s="27"/>
      <c r="AV244" s="27"/>
      <c r="AW244" s="27"/>
      <c r="AX244" s="27"/>
      <c r="AY244" s="27"/>
      <c r="AZ244" s="27"/>
      <c r="BA244" s="27"/>
      <c r="BB244" s="27" t="s">
        <v>272</v>
      </c>
      <c r="BC244" s="27"/>
      <c r="BD244" s="27"/>
      <c r="BE244" s="27"/>
      <c r="BF244" s="27"/>
      <c r="BG244" s="27"/>
      <c r="BH244" s="27"/>
      <c r="BI244" s="27"/>
      <c r="BJ244" s="27"/>
      <c r="BK244" s="27" t="s">
        <v>277</v>
      </c>
      <c r="BL244" s="27"/>
      <c r="BM244" s="27"/>
      <c r="BN244" s="27"/>
      <c r="BO244" s="27"/>
      <c r="BP244" s="27"/>
      <c r="BQ244" s="27"/>
      <c r="BR244" s="27"/>
      <c r="BS244" s="27"/>
    </row>
    <row r="245" spans="1:79" ht="95.25" customHeight="1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54"/>
      <c r="O245" s="55"/>
      <c r="P245" s="55"/>
      <c r="Q245" s="55"/>
      <c r="R245" s="55"/>
      <c r="S245" s="55"/>
      <c r="T245" s="55"/>
      <c r="U245" s="56"/>
      <c r="V245" s="54"/>
      <c r="W245" s="55"/>
      <c r="X245" s="55"/>
      <c r="Y245" s="55"/>
      <c r="Z245" s="56"/>
      <c r="AA245" s="74" t="s">
        <v>133</v>
      </c>
      <c r="AB245" s="74"/>
      <c r="AC245" s="74"/>
      <c r="AD245" s="74"/>
      <c r="AE245" s="74"/>
      <c r="AF245" s="74" t="s">
        <v>134</v>
      </c>
      <c r="AG245" s="74"/>
      <c r="AH245" s="74"/>
      <c r="AI245" s="74"/>
      <c r="AJ245" s="74" t="s">
        <v>133</v>
      </c>
      <c r="AK245" s="74"/>
      <c r="AL245" s="74"/>
      <c r="AM245" s="74"/>
      <c r="AN245" s="74"/>
      <c r="AO245" s="74" t="s">
        <v>134</v>
      </c>
      <c r="AP245" s="74"/>
      <c r="AQ245" s="74"/>
      <c r="AR245" s="74"/>
      <c r="AS245" s="74" t="s">
        <v>133</v>
      </c>
      <c r="AT245" s="74"/>
      <c r="AU245" s="74"/>
      <c r="AV245" s="74"/>
      <c r="AW245" s="74"/>
      <c r="AX245" s="74" t="s">
        <v>134</v>
      </c>
      <c r="AY245" s="74"/>
      <c r="AZ245" s="74"/>
      <c r="BA245" s="74"/>
      <c r="BB245" s="74" t="s">
        <v>133</v>
      </c>
      <c r="BC245" s="74"/>
      <c r="BD245" s="74"/>
      <c r="BE245" s="74"/>
      <c r="BF245" s="74"/>
      <c r="BG245" s="74" t="s">
        <v>134</v>
      </c>
      <c r="BH245" s="74"/>
      <c r="BI245" s="74"/>
      <c r="BJ245" s="74"/>
      <c r="BK245" s="74" t="s">
        <v>133</v>
      </c>
      <c r="BL245" s="74"/>
      <c r="BM245" s="74"/>
      <c r="BN245" s="74"/>
      <c r="BO245" s="74"/>
      <c r="BP245" s="74" t="s">
        <v>134</v>
      </c>
      <c r="BQ245" s="74"/>
      <c r="BR245" s="74"/>
      <c r="BS245" s="74"/>
    </row>
    <row r="246" spans="1:79" ht="15" customHeight="1" x14ac:dyDescent="0.25">
      <c r="A246" s="27">
        <v>1</v>
      </c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36">
        <v>2</v>
      </c>
      <c r="O246" s="37"/>
      <c r="P246" s="37"/>
      <c r="Q246" s="37"/>
      <c r="R246" s="37"/>
      <c r="S246" s="37"/>
      <c r="T246" s="37"/>
      <c r="U246" s="38"/>
      <c r="V246" s="27">
        <v>3</v>
      </c>
      <c r="W246" s="27"/>
      <c r="X246" s="27"/>
      <c r="Y246" s="27"/>
      <c r="Z246" s="27"/>
      <c r="AA246" s="27">
        <v>4</v>
      </c>
      <c r="AB246" s="27"/>
      <c r="AC246" s="27"/>
      <c r="AD246" s="27"/>
      <c r="AE246" s="27"/>
      <c r="AF246" s="27">
        <v>5</v>
      </c>
      <c r="AG246" s="27"/>
      <c r="AH246" s="27"/>
      <c r="AI246" s="27"/>
      <c r="AJ246" s="27">
        <v>6</v>
      </c>
      <c r="AK246" s="27"/>
      <c r="AL246" s="27"/>
      <c r="AM246" s="27"/>
      <c r="AN246" s="27"/>
      <c r="AO246" s="27">
        <v>7</v>
      </c>
      <c r="AP246" s="27"/>
      <c r="AQ246" s="27"/>
      <c r="AR246" s="27"/>
      <c r="AS246" s="27">
        <v>8</v>
      </c>
      <c r="AT246" s="27"/>
      <c r="AU246" s="27"/>
      <c r="AV246" s="27"/>
      <c r="AW246" s="27"/>
      <c r="AX246" s="27">
        <v>9</v>
      </c>
      <c r="AY246" s="27"/>
      <c r="AZ246" s="27"/>
      <c r="BA246" s="27"/>
      <c r="BB246" s="27">
        <v>10</v>
      </c>
      <c r="BC246" s="27"/>
      <c r="BD246" s="27"/>
      <c r="BE246" s="27"/>
      <c r="BF246" s="27"/>
      <c r="BG246" s="27">
        <v>11</v>
      </c>
      <c r="BH246" s="27"/>
      <c r="BI246" s="27"/>
      <c r="BJ246" s="27"/>
      <c r="BK246" s="27">
        <v>12</v>
      </c>
      <c r="BL246" s="27"/>
      <c r="BM246" s="27"/>
      <c r="BN246" s="27"/>
      <c r="BO246" s="27"/>
      <c r="BP246" s="27">
        <v>13</v>
      </c>
      <c r="BQ246" s="27"/>
      <c r="BR246" s="27"/>
      <c r="BS246" s="27"/>
    </row>
    <row r="247" spans="1:79" s="1" customFormat="1" ht="12" hidden="1" customHeight="1" x14ac:dyDescent="0.25">
      <c r="A247" s="67" t="s">
        <v>146</v>
      </c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26" t="s">
        <v>131</v>
      </c>
      <c r="O247" s="26"/>
      <c r="P247" s="26"/>
      <c r="Q247" s="26"/>
      <c r="R247" s="26"/>
      <c r="S247" s="26"/>
      <c r="T247" s="26"/>
      <c r="U247" s="26"/>
      <c r="V247" s="26" t="s">
        <v>132</v>
      </c>
      <c r="W247" s="26"/>
      <c r="X247" s="26"/>
      <c r="Y247" s="26"/>
      <c r="Z247" s="26"/>
      <c r="AA247" s="30" t="s">
        <v>65</v>
      </c>
      <c r="AB247" s="30"/>
      <c r="AC247" s="30"/>
      <c r="AD247" s="30"/>
      <c r="AE247" s="30"/>
      <c r="AF247" s="30" t="s">
        <v>66</v>
      </c>
      <c r="AG247" s="30"/>
      <c r="AH247" s="30"/>
      <c r="AI247" s="30"/>
      <c r="AJ247" s="30" t="s">
        <v>67</v>
      </c>
      <c r="AK247" s="30"/>
      <c r="AL247" s="30"/>
      <c r="AM247" s="30"/>
      <c r="AN247" s="30"/>
      <c r="AO247" s="30" t="s">
        <v>68</v>
      </c>
      <c r="AP247" s="30"/>
      <c r="AQ247" s="30"/>
      <c r="AR247" s="30"/>
      <c r="AS247" s="30" t="s">
        <v>58</v>
      </c>
      <c r="AT247" s="30"/>
      <c r="AU247" s="30"/>
      <c r="AV247" s="30"/>
      <c r="AW247" s="30"/>
      <c r="AX247" s="30" t="s">
        <v>59</v>
      </c>
      <c r="AY247" s="30"/>
      <c r="AZ247" s="30"/>
      <c r="BA247" s="30"/>
      <c r="BB247" s="30" t="s">
        <v>60</v>
      </c>
      <c r="BC247" s="30"/>
      <c r="BD247" s="30"/>
      <c r="BE247" s="30"/>
      <c r="BF247" s="30"/>
      <c r="BG247" s="30" t="s">
        <v>61</v>
      </c>
      <c r="BH247" s="30"/>
      <c r="BI247" s="30"/>
      <c r="BJ247" s="30"/>
      <c r="BK247" s="30" t="s">
        <v>62</v>
      </c>
      <c r="BL247" s="30"/>
      <c r="BM247" s="30"/>
      <c r="BN247" s="30"/>
      <c r="BO247" s="30"/>
      <c r="BP247" s="30" t="s">
        <v>63</v>
      </c>
      <c r="BQ247" s="30"/>
      <c r="BR247" s="30"/>
      <c r="BS247" s="30"/>
      <c r="CA247" s="1" t="s">
        <v>48</v>
      </c>
    </row>
    <row r="248" spans="1:79" s="6" customFormat="1" ht="12.75" customHeight="1" x14ac:dyDescent="0.25">
      <c r="A248" s="118" t="s">
        <v>147</v>
      </c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86"/>
      <c r="O248" s="87"/>
      <c r="P248" s="87"/>
      <c r="Q248" s="87"/>
      <c r="R248" s="87"/>
      <c r="S248" s="87"/>
      <c r="T248" s="87"/>
      <c r="U248" s="88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0"/>
      <c r="AR248" s="120"/>
      <c r="AS248" s="120"/>
      <c r="AT248" s="120"/>
      <c r="AU248" s="120"/>
      <c r="AV248" s="120"/>
      <c r="AW248" s="120"/>
      <c r="AX248" s="120"/>
      <c r="AY248" s="120"/>
      <c r="AZ248" s="120"/>
      <c r="BA248" s="120"/>
      <c r="BB248" s="120"/>
      <c r="BC248" s="120"/>
      <c r="BD248" s="120"/>
      <c r="BE248" s="120"/>
      <c r="BF248" s="120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1"/>
      <c r="BQ248" s="122"/>
      <c r="BR248" s="122"/>
      <c r="BS248" s="123"/>
      <c r="CA248" s="6" t="s">
        <v>49</v>
      </c>
    </row>
    <row r="251" spans="1:79" ht="35.25" customHeight="1" x14ac:dyDescent="0.25">
      <c r="A251" s="29" t="s">
        <v>285</v>
      </c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</row>
    <row r="252" spans="1:79" ht="13.8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</row>
    <row r="253" spans="1:79" ht="13.8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5" spans="1:79" ht="28.5" customHeight="1" x14ac:dyDescent="0.25">
      <c r="A255" s="34" t="s">
        <v>269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</row>
    <row r="256" spans="1:79" ht="14.25" customHeight="1" x14ac:dyDescent="0.25">
      <c r="A256" s="29" t="s">
        <v>252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79" ht="15" customHeight="1" x14ac:dyDescent="0.25">
      <c r="A257" s="31" t="s">
        <v>250</v>
      </c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</row>
    <row r="258" spans="1:79" ht="42.9" customHeight="1" x14ac:dyDescent="0.25">
      <c r="A258" s="74" t="s">
        <v>135</v>
      </c>
      <c r="B258" s="74"/>
      <c r="C258" s="74"/>
      <c r="D258" s="74"/>
      <c r="E258" s="74"/>
      <c r="F258" s="74"/>
      <c r="G258" s="27" t="s">
        <v>19</v>
      </c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 t="s">
        <v>15</v>
      </c>
      <c r="U258" s="27"/>
      <c r="V258" s="27"/>
      <c r="W258" s="27"/>
      <c r="X258" s="27"/>
      <c r="Y258" s="27"/>
      <c r="Z258" s="27" t="s">
        <v>14</v>
      </c>
      <c r="AA258" s="27"/>
      <c r="AB258" s="27"/>
      <c r="AC258" s="27"/>
      <c r="AD258" s="27"/>
      <c r="AE258" s="27" t="s">
        <v>136</v>
      </c>
      <c r="AF258" s="27"/>
      <c r="AG258" s="27"/>
      <c r="AH258" s="27"/>
      <c r="AI258" s="27"/>
      <c r="AJ258" s="27"/>
      <c r="AK258" s="27" t="s">
        <v>137</v>
      </c>
      <c r="AL258" s="27"/>
      <c r="AM258" s="27"/>
      <c r="AN258" s="27"/>
      <c r="AO258" s="27"/>
      <c r="AP258" s="27"/>
      <c r="AQ258" s="27" t="s">
        <v>138</v>
      </c>
      <c r="AR258" s="27"/>
      <c r="AS258" s="27"/>
      <c r="AT258" s="27"/>
      <c r="AU258" s="27"/>
      <c r="AV258" s="27"/>
      <c r="AW258" s="27" t="s">
        <v>98</v>
      </c>
      <c r="AX258" s="27"/>
      <c r="AY258" s="27"/>
      <c r="AZ258" s="27"/>
      <c r="BA258" s="27"/>
      <c r="BB258" s="27"/>
      <c r="BC258" s="27"/>
      <c r="BD258" s="27"/>
      <c r="BE258" s="27"/>
      <c r="BF258" s="27"/>
      <c r="BG258" s="27" t="s">
        <v>139</v>
      </c>
      <c r="BH258" s="27"/>
      <c r="BI258" s="27"/>
      <c r="BJ258" s="27"/>
      <c r="BK258" s="27"/>
      <c r="BL258" s="27"/>
    </row>
    <row r="259" spans="1:79" ht="39.9" customHeight="1" x14ac:dyDescent="0.25">
      <c r="A259" s="74"/>
      <c r="B259" s="74"/>
      <c r="C259" s="74"/>
      <c r="D259" s="74"/>
      <c r="E259" s="74"/>
      <c r="F259" s="74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 t="s">
        <v>17</v>
      </c>
      <c r="AX259" s="27"/>
      <c r="AY259" s="27"/>
      <c r="AZ259" s="27"/>
      <c r="BA259" s="27"/>
      <c r="BB259" s="27" t="s">
        <v>16</v>
      </c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</row>
    <row r="260" spans="1:79" ht="15" customHeight="1" x14ac:dyDescent="0.25">
      <c r="A260" s="27">
        <v>1</v>
      </c>
      <c r="B260" s="27"/>
      <c r="C260" s="27"/>
      <c r="D260" s="27"/>
      <c r="E260" s="27"/>
      <c r="F260" s="27"/>
      <c r="G260" s="27">
        <v>2</v>
      </c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>
        <v>3</v>
      </c>
      <c r="U260" s="27"/>
      <c r="V260" s="27"/>
      <c r="W260" s="27"/>
      <c r="X260" s="27"/>
      <c r="Y260" s="27"/>
      <c r="Z260" s="27">
        <v>4</v>
      </c>
      <c r="AA260" s="27"/>
      <c r="AB260" s="27"/>
      <c r="AC260" s="27"/>
      <c r="AD260" s="27"/>
      <c r="AE260" s="27">
        <v>5</v>
      </c>
      <c r="AF260" s="27"/>
      <c r="AG260" s="27"/>
      <c r="AH260" s="27"/>
      <c r="AI260" s="27"/>
      <c r="AJ260" s="27"/>
      <c r="AK260" s="27">
        <v>6</v>
      </c>
      <c r="AL260" s="27"/>
      <c r="AM260" s="27"/>
      <c r="AN260" s="27"/>
      <c r="AO260" s="27"/>
      <c r="AP260" s="27"/>
      <c r="AQ260" s="27">
        <v>7</v>
      </c>
      <c r="AR260" s="27"/>
      <c r="AS260" s="27"/>
      <c r="AT260" s="27"/>
      <c r="AU260" s="27"/>
      <c r="AV260" s="27"/>
      <c r="AW260" s="27">
        <v>8</v>
      </c>
      <c r="AX260" s="27"/>
      <c r="AY260" s="27"/>
      <c r="AZ260" s="27"/>
      <c r="BA260" s="27"/>
      <c r="BB260" s="27">
        <v>9</v>
      </c>
      <c r="BC260" s="27"/>
      <c r="BD260" s="27"/>
      <c r="BE260" s="27"/>
      <c r="BF260" s="27"/>
      <c r="BG260" s="27">
        <v>10</v>
      </c>
      <c r="BH260" s="27"/>
      <c r="BI260" s="27"/>
      <c r="BJ260" s="27"/>
      <c r="BK260" s="27"/>
      <c r="BL260" s="27"/>
    </row>
    <row r="261" spans="1:79" s="1" customFormat="1" ht="12" hidden="1" customHeight="1" x14ac:dyDescent="0.25">
      <c r="A261" s="26" t="s">
        <v>64</v>
      </c>
      <c r="B261" s="26"/>
      <c r="C261" s="26"/>
      <c r="D261" s="26"/>
      <c r="E261" s="26"/>
      <c r="F261" s="26"/>
      <c r="G261" s="67" t="s">
        <v>57</v>
      </c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30" t="s">
        <v>80</v>
      </c>
      <c r="U261" s="30"/>
      <c r="V261" s="30"/>
      <c r="W261" s="30"/>
      <c r="X261" s="30"/>
      <c r="Y261" s="30"/>
      <c r="Z261" s="30" t="s">
        <v>81</v>
      </c>
      <c r="AA261" s="30"/>
      <c r="AB261" s="30"/>
      <c r="AC261" s="30"/>
      <c r="AD261" s="30"/>
      <c r="AE261" s="30" t="s">
        <v>82</v>
      </c>
      <c r="AF261" s="30"/>
      <c r="AG261" s="30"/>
      <c r="AH261" s="30"/>
      <c r="AI261" s="30"/>
      <c r="AJ261" s="30"/>
      <c r="AK261" s="30" t="s">
        <v>83</v>
      </c>
      <c r="AL261" s="30"/>
      <c r="AM261" s="30"/>
      <c r="AN261" s="30"/>
      <c r="AO261" s="30"/>
      <c r="AP261" s="30"/>
      <c r="AQ261" s="78" t="s">
        <v>99</v>
      </c>
      <c r="AR261" s="30"/>
      <c r="AS261" s="30"/>
      <c r="AT261" s="30"/>
      <c r="AU261" s="30"/>
      <c r="AV261" s="30"/>
      <c r="AW261" s="30" t="s">
        <v>84</v>
      </c>
      <c r="AX261" s="30"/>
      <c r="AY261" s="30"/>
      <c r="AZ261" s="30"/>
      <c r="BA261" s="30"/>
      <c r="BB261" s="30" t="s">
        <v>85</v>
      </c>
      <c r="BC261" s="30"/>
      <c r="BD261" s="30"/>
      <c r="BE261" s="30"/>
      <c r="BF261" s="30"/>
      <c r="BG261" s="78" t="s">
        <v>100</v>
      </c>
      <c r="BH261" s="30"/>
      <c r="BI261" s="30"/>
      <c r="BJ261" s="30"/>
      <c r="BK261" s="30"/>
      <c r="BL261" s="30"/>
      <c r="CA261" s="1" t="s">
        <v>50</v>
      </c>
    </row>
    <row r="262" spans="1:79" s="6" customFormat="1" ht="12.75" customHeight="1" x14ac:dyDescent="0.25">
      <c r="A262" s="85"/>
      <c r="B262" s="85"/>
      <c r="C262" s="85"/>
      <c r="D262" s="85"/>
      <c r="E262" s="85"/>
      <c r="F262" s="85"/>
      <c r="G262" s="118" t="s">
        <v>147</v>
      </c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>
        <f>IF(ISNUMBER(AK262),AK262,0)-IF(ISNUMBER(AE262),AE262,0)</f>
        <v>0</v>
      </c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>
        <f>IF(ISNUMBER(Z262),Z262,0)+IF(ISNUMBER(AK262),AK262,0)</f>
        <v>0</v>
      </c>
      <c r="BH262" s="116"/>
      <c r="BI262" s="116"/>
      <c r="BJ262" s="116"/>
      <c r="BK262" s="116"/>
      <c r="BL262" s="116"/>
      <c r="CA262" s="6" t="s">
        <v>51</v>
      </c>
    </row>
    <row r="264" spans="1:79" ht="14.25" customHeight="1" x14ac:dyDescent="0.25">
      <c r="A264" s="29" t="s">
        <v>270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</row>
    <row r="265" spans="1:79" ht="15" customHeight="1" x14ac:dyDescent="0.25">
      <c r="A265" s="31" t="s">
        <v>250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</row>
    <row r="266" spans="1:79" ht="18" customHeight="1" x14ac:dyDescent="0.25">
      <c r="A266" s="27" t="s">
        <v>135</v>
      </c>
      <c r="B266" s="27"/>
      <c r="C266" s="27"/>
      <c r="D266" s="27"/>
      <c r="E266" s="27"/>
      <c r="F266" s="27"/>
      <c r="G266" s="27" t="s">
        <v>19</v>
      </c>
      <c r="H266" s="27"/>
      <c r="I266" s="27"/>
      <c r="J266" s="27"/>
      <c r="K266" s="27"/>
      <c r="L266" s="27"/>
      <c r="M266" s="27"/>
      <c r="N266" s="27"/>
      <c r="O266" s="27"/>
      <c r="P266" s="27"/>
      <c r="Q266" s="27" t="s">
        <v>256</v>
      </c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 t="s">
        <v>267</v>
      </c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</row>
    <row r="267" spans="1:79" ht="42.9" customHeight="1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 t="s">
        <v>140</v>
      </c>
      <c r="R267" s="27"/>
      <c r="S267" s="27"/>
      <c r="T267" s="27"/>
      <c r="U267" s="27"/>
      <c r="V267" s="74" t="s">
        <v>141</v>
      </c>
      <c r="W267" s="74"/>
      <c r="X267" s="74"/>
      <c r="Y267" s="74"/>
      <c r="Z267" s="27" t="s">
        <v>142</v>
      </c>
      <c r="AA267" s="27"/>
      <c r="AB267" s="27"/>
      <c r="AC267" s="27"/>
      <c r="AD267" s="27"/>
      <c r="AE267" s="27"/>
      <c r="AF267" s="27"/>
      <c r="AG267" s="27"/>
      <c r="AH267" s="27"/>
      <c r="AI267" s="27"/>
      <c r="AJ267" s="27" t="s">
        <v>143</v>
      </c>
      <c r="AK267" s="27"/>
      <c r="AL267" s="27"/>
      <c r="AM267" s="27"/>
      <c r="AN267" s="27"/>
      <c r="AO267" s="27" t="s">
        <v>20</v>
      </c>
      <c r="AP267" s="27"/>
      <c r="AQ267" s="27"/>
      <c r="AR267" s="27"/>
      <c r="AS267" s="27"/>
      <c r="AT267" s="74" t="s">
        <v>144</v>
      </c>
      <c r="AU267" s="74"/>
      <c r="AV267" s="74"/>
      <c r="AW267" s="74"/>
      <c r="AX267" s="27" t="s">
        <v>142</v>
      </c>
      <c r="AY267" s="27"/>
      <c r="AZ267" s="27"/>
      <c r="BA267" s="27"/>
      <c r="BB267" s="27"/>
      <c r="BC267" s="27"/>
      <c r="BD267" s="27"/>
      <c r="BE267" s="27"/>
      <c r="BF267" s="27"/>
      <c r="BG267" s="27"/>
      <c r="BH267" s="27" t="s">
        <v>145</v>
      </c>
      <c r="BI267" s="27"/>
      <c r="BJ267" s="27"/>
      <c r="BK267" s="27"/>
      <c r="BL267" s="27"/>
    </row>
    <row r="268" spans="1:79" ht="63" customHeight="1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74"/>
      <c r="W268" s="74"/>
      <c r="X268" s="74"/>
      <c r="Y268" s="74"/>
      <c r="Z268" s="27" t="s">
        <v>17</v>
      </c>
      <c r="AA268" s="27"/>
      <c r="AB268" s="27"/>
      <c r="AC268" s="27"/>
      <c r="AD268" s="27"/>
      <c r="AE268" s="27" t="s">
        <v>16</v>
      </c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74"/>
      <c r="AU268" s="74"/>
      <c r="AV268" s="74"/>
      <c r="AW268" s="74"/>
      <c r="AX268" s="27" t="s">
        <v>17</v>
      </c>
      <c r="AY268" s="27"/>
      <c r="AZ268" s="27"/>
      <c r="BA268" s="27"/>
      <c r="BB268" s="27"/>
      <c r="BC268" s="27" t="s">
        <v>16</v>
      </c>
      <c r="BD268" s="27"/>
      <c r="BE268" s="27"/>
      <c r="BF268" s="27"/>
      <c r="BG268" s="27"/>
      <c r="BH268" s="27"/>
      <c r="BI268" s="27"/>
      <c r="BJ268" s="27"/>
      <c r="BK268" s="27"/>
      <c r="BL268" s="27"/>
    </row>
    <row r="269" spans="1:79" ht="15" customHeight="1" x14ac:dyDescent="0.25">
      <c r="A269" s="27">
        <v>1</v>
      </c>
      <c r="B269" s="27"/>
      <c r="C269" s="27"/>
      <c r="D269" s="27"/>
      <c r="E269" s="27"/>
      <c r="F269" s="27"/>
      <c r="G269" s="27">
        <v>2</v>
      </c>
      <c r="H269" s="27"/>
      <c r="I269" s="27"/>
      <c r="J269" s="27"/>
      <c r="K269" s="27"/>
      <c r="L269" s="27"/>
      <c r="M269" s="27"/>
      <c r="N269" s="27"/>
      <c r="O269" s="27"/>
      <c r="P269" s="27"/>
      <c r="Q269" s="27">
        <v>3</v>
      </c>
      <c r="R269" s="27"/>
      <c r="S269" s="27"/>
      <c r="T269" s="27"/>
      <c r="U269" s="27"/>
      <c r="V269" s="27">
        <v>4</v>
      </c>
      <c r="W269" s="27"/>
      <c r="X269" s="27"/>
      <c r="Y269" s="27"/>
      <c r="Z269" s="27">
        <v>5</v>
      </c>
      <c r="AA269" s="27"/>
      <c r="AB269" s="27"/>
      <c r="AC269" s="27"/>
      <c r="AD269" s="27"/>
      <c r="AE269" s="27">
        <v>6</v>
      </c>
      <c r="AF269" s="27"/>
      <c r="AG269" s="27"/>
      <c r="AH269" s="27"/>
      <c r="AI269" s="27"/>
      <c r="AJ269" s="27">
        <v>7</v>
      </c>
      <c r="AK269" s="27"/>
      <c r="AL269" s="27"/>
      <c r="AM269" s="27"/>
      <c r="AN269" s="27"/>
      <c r="AO269" s="27">
        <v>8</v>
      </c>
      <c r="AP269" s="27"/>
      <c r="AQ269" s="27"/>
      <c r="AR269" s="27"/>
      <c r="AS269" s="27"/>
      <c r="AT269" s="27">
        <v>9</v>
      </c>
      <c r="AU269" s="27"/>
      <c r="AV269" s="27"/>
      <c r="AW269" s="27"/>
      <c r="AX269" s="27">
        <v>10</v>
      </c>
      <c r="AY269" s="27"/>
      <c r="AZ269" s="27"/>
      <c r="BA269" s="27"/>
      <c r="BB269" s="27"/>
      <c r="BC269" s="27">
        <v>11</v>
      </c>
      <c r="BD269" s="27"/>
      <c r="BE269" s="27"/>
      <c r="BF269" s="27"/>
      <c r="BG269" s="27"/>
      <c r="BH269" s="27">
        <v>12</v>
      </c>
      <c r="BI269" s="27"/>
      <c r="BJ269" s="27"/>
      <c r="BK269" s="27"/>
      <c r="BL269" s="27"/>
    </row>
    <row r="270" spans="1:79" s="1" customFormat="1" ht="12" hidden="1" customHeight="1" x14ac:dyDescent="0.25">
      <c r="A270" s="26" t="s">
        <v>64</v>
      </c>
      <c r="B270" s="26"/>
      <c r="C270" s="26"/>
      <c r="D270" s="26"/>
      <c r="E270" s="26"/>
      <c r="F270" s="26"/>
      <c r="G270" s="67" t="s">
        <v>57</v>
      </c>
      <c r="H270" s="67"/>
      <c r="I270" s="67"/>
      <c r="J270" s="67"/>
      <c r="K270" s="67"/>
      <c r="L270" s="67"/>
      <c r="M270" s="67"/>
      <c r="N270" s="67"/>
      <c r="O270" s="67"/>
      <c r="P270" s="67"/>
      <c r="Q270" s="30" t="s">
        <v>80</v>
      </c>
      <c r="R270" s="30"/>
      <c r="S270" s="30"/>
      <c r="T270" s="30"/>
      <c r="U270" s="30"/>
      <c r="V270" s="30" t="s">
        <v>81</v>
      </c>
      <c r="W270" s="30"/>
      <c r="X270" s="30"/>
      <c r="Y270" s="30"/>
      <c r="Z270" s="30" t="s">
        <v>82</v>
      </c>
      <c r="AA270" s="30"/>
      <c r="AB270" s="30"/>
      <c r="AC270" s="30"/>
      <c r="AD270" s="30"/>
      <c r="AE270" s="30" t="s">
        <v>83</v>
      </c>
      <c r="AF270" s="30"/>
      <c r="AG270" s="30"/>
      <c r="AH270" s="30"/>
      <c r="AI270" s="30"/>
      <c r="AJ270" s="78" t="s">
        <v>101</v>
      </c>
      <c r="AK270" s="30"/>
      <c r="AL270" s="30"/>
      <c r="AM270" s="30"/>
      <c r="AN270" s="30"/>
      <c r="AO270" s="30" t="s">
        <v>84</v>
      </c>
      <c r="AP270" s="30"/>
      <c r="AQ270" s="30"/>
      <c r="AR270" s="30"/>
      <c r="AS270" s="30"/>
      <c r="AT270" s="78" t="s">
        <v>102</v>
      </c>
      <c r="AU270" s="30"/>
      <c r="AV270" s="30"/>
      <c r="AW270" s="30"/>
      <c r="AX270" s="30" t="s">
        <v>85</v>
      </c>
      <c r="AY270" s="30"/>
      <c r="AZ270" s="30"/>
      <c r="BA270" s="30"/>
      <c r="BB270" s="30"/>
      <c r="BC270" s="30" t="s">
        <v>86</v>
      </c>
      <c r="BD270" s="30"/>
      <c r="BE270" s="30"/>
      <c r="BF270" s="30"/>
      <c r="BG270" s="30"/>
      <c r="BH270" s="78" t="s">
        <v>101</v>
      </c>
      <c r="BI270" s="30"/>
      <c r="BJ270" s="30"/>
      <c r="BK270" s="30"/>
      <c r="BL270" s="30"/>
      <c r="CA270" s="1" t="s">
        <v>52</v>
      </c>
    </row>
    <row r="271" spans="1:79" s="6" customFormat="1" ht="12.75" customHeight="1" x14ac:dyDescent="0.25">
      <c r="A271" s="85"/>
      <c r="B271" s="85"/>
      <c r="C271" s="85"/>
      <c r="D271" s="85"/>
      <c r="E271" s="85"/>
      <c r="F271" s="85"/>
      <c r="G271" s="118" t="s">
        <v>147</v>
      </c>
      <c r="H271" s="118"/>
      <c r="I271" s="118"/>
      <c r="J271" s="118"/>
      <c r="K271" s="118"/>
      <c r="L271" s="118"/>
      <c r="M271" s="118"/>
      <c r="N271" s="118"/>
      <c r="O271" s="118"/>
      <c r="P271" s="118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>
        <f>IF(ISNUMBER(Q271),Q271,0)-IF(ISNUMBER(Z271),Z271,0)</f>
        <v>0</v>
      </c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>
        <f>IF(ISNUMBER(V271),V271,0)-IF(ISNUMBER(Z271),Z271,0)-IF(ISNUMBER(AE271),AE271,0)</f>
        <v>0</v>
      </c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>
        <f>IF(ISNUMBER(AO271),AO271,0)-IF(ISNUMBER(AX271),AX271,0)</f>
        <v>0</v>
      </c>
      <c r="BI271" s="116"/>
      <c r="BJ271" s="116"/>
      <c r="BK271" s="116"/>
      <c r="BL271" s="116"/>
      <c r="CA271" s="6" t="s">
        <v>53</v>
      </c>
    </row>
    <row r="273" spans="1:79" ht="14.25" customHeight="1" x14ac:dyDescent="0.25">
      <c r="A273" s="29" t="s">
        <v>257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</row>
    <row r="274" spans="1:79" ht="15" customHeight="1" x14ac:dyDescent="0.25">
      <c r="A274" s="31" t="s">
        <v>250</v>
      </c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</row>
    <row r="275" spans="1:79" ht="42.9" customHeight="1" x14ac:dyDescent="0.25">
      <c r="A275" s="74" t="s">
        <v>135</v>
      </c>
      <c r="B275" s="74"/>
      <c r="C275" s="74"/>
      <c r="D275" s="74"/>
      <c r="E275" s="74"/>
      <c r="F275" s="74"/>
      <c r="G275" s="27" t="s">
        <v>19</v>
      </c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 t="s">
        <v>15</v>
      </c>
      <c r="U275" s="27"/>
      <c r="V275" s="27"/>
      <c r="W275" s="27"/>
      <c r="X275" s="27"/>
      <c r="Y275" s="27"/>
      <c r="Z275" s="27" t="s">
        <v>14</v>
      </c>
      <c r="AA275" s="27"/>
      <c r="AB275" s="27"/>
      <c r="AC275" s="27"/>
      <c r="AD275" s="27"/>
      <c r="AE275" s="27" t="s">
        <v>253</v>
      </c>
      <c r="AF275" s="27"/>
      <c r="AG275" s="27"/>
      <c r="AH275" s="27"/>
      <c r="AI275" s="27"/>
      <c r="AJ275" s="27"/>
      <c r="AK275" s="27" t="s">
        <v>258</v>
      </c>
      <c r="AL275" s="27"/>
      <c r="AM275" s="27"/>
      <c r="AN275" s="27"/>
      <c r="AO275" s="27"/>
      <c r="AP275" s="27"/>
      <c r="AQ275" s="27" t="s">
        <v>271</v>
      </c>
      <c r="AR275" s="27"/>
      <c r="AS275" s="27"/>
      <c r="AT275" s="27"/>
      <c r="AU275" s="27"/>
      <c r="AV275" s="27"/>
      <c r="AW275" s="27" t="s">
        <v>18</v>
      </c>
      <c r="AX275" s="27"/>
      <c r="AY275" s="27"/>
      <c r="AZ275" s="27"/>
      <c r="BA275" s="27"/>
      <c r="BB275" s="27"/>
      <c r="BC275" s="27"/>
      <c r="BD275" s="27"/>
      <c r="BE275" s="27" t="s">
        <v>156</v>
      </c>
      <c r="BF275" s="27"/>
      <c r="BG275" s="27"/>
      <c r="BH275" s="27"/>
      <c r="BI275" s="27"/>
      <c r="BJ275" s="27"/>
      <c r="BK275" s="27"/>
      <c r="BL275" s="27"/>
    </row>
    <row r="276" spans="1:79" ht="21.75" customHeight="1" x14ac:dyDescent="0.25">
      <c r="A276" s="74"/>
      <c r="B276" s="74"/>
      <c r="C276" s="74"/>
      <c r="D276" s="74"/>
      <c r="E276" s="74"/>
      <c r="F276" s="74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</row>
    <row r="277" spans="1:79" ht="15" customHeight="1" x14ac:dyDescent="0.25">
      <c r="A277" s="27">
        <v>1</v>
      </c>
      <c r="B277" s="27"/>
      <c r="C277" s="27"/>
      <c r="D277" s="27"/>
      <c r="E277" s="27"/>
      <c r="F277" s="27"/>
      <c r="G277" s="27">
        <v>2</v>
      </c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>
        <v>3</v>
      </c>
      <c r="U277" s="27"/>
      <c r="V277" s="27"/>
      <c r="W277" s="27"/>
      <c r="X277" s="27"/>
      <c r="Y277" s="27"/>
      <c r="Z277" s="27">
        <v>4</v>
      </c>
      <c r="AA277" s="27"/>
      <c r="AB277" s="27"/>
      <c r="AC277" s="27"/>
      <c r="AD277" s="27"/>
      <c r="AE277" s="27">
        <v>5</v>
      </c>
      <c r="AF277" s="27"/>
      <c r="AG277" s="27"/>
      <c r="AH277" s="27"/>
      <c r="AI277" s="27"/>
      <c r="AJ277" s="27"/>
      <c r="AK277" s="27">
        <v>6</v>
      </c>
      <c r="AL277" s="27"/>
      <c r="AM277" s="27"/>
      <c r="AN277" s="27"/>
      <c r="AO277" s="27"/>
      <c r="AP277" s="27"/>
      <c r="AQ277" s="27">
        <v>7</v>
      </c>
      <c r="AR277" s="27"/>
      <c r="AS277" s="27"/>
      <c r="AT277" s="27"/>
      <c r="AU277" s="27"/>
      <c r="AV277" s="27"/>
      <c r="AW277" s="26">
        <v>8</v>
      </c>
      <c r="AX277" s="26"/>
      <c r="AY277" s="26"/>
      <c r="AZ277" s="26"/>
      <c r="BA277" s="26"/>
      <c r="BB277" s="26"/>
      <c r="BC277" s="26"/>
      <c r="BD277" s="26"/>
      <c r="BE277" s="26">
        <v>9</v>
      </c>
      <c r="BF277" s="26"/>
      <c r="BG277" s="26"/>
      <c r="BH277" s="26"/>
      <c r="BI277" s="26"/>
      <c r="BJ277" s="26"/>
      <c r="BK277" s="26"/>
      <c r="BL277" s="26"/>
    </row>
    <row r="278" spans="1:79" s="1" customFormat="1" ht="18.75" hidden="1" customHeight="1" x14ac:dyDescent="0.25">
      <c r="A278" s="26" t="s">
        <v>64</v>
      </c>
      <c r="B278" s="26"/>
      <c r="C278" s="26"/>
      <c r="D278" s="26"/>
      <c r="E278" s="26"/>
      <c r="F278" s="26"/>
      <c r="G278" s="67" t="s">
        <v>57</v>
      </c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30" t="s">
        <v>80</v>
      </c>
      <c r="U278" s="30"/>
      <c r="V278" s="30"/>
      <c r="W278" s="30"/>
      <c r="X278" s="30"/>
      <c r="Y278" s="30"/>
      <c r="Z278" s="30" t="s">
        <v>81</v>
      </c>
      <c r="AA278" s="30"/>
      <c r="AB278" s="30"/>
      <c r="AC278" s="30"/>
      <c r="AD278" s="30"/>
      <c r="AE278" s="30" t="s">
        <v>82</v>
      </c>
      <c r="AF278" s="30"/>
      <c r="AG278" s="30"/>
      <c r="AH278" s="30"/>
      <c r="AI278" s="30"/>
      <c r="AJ278" s="30"/>
      <c r="AK278" s="30" t="s">
        <v>83</v>
      </c>
      <c r="AL278" s="30"/>
      <c r="AM278" s="30"/>
      <c r="AN278" s="30"/>
      <c r="AO278" s="30"/>
      <c r="AP278" s="30"/>
      <c r="AQ278" s="30" t="s">
        <v>84</v>
      </c>
      <c r="AR278" s="30"/>
      <c r="AS278" s="30"/>
      <c r="AT278" s="30"/>
      <c r="AU278" s="30"/>
      <c r="AV278" s="30"/>
      <c r="AW278" s="67" t="s">
        <v>87</v>
      </c>
      <c r="AX278" s="67"/>
      <c r="AY278" s="67"/>
      <c r="AZ278" s="67"/>
      <c r="BA278" s="67"/>
      <c r="BB278" s="67"/>
      <c r="BC278" s="67"/>
      <c r="BD278" s="67"/>
      <c r="BE278" s="67" t="s">
        <v>88</v>
      </c>
      <c r="BF278" s="67"/>
      <c r="BG278" s="67"/>
      <c r="BH278" s="67"/>
      <c r="BI278" s="67"/>
      <c r="BJ278" s="67"/>
      <c r="BK278" s="67"/>
      <c r="BL278" s="67"/>
      <c r="CA278" s="1" t="s">
        <v>54</v>
      </c>
    </row>
    <row r="279" spans="1:79" s="99" customFormat="1" ht="13.2" customHeight="1" x14ac:dyDescent="0.25">
      <c r="A279" s="110">
        <v>2274</v>
      </c>
      <c r="B279" s="110"/>
      <c r="C279" s="110"/>
      <c r="D279" s="110"/>
      <c r="E279" s="110"/>
      <c r="F279" s="110"/>
      <c r="G279" s="92" t="s">
        <v>184</v>
      </c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4"/>
      <c r="T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/>
      <c r="AE279" s="117"/>
      <c r="AF279" s="117"/>
      <c r="AG279" s="117"/>
      <c r="AH279" s="117"/>
      <c r="AI279" s="117"/>
      <c r="AJ279" s="117"/>
      <c r="AK279" s="117">
        <v>12713.39</v>
      </c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  <c r="AV279" s="117"/>
      <c r="AW279" s="92" t="s">
        <v>238</v>
      </c>
      <c r="AX279" s="93"/>
      <c r="AY279" s="93"/>
      <c r="AZ279" s="93"/>
      <c r="BA279" s="93"/>
      <c r="BB279" s="93"/>
      <c r="BC279" s="93"/>
      <c r="BD279" s="94"/>
      <c r="BE279" s="124"/>
      <c r="BF279" s="124"/>
      <c r="BG279" s="124"/>
      <c r="BH279" s="124"/>
      <c r="BI279" s="124"/>
      <c r="BJ279" s="124"/>
      <c r="BK279" s="124"/>
      <c r="BL279" s="124"/>
      <c r="CA279" s="99" t="s">
        <v>55</v>
      </c>
    </row>
    <row r="280" spans="1:79" s="6" customFormat="1" ht="12.75" customHeight="1" x14ac:dyDescent="0.25">
      <c r="A280" s="85"/>
      <c r="B280" s="85"/>
      <c r="C280" s="85"/>
      <c r="D280" s="85"/>
      <c r="E280" s="85"/>
      <c r="F280" s="85"/>
      <c r="G280" s="100" t="s">
        <v>147</v>
      </c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2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6"/>
      <c r="AK280" s="116">
        <v>12713.39</v>
      </c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  <c r="AV280" s="116"/>
      <c r="AW280" s="100"/>
      <c r="AX280" s="101"/>
      <c r="AY280" s="101"/>
      <c r="AZ280" s="101"/>
      <c r="BA280" s="101"/>
      <c r="BB280" s="101"/>
      <c r="BC280" s="101"/>
      <c r="BD280" s="102"/>
      <c r="BE280" s="118"/>
      <c r="BF280" s="118"/>
      <c r="BG280" s="118"/>
      <c r="BH280" s="118"/>
      <c r="BI280" s="118"/>
      <c r="BJ280" s="118"/>
      <c r="BK280" s="118"/>
      <c r="BL280" s="118"/>
    </row>
    <row r="282" spans="1:79" ht="14.25" customHeight="1" x14ac:dyDescent="0.25">
      <c r="A282" s="29" t="s">
        <v>259</v>
      </c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</row>
    <row r="283" spans="1:79" ht="15" customHeight="1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</row>
    <row r="284" spans="1:79" ht="1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</row>
    <row r="286" spans="1:79" ht="13.8" x14ac:dyDescent="0.25">
      <c r="A286" s="29" t="s">
        <v>286</v>
      </c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</row>
    <row r="287" spans="1:79" ht="13.8" x14ac:dyDescent="0.25">
      <c r="A287" s="29" t="s">
        <v>260</v>
      </c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</row>
    <row r="288" spans="1:79" ht="15" customHeight="1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</row>
    <row r="289" spans="1:64" ht="1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</row>
    <row r="292" spans="1:64" ht="18.899999999999999" customHeight="1" x14ac:dyDescent="0.25">
      <c r="A292" s="129" t="s">
        <v>244</v>
      </c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22"/>
      <c r="AC292" s="22"/>
      <c r="AD292" s="22"/>
      <c r="AE292" s="22"/>
      <c r="AF292" s="22"/>
      <c r="AG292" s="22"/>
      <c r="AH292" s="42"/>
      <c r="AI292" s="42"/>
      <c r="AJ292" s="42"/>
      <c r="AK292" s="42"/>
      <c r="AL292" s="42"/>
      <c r="AM292" s="42"/>
      <c r="AN292" s="42"/>
      <c r="AO292" s="42"/>
      <c r="AP292" s="42"/>
      <c r="AQ292" s="22"/>
      <c r="AR292" s="22"/>
      <c r="AS292" s="22"/>
      <c r="AT292" s="22"/>
      <c r="AU292" s="130" t="s">
        <v>246</v>
      </c>
      <c r="AV292" s="128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</row>
    <row r="293" spans="1:64" ht="12.75" customHeight="1" x14ac:dyDescent="0.25">
      <c r="AB293" s="23"/>
      <c r="AC293" s="23"/>
      <c r="AD293" s="23"/>
      <c r="AE293" s="23"/>
      <c r="AF293" s="23"/>
      <c r="AG293" s="23"/>
      <c r="AH293" s="28" t="s">
        <v>1</v>
      </c>
      <c r="AI293" s="28"/>
      <c r="AJ293" s="28"/>
      <c r="AK293" s="28"/>
      <c r="AL293" s="28"/>
      <c r="AM293" s="28"/>
      <c r="AN293" s="28"/>
      <c r="AO293" s="28"/>
      <c r="AP293" s="28"/>
      <c r="AQ293" s="23"/>
      <c r="AR293" s="23"/>
      <c r="AS293" s="23"/>
      <c r="AT293" s="23"/>
      <c r="AU293" s="28" t="s">
        <v>171</v>
      </c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</row>
    <row r="294" spans="1:64" ht="13.8" x14ac:dyDescent="0.25">
      <c r="AB294" s="23"/>
      <c r="AC294" s="23"/>
      <c r="AD294" s="23"/>
      <c r="AE294" s="23"/>
      <c r="AF294" s="23"/>
      <c r="AG294" s="23"/>
      <c r="AH294" s="24"/>
      <c r="AI294" s="24"/>
      <c r="AJ294" s="24"/>
      <c r="AK294" s="24"/>
      <c r="AL294" s="24"/>
      <c r="AM294" s="24"/>
      <c r="AN294" s="24"/>
      <c r="AO294" s="24"/>
      <c r="AP294" s="24"/>
      <c r="AQ294" s="23"/>
      <c r="AR294" s="23"/>
      <c r="AS294" s="23"/>
      <c r="AT294" s="23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</row>
    <row r="295" spans="1:64" ht="18" customHeight="1" x14ac:dyDescent="0.25">
      <c r="A295" s="129" t="s">
        <v>245</v>
      </c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23"/>
      <c r="AC295" s="23"/>
      <c r="AD295" s="23"/>
      <c r="AE295" s="23"/>
      <c r="AF295" s="23"/>
      <c r="AG295" s="23"/>
      <c r="AH295" s="43"/>
      <c r="AI295" s="43"/>
      <c r="AJ295" s="43"/>
      <c r="AK295" s="43"/>
      <c r="AL295" s="43"/>
      <c r="AM295" s="43"/>
      <c r="AN295" s="43"/>
      <c r="AO295" s="43"/>
      <c r="AP295" s="43"/>
      <c r="AQ295" s="23"/>
      <c r="AR295" s="23"/>
      <c r="AS295" s="23"/>
      <c r="AT295" s="23"/>
      <c r="AU295" s="131" t="s">
        <v>247</v>
      </c>
      <c r="AV295" s="128"/>
      <c r="AW295" s="128"/>
      <c r="AX295" s="128"/>
      <c r="AY295" s="128"/>
      <c r="AZ295" s="128"/>
      <c r="BA295" s="128"/>
      <c r="BB295" s="128"/>
      <c r="BC295" s="128"/>
      <c r="BD295" s="128"/>
      <c r="BE295" s="128"/>
      <c r="BF295" s="128"/>
    </row>
    <row r="296" spans="1:64" ht="12" customHeight="1" x14ac:dyDescent="0.25">
      <c r="AB296" s="23"/>
      <c r="AC296" s="23"/>
      <c r="AD296" s="23"/>
      <c r="AE296" s="23"/>
      <c r="AF296" s="23"/>
      <c r="AG296" s="23"/>
      <c r="AH296" s="28" t="s">
        <v>1</v>
      </c>
      <c r="AI296" s="28"/>
      <c r="AJ296" s="28"/>
      <c r="AK296" s="28"/>
      <c r="AL296" s="28"/>
      <c r="AM296" s="28"/>
      <c r="AN296" s="28"/>
      <c r="AO296" s="28"/>
      <c r="AP296" s="28"/>
      <c r="AQ296" s="23"/>
      <c r="AR296" s="23"/>
      <c r="AS296" s="23"/>
      <c r="AT296" s="23"/>
      <c r="AU296" s="28" t="s">
        <v>171</v>
      </c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</row>
  </sheetData>
  <mergeCells count="2147">
    <mergeCell ref="AE280:AJ280"/>
    <mergeCell ref="AK280:AP280"/>
    <mergeCell ref="AQ280:AV280"/>
    <mergeCell ref="AW280:BD280"/>
    <mergeCell ref="BE280:BL280"/>
    <mergeCell ref="BA221:BC221"/>
    <mergeCell ref="BD221:BF221"/>
    <mergeCell ref="BG221:BI221"/>
    <mergeCell ref="BJ221:BL221"/>
    <mergeCell ref="AI221:AK221"/>
    <mergeCell ref="AL221:AN221"/>
    <mergeCell ref="AO221:AQ221"/>
    <mergeCell ref="AR221:AT221"/>
    <mergeCell ref="AU221:AW221"/>
    <mergeCell ref="AX221:AZ221"/>
    <mergeCell ref="BA220:BC220"/>
    <mergeCell ref="BD220:BF220"/>
    <mergeCell ref="BG220:BI220"/>
    <mergeCell ref="BJ220:BL220"/>
    <mergeCell ref="A221:C221"/>
    <mergeCell ref="D221:V221"/>
    <mergeCell ref="W221:Y221"/>
    <mergeCell ref="Z221:AB221"/>
    <mergeCell ref="AC221:AE221"/>
    <mergeCell ref="AF221:AH221"/>
    <mergeCell ref="AI220:AK220"/>
    <mergeCell ref="AL220:AN220"/>
    <mergeCell ref="AO220:AQ220"/>
    <mergeCell ref="AR220:AT220"/>
    <mergeCell ref="AU220:AW220"/>
    <mergeCell ref="AX220:AZ220"/>
    <mergeCell ref="A220:C220"/>
    <mergeCell ref="D220:V220"/>
    <mergeCell ref="W220:Y220"/>
    <mergeCell ref="Z220:AB220"/>
    <mergeCell ref="AC220:AE220"/>
    <mergeCell ref="AF220:AH220"/>
    <mergeCell ref="AU219:AW219"/>
    <mergeCell ref="AX219:AZ219"/>
    <mergeCell ref="BA219:BC219"/>
    <mergeCell ref="BD219:BF219"/>
    <mergeCell ref="BG219:BI219"/>
    <mergeCell ref="BJ219:BL219"/>
    <mergeCell ref="AC219:AE219"/>
    <mergeCell ref="AF219:AH219"/>
    <mergeCell ref="AI219:AK219"/>
    <mergeCell ref="AL219:AN219"/>
    <mergeCell ref="AO219:AQ219"/>
    <mergeCell ref="AR219:AT219"/>
    <mergeCell ref="AT209:AX209"/>
    <mergeCell ref="AY209:BC209"/>
    <mergeCell ref="BD209:BH209"/>
    <mergeCell ref="BI209:BM209"/>
    <mergeCell ref="BN209:BR209"/>
    <mergeCell ref="A209:T209"/>
    <mergeCell ref="U209:Y209"/>
    <mergeCell ref="Z209:AD209"/>
    <mergeCell ref="AE209:AI209"/>
    <mergeCell ref="AJ209:AN209"/>
    <mergeCell ref="AO209:AS209"/>
    <mergeCell ref="AO208:AS208"/>
    <mergeCell ref="AT208:AX208"/>
    <mergeCell ref="AY208:BC208"/>
    <mergeCell ref="BD208:BH208"/>
    <mergeCell ref="BI208:BM208"/>
    <mergeCell ref="BN208:BR208"/>
    <mergeCell ref="AT207:AX207"/>
    <mergeCell ref="AY207:BC207"/>
    <mergeCell ref="BD207:BH207"/>
    <mergeCell ref="BI207:BM207"/>
    <mergeCell ref="BN207:BR207"/>
    <mergeCell ref="A208:T208"/>
    <mergeCell ref="U208:Y208"/>
    <mergeCell ref="Z208:AD208"/>
    <mergeCell ref="AE208:AI208"/>
    <mergeCell ref="AJ208:AN208"/>
    <mergeCell ref="A207:T207"/>
    <mergeCell ref="U207:Y207"/>
    <mergeCell ref="Z207:AD207"/>
    <mergeCell ref="AE207:AI207"/>
    <mergeCell ref="AJ207:AN207"/>
    <mergeCell ref="AO207:AS207"/>
    <mergeCell ref="AO206:AS206"/>
    <mergeCell ref="AT206:AX206"/>
    <mergeCell ref="AY206:BC206"/>
    <mergeCell ref="BD206:BH206"/>
    <mergeCell ref="BI206:BM206"/>
    <mergeCell ref="BN206:BR206"/>
    <mergeCell ref="AT205:AX205"/>
    <mergeCell ref="AY205:BC205"/>
    <mergeCell ref="BD205:BH205"/>
    <mergeCell ref="BI205:BM205"/>
    <mergeCell ref="BN205:BR205"/>
    <mergeCell ref="A206:T206"/>
    <mergeCell ref="U206:Y206"/>
    <mergeCell ref="Z206:AD206"/>
    <mergeCell ref="AE206:AI206"/>
    <mergeCell ref="AJ206:AN206"/>
    <mergeCell ref="A205:T205"/>
    <mergeCell ref="U205:Y205"/>
    <mergeCell ref="Z205:AD205"/>
    <mergeCell ref="AE205:AI205"/>
    <mergeCell ref="AJ205:AN205"/>
    <mergeCell ref="AO205:AS205"/>
    <mergeCell ref="AO204:AS204"/>
    <mergeCell ref="AT204:AX204"/>
    <mergeCell ref="AY204:BC204"/>
    <mergeCell ref="BD204:BH204"/>
    <mergeCell ref="BI204:BM204"/>
    <mergeCell ref="BN204:BR204"/>
    <mergeCell ref="AT203:AX203"/>
    <mergeCell ref="AY203:BC203"/>
    <mergeCell ref="BD203:BH203"/>
    <mergeCell ref="BI203:BM203"/>
    <mergeCell ref="BN203:BR203"/>
    <mergeCell ref="A204:T204"/>
    <mergeCell ref="U204:Y204"/>
    <mergeCell ref="Z204:AD204"/>
    <mergeCell ref="AE204:AI204"/>
    <mergeCell ref="AJ204:AN204"/>
    <mergeCell ref="AY202:BC202"/>
    <mergeCell ref="BD202:BH202"/>
    <mergeCell ref="BI202:BM202"/>
    <mergeCell ref="BN202:BR202"/>
    <mergeCell ref="A203:T203"/>
    <mergeCell ref="U203:Y203"/>
    <mergeCell ref="Z203:AD203"/>
    <mergeCell ref="AE203:AI203"/>
    <mergeCell ref="AJ203:AN203"/>
    <mergeCell ref="AO203:AS203"/>
    <mergeCell ref="BD201:BH201"/>
    <mergeCell ref="BI201:BM201"/>
    <mergeCell ref="BN201:BR201"/>
    <mergeCell ref="A202:T202"/>
    <mergeCell ref="U202:Y202"/>
    <mergeCell ref="Z202:AD202"/>
    <mergeCell ref="AE202:AI202"/>
    <mergeCell ref="AJ202:AN202"/>
    <mergeCell ref="AO202:AS202"/>
    <mergeCell ref="AT202:AX202"/>
    <mergeCell ref="BI200:BM200"/>
    <mergeCell ref="BN200:BR200"/>
    <mergeCell ref="A201:T201"/>
    <mergeCell ref="U201:Y201"/>
    <mergeCell ref="Z201:AD201"/>
    <mergeCell ref="AE201:AI201"/>
    <mergeCell ref="AJ201:AN201"/>
    <mergeCell ref="AO201:AS201"/>
    <mergeCell ref="AT201:AX201"/>
    <mergeCell ref="AY201:BC201"/>
    <mergeCell ref="BN199:BR199"/>
    <mergeCell ref="A200:T200"/>
    <mergeCell ref="U200:Y200"/>
    <mergeCell ref="Z200:AD200"/>
    <mergeCell ref="AE200:AI200"/>
    <mergeCell ref="AJ200:AN200"/>
    <mergeCell ref="AO200:AS200"/>
    <mergeCell ref="AT200:AX200"/>
    <mergeCell ref="AY200:BC200"/>
    <mergeCell ref="BD200:BH200"/>
    <mergeCell ref="A199:T199"/>
    <mergeCell ref="U199:Y199"/>
    <mergeCell ref="Z199:AD199"/>
    <mergeCell ref="AE199:AI199"/>
    <mergeCell ref="AJ199:AN199"/>
    <mergeCell ref="AO199:AS199"/>
    <mergeCell ref="AP190:AT190"/>
    <mergeCell ref="AU190:AY190"/>
    <mergeCell ref="AZ190:BD190"/>
    <mergeCell ref="BE190:BI190"/>
    <mergeCell ref="AP189:AT189"/>
    <mergeCell ref="AU189:AY189"/>
    <mergeCell ref="AZ189:BD189"/>
    <mergeCell ref="BE189:BI189"/>
    <mergeCell ref="A190:C190"/>
    <mergeCell ref="D190:P190"/>
    <mergeCell ref="Q190:U190"/>
    <mergeCell ref="V190:AE190"/>
    <mergeCell ref="AF190:AJ190"/>
    <mergeCell ref="AK190:AO190"/>
    <mergeCell ref="AP188:AT188"/>
    <mergeCell ref="AU188:AY188"/>
    <mergeCell ref="AZ188:BD188"/>
    <mergeCell ref="BE188:BI188"/>
    <mergeCell ref="A189:C189"/>
    <mergeCell ref="D189:P189"/>
    <mergeCell ref="Q189:U189"/>
    <mergeCell ref="V189:AE189"/>
    <mergeCell ref="AF189:AJ189"/>
    <mergeCell ref="AK189:AO189"/>
    <mergeCell ref="AP187:AT187"/>
    <mergeCell ref="AU187:AY187"/>
    <mergeCell ref="AZ187:BD187"/>
    <mergeCell ref="BE187:BI187"/>
    <mergeCell ref="A188:C188"/>
    <mergeCell ref="D188:P188"/>
    <mergeCell ref="Q188:U188"/>
    <mergeCell ref="V188:AE188"/>
    <mergeCell ref="AF188:AJ188"/>
    <mergeCell ref="AK188:AO188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168:C168"/>
    <mergeCell ref="D168:P168"/>
    <mergeCell ref="Q168:U168"/>
    <mergeCell ref="V168:AE168"/>
    <mergeCell ref="AF168:AJ168"/>
    <mergeCell ref="AK168:AO168"/>
    <mergeCell ref="A167:C167"/>
    <mergeCell ref="D167:P167"/>
    <mergeCell ref="Q167:U167"/>
    <mergeCell ref="V167:AE167"/>
    <mergeCell ref="AF167:AJ167"/>
    <mergeCell ref="AK167:AO167"/>
    <mergeCell ref="BT159:BX159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AU136:AY136"/>
    <mergeCell ref="AZ136:BD136"/>
    <mergeCell ref="BE136:BI136"/>
    <mergeCell ref="BJ136:BN136"/>
    <mergeCell ref="BO136:BS136"/>
    <mergeCell ref="BT136:BX136"/>
    <mergeCell ref="A136:C136"/>
    <mergeCell ref="D136:P136"/>
    <mergeCell ref="Q136:U136"/>
    <mergeCell ref="V136:AE136"/>
    <mergeCell ref="AF136:AJ136"/>
    <mergeCell ref="AK136:AO136"/>
    <mergeCell ref="AP136:AT136"/>
    <mergeCell ref="A126:C126"/>
    <mergeCell ref="D126:T126"/>
    <mergeCell ref="U126:Y126"/>
    <mergeCell ref="Z126:AD126"/>
    <mergeCell ref="AE126:AI126"/>
    <mergeCell ref="AJ126:AN126"/>
    <mergeCell ref="AO126:AS126"/>
    <mergeCell ref="BB117:BF117"/>
    <mergeCell ref="BG117:BK117"/>
    <mergeCell ref="BL117:BP117"/>
    <mergeCell ref="BQ117:BT117"/>
    <mergeCell ref="BU117:BY117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X117:BA117"/>
    <mergeCell ref="BG98:BK98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A85:D85"/>
    <mergeCell ref="E85:W85"/>
    <mergeCell ref="X85:AB85"/>
    <mergeCell ref="AC85:AG85"/>
    <mergeCell ref="AH85:AL85"/>
    <mergeCell ref="BL68:BP68"/>
    <mergeCell ref="BQ68:BT68"/>
    <mergeCell ref="BU68:BY68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5:AA295"/>
    <mergeCell ref="AH295:AP295"/>
    <mergeCell ref="AU295:BF295"/>
    <mergeCell ref="AH296:AP296"/>
    <mergeCell ref="AU296:BF296"/>
    <mergeCell ref="A31:D31"/>
    <mergeCell ref="E31:T31"/>
    <mergeCell ref="U31:Y31"/>
    <mergeCell ref="Z31:AD31"/>
    <mergeCell ref="AE31:AH31"/>
    <mergeCell ref="A288:BL288"/>
    <mergeCell ref="A292:AA292"/>
    <mergeCell ref="AH292:AP292"/>
    <mergeCell ref="AU292:BF292"/>
    <mergeCell ref="AH293:AP293"/>
    <mergeCell ref="AU293:BF293"/>
    <mergeCell ref="AW279:BD279"/>
    <mergeCell ref="BE279:BL279"/>
    <mergeCell ref="A282:BL282"/>
    <mergeCell ref="A283:BL283"/>
    <mergeCell ref="A286:BL286"/>
    <mergeCell ref="A287:BL287"/>
    <mergeCell ref="A280:F280"/>
    <mergeCell ref="G280:S280"/>
    <mergeCell ref="T280:Y280"/>
    <mergeCell ref="Z280:AD280"/>
    <mergeCell ref="AQ278:AV278"/>
    <mergeCell ref="AW278:BD278"/>
    <mergeCell ref="BE278:BL278"/>
    <mergeCell ref="A279:F279"/>
    <mergeCell ref="G279:S279"/>
    <mergeCell ref="T279:Y279"/>
    <mergeCell ref="Z279:AD279"/>
    <mergeCell ref="AE279:AJ279"/>
    <mergeCell ref="AK279:AP279"/>
    <mergeCell ref="AQ279:AV279"/>
    <mergeCell ref="A278:F278"/>
    <mergeCell ref="G278:S278"/>
    <mergeCell ref="T278:Y278"/>
    <mergeCell ref="Z278:AD278"/>
    <mergeCell ref="AE278:AJ278"/>
    <mergeCell ref="AK278:AP278"/>
    <mergeCell ref="BE275:BL276"/>
    <mergeCell ref="A277:F277"/>
    <mergeCell ref="G277:S277"/>
    <mergeCell ref="T277:Y277"/>
    <mergeCell ref="Z277:AD277"/>
    <mergeCell ref="AE277:AJ277"/>
    <mergeCell ref="AK277:AP277"/>
    <mergeCell ref="AQ277:AV277"/>
    <mergeCell ref="AW277:BD277"/>
    <mergeCell ref="BE277:BL277"/>
    <mergeCell ref="A273:BL273"/>
    <mergeCell ref="A274:BL274"/>
    <mergeCell ref="A275:F276"/>
    <mergeCell ref="G275:S276"/>
    <mergeCell ref="T275:Y276"/>
    <mergeCell ref="Z275:AD276"/>
    <mergeCell ref="AE275:AJ276"/>
    <mergeCell ref="AK275:AP276"/>
    <mergeCell ref="AQ275:AV276"/>
    <mergeCell ref="AW275:BD276"/>
    <mergeCell ref="AJ271:AN271"/>
    <mergeCell ref="AO271:AS271"/>
    <mergeCell ref="AT271:AW271"/>
    <mergeCell ref="AX271:BB271"/>
    <mergeCell ref="BC271:BG271"/>
    <mergeCell ref="BH271:BL271"/>
    <mergeCell ref="A271:F271"/>
    <mergeCell ref="G271:P271"/>
    <mergeCell ref="Q271:U271"/>
    <mergeCell ref="V271:Y271"/>
    <mergeCell ref="Z271:AD271"/>
    <mergeCell ref="AE271:AI271"/>
    <mergeCell ref="AJ270:AN270"/>
    <mergeCell ref="AO270:AS270"/>
    <mergeCell ref="AT270:AW270"/>
    <mergeCell ref="AX270:BB270"/>
    <mergeCell ref="BC270:BG270"/>
    <mergeCell ref="BH270:BL270"/>
    <mergeCell ref="A270:F270"/>
    <mergeCell ref="G270:P270"/>
    <mergeCell ref="Q270:U270"/>
    <mergeCell ref="V270:Y270"/>
    <mergeCell ref="Z270:AD270"/>
    <mergeCell ref="AE270:AI270"/>
    <mergeCell ref="AJ269:AN269"/>
    <mergeCell ref="AO269:AS269"/>
    <mergeCell ref="AT269:AW269"/>
    <mergeCell ref="AX269:BB269"/>
    <mergeCell ref="BC269:BG269"/>
    <mergeCell ref="BH269:BL269"/>
    <mergeCell ref="A269:F269"/>
    <mergeCell ref="G269:P269"/>
    <mergeCell ref="Q269:U269"/>
    <mergeCell ref="V269:Y269"/>
    <mergeCell ref="Z269:AD269"/>
    <mergeCell ref="AE269:AI269"/>
    <mergeCell ref="AT267:AW268"/>
    <mergeCell ref="AX267:BG267"/>
    <mergeCell ref="BH267:BL268"/>
    <mergeCell ref="Z268:AD268"/>
    <mergeCell ref="AE268:AI268"/>
    <mergeCell ref="AX268:BB268"/>
    <mergeCell ref="BC268:BG268"/>
    <mergeCell ref="A265:BL265"/>
    <mergeCell ref="A266:F268"/>
    <mergeCell ref="G266:P268"/>
    <mergeCell ref="Q266:AN266"/>
    <mergeCell ref="AO266:BL266"/>
    <mergeCell ref="Q267:U268"/>
    <mergeCell ref="V267:Y268"/>
    <mergeCell ref="Z267:AI267"/>
    <mergeCell ref="AJ267:AN268"/>
    <mergeCell ref="AO267:AS268"/>
    <mergeCell ref="AK262:AP262"/>
    <mergeCell ref="AQ262:AV262"/>
    <mergeCell ref="AW262:BA262"/>
    <mergeCell ref="BB262:BF262"/>
    <mergeCell ref="BG262:BL262"/>
    <mergeCell ref="A264:BL264"/>
    <mergeCell ref="AK261:AP261"/>
    <mergeCell ref="AQ261:AV261"/>
    <mergeCell ref="AW261:BA261"/>
    <mergeCell ref="BB261:BF261"/>
    <mergeCell ref="BG261:BL261"/>
    <mergeCell ref="A262:F262"/>
    <mergeCell ref="G262:S262"/>
    <mergeCell ref="T262:Y262"/>
    <mergeCell ref="Z262:AD262"/>
    <mergeCell ref="AE262:AJ262"/>
    <mergeCell ref="AK260:AP260"/>
    <mergeCell ref="AQ260:AV260"/>
    <mergeCell ref="AW260:BA260"/>
    <mergeCell ref="BB260:BF260"/>
    <mergeCell ref="BG260:BL260"/>
    <mergeCell ref="A261:F261"/>
    <mergeCell ref="G261:S261"/>
    <mergeCell ref="T261:Y261"/>
    <mergeCell ref="Z261:AD261"/>
    <mergeCell ref="AE261:AJ261"/>
    <mergeCell ref="AQ258:AV259"/>
    <mergeCell ref="AW258:BF258"/>
    <mergeCell ref="BG258:BL259"/>
    <mergeCell ref="AW259:BA259"/>
    <mergeCell ref="BB259:BF259"/>
    <mergeCell ref="A260:F260"/>
    <mergeCell ref="G260:S260"/>
    <mergeCell ref="T260:Y260"/>
    <mergeCell ref="Z260:AD260"/>
    <mergeCell ref="AE260:AJ260"/>
    <mergeCell ref="A258:F259"/>
    <mergeCell ref="G258:S259"/>
    <mergeCell ref="T258:Y259"/>
    <mergeCell ref="Z258:AD259"/>
    <mergeCell ref="AE258:AJ259"/>
    <mergeCell ref="AK258:AP259"/>
    <mergeCell ref="BP248:BS248"/>
    <mergeCell ref="A251:BL251"/>
    <mergeCell ref="A252:BL252"/>
    <mergeCell ref="A255:BL255"/>
    <mergeCell ref="A256:BL256"/>
    <mergeCell ref="A257:BL257"/>
    <mergeCell ref="AO248:AR248"/>
    <mergeCell ref="AS248:AW248"/>
    <mergeCell ref="AX248:BA248"/>
    <mergeCell ref="BB248:BF248"/>
    <mergeCell ref="BG248:BJ248"/>
    <mergeCell ref="BK248:BO248"/>
    <mergeCell ref="BB247:BF247"/>
    <mergeCell ref="BG247:BJ247"/>
    <mergeCell ref="BK247:BO247"/>
    <mergeCell ref="BP247:BS247"/>
    <mergeCell ref="A248:M248"/>
    <mergeCell ref="N248:U248"/>
    <mergeCell ref="V248:Z248"/>
    <mergeCell ref="AA248:AE248"/>
    <mergeCell ref="AF248:AI248"/>
    <mergeCell ref="AJ248:AN248"/>
    <mergeCell ref="BP246:BS246"/>
    <mergeCell ref="A247:M247"/>
    <mergeCell ref="N247:U247"/>
    <mergeCell ref="V247:Z247"/>
    <mergeCell ref="AA247:AE247"/>
    <mergeCell ref="AF247:AI247"/>
    <mergeCell ref="AJ247:AN247"/>
    <mergeCell ref="AO247:AR247"/>
    <mergeCell ref="AS247:AW247"/>
    <mergeCell ref="AX247:BA247"/>
    <mergeCell ref="AO246:AR246"/>
    <mergeCell ref="AS246:AW246"/>
    <mergeCell ref="AX246:BA246"/>
    <mergeCell ref="BB246:BF246"/>
    <mergeCell ref="BG246:BJ246"/>
    <mergeCell ref="BK246:BO246"/>
    <mergeCell ref="BB245:BF245"/>
    <mergeCell ref="BG245:BJ245"/>
    <mergeCell ref="BK245:BO245"/>
    <mergeCell ref="BP245:BS245"/>
    <mergeCell ref="A246:M246"/>
    <mergeCell ref="N246:U246"/>
    <mergeCell ref="V246:Z246"/>
    <mergeCell ref="AA246:AE246"/>
    <mergeCell ref="AF246:AI246"/>
    <mergeCell ref="AJ246:AN246"/>
    <mergeCell ref="AA245:AE245"/>
    <mergeCell ref="AF245:AI245"/>
    <mergeCell ref="AJ245:AN245"/>
    <mergeCell ref="AO245:AR245"/>
    <mergeCell ref="AS245:AW245"/>
    <mergeCell ref="AX245:BA245"/>
    <mergeCell ref="A242:BL242"/>
    <mergeCell ref="A243:BM243"/>
    <mergeCell ref="A244:M245"/>
    <mergeCell ref="N244:U245"/>
    <mergeCell ref="V244:Z245"/>
    <mergeCell ref="AA244:AI244"/>
    <mergeCell ref="AJ244:AR244"/>
    <mergeCell ref="AS244:BA244"/>
    <mergeCell ref="BB244:BJ244"/>
    <mergeCell ref="BK244:BS244"/>
    <mergeCell ref="AZ238:BD238"/>
    <mergeCell ref="A239:F239"/>
    <mergeCell ref="G239:S239"/>
    <mergeCell ref="T239:Z239"/>
    <mergeCell ref="AA239:AE239"/>
    <mergeCell ref="AF239:AJ239"/>
    <mergeCell ref="AK239:AO239"/>
    <mergeCell ref="AP239:AT239"/>
    <mergeCell ref="AU239:AY239"/>
    <mergeCell ref="AZ239:BD239"/>
    <mergeCell ref="AU237:AY237"/>
    <mergeCell ref="AZ237:BD237"/>
    <mergeCell ref="A238:F238"/>
    <mergeCell ref="G238:S238"/>
    <mergeCell ref="T238:Z238"/>
    <mergeCell ref="AA238:AE238"/>
    <mergeCell ref="AF238:AJ238"/>
    <mergeCell ref="AK238:AO238"/>
    <mergeCell ref="AP238:AT238"/>
    <mergeCell ref="AU238:AY238"/>
    <mergeCell ref="AP236:AT236"/>
    <mergeCell ref="AU236:AY236"/>
    <mergeCell ref="AZ236:BD236"/>
    <mergeCell ref="A237:F237"/>
    <mergeCell ref="G237:S237"/>
    <mergeCell ref="T237:Z237"/>
    <mergeCell ref="AA237:AE237"/>
    <mergeCell ref="AF237:AJ237"/>
    <mergeCell ref="AK237:AO237"/>
    <mergeCell ref="AP237:AT237"/>
    <mergeCell ref="A233:BL233"/>
    <mergeCell ref="A234:BD234"/>
    <mergeCell ref="A235:F236"/>
    <mergeCell ref="G235:S236"/>
    <mergeCell ref="T235:Z236"/>
    <mergeCell ref="AA235:AO235"/>
    <mergeCell ref="AP235:BD235"/>
    <mergeCell ref="AA236:AE236"/>
    <mergeCell ref="AF236:AJ236"/>
    <mergeCell ref="AK236:AO236"/>
    <mergeCell ref="AP231:AT231"/>
    <mergeCell ref="AU231:AY231"/>
    <mergeCell ref="AZ231:BD231"/>
    <mergeCell ref="BE231:BI231"/>
    <mergeCell ref="BJ231:BN231"/>
    <mergeCell ref="BO231:BS231"/>
    <mergeCell ref="A231:F231"/>
    <mergeCell ref="G231:S231"/>
    <mergeCell ref="T231:Z231"/>
    <mergeCell ref="AA231:AE231"/>
    <mergeCell ref="AF231:AJ231"/>
    <mergeCell ref="AK231:AO231"/>
    <mergeCell ref="AP230:AT230"/>
    <mergeCell ref="AU230:AY230"/>
    <mergeCell ref="AZ230:BD230"/>
    <mergeCell ref="BE230:BI230"/>
    <mergeCell ref="BJ230:BN230"/>
    <mergeCell ref="BO230:BS230"/>
    <mergeCell ref="A230:F230"/>
    <mergeCell ref="G230:S230"/>
    <mergeCell ref="T230:Z230"/>
    <mergeCell ref="AA230:AE230"/>
    <mergeCell ref="AF230:AJ230"/>
    <mergeCell ref="AK230:AO230"/>
    <mergeCell ref="AP229:AT229"/>
    <mergeCell ref="AU229:AY229"/>
    <mergeCell ref="AZ229:BD229"/>
    <mergeCell ref="BE229:BI229"/>
    <mergeCell ref="BJ229:BN229"/>
    <mergeCell ref="BO229:BS229"/>
    <mergeCell ref="A229:F229"/>
    <mergeCell ref="G229:S229"/>
    <mergeCell ref="T229:Z229"/>
    <mergeCell ref="AA229:AE229"/>
    <mergeCell ref="AF229:AJ229"/>
    <mergeCell ref="AK229:AO229"/>
    <mergeCell ref="AP228:AT228"/>
    <mergeCell ref="AU228:AY228"/>
    <mergeCell ref="AZ228:BD228"/>
    <mergeCell ref="BE228:BI228"/>
    <mergeCell ref="BJ228:BN228"/>
    <mergeCell ref="BO228:BS228"/>
    <mergeCell ref="A226:BS226"/>
    <mergeCell ref="A227:F228"/>
    <mergeCell ref="G227:S228"/>
    <mergeCell ref="T227:Z228"/>
    <mergeCell ref="AA227:AO227"/>
    <mergeCell ref="AP227:BD227"/>
    <mergeCell ref="BE227:BS227"/>
    <mergeCell ref="AA228:AE228"/>
    <mergeCell ref="AF228:AJ228"/>
    <mergeCell ref="AK228:AO228"/>
    <mergeCell ref="BA218:BC218"/>
    <mergeCell ref="BD218:BF218"/>
    <mergeCell ref="BG218:BI218"/>
    <mergeCell ref="BJ218:BL218"/>
    <mergeCell ref="A224:BL224"/>
    <mergeCell ref="A225:BS225"/>
    <mergeCell ref="A219:C219"/>
    <mergeCell ref="D219:V219"/>
    <mergeCell ref="W219:Y219"/>
    <mergeCell ref="Z219:AB219"/>
    <mergeCell ref="AI218:AK218"/>
    <mergeCell ref="AL218:AN218"/>
    <mergeCell ref="AO218:AQ218"/>
    <mergeCell ref="AR218:AT218"/>
    <mergeCell ref="AU218:AW218"/>
    <mergeCell ref="AX218:AZ218"/>
    <mergeCell ref="BA217:BC217"/>
    <mergeCell ref="BD217:BF217"/>
    <mergeCell ref="BG217:BI217"/>
    <mergeCell ref="BJ217:BL217"/>
    <mergeCell ref="A218:C218"/>
    <mergeCell ref="D218:V218"/>
    <mergeCell ref="W218:Y218"/>
    <mergeCell ref="Z218:AB218"/>
    <mergeCell ref="AC218:AE218"/>
    <mergeCell ref="AF218:AH218"/>
    <mergeCell ref="AI217:AK217"/>
    <mergeCell ref="AL217:AN217"/>
    <mergeCell ref="AO217:AQ217"/>
    <mergeCell ref="AR217:AT217"/>
    <mergeCell ref="AU217:AW217"/>
    <mergeCell ref="AX217:AZ217"/>
    <mergeCell ref="BA216:BC216"/>
    <mergeCell ref="BD216:BF216"/>
    <mergeCell ref="BG216:BI216"/>
    <mergeCell ref="BJ216:BL216"/>
    <mergeCell ref="A217:C217"/>
    <mergeCell ref="D217:V217"/>
    <mergeCell ref="W217:Y217"/>
    <mergeCell ref="Z217:AB217"/>
    <mergeCell ref="AC217:AE217"/>
    <mergeCell ref="AF217:AH217"/>
    <mergeCell ref="AI216:AK216"/>
    <mergeCell ref="AL216:AN216"/>
    <mergeCell ref="AO216:AQ216"/>
    <mergeCell ref="AR216:AT216"/>
    <mergeCell ref="AU216:AW216"/>
    <mergeCell ref="AX216:AZ216"/>
    <mergeCell ref="A216:C216"/>
    <mergeCell ref="D216:V216"/>
    <mergeCell ref="W216:Y216"/>
    <mergeCell ref="Z216:AB216"/>
    <mergeCell ref="AC216:AE216"/>
    <mergeCell ref="AF216:AH216"/>
    <mergeCell ref="BJ214:BL215"/>
    <mergeCell ref="W215:Y215"/>
    <mergeCell ref="Z215:AB215"/>
    <mergeCell ref="AC215:AE215"/>
    <mergeCell ref="AF215:AH215"/>
    <mergeCell ref="AI215:AK215"/>
    <mergeCell ref="AL215:AN215"/>
    <mergeCell ref="AO215:AQ215"/>
    <mergeCell ref="AR215:AT215"/>
    <mergeCell ref="BG213:BL213"/>
    <mergeCell ref="W214:AB214"/>
    <mergeCell ref="AC214:AH214"/>
    <mergeCell ref="AI214:AN214"/>
    <mergeCell ref="AO214:AT214"/>
    <mergeCell ref="AU214:AW215"/>
    <mergeCell ref="AX214:AZ215"/>
    <mergeCell ref="BA214:BC215"/>
    <mergeCell ref="BD214:BF215"/>
    <mergeCell ref="BG214:BI215"/>
    <mergeCell ref="A213:C215"/>
    <mergeCell ref="D213:V215"/>
    <mergeCell ref="W213:AH213"/>
    <mergeCell ref="AI213:AT213"/>
    <mergeCell ref="AU213:AZ213"/>
    <mergeCell ref="BA213:BF213"/>
    <mergeCell ref="AT198:AX198"/>
    <mergeCell ref="AY198:BC198"/>
    <mergeCell ref="BD198:BH198"/>
    <mergeCell ref="BI198:BM198"/>
    <mergeCell ref="BN198:BR198"/>
    <mergeCell ref="A212:BL212"/>
    <mergeCell ref="AT199:AX199"/>
    <mergeCell ref="AY199:BC199"/>
    <mergeCell ref="BD199:BH199"/>
    <mergeCell ref="BI199:BM199"/>
    <mergeCell ref="A198:T198"/>
    <mergeCell ref="U198:Y198"/>
    <mergeCell ref="Z198:AD198"/>
    <mergeCell ref="AE198:AI198"/>
    <mergeCell ref="AJ198:AN198"/>
    <mergeCell ref="AO198:AS198"/>
    <mergeCell ref="AO197:AS197"/>
    <mergeCell ref="AT197:AX197"/>
    <mergeCell ref="AY197:BC197"/>
    <mergeCell ref="BD197:BH197"/>
    <mergeCell ref="BI197:BM197"/>
    <mergeCell ref="BN197:BR197"/>
    <mergeCell ref="AT196:AX196"/>
    <mergeCell ref="AY196:BC196"/>
    <mergeCell ref="BD196:BH196"/>
    <mergeCell ref="BI196:BM196"/>
    <mergeCell ref="BN196:BR196"/>
    <mergeCell ref="A197:T197"/>
    <mergeCell ref="U197:Y197"/>
    <mergeCell ref="Z197:AD197"/>
    <mergeCell ref="AE197:AI197"/>
    <mergeCell ref="AJ197:AN197"/>
    <mergeCell ref="A196:T196"/>
    <mergeCell ref="U196:Y196"/>
    <mergeCell ref="Z196:AD196"/>
    <mergeCell ref="AE196:AI196"/>
    <mergeCell ref="AJ196:AN196"/>
    <mergeCell ref="AO196:AS196"/>
    <mergeCell ref="AO195:AS195"/>
    <mergeCell ref="AT195:AX195"/>
    <mergeCell ref="AY195:BC195"/>
    <mergeCell ref="BD195:BH195"/>
    <mergeCell ref="BI195:BM195"/>
    <mergeCell ref="BN195:BR195"/>
    <mergeCell ref="A194:T195"/>
    <mergeCell ref="U194:AD194"/>
    <mergeCell ref="AE194:AN194"/>
    <mergeCell ref="AO194:AX194"/>
    <mergeCell ref="AY194:BH194"/>
    <mergeCell ref="BI194:BR194"/>
    <mergeCell ref="U195:Y195"/>
    <mergeCell ref="Z195:AD195"/>
    <mergeCell ref="AE195:AI195"/>
    <mergeCell ref="AJ195:AN195"/>
    <mergeCell ref="AP166:AT166"/>
    <mergeCell ref="AU166:AY166"/>
    <mergeCell ref="AZ166:BD166"/>
    <mergeCell ref="BE166:BI166"/>
    <mergeCell ref="A192:BL192"/>
    <mergeCell ref="A193:BR193"/>
    <mergeCell ref="AP167:AT167"/>
    <mergeCell ref="AU167:AY167"/>
    <mergeCell ref="AZ167:BD167"/>
    <mergeCell ref="BE167:BI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BT135:BX135"/>
    <mergeCell ref="A161:BL161"/>
    <mergeCell ref="A162:C163"/>
    <mergeCell ref="D162:P163"/>
    <mergeCell ref="Q162:U163"/>
    <mergeCell ref="V162:AE163"/>
    <mergeCell ref="AF162:AT162"/>
    <mergeCell ref="AU162:BI162"/>
    <mergeCell ref="AF163:AJ163"/>
    <mergeCell ref="AK163:AO163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5:AS125"/>
    <mergeCell ref="AT125:AX125"/>
    <mergeCell ref="AY125:BC125"/>
    <mergeCell ref="BD125:BH125"/>
    <mergeCell ref="A129:BL129"/>
    <mergeCell ref="A130:BL130"/>
    <mergeCell ref="AT126:AX126"/>
    <mergeCell ref="AY126:BC126"/>
    <mergeCell ref="BD126:BH126"/>
    <mergeCell ref="AO124:AS124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AO123:AS123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123:C123"/>
    <mergeCell ref="D123:T123"/>
    <mergeCell ref="U123:Y123"/>
    <mergeCell ref="Z123:AD123"/>
    <mergeCell ref="AE123:AI123"/>
    <mergeCell ref="AJ123:AN123"/>
    <mergeCell ref="AE122:AI122"/>
    <mergeCell ref="AJ122:AN122"/>
    <mergeCell ref="AO122:AS122"/>
    <mergeCell ref="AT122:AX122"/>
    <mergeCell ref="AY122:BC122"/>
    <mergeCell ref="BD122:BH122"/>
    <mergeCell ref="BQ116:BT116"/>
    <mergeCell ref="BU116:BY116"/>
    <mergeCell ref="A119:BL119"/>
    <mergeCell ref="A120:BH120"/>
    <mergeCell ref="A121:C122"/>
    <mergeCell ref="D121:T122"/>
    <mergeCell ref="U121:AN121"/>
    <mergeCell ref="AO121:BH121"/>
    <mergeCell ref="U122:Y122"/>
    <mergeCell ref="Z122:AD122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BQ114:BT114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U113:Y113"/>
    <mergeCell ref="Z113:AD113"/>
    <mergeCell ref="AE113:AH113"/>
    <mergeCell ref="AI113:AM113"/>
    <mergeCell ref="AN113:AR113"/>
    <mergeCell ref="AS113:AW113"/>
    <mergeCell ref="BB106:BF106"/>
    <mergeCell ref="BG106:BK106"/>
    <mergeCell ref="A109:BL109"/>
    <mergeCell ref="A110:BL110"/>
    <mergeCell ref="A111:BY111"/>
    <mergeCell ref="A112:C113"/>
    <mergeCell ref="D112:T113"/>
    <mergeCell ref="U112:AM112"/>
    <mergeCell ref="AN112:BF112"/>
    <mergeCell ref="BG112:BY112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BB104:BF104"/>
    <mergeCell ref="BG104:BK104"/>
    <mergeCell ref="A105:E105"/>
    <mergeCell ref="F105:W105"/>
    <mergeCell ref="X105:AB105"/>
    <mergeCell ref="AC105:AG105"/>
    <mergeCell ref="AH105:AL105"/>
    <mergeCell ref="AM105:AQ105"/>
    <mergeCell ref="AR105:AV105"/>
    <mergeCell ref="AW105:BA105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A102:E103"/>
    <mergeCell ref="F102:W103"/>
    <mergeCell ref="X102:AQ102"/>
    <mergeCell ref="AR102:BK102"/>
    <mergeCell ref="X103:AB103"/>
    <mergeCell ref="AC103:AG103"/>
    <mergeCell ref="AH103:AL103"/>
    <mergeCell ref="AM103:AQ103"/>
    <mergeCell ref="AR103:AV103"/>
    <mergeCell ref="AW103:BA103"/>
    <mergeCell ref="AR84:AV84"/>
    <mergeCell ref="AW84:BA84"/>
    <mergeCell ref="BB84:BF84"/>
    <mergeCell ref="BG84:BK84"/>
    <mergeCell ref="A100:BL100"/>
    <mergeCell ref="A101:BK101"/>
    <mergeCell ref="AM85:AQ85"/>
    <mergeCell ref="AR85:AV85"/>
    <mergeCell ref="AW85:BA85"/>
    <mergeCell ref="BB85:BF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82:D82"/>
    <mergeCell ref="E82:W82"/>
    <mergeCell ref="X82:AB82"/>
    <mergeCell ref="AC82:AG82"/>
    <mergeCell ref="AH82:AL82"/>
    <mergeCell ref="AM82:AQ82"/>
    <mergeCell ref="AH81:AL81"/>
    <mergeCell ref="AM81:AQ81"/>
    <mergeCell ref="AR81:AV81"/>
    <mergeCell ref="AW81:BA81"/>
    <mergeCell ref="BB81:BF81"/>
    <mergeCell ref="BG81:BK81"/>
    <mergeCell ref="BQ76:BT76"/>
    <mergeCell ref="BU76:BY76"/>
    <mergeCell ref="A78:BL78"/>
    <mergeCell ref="A79:BK79"/>
    <mergeCell ref="A80:D81"/>
    <mergeCell ref="E80:W81"/>
    <mergeCell ref="X80:AQ80"/>
    <mergeCell ref="AR80:BK80"/>
    <mergeCell ref="X81:AB81"/>
    <mergeCell ref="AC81:AG81"/>
    <mergeCell ref="AN76:AR76"/>
    <mergeCell ref="AS76:AW76"/>
    <mergeCell ref="AX76:BA76"/>
    <mergeCell ref="BB76:BF76"/>
    <mergeCell ref="BG76:BK76"/>
    <mergeCell ref="BL76:BP76"/>
    <mergeCell ref="A76:E76"/>
    <mergeCell ref="F76:T76"/>
    <mergeCell ref="U76:Y76"/>
    <mergeCell ref="Z76:AD76"/>
    <mergeCell ref="AE76:AH76"/>
    <mergeCell ref="AI76:AM76"/>
    <mergeCell ref="AX75:BA75"/>
    <mergeCell ref="BB75:BF75"/>
    <mergeCell ref="BG75:BK75"/>
    <mergeCell ref="BL75:BP75"/>
    <mergeCell ref="BQ75:BT75"/>
    <mergeCell ref="BU75:BY75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N75:AR75"/>
    <mergeCell ref="AS75:AW75"/>
    <mergeCell ref="AN74:AR74"/>
    <mergeCell ref="AS74:AW74"/>
    <mergeCell ref="AX74:BA74"/>
    <mergeCell ref="BB74:BF74"/>
    <mergeCell ref="BG74:BK74"/>
    <mergeCell ref="BL74:BP74"/>
    <mergeCell ref="BG73:BK73"/>
    <mergeCell ref="BL73:BP73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E73:AH73"/>
    <mergeCell ref="AI73:AM73"/>
    <mergeCell ref="AN73:AR73"/>
    <mergeCell ref="AS73:AW73"/>
    <mergeCell ref="AX73:BA73"/>
    <mergeCell ref="BB73:BF73"/>
    <mergeCell ref="BU54:BY54"/>
    <mergeCell ref="A70:BL70"/>
    <mergeCell ref="A71:BY71"/>
    <mergeCell ref="A72:E73"/>
    <mergeCell ref="F72:T73"/>
    <mergeCell ref="U72:AM72"/>
    <mergeCell ref="AN72:BF72"/>
    <mergeCell ref="BG72:BY72"/>
    <mergeCell ref="U73:Y73"/>
    <mergeCell ref="Z73:AD73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6:A117 A125:A126 A218:A221">
    <cfRule type="cellIs" dxfId="3" priority="1" stopIfTrue="1" operator="equal">
      <formula>A115</formula>
    </cfRule>
  </conditionalFormatting>
  <conditionalFormatting sqref="A135:C159 A166:C190">
    <cfRule type="cellIs" dxfId="2" priority="2" stopIfTrue="1" operator="equal">
      <formula>A134</formula>
    </cfRule>
    <cfRule type="cellIs" dxfId="1" priority="3" stopIfTrue="1" operator="equal">
      <formula>0</formula>
    </cfRule>
  </conditionalFormatting>
  <conditionalFormatting sqref="A127">
    <cfRule type="cellIs" dxfId="0" priority="5" stopIfTrue="1" operator="equal">
      <formula>A125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КПК0110150</vt:lpstr>
      <vt:lpstr>'Додаток2 КПК0110150'!Область_друку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2024-12-31T07:28:52Z</dcterms:modified>
</cp:coreProperties>
</file>