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\Desktop\ЗАПИТИ 2025 ВСІ\ЗАПИТ 2025\"/>
    </mc:Choice>
  </mc:AlternateContent>
  <xr:revisionPtr revIDLastSave="0" documentId="8_{95F0E5E8-EBE8-42A1-9CA2-1EBBE559A968}" xr6:coauthVersionLast="47" xr6:coauthVersionMax="47" xr10:uidLastSave="{00000000-0000-0000-0000-000000000000}"/>
  <bookViews>
    <workbookView xWindow="-108" yWindow="-108" windowWidth="23256" windowHeight="12576" tabRatio="522" xr2:uid="{DA4CF715-3A51-46FB-8322-9DF8AE3E7A95}"/>
  </bookViews>
  <sheets>
    <sheet name="Додаток2 КПК0112010" sheetId="6" r:id="rId1"/>
  </sheets>
  <definedNames>
    <definedName name="_xlnm.Print_Area" localSheetId="0">'Додаток2 КПК0112010'!$A$1:$BY$286</definedName>
  </definedNames>
  <calcPr calcId="181029"/>
</workbook>
</file>

<file path=xl/calcChain.xml><?xml version="1.0" encoding="utf-8"?>
<calcChain xmlns="http://schemas.openxmlformats.org/spreadsheetml/2006/main">
  <c r="BH263" i="6" l="1"/>
  <c r="AT263" i="6"/>
  <c r="AJ263" i="6"/>
  <c r="BG254" i="6"/>
  <c r="AQ254" i="6"/>
  <c r="AZ231" i="6"/>
  <c r="AK231" i="6"/>
  <c r="AZ230" i="6"/>
  <c r="AK230" i="6"/>
  <c r="BO222" i="6"/>
  <c r="AZ222" i="6"/>
  <c r="AK222" i="6"/>
  <c r="BO221" i="6"/>
  <c r="AZ221" i="6"/>
  <c r="AK221" i="6"/>
  <c r="BD110" i="6"/>
  <c r="AJ110" i="6"/>
  <c r="BD109" i="6"/>
  <c r="AJ109" i="6"/>
  <c r="BU101" i="6"/>
  <c r="BB101" i="6"/>
  <c r="AI101" i="6"/>
  <c r="BU100" i="6"/>
  <c r="BB100" i="6"/>
  <c r="AI100" i="6"/>
  <c r="BG90" i="6"/>
  <c r="AM90" i="6"/>
  <c r="BG82" i="6"/>
  <c r="AM82" i="6"/>
  <c r="BG81" i="6"/>
  <c r="AM81" i="6"/>
  <c r="BG80" i="6"/>
  <c r="AM80" i="6"/>
  <c r="BU72" i="6"/>
  <c r="BB72" i="6"/>
  <c r="AI72" i="6"/>
  <c r="BU64" i="6"/>
  <c r="BB64" i="6"/>
  <c r="AI64" i="6"/>
  <c r="BU63" i="6"/>
  <c r="BB63" i="6"/>
  <c r="AI63" i="6"/>
  <c r="BU62" i="6"/>
  <c r="BB62" i="6"/>
  <c r="AI62" i="6"/>
  <c r="BG52" i="6"/>
  <c r="AM52" i="6"/>
  <c r="BG51" i="6"/>
  <c r="AM51" i="6"/>
  <c r="BG50" i="6"/>
  <c r="AM50" i="6"/>
  <c r="BG49" i="6"/>
  <c r="AM49" i="6"/>
  <c r="BG48" i="6"/>
  <c r="AM48" i="6"/>
  <c r="BG47" i="6"/>
  <c r="AM47" i="6"/>
  <c r="BG46" i="6"/>
  <c r="AM46" i="6"/>
  <c r="BG45" i="6"/>
  <c r="AM45" i="6"/>
  <c r="BU37" i="6"/>
  <c r="BB37" i="6"/>
  <c r="AI37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<sst xmlns="http://schemas.openxmlformats.org/spreadsheetml/2006/main" count="880" uniqueCount="293">
  <si>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</si>
  <si>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</si>
  <si>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</si>
  <si>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</si>
  <si>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</si>
  <si>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</si>
  <si>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</si>
  <si>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</si>
  <si>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</si>
  <si>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</si>
  <si>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</si>
  <si>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</si>
  <si>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</si>
  <si>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</si>
  <si>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</si>
  <si>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</si>
  <si>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</si>
  <si>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</si>
  <si>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</si>
  <si>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</si>
  <si>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</si>
  <si>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</si>
  <si>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</si>
  <si>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</si>
  <si>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</si>
  <si>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</si>
  <si>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</si>
  <si>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</si>
  <si>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</si>
  <si>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</si>
  <si>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</si>
  <si>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</si>
  <si>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</si>
  <si>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</si>
  <si>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</si>
  <si>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</si>
  <si>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</si>
  <si>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</si>
  <si>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</si>
  <si>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</si>
  <si>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</si>
  <si>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</si>
  <si>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</si>
  <si>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</si>
  <si>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</si>
  <si>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</si>
  <si>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</si>
  <si>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</si>
  <si>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</si>
  <si>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</si>
  <si>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</si>
  <si>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</si>
  <si>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</si>
  <si>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</si>
  <si>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</si>
  <si>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</si>
  <si>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</si>
  <si>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</si>
  <si>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</si>
  <si>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</si>
  <si>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</si>
  <si>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</si>
  <si>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</si>
  <si>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</si>
  <si>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</si>
  <si>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</si>
  <si>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</si>
  <si>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</si>
  <si>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</si>
  <si>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</si>
  <si>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</si>
  <si>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</si>
  <si>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</si>
  <si>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</si>
  <si>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</si>
  <si>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</si>
  <si>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</si>
  <si>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</si>
  <si>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</si>
  <si>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</si>
  <si>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</si>
  <si>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</si>
  <si>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</si>
  <si>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</si>
  <si>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</si>
  <si>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</si>
  <si>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</si>
  <si>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</si>
  <si>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</si>
  <si>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</si>
  <si>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</si>
  <si>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</si>
  <si>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</si>
  <si>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</si>
  <si>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</si>
  <si>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</si>
  <si>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</si>
  <si>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</si>
  <si>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</si>
  <si>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</si>
  <si>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</si>
  <si>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</si>
  <si>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</si>
  <si>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</si>
  <si>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</si>
  <si>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</si>
  <si>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</si>
  <si>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</si>
  <si>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</si>
  <si>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</si>
  <si>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</si>
  <si>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</si>
  <si>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</si>
  <si>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</si>
  <si>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</si>
  <si>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</si>
  <si>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</si>
  <si>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</si>
  <si>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</si>
  <si>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</si>
  <si>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</si>
  <si>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</si>
  <si>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</si>
  <si>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</si>
  <si>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</si>
  <si>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</si>
  <si>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</si>
  <si>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</si>
  <si>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</si>
  <si>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</si>
  <si>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</si>
  <si>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</si>
  <si>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</si>
  <si>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</si>
  <si>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</si>
  <si>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</si>
  <si>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</si>
  <si>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</si>
  <si>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</si>
  <si>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</si>
  <si>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</si>
  <si>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</si>
  <si>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</si>
  <si>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</si>
  <si>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</si>
  <si>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</si>
  <si>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</si>
  <si>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</si>
  <si>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</si>
  <si>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</si>
  <si>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</si>
  <si>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</si>
  <si>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</si>
  <si>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</si>
  <si>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</si>
  <si>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</si>
  <si>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</si>
  <si>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</si>
  <si>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</si>
  <si>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</si>
  <si>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</si>
  <si>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</si>
  <si>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</si>
  <si>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</si>
  <si>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</si>
  <si>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</si>
  <si>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</si>
  <si>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</si>
  <si>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</si>
  <si>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</si>
  <si>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</si>
  <si>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</si>
  <si>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</si>
  <si>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</si>
  <si>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</si>
  <si>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</si>
  <si>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</si>
  <si>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Інші субвенції з місцевого бюджету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</si>
  <si>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</si>
  <si>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</si>
  <si>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</si>
  <si>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</si>
  <si>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Виконання заходів програми фінансової підтримки комунального некомерційного підприємства</t>
  </si>
  <si>
    <t>затрат</t>
  </si>
  <si>
    <t xml:space="preserve">formula=RC[-16]+RC[-8]                          </t>
  </si>
  <si>
    <t>кількість  установ</t>
  </si>
  <si>
    <t>од.</t>
  </si>
  <si>
    <t>мережа</t>
  </si>
  <si>
    <t>кількість штатних одиниць</t>
  </si>
  <si>
    <t>штатний розпис</t>
  </si>
  <si>
    <t>в т.ч. лікарів</t>
  </si>
  <si>
    <t>кількість ліжок у звичайних  стаціонарах</t>
  </si>
  <si>
    <t>ліжка</t>
  </si>
  <si>
    <t>форма 20</t>
  </si>
  <si>
    <t>кількість ліжок у стаціонарах денного перебування</t>
  </si>
  <si>
    <t>обсяг видатків на капітальний ремонт</t>
  </si>
  <si>
    <t>тис.грн.</t>
  </si>
  <si>
    <t>план використання</t>
  </si>
  <si>
    <t>обсяг видатків на закупівлю медичного обладнання</t>
  </si>
  <si>
    <t>кошторис</t>
  </si>
  <si>
    <t>обсяг видатків на придбання предметів, матеріалів, обладнання та інвентаря</t>
  </si>
  <si>
    <t>обсяг видатків на оплату енергоносіїв та інших комунальних послуг</t>
  </si>
  <si>
    <t>продукту</t>
  </si>
  <si>
    <t>кількість ліжко-днів у звичайних стаціонарах</t>
  </si>
  <si>
    <t>тис.од.</t>
  </si>
  <si>
    <t>кількість ліжко-днів у стаціонарах денного перебування</t>
  </si>
  <si>
    <t>кількість лікарських відвідувань ( у поліклінічних відділеннях лікарні)</t>
  </si>
  <si>
    <t>кількість пролікованих хворих у стаціонарах денного перебування</t>
  </si>
  <si>
    <t>тис.осіб</t>
  </si>
  <si>
    <t>кількість пролікованих хворих у звичайних стаціонарах</t>
  </si>
  <si>
    <t>кількість одиниць немедичного обладнання</t>
  </si>
  <si>
    <t>розрахунок</t>
  </si>
  <si>
    <t>кількість одиниць медичного обладнання</t>
  </si>
  <si>
    <t>кількість приміщень для капітального ремонту</t>
  </si>
  <si>
    <t>площа приміщення</t>
  </si>
  <si>
    <t>м.кв.</t>
  </si>
  <si>
    <t>внутрішній облік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</si>
  <si>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</si>
  <si>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</si>
  <si>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</si>
  <si>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у звичайному стаціонарі одного хворого</t>
  </si>
  <si>
    <t>середня тривалість лікування в денних стаціонарах одного хворого</t>
  </si>
  <si>
    <t>середня вартість одиниці немедичного обладнання</t>
  </si>
  <si>
    <t>середні витрати на закупівлю медичного обладнання</t>
  </si>
  <si>
    <t>середня вартість капітального ремонту</t>
  </si>
  <si>
    <t>розрахунково</t>
  </si>
  <si>
    <t>видатки на оплату енергоносіїв та інших комунальних послуг в розрахунку на 1 м.кв. площі приміщення</t>
  </si>
  <si>
    <t>грн.</t>
  </si>
  <si>
    <t>якості</t>
  </si>
  <si>
    <t>зниження рівня захворюваності порівняно з попереднім роком</t>
  </si>
  <si>
    <t>відс.</t>
  </si>
  <si>
    <t>рівень виявлення захворювальності у осіб працездатного віку на раніх стадіях</t>
  </si>
  <si>
    <t>зниження показника летальності</t>
  </si>
  <si>
    <t>покращення якості діагностики та лікування хвороб</t>
  </si>
  <si>
    <t>рівень забезпеченості видатків на оплату енергоносіїв та комунальних послуг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</si>
  <si>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</si>
  <si>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</si>
  <si>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</si>
  <si>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фінансової підтримки комунального некомерційного підприємства "Дунаєвецька  багатопрофільна лікарня " на 2022 рік</t>
  </si>
  <si>
    <t>рішення сесії Дунаєвецької міської ради</t>
  </si>
  <si>
    <t>Підвищення рівня медичної допомоги та збереження здоров`я населення</t>
  </si>
  <si>
    <t>Забезпечення надання населенню амбулаторно-поліклінічної допомоги, стаціонарної медичної допомоги та проведення інших заходів у галузі охорони здоров"я.; _x000D_
Забезпечення надання населенню  якісної медиччної допомоги за місцем проживання; _x000D_
Забезпечення надання населенню амбулаторно-поліклінічної допомоги; _x000D_
Забезпечення надання населенню стаціонарної медичної допомоги</t>
  </si>
  <si>
    <t>Бюджетний кодекс України, ЗУ "Про місцеве самоврядування в Україні"ЗУ "Основи законодавства про охорону здоров"я",типовий перелік бюджетних програм та результативних показників їх виконання в галузі "Охорони здоров"я", Наказ Міністерства фінансів України 26.08.2014 рік №836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</si>
  <si>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</si>
  <si>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</si>
  <si>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</si>
  <si>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</si>
  <si>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</si>
  <si>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</si>
  <si>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</si>
  <si>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</si>
  <si>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</si>
  <si>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</si>
  <si>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</si>
  <si>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</si>
  <si>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</si>
  <si>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</si>
  <si>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</si>
  <si>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</si>
  <si>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</si>
  <si>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</si>
  <si>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</si>
  <si>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</si>
  <si>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</si>
  <si>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</si>
  <si>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</si>
  <si>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</si>
  <si>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</si>
  <si>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</si>
  <si>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</si>
  <si>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</si>
  <si>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</si>
  <si>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</si>
  <si>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</si>
  <si>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</si>
  <si>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</si>
  <si>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</si>
  <si>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</si>
  <si>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</si>
  <si>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</si>
  <si>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</si>
  <si>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</si>
  <si>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</si>
  <si>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</si>
  <si>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</si>
  <si>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</si>
  <si>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</si>
  <si>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</si>
  <si>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(0)(1)(1)(2)(0)(1)(0)</t>
  </si>
  <si>
    <t>(2)(0)(1)(0)</t>
  </si>
  <si>
    <t>(0)(7)(3)(1)</t>
  </si>
  <si>
    <t>Багатопрофільна стаціонарна медична допомога населенню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</si>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</sst>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8CA0-4963-4D72-9F8D-32B3421972C0}">
  <sheetPr>
    <pageSetUpPr fitToPage="1"/>
  </sheetPr>
  <dimension ref="A1:CA287"/>
  <sheetViews>
    <sheetView tabSelected="1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275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27" t="s">
        <v>244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243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249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161</v>
      </c>
      <c r="B7" s="127" t="s">
        <v>244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292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249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163</v>
      </c>
      <c r="B10" s="35" t="s">
        <v>288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289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290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291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250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276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5" t="s">
        <v>240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55.2" customHeight="1" x14ac:dyDescent="0.25">
      <c r="A18" s="125" t="s">
        <v>241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5" t="s">
        <v>242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262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251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252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255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263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8640184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8640184</v>
      </c>
      <c r="AJ30" s="97"/>
      <c r="AK30" s="97"/>
      <c r="AL30" s="97"/>
      <c r="AM30" s="98"/>
      <c r="AN30" s="96">
        <v>6980864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6980864</v>
      </c>
      <c r="BC30" s="97"/>
      <c r="BD30" s="97"/>
      <c r="BE30" s="97"/>
      <c r="BF30" s="98"/>
      <c r="BG30" s="96">
        <v>6902500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6902500</v>
      </c>
      <c r="BV30" s="97"/>
      <c r="BW30" s="97"/>
      <c r="BX30" s="97"/>
      <c r="BY30" s="98"/>
      <c r="CA30" s="99" t="s">
        <v>22</v>
      </c>
    </row>
    <row r="31" spans="1:79" s="99" customFormat="1" ht="26.4" customHeight="1" x14ac:dyDescent="0.25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4241000</v>
      </c>
      <c r="AA31" s="95"/>
      <c r="AB31" s="95"/>
      <c r="AC31" s="95"/>
      <c r="AD31" s="95"/>
      <c r="AE31" s="96">
        <v>4241000</v>
      </c>
      <c r="AF31" s="97"/>
      <c r="AG31" s="97"/>
      <c r="AH31" s="98"/>
      <c r="AI31" s="96">
        <f>IF(ISNUMBER(U31),U31,0)+IF(ISNUMBER(Z31),Z31,0)</f>
        <v>4241000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1160000</v>
      </c>
      <c r="AT31" s="97"/>
      <c r="AU31" s="97"/>
      <c r="AV31" s="97"/>
      <c r="AW31" s="98"/>
      <c r="AX31" s="96">
        <v>1160000</v>
      </c>
      <c r="AY31" s="97"/>
      <c r="AZ31" s="97"/>
      <c r="BA31" s="98"/>
      <c r="BB31" s="96">
        <f>IF(ISNUMBER(AN31),AN31,0)+IF(ISNUMBER(AS31),AS31,0)</f>
        <v>1160000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66" customHeight="1" x14ac:dyDescent="0.25">
      <c r="A32" s="89">
        <v>33010100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1130000</v>
      </c>
      <c r="AA32" s="95"/>
      <c r="AB32" s="95"/>
      <c r="AC32" s="95"/>
      <c r="AD32" s="95"/>
      <c r="AE32" s="96">
        <v>1130000</v>
      </c>
      <c r="AF32" s="97"/>
      <c r="AG32" s="97"/>
      <c r="AH32" s="98"/>
      <c r="AI32" s="96">
        <f>IF(ISNUMBER(U32),U32,0)+IF(ISNUMBER(Z32),Z32,0)</f>
        <v>1130000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75000</v>
      </c>
      <c r="AT32" s="97"/>
      <c r="AU32" s="97"/>
      <c r="AV32" s="97"/>
      <c r="AW32" s="98"/>
      <c r="AX32" s="96">
        <v>75000</v>
      </c>
      <c r="AY32" s="97"/>
      <c r="AZ32" s="97"/>
      <c r="BA32" s="98"/>
      <c r="BB32" s="96">
        <f>IF(ISNUMBER(AN32),AN32,0)+IF(ISNUMBER(AS32),AS32,0)</f>
        <v>75000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66" customHeight="1" x14ac:dyDescent="0.25">
      <c r="A33" s="89">
        <v>33010500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170000</v>
      </c>
      <c r="AA33" s="95"/>
      <c r="AB33" s="95"/>
      <c r="AC33" s="95"/>
      <c r="AD33" s="95"/>
      <c r="AE33" s="96">
        <v>170000</v>
      </c>
      <c r="AF33" s="97"/>
      <c r="AG33" s="97"/>
      <c r="AH33" s="98"/>
      <c r="AI33" s="96">
        <f>IF(ISNUMBER(U33),U33,0)+IF(ISNUMBER(Z33),Z33,0)</f>
        <v>170000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725000</v>
      </c>
      <c r="AT33" s="97"/>
      <c r="AU33" s="97"/>
      <c r="AV33" s="97"/>
      <c r="AW33" s="98"/>
      <c r="AX33" s="96">
        <v>725000</v>
      </c>
      <c r="AY33" s="97"/>
      <c r="AZ33" s="97"/>
      <c r="BA33" s="98"/>
      <c r="BB33" s="96">
        <f>IF(ISNUMBER(AN33),AN33,0)+IF(ISNUMBER(AS33),AS33,0)</f>
        <v>725000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13.2" customHeight="1" x14ac:dyDescent="0.25">
      <c r="A34" s="89">
        <v>41053900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698500</v>
      </c>
      <c r="AA34" s="95"/>
      <c r="AB34" s="95"/>
      <c r="AC34" s="95"/>
      <c r="AD34" s="95"/>
      <c r="AE34" s="96">
        <v>698500</v>
      </c>
      <c r="AF34" s="97"/>
      <c r="AG34" s="97"/>
      <c r="AH34" s="98"/>
      <c r="AI34" s="96">
        <f>IF(ISNUMBER(U34),U34,0)+IF(ISNUMBER(Z34),Z34,0)</f>
        <v>698500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100000</v>
      </c>
      <c r="AT34" s="97"/>
      <c r="AU34" s="97"/>
      <c r="AV34" s="97"/>
      <c r="AW34" s="98"/>
      <c r="AX34" s="96">
        <v>100000</v>
      </c>
      <c r="AY34" s="97"/>
      <c r="AZ34" s="97"/>
      <c r="BA34" s="98"/>
      <c r="BB34" s="96">
        <f>IF(ISNUMBER(AN34),AN34,0)+IF(ISNUMBER(AS34),AS34,0)</f>
        <v>100000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13.2" customHeight="1" x14ac:dyDescent="0.25">
      <c r="A35" s="89">
        <v>602100</v>
      </c>
      <c r="B35" s="90"/>
      <c r="C35" s="90"/>
      <c r="D35" s="91"/>
      <c r="E35" s="92" t="s">
        <v>178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742500</v>
      </c>
      <c r="AA35" s="95"/>
      <c r="AB35" s="95"/>
      <c r="AC35" s="95"/>
      <c r="AD35" s="95"/>
      <c r="AE35" s="96">
        <v>742500</v>
      </c>
      <c r="AF35" s="97"/>
      <c r="AG35" s="97"/>
      <c r="AH35" s="98"/>
      <c r="AI35" s="96">
        <f>IF(ISNUMBER(U35),U35,0)+IF(ISNUMBER(Z35),Z35,0)</f>
        <v>742500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0</v>
      </c>
      <c r="AT35" s="97"/>
      <c r="AU35" s="97"/>
      <c r="AV35" s="97"/>
      <c r="AW35" s="98"/>
      <c r="AX35" s="96">
        <v>0</v>
      </c>
      <c r="AY35" s="97"/>
      <c r="AZ35" s="97"/>
      <c r="BA35" s="98"/>
      <c r="BB35" s="96">
        <f>IF(ISNUMBER(AN35),AN35,0)+IF(ISNUMBER(AS35),AS35,0)</f>
        <v>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99" customFormat="1" ht="39.6" customHeight="1" x14ac:dyDescent="0.25">
      <c r="A36" s="89">
        <v>602400</v>
      </c>
      <c r="B36" s="90"/>
      <c r="C36" s="90"/>
      <c r="D36" s="91"/>
      <c r="E36" s="92" t="s">
        <v>179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4"/>
      <c r="U36" s="95" t="s">
        <v>173</v>
      </c>
      <c r="V36" s="95"/>
      <c r="W36" s="95"/>
      <c r="X36" s="95"/>
      <c r="Y36" s="95"/>
      <c r="Z36" s="95">
        <v>1500000</v>
      </c>
      <c r="AA36" s="95"/>
      <c r="AB36" s="95"/>
      <c r="AC36" s="95"/>
      <c r="AD36" s="95"/>
      <c r="AE36" s="96">
        <v>1500000</v>
      </c>
      <c r="AF36" s="97"/>
      <c r="AG36" s="97"/>
      <c r="AH36" s="98"/>
      <c r="AI36" s="96">
        <f>IF(ISNUMBER(U36),U36,0)+IF(ISNUMBER(Z36),Z36,0)</f>
        <v>1500000</v>
      </c>
      <c r="AJ36" s="97"/>
      <c r="AK36" s="97"/>
      <c r="AL36" s="97"/>
      <c r="AM36" s="98"/>
      <c r="AN36" s="96" t="s">
        <v>173</v>
      </c>
      <c r="AO36" s="97"/>
      <c r="AP36" s="97"/>
      <c r="AQ36" s="97"/>
      <c r="AR36" s="98"/>
      <c r="AS36" s="96">
        <v>260000</v>
      </c>
      <c r="AT36" s="97"/>
      <c r="AU36" s="97"/>
      <c r="AV36" s="97"/>
      <c r="AW36" s="98"/>
      <c r="AX36" s="96">
        <v>260000</v>
      </c>
      <c r="AY36" s="97"/>
      <c r="AZ36" s="97"/>
      <c r="BA36" s="98"/>
      <c r="BB36" s="96">
        <f>IF(ISNUMBER(AN36),AN36,0)+IF(ISNUMBER(AS36),AS36,0)</f>
        <v>260000</v>
      </c>
      <c r="BC36" s="97"/>
      <c r="BD36" s="97"/>
      <c r="BE36" s="97"/>
      <c r="BF36" s="98"/>
      <c r="BG36" s="96" t="s">
        <v>173</v>
      </c>
      <c r="BH36" s="97"/>
      <c r="BI36" s="97"/>
      <c r="BJ36" s="97"/>
      <c r="BK36" s="98"/>
      <c r="BL36" s="96">
        <v>0</v>
      </c>
      <c r="BM36" s="97"/>
      <c r="BN36" s="97"/>
      <c r="BO36" s="97"/>
      <c r="BP36" s="98"/>
      <c r="BQ36" s="96">
        <v>0</v>
      </c>
      <c r="BR36" s="97"/>
      <c r="BS36" s="97"/>
      <c r="BT36" s="98"/>
      <c r="BU36" s="96">
        <f>IF(ISNUMBER(BG36),BG36,0)+IF(ISNUMBER(BL36),BL36,0)</f>
        <v>0</v>
      </c>
      <c r="BV36" s="97"/>
      <c r="BW36" s="97"/>
      <c r="BX36" s="97"/>
      <c r="BY36" s="98"/>
    </row>
    <row r="37" spans="1:79" s="6" customFormat="1" ht="12.75" customHeight="1" x14ac:dyDescent="0.25">
      <c r="A37" s="86"/>
      <c r="B37" s="87"/>
      <c r="C37" s="87"/>
      <c r="D37" s="88"/>
      <c r="E37" s="100" t="s">
        <v>147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2"/>
      <c r="U37" s="103">
        <v>8640184</v>
      </c>
      <c r="V37" s="103"/>
      <c r="W37" s="103"/>
      <c r="X37" s="103"/>
      <c r="Y37" s="103"/>
      <c r="Z37" s="103">
        <v>4241000</v>
      </c>
      <c r="AA37" s="103"/>
      <c r="AB37" s="103"/>
      <c r="AC37" s="103"/>
      <c r="AD37" s="103"/>
      <c r="AE37" s="104">
        <v>4241000</v>
      </c>
      <c r="AF37" s="105"/>
      <c r="AG37" s="105"/>
      <c r="AH37" s="106"/>
      <c r="AI37" s="104">
        <f>IF(ISNUMBER(U37),U37,0)+IF(ISNUMBER(Z37),Z37,0)</f>
        <v>12881184</v>
      </c>
      <c r="AJ37" s="105"/>
      <c r="AK37" s="105"/>
      <c r="AL37" s="105"/>
      <c r="AM37" s="106"/>
      <c r="AN37" s="104">
        <v>6980864</v>
      </c>
      <c r="AO37" s="105"/>
      <c r="AP37" s="105"/>
      <c r="AQ37" s="105"/>
      <c r="AR37" s="106"/>
      <c r="AS37" s="104">
        <v>1160000</v>
      </c>
      <c r="AT37" s="105"/>
      <c r="AU37" s="105"/>
      <c r="AV37" s="105"/>
      <c r="AW37" s="106"/>
      <c r="AX37" s="104">
        <v>1160000</v>
      </c>
      <c r="AY37" s="105"/>
      <c r="AZ37" s="105"/>
      <c r="BA37" s="106"/>
      <c r="BB37" s="104">
        <f>IF(ISNUMBER(AN37),AN37,0)+IF(ISNUMBER(AS37),AS37,0)</f>
        <v>8140864</v>
      </c>
      <c r="BC37" s="105"/>
      <c r="BD37" s="105"/>
      <c r="BE37" s="105"/>
      <c r="BF37" s="106"/>
      <c r="BG37" s="104">
        <v>6902500</v>
      </c>
      <c r="BH37" s="105"/>
      <c r="BI37" s="105"/>
      <c r="BJ37" s="105"/>
      <c r="BK37" s="106"/>
      <c r="BL37" s="104">
        <v>0</v>
      </c>
      <c r="BM37" s="105"/>
      <c r="BN37" s="105"/>
      <c r="BO37" s="105"/>
      <c r="BP37" s="106"/>
      <c r="BQ37" s="104">
        <v>0</v>
      </c>
      <c r="BR37" s="105"/>
      <c r="BS37" s="105"/>
      <c r="BT37" s="106"/>
      <c r="BU37" s="104">
        <f>IF(ISNUMBER(BG37),BG37,0)+IF(ISNUMBER(BL37),BL37,0)</f>
        <v>6902500</v>
      </c>
      <c r="BV37" s="105"/>
      <c r="BW37" s="105"/>
      <c r="BX37" s="105"/>
      <c r="BY37" s="106"/>
    </row>
    <row r="39" spans="1:79" ht="14.25" customHeight="1" x14ac:dyDescent="0.25">
      <c r="A39" s="79" t="s">
        <v>277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</row>
    <row r="40" spans="1:79" ht="15" customHeight="1" x14ac:dyDescent="0.25">
      <c r="A40" s="44" t="s">
        <v>251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</row>
    <row r="41" spans="1:79" ht="22.5" customHeight="1" x14ac:dyDescent="0.25">
      <c r="A41" s="51" t="s">
        <v>2</v>
      </c>
      <c r="B41" s="52"/>
      <c r="C41" s="52"/>
      <c r="D41" s="53"/>
      <c r="E41" s="51" t="s">
        <v>19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  <c r="X41" s="36" t="s">
        <v>273</v>
      </c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  <c r="AR41" s="27" t="s">
        <v>278</v>
      </c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</row>
    <row r="42" spans="1:79" ht="36" customHeight="1" x14ac:dyDescent="0.25">
      <c r="A42" s="54"/>
      <c r="B42" s="55"/>
      <c r="C42" s="55"/>
      <c r="D42" s="56"/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6"/>
      <c r="X42" s="27" t="s">
        <v>4</v>
      </c>
      <c r="Y42" s="27"/>
      <c r="Z42" s="27"/>
      <c r="AA42" s="27"/>
      <c r="AB42" s="27"/>
      <c r="AC42" s="27" t="s">
        <v>3</v>
      </c>
      <c r="AD42" s="27"/>
      <c r="AE42" s="27"/>
      <c r="AF42" s="27"/>
      <c r="AG42" s="27"/>
      <c r="AH42" s="57" t="s">
        <v>116</v>
      </c>
      <c r="AI42" s="58"/>
      <c r="AJ42" s="58"/>
      <c r="AK42" s="58"/>
      <c r="AL42" s="59"/>
      <c r="AM42" s="36" t="s">
        <v>5</v>
      </c>
      <c r="AN42" s="37"/>
      <c r="AO42" s="37"/>
      <c r="AP42" s="37"/>
      <c r="AQ42" s="38"/>
      <c r="AR42" s="36" t="s">
        <v>4</v>
      </c>
      <c r="AS42" s="37"/>
      <c r="AT42" s="37"/>
      <c r="AU42" s="37"/>
      <c r="AV42" s="38"/>
      <c r="AW42" s="36" t="s">
        <v>3</v>
      </c>
      <c r="AX42" s="37"/>
      <c r="AY42" s="37"/>
      <c r="AZ42" s="37"/>
      <c r="BA42" s="38"/>
      <c r="BB42" s="57" t="s">
        <v>116</v>
      </c>
      <c r="BC42" s="58"/>
      <c r="BD42" s="58"/>
      <c r="BE42" s="58"/>
      <c r="BF42" s="59"/>
      <c r="BG42" s="36" t="s">
        <v>96</v>
      </c>
      <c r="BH42" s="37"/>
      <c r="BI42" s="37"/>
      <c r="BJ42" s="37"/>
      <c r="BK42" s="38"/>
    </row>
    <row r="43" spans="1:79" ht="15" customHeight="1" x14ac:dyDescent="0.25">
      <c r="A43" s="36">
        <v>1</v>
      </c>
      <c r="B43" s="37"/>
      <c r="C43" s="37"/>
      <c r="D43" s="38"/>
      <c r="E43" s="36">
        <v>2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8"/>
      <c r="X43" s="27">
        <v>3</v>
      </c>
      <c r="Y43" s="27"/>
      <c r="Z43" s="27"/>
      <c r="AA43" s="27"/>
      <c r="AB43" s="27"/>
      <c r="AC43" s="27">
        <v>4</v>
      </c>
      <c r="AD43" s="27"/>
      <c r="AE43" s="27"/>
      <c r="AF43" s="27"/>
      <c r="AG43" s="27"/>
      <c r="AH43" s="27">
        <v>5</v>
      </c>
      <c r="AI43" s="27"/>
      <c r="AJ43" s="27"/>
      <c r="AK43" s="27"/>
      <c r="AL43" s="27"/>
      <c r="AM43" s="27">
        <v>6</v>
      </c>
      <c r="AN43" s="27"/>
      <c r="AO43" s="27"/>
      <c r="AP43" s="27"/>
      <c r="AQ43" s="27"/>
      <c r="AR43" s="36">
        <v>7</v>
      </c>
      <c r="AS43" s="37"/>
      <c r="AT43" s="37"/>
      <c r="AU43" s="37"/>
      <c r="AV43" s="38"/>
      <c r="AW43" s="36">
        <v>8</v>
      </c>
      <c r="AX43" s="37"/>
      <c r="AY43" s="37"/>
      <c r="AZ43" s="37"/>
      <c r="BA43" s="38"/>
      <c r="BB43" s="36">
        <v>9</v>
      </c>
      <c r="BC43" s="37"/>
      <c r="BD43" s="37"/>
      <c r="BE43" s="37"/>
      <c r="BF43" s="38"/>
      <c r="BG43" s="36">
        <v>10</v>
      </c>
      <c r="BH43" s="37"/>
      <c r="BI43" s="37"/>
      <c r="BJ43" s="37"/>
      <c r="BK43" s="38"/>
    </row>
    <row r="44" spans="1:79" ht="20.25" hidden="1" customHeight="1" x14ac:dyDescent="0.25">
      <c r="A44" s="39" t="s">
        <v>56</v>
      </c>
      <c r="B44" s="40"/>
      <c r="C44" s="40"/>
      <c r="D44" s="41"/>
      <c r="E44" s="39" t="s">
        <v>57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26" t="s">
        <v>60</v>
      </c>
      <c r="Y44" s="26"/>
      <c r="Z44" s="26"/>
      <c r="AA44" s="26"/>
      <c r="AB44" s="26"/>
      <c r="AC44" s="26" t="s">
        <v>61</v>
      </c>
      <c r="AD44" s="26"/>
      <c r="AE44" s="26"/>
      <c r="AF44" s="26"/>
      <c r="AG44" s="26"/>
      <c r="AH44" s="39" t="s">
        <v>94</v>
      </c>
      <c r="AI44" s="40"/>
      <c r="AJ44" s="40"/>
      <c r="AK44" s="40"/>
      <c r="AL44" s="41"/>
      <c r="AM44" s="47" t="s">
        <v>170</v>
      </c>
      <c r="AN44" s="48"/>
      <c r="AO44" s="48"/>
      <c r="AP44" s="48"/>
      <c r="AQ44" s="49"/>
      <c r="AR44" s="39" t="s">
        <v>62</v>
      </c>
      <c r="AS44" s="40"/>
      <c r="AT44" s="40"/>
      <c r="AU44" s="40"/>
      <c r="AV44" s="41"/>
      <c r="AW44" s="39" t="s">
        <v>63</v>
      </c>
      <c r="AX44" s="40"/>
      <c r="AY44" s="40"/>
      <c r="AZ44" s="40"/>
      <c r="BA44" s="41"/>
      <c r="BB44" s="39" t="s">
        <v>95</v>
      </c>
      <c r="BC44" s="40"/>
      <c r="BD44" s="40"/>
      <c r="BE44" s="40"/>
      <c r="BF44" s="41"/>
      <c r="BG44" s="47" t="s">
        <v>170</v>
      </c>
      <c r="BH44" s="48"/>
      <c r="BI44" s="48"/>
      <c r="BJ44" s="48"/>
      <c r="BK44" s="49"/>
      <c r="CA44" t="s">
        <v>23</v>
      </c>
    </row>
    <row r="45" spans="1:79" s="99" customFormat="1" ht="13.2" customHeight="1" x14ac:dyDescent="0.25">
      <c r="A45" s="89"/>
      <c r="B45" s="90"/>
      <c r="C45" s="90"/>
      <c r="D45" s="91"/>
      <c r="E45" s="92" t="s">
        <v>172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>
        <v>7758410</v>
      </c>
      <c r="Y45" s="97"/>
      <c r="Z45" s="97"/>
      <c r="AA45" s="97"/>
      <c r="AB45" s="98"/>
      <c r="AC45" s="96" t="s">
        <v>173</v>
      </c>
      <c r="AD45" s="97"/>
      <c r="AE45" s="97"/>
      <c r="AF45" s="97"/>
      <c r="AG45" s="98"/>
      <c r="AH45" s="96" t="s">
        <v>173</v>
      </c>
      <c r="AI45" s="97"/>
      <c r="AJ45" s="97"/>
      <c r="AK45" s="97"/>
      <c r="AL45" s="98"/>
      <c r="AM45" s="96">
        <f>IF(ISNUMBER(X45),X45,0)+IF(ISNUMBER(AC45),AC45,0)</f>
        <v>7758410</v>
      </c>
      <c r="AN45" s="97"/>
      <c r="AO45" s="97"/>
      <c r="AP45" s="97"/>
      <c r="AQ45" s="98"/>
      <c r="AR45" s="96">
        <v>8363566</v>
      </c>
      <c r="AS45" s="97"/>
      <c r="AT45" s="97"/>
      <c r="AU45" s="97"/>
      <c r="AV45" s="98"/>
      <c r="AW45" s="96" t="s">
        <v>173</v>
      </c>
      <c r="AX45" s="97"/>
      <c r="AY45" s="97"/>
      <c r="AZ45" s="97"/>
      <c r="BA45" s="98"/>
      <c r="BB45" s="96" t="s">
        <v>173</v>
      </c>
      <c r="BC45" s="97"/>
      <c r="BD45" s="97"/>
      <c r="BE45" s="97"/>
      <c r="BF45" s="98"/>
      <c r="BG45" s="95">
        <f>IF(ISNUMBER(AR45),AR45,0)+IF(ISNUMBER(AW45),AW45,0)</f>
        <v>8363566</v>
      </c>
      <c r="BH45" s="95"/>
      <c r="BI45" s="95"/>
      <c r="BJ45" s="95"/>
      <c r="BK45" s="95"/>
      <c r="CA45" s="99" t="s">
        <v>24</v>
      </c>
    </row>
    <row r="46" spans="1:79" s="99" customFormat="1" ht="26.4" customHeight="1" x14ac:dyDescent="0.25">
      <c r="A46" s="89"/>
      <c r="B46" s="90"/>
      <c r="C46" s="90"/>
      <c r="D46" s="91"/>
      <c r="E46" s="92" t="s">
        <v>174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52.8" customHeight="1" x14ac:dyDescent="0.25">
      <c r="A47" s="89">
        <v>33010100</v>
      </c>
      <c r="B47" s="90"/>
      <c r="C47" s="90"/>
      <c r="D47" s="91"/>
      <c r="E47" s="92" t="s">
        <v>175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99" customFormat="1" ht="52.8" customHeight="1" x14ac:dyDescent="0.25">
      <c r="A48" s="89">
        <v>33010500</v>
      </c>
      <c r="B48" s="90"/>
      <c r="C48" s="90"/>
      <c r="D48" s="91"/>
      <c r="E48" s="92" t="s">
        <v>176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13.2" customHeight="1" x14ac:dyDescent="0.25">
      <c r="A49" s="89">
        <v>41053900</v>
      </c>
      <c r="B49" s="90"/>
      <c r="C49" s="90"/>
      <c r="D49" s="91"/>
      <c r="E49" s="92" t="s">
        <v>177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99" customFormat="1" ht="13.2" customHeight="1" x14ac:dyDescent="0.25">
      <c r="A50" s="89">
        <v>602100</v>
      </c>
      <c r="B50" s="90"/>
      <c r="C50" s="90"/>
      <c r="D50" s="91"/>
      <c r="E50" s="92" t="s">
        <v>178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4"/>
      <c r="X50" s="96" t="s">
        <v>173</v>
      </c>
      <c r="Y50" s="97"/>
      <c r="Z50" s="97"/>
      <c r="AA50" s="97"/>
      <c r="AB50" s="98"/>
      <c r="AC50" s="96">
        <v>0</v>
      </c>
      <c r="AD50" s="97"/>
      <c r="AE50" s="97"/>
      <c r="AF50" s="97"/>
      <c r="AG50" s="98"/>
      <c r="AH50" s="96">
        <v>0</v>
      </c>
      <c r="AI50" s="97"/>
      <c r="AJ50" s="97"/>
      <c r="AK50" s="97"/>
      <c r="AL50" s="98"/>
      <c r="AM50" s="96">
        <f>IF(ISNUMBER(X50),X50,0)+IF(ISNUMBER(AC50),AC50,0)</f>
        <v>0</v>
      </c>
      <c r="AN50" s="97"/>
      <c r="AO50" s="97"/>
      <c r="AP50" s="97"/>
      <c r="AQ50" s="98"/>
      <c r="AR50" s="96" t="s">
        <v>173</v>
      </c>
      <c r="AS50" s="97"/>
      <c r="AT50" s="97"/>
      <c r="AU50" s="97"/>
      <c r="AV50" s="98"/>
      <c r="AW50" s="96">
        <v>0</v>
      </c>
      <c r="AX50" s="97"/>
      <c r="AY50" s="97"/>
      <c r="AZ50" s="97"/>
      <c r="BA50" s="98"/>
      <c r="BB50" s="96">
        <v>0</v>
      </c>
      <c r="BC50" s="97"/>
      <c r="BD50" s="97"/>
      <c r="BE50" s="97"/>
      <c r="BF50" s="98"/>
      <c r="BG50" s="95">
        <f>IF(ISNUMBER(AR50),AR50,0)+IF(ISNUMBER(AW50),AW50,0)</f>
        <v>0</v>
      </c>
      <c r="BH50" s="95"/>
      <c r="BI50" s="95"/>
      <c r="BJ50" s="95"/>
      <c r="BK50" s="95"/>
    </row>
    <row r="51" spans="1:79" s="99" customFormat="1" ht="26.4" customHeight="1" x14ac:dyDescent="0.25">
      <c r="A51" s="89">
        <v>602400</v>
      </c>
      <c r="B51" s="90"/>
      <c r="C51" s="90"/>
      <c r="D51" s="91"/>
      <c r="E51" s="92" t="s">
        <v>179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4"/>
      <c r="X51" s="96" t="s">
        <v>173</v>
      </c>
      <c r="Y51" s="97"/>
      <c r="Z51" s="97"/>
      <c r="AA51" s="97"/>
      <c r="AB51" s="98"/>
      <c r="AC51" s="96">
        <v>0</v>
      </c>
      <c r="AD51" s="97"/>
      <c r="AE51" s="97"/>
      <c r="AF51" s="97"/>
      <c r="AG51" s="98"/>
      <c r="AH51" s="96">
        <v>0</v>
      </c>
      <c r="AI51" s="97"/>
      <c r="AJ51" s="97"/>
      <c r="AK51" s="97"/>
      <c r="AL51" s="98"/>
      <c r="AM51" s="96">
        <f>IF(ISNUMBER(X51),X51,0)+IF(ISNUMBER(AC51),AC51,0)</f>
        <v>0</v>
      </c>
      <c r="AN51" s="97"/>
      <c r="AO51" s="97"/>
      <c r="AP51" s="97"/>
      <c r="AQ51" s="98"/>
      <c r="AR51" s="96" t="s">
        <v>173</v>
      </c>
      <c r="AS51" s="97"/>
      <c r="AT51" s="97"/>
      <c r="AU51" s="97"/>
      <c r="AV51" s="98"/>
      <c r="AW51" s="96">
        <v>0</v>
      </c>
      <c r="AX51" s="97"/>
      <c r="AY51" s="97"/>
      <c r="AZ51" s="97"/>
      <c r="BA51" s="98"/>
      <c r="BB51" s="96">
        <v>0</v>
      </c>
      <c r="BC51" s="97"/>
      <c r="BD51" s="97"/>
      <c r="BE51" s="97"/>
      <c r="BF51" s="98"/>
      <c r="BG51" s="95">
        <f>IF(ISNUMBER(AR51),AR51,0)+IF(ISNUMBER(AW51),AW51,0)</f>
        <v>0</v>
      </c>
      <c r="BH51" s="95"/>
      <c r="BI51" s="95"/>
      <c r="BJ51" s="95"/>
      <c r="BK51" s="95"/>
    </row>
    <row r="52" spans="1:79" s="6" customFormat="1" ht="12.75" customHeight="1" x14ac:dyDescent="0.25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2"/>
      <c r="X52" s="104">
        <v>7758410</v>
      </c>
      <c r="Y52" s="105"/>
      <c r="Z52" s="105"/>
      <c r="AA52" s="105"/>
      <c r="AB52" s="106"/>
      <c r="AC52" s="104">
        <v>0</v>
      </c>
      <c r="AD52" s="105"/>
      <c r="AE52" s="105"/>
      <c r="AF52" s="105"/>
      <c r="AG52" s="106"/>
      <c r="AH52" s="104">
        <v>0</v>
      </c>
      <c r="AI52" s="105"/>
      <c r="AJ52" s="105"/>
      <c r="AK52" s="105"/>
      <c r="AL52" s="106"/>
      <c r="AM52" s="104">
        <f>IF(ISNUMBER(X52),X52,0)+IF(ISNUMBER(AC52),AC52,0)</f>
        <v>7758410</v>
      </c>
      <c r="AN52" s="105"/>
      <c r="AO52" s="105"/>
      <c r="AP52" s="105"/>
      <c r="AQ52" s="106"/>
      <c r="AR52" s="104">
        <v>8363566</v>
      </c>
      <c r="AS52" s="105"/>
      <c r="AT52" s="105"/>
      <c r="AU52" s="105"/>
      <c r="AV52" s="106"/>
      <c r="AW52" s="104">
        <v>0</v>
      </c>
      <c r="AX52" s="105"/>
      <c r="AY52" s="105"/>
      <c r="AZ52" s="105"/>
      <c r="BA52" s="106"/>
      <c r="BB52" s="104">
        <v>0</v>
      </c>
      <c r="BC52" s="105"/>
      <c r="BD52" s="105"/>
      <c r="BE52" s="105"/>
      <c r="BF52" s="106"/>
      <c r="BG52" s="103">
        <f>IF(ISNUMBER(AR52),AR52,0)+IF(ISNUMBER(AW52),AW52,0)</f>
        <v>8363566</v>
      </c>
      <c r="BH52" s="103"/>
      <c r="BI52" s="103"/>
      <c r="BJ52" s="103"/>
      <c r="BK52" s="103"/>
    </row>
    <row r="53" spans="1:79" s="4" customFormat="1" ht="12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</row>
    <row r="55" spans="1:79" s="3" customFormat="1" ht="14.25" customHeight="1" x14ac:dyDescent="0.25">
      <c r="A55" s="29" t="s">
        <v>117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9"/>
    </row>
    <row r="56" spans="1:79" ht="14.25" customHeight="1" x14ac:dyDescent="0.25">
      <c r="A56" s="29" t="s">
        <v>264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</row>
    <row r="57" spans="1:79" ht="15" customHeight="1" x14ac:dyDescent="0.25">
      <c r="A57" s="31" t="s">
        <v>251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</row>
    <row r="58" spans="1:79" ht="23.1" customHeight="1" x14ac:dyDescent="0.25">
      <c r="A58" s="61" t="s">
        <v>118</v>
      </c>
      <c r="B58" s="62"/>
      <c r="C58" s="62"/>
      <c r="D58" s="63"/>
      <c r="E58" s="27" t="s">
        <v>19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252</v>
      </c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8"/>
      <c r="AN58" s="36" t="s">
        <v>255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8"/>
      <c r="BG58" s="36" t="s">
        <v>263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8"/>
    </row>
    <row r="59" spans="1:79" ht="48.75" customHeight="1" x14ac:dyDescent="0.25">
      <c r="A59" s="64"/>
      <c r="B59" s="65"/>
      <c r="C59" s="65"/>
      <c r="D59" s="66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4</v>
      </c>
      <c r="V59" s="37"/>
      <c r="W59" s="37"/>
      <c r="X59" s="37"/>
      <c r="Y59" s="38"/>
      <c r="Z59" s="36" t="s">
        <v>3</v>
      </c>
      <c r="AA59" s="37"/>
      <c r="AB59" s="37"/>
      <c r="AC59" s="37"/>
      <c r="AD59" s="38"/>
      <c r="AE59" s="57" t="s">
        <v>116</v>
      </c>
      <c r="AF59" s="58"/>
      <c r="AG59" s="58"/>
      <c r="AH59" s="59"/>
      <c r="AI59" s="36" t="s">
        <v>5</v>
      </c>
      <c r="AJ59" s="37"/>
      <c r="AK59" s="37"/>
      <c r="AL59" s="37"/>
      <c r="AM59" s="38"/>
      <c r="AN59" s="36" t="s">
        <v>4</v>
      </c>
      <c r="AO59" s="37"/>
      <c r="AP59" s="37"/>
      <c r="AQ59" s="37"/>
      <c r="AR59" s="38"/>
      <c r="AS59" s="36" t="s">
        <v>3</v>
      </c>
      <c r="AT59" s="37"/>
      <c r="AU59" s="37"/>
      <c r="AV59" s="37"/>
      <c r="AW59" s="38"/>
      <c r="AX59" s="57" t="s">
        <v>116</v>
      </c>
      <c r="AY59" s="58"/>
      <c r="AZ59" s="58"/>
      <c r="BA59" s="59"/>
      <c r="BB59" s="36" t="s">
        <v>96</v>
      </c>
      <c r="BC59" s="37"/>
      <c r="BD59" s="37"/>
      <c r="BE59" s="37"/>
      <c r="BF59" s="38"/>
      <c r="BG59" s="36" t="s">
        <v>4</v>
      </c>
      <c r="BH59" s="37"/>
      <c r="BI59" s="37"/>
      <c r="BJ59" s="37"/>
      <c r="BK59" s="38"/>
      <c r="BL59" s="36" t="s">
        <v>3</v>
      </c>
      <c r="BM59" s="37"/>
      <c r="BN59" s="37"/>
      <c r="BO59" s="37"/>
      <c r="BP59" s="38"/>
      <c r="BQ59" s="57" t="s">
        <v>116</v>
      </c>
      <c r="BR59" s="58"/>
      <c r="BS59" s="58"/>
      <c r="BT59" s="59"/>
      <c r="BU59" s="36" t="s">
        <v>97</v>
      </c>
      <c r="BV59" s="37"/>
      <c r="BW59" s="37"/>
      <c r="BX59" s="37"/>
      <c r="BY59" s="38"/>
    </row>
    <row r="60" spans="1:79" ht="15" customHeight="1" x14ac:dyDescent="0.25">
      <c r="A60" s="36">
        <v>1</v>
      </c>
      <c r="B60" s="37"/>
      <c r="C60" s="37"/>
      <c r="D60" s="38"/>
      <c r="E60" s="36">
        <v>2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  <c r="U60" s="36">
        <v>3</v>
      </c>
      <c r="V60" s="37"/>
      <c r="W60" s="37"/>
      <c r="X60" s="37"/>
      <c r="Y60" s="38"/>
      <c r="Z60" s="36">
        <v>4</v>
      </c>
      <c r="AA60" s="37"/>
      <c r="AB60" s="37"/>
      <c r="AC60" s="37"/>
      <c r="AD60" s="38"/>
      <c r="AE60" s="36">
        <v>5</v>
      </c>
      <c r="AF60" s="37"/>
      <c r="AG60" s="37"/>
      <c r="AH60" s="38"/>
      <c r="AI60" s="36">
        <v>6</v>
      </c>
      <c r="AJ60" s="37"/>
      <c r="AK60" s="37"/>
      <c r="AL60" s="37"/>
      <c r="AM60" s="38"/>
      <c r="AN60" s="36">
        <v>7</v>
      </c>
      <c r="AO60" s="37"/>
      <c r="AP60" s="37"/>
      <c r="AQ60" s="37"/>
      <c r="AR60" s="38"/>
      <c r="AS60" s="36">
        <v>8</v>
      </c>
      <c r="AT60" s="37"/>
      <c r="AU60" s="37"/>
      <c r="AV60" s="37"/>
      <c r="AW60" s="38"/>
      <c r="AX60" s="36">
        <v>9</v>
      </c>
      <c r="AY60" s="37"/>
      <c r="AZ60" s="37"/>
      <c r="BA60" s="38"/>
      <c r="BB60" s="36">
        <v>10</v>
      </c>
      <c r="BC60" s="37"/>
      <c r="BD60" s="37"/>
      <c r="BE60" s="37"/>
      <c r="BF60" s="38"/>
      <c r="BG60" s="36">
        <v>11</v>
      </c>
      <c r="BH60" s="37"/>
      <c r="BI60" s="37"/>
      <c r="BJ60" s="37"/>
      <c r="BK60" s="38"/>
      <c r="BL60" s="36">
        <v>12</v>
      </c>
      <c r="BM60" s="37"/>
      <c r="BN60" s="37"/>
      <c r="BO60" s="37"/>
      <c r="BP60" s="38"/>
      <c r="BQ60" s="36">
        <v>13</v>
      </c>
      <c r="BR60" s="37"/>
      <c r="BS60" s="37"/>
      <c r="BT60" s="38"/>
      <c r="BU60" s="36">
        <v>14</v>
      </c>
      <c r="BV60" s="37"/>
      <c r="BW60" s="37"/>
      <c r="BX60" s="37"/>
      <c r="BY60" s="38"/>
    </row>
    <row r="61" spans="1:79" s="1" customFormat="1" ht="12.75" hidden="1" customHeight="1" x14ac:dyDescent="0.25">
      <c r="A61" s="39" t="s">
        <v>64</v>
      </c>
      <c r="B61" s="40"/>
      <c r="C61" s="40"/>
      <c r="D61" s="41"/>
      <c r="E61" s="39" t="s">
        <v>57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/>
      <c r="U61" s="39" t="s">
        <v>65</v>
      </c>
      <c r="V61" s="40"/>
      <c r="W61" s="40"/>
      <c r="X61" s="40"/>
      <c r="Y61" s="41"/>
      <c r="Z61" s="39" t="s">
        <v>66</v>
      </c>
      <c r="AA61" s="40"/>
      <c r="AB61" s="40"/>
      <c r="AC61" s="40"/>
      <c r="AD61" s="41"/>
      <c r="AE61" s="39" t="s">
        <v>91</v>
      </c>
      <c r="AF61" s="40"/>
      <c r="AG61" s="40"/>
      <c r="AH61" s="41"/>
      <c r="AI61" s="47" t="s">
        <v>169</v>
      </c>
      <c r="AJ61" s="48"/>
      <c r="AK61" s="48"/>
      <c r="AL61" s="48"/>
      <c r="AM61" s="49"/>
      <c r="AN61" s="39" t="s">
        <v>67</v>
      </c>
      <c r="AO61" s="40"/>
      <c r="AP61" s="40"/>
      <c r="AQ61" s="40"/>
      <c r="AR61" s="41"/>
      <c r="AS61" s="39" t="s">
        <v>68</v>
      </c>
      <c r="AT61" s="40"/>
      <c r="AU61" s="40"/>
      <c r="AV61" s="40"/>
      <c r="AW61" s="41"/>
      <c r="AX61" s="39" t="s">
        <v>92</v>
      </c>
      <c r="AY61" s="40"/>
      <c r="AZ61" s="40"/>
      <c r="BA61" s="41"/>
      <c r="BB61" s="47" t="s">
        <v>169</v>
      </c>
      <c r="BC61" s="48"/>
      <c r="BD61" s="48"/>
      <c r="BE61" s="48"/>
      <c r="BF61" s="49"/>
      <c r="BG61" s="39" t="s">
        <v>58</v>
      </c>
      <c r="BH61" s="40"/>
      <c r="BI61" s="40"/>
      <c r="BJ61" s="40"/>
      <c r="BK61" s="41"/>
      <c r="BL61" s="39" t="s">
        <v>59</v>
      </c>
      <c r="BM61" s="40"/>
      <c r="BN61" s="40"/>
      <c r="BO61" s="40"/>
      <c r="BP61" s="41"/>
      <c r="BQ61" s="39" t="s">
        <v>93</v>
      </c>
      <c r="BR61" s="40"/>
      <c r="BS61" s="40"/>
      <c r="BT61" s="41"/>
      <c r="BU61" s="47" t="s">
        <v>169</v>
      </c>
      <c r="BV61" s="48"/>
      <c r="BW61" s="48"/>
      <c r="BX61" s="48"/>
      <c r="BY61" s="49"/>
      <c r="CA61" t="s">
        <v>25</v>
      </c>
    </row>
    <row r="62" spans="1:79" s="99" customFormat="1" ht="26.4" customHeight="1" x14ac:dyDescent="0.25">
      <c r="A62" s="89">
        <v>2610</v>
      </c>
      <c r="B62" s="90"/>
      <c r="C62" s="90"/>
      <c r="D62" s="91"/>
      <c r="E62" s="92" t="s">
        <v>180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8640184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8640184</v>
      </c>
      <c r="AJ62" s="97"/>
      <c r="AK62" s="97"/>
      <c r="AL62" s="97"/>
      <c r="AM62" s="98"/>
      <c r="AN62" s="96">
        <v>6980864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6980864</v>
      </c>
      <c r="BC62" s="97"/>
      <c r="BD62" s="97"/>
      <c r="BE62" s="97"/>
      <c r="BF62" s="98"/>
      <c r="BG62" s="96">
        <v>6902500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6902500</v>
      </c>
      <c r="BV62" s="97"/>
      <c r="BW62" s="97"/>
      <c r="BX62" s="97"/>
      <c r="BY62" s="98"/>
      <c r="CA62" s="99" t="s">
        <v>26</v>
      </c>
    </row>
    <row r="63" spans="1:79" s="99" customFormat="1" ht="26.4" customHeight="1" x14ac:dyDescent="0.25">
      <c r="A63" s="89">
        <v>3210</v>
      </c>
      <c r="B63" s="90"/>
      <c r="C63" s="90"/>
      <c r="D63" s="91"/>
      <c r="E63" s="92" t="s">
        <v>181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0</v>
      </c>
      <c r="V63" s="97"/>
      <c r="W63" s="97"/>
      <c r="X63" s="97"/>
      <c r="Y63" s="98"/>
      <c r="Z63" s="96">
        <v>4241000</v>
      </c>
      <c r="AA63" s="97"/>
      <c r="AB63" s="97"/>
      <c r="AC63" s="97"/>
      <c r="AD63" s="98"/>
      <c r="AE63" s="96">
        <v>4241000</v>
      </c>
      <c r="AF63" s="97"/>
      <c r="AG63" s="97"/>
      <c r="AH63" s="98"/>
      <c r="AI63" s="96">
        <f>IF(ISNUMBER(U63),U63,0)+IF(ISNUMBER(Z63),Z63,0)</f>
        <v>4241000</v>
      </c>
      <c r="AJ63" s="97"/>
      <c r="AK63" s="97"/>
      <c r="AL63" s="97"/>
      <c r="AM63" s="98"/>
      <c r="AN63" s="96">
        <v>0</v>
      </c>
      <c r="AO63" s="97"/>
      <c r="AP63" s="97"/>
      <c r="AQ63" s="97"/>
      <c r="AR63" s="98"/>
      <c r="AS63" s="96">
        <v>1160000</v>
      </c>
      <c r="AT63" s="97"/>
      <c r="AU63" s="97"/>
      <c r="AV63" s="97"/>
      <c r="AW63" s="98"/>
      <c r="AX63" s="96">
        <v>1160000</v>
      </c>
      <c r="AY63" s="97"/>
      <c r="AZ63" s="97"/>
      <c r="BA63" s="98"/>
      <c r="BB63" s="96">
        <f>IF(ISNUMBER(AN63),AN63,0)+IF(ISNUMBER(AS63),AS63,0)</f>
        <v>1160000</v>
      </c>
      <c r="BC63" s="97"/>
      <c r="BD63" s="97"/>
      <c r="BE63" s="97"/>
      <c r="BF63" s="98"/>
      <c r="BG63" s="96">
        <v>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0</v>
      </c>
      <c r="BV63" s="97"/>
      <c r="BW63" s="97"/>
      <c r="BX63" s="97"/>
      <c r="BY63" s="98"/>
    </row>
    <row r="64" spans="1:79" s="6" customFormat="1" ht="12.75" customHeight="1" x14ac:dyDescent="0.25">
      <c r="A64" s="86"/>
      <c r="B64" s="87"/>
      <c r="C64" s="87"/>
      <c r="D64" s="88"/>
      <c r="E64" s="100" t="s">
        <v>147</v>
      </c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2"/>
      <c r="U64" s="104">
        <v>8640184</v>
      </c>
      <c r="V64" s="105"/>
      <c r="W64" s="105"/>
      <c r="X64" s="105"/>
      <c r="Y64" s="106"/>
      <c r="Z64" s="104">
        <v>4241000</v>
      </c>
      <c r="AA64" s="105"/>
      <c r="AB64" s="105"/>
      <c r="AC64" s="105"/>
      <c r="AD64" s="106"/>
      <c r="AE64" s="104">
        <v>4241000</v>
      </c>
      <c r="AF64" s="105"/>
      <c r="AG64" s="105"/>
      <c r="AH64" s="106"/>
      <c r="AI64" s="104">
        <f>IF(ISNUMBER(U64),U64,0)+IF(ISNUMBER(Z64),Z64,0)</f>
        <v>12881184</v>
      </c>
      <c r="AJ64" s="105"/>
      <c r="AK64" s="105"/>
      <c r="AL64" s="105"/>
      <c r="AM64" s="106"/>
      <c r="AN64" s="104">
        <v>6980864</v>
      </c>
      <c r="AO64" s="105"/>
      <c r="AP64" s="105"/>
      <c r="AQ64" s="105"/>
      <c r="AR64" s="106"/>
      <c r="AS64" s="104">
        <v>1160000</v>
      </c>
      <c r="AT64" s="105"/>
      <c r="AU64" s="105"/>
      <c r="AV64" s="105"/>
      <c r="AW64" s="106"/>
      <c r="AX64" s="104">
        <v>1160000</v>
      </c>
      <c r="AY64" s="105"/>
      <c r="AZ64" s="105"/>
      <c r="BA64" s="106"/>
      <c r="BB64" s="104">
        <f>IF(ISNUMBER(AN64),AN64,0)+IF(ISNUMBER(AS64),AS64,0)</f>
        <v>8140864</v>
      </c>
      <c r="BC64" s="105"/>
      <c r="BD64" s="105"/>
      <c r="BE64" s="105"/>
      <c r="BF64" s="106"/>
      <c r="BG64" s="104">
        <v>6902500</v>
      </c>
      <c r="BH64" s="105"/>
      <c r="BI64" s="105"/>
      <c r="BJ64" s="105"/>
      <c r="BK64" s="106"/>
      <c r="BL64" s="104">
        <v>0</v>
      </c>
      <c r="BM64" s="105"/>
      <c r="BN64" s="105"/>
      <c r="BO64" s="105"/>
      <c r="BP64" s="106"/>
      <c r="BQ64" s="104">
        <v>0</v>
      </c>
      <c r="BR64" s="105"/>
      <c r="BS64" s="105"/>
      <c r="BT64" s="106"/>
      <c r="BU64" s="104">
        <f>IF(ISNUMBER(BG64),BG64,0)+IF(ISNUMBER(BL64),BL64,0)</f>
        <v>6902500</v>
      </c>
      <c r="BV64" s="105"/>
      <c r="BW64" s="105"/>
      <c r="BX64" s="105"/>
      <c r="BY64" s="106"/>
    </row>
    <row r="66" spans="1:79" ht="14.25" customHeight="1" x14ac:dyDescent="0.25">
      <c r="A66" s="29" t="s">
        <v>265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79" ht="15" customHeight="1" x14ac:dyDescent="0.25">
      <c r="A67" s="44" t="s">
        <v>251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</row>
    <row r="68" spans="1:79" ht="23.1" customHeight="1" x14ac:dyDescent="0.25">
      <c r="A68" s="61" t="s">
        <v>119</v>
      </c>
      <c r="B68" s="62"/>
      <c r="C68" s="62"/>
      <c r="D68" s="62"/>
      <c r="E68" s="63"/>
      <c r="F68" s="27" t="s">
        <v>19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36" t="s">
        <v>252</v>
      </c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8"/>
      <c r="AN68" s="36" t="s">
        <v>255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8"/>
      <c r="BG68" s="36" t="s">
        <v>263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8"/>
    </row>
    <row r="69" spans="1:79" ht="51.75" customHeight="1" x14ac:dyDescent="0.25">
      <c r="A69" s="64"/>
      <c r="B69" s="65"/>
      <c r="C69" s="65"/>
      <c r="D69" s="65"/>
      <c r="E69" s="66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36" t="s">
        <v>4</v>
      </c>
      <c r="V69" s="37"/>
      <c r="W69" s="37"/>
      <c r="X69" s="37"/>
      <c r="Y69" s="38"/>
      <c r="Z69" s="36" t="s">
        <v>3</v>
      </c>
      <c r="AA69" s="37"/>
      <c r="AB69" s="37"/>
      <c r="AC69" s="37"/>
      <c r="AD69" s="38"/>
      <c r="AE69" s="57" t="s">
        <v>116</v>
      </c>
      <c r="AF69" s="58"/>
      <c r="AG69" s="58"/>
      <c r="AH69" s="59"/>
      <c r="AI69" s="36" t="s">
        <v>5</v>
      </c>
      <c r="AJ69" s="37"/>
      <c r="AK69" s="37"/>
      <c r="AL69" s="37"/>
      <c r="AM69" s="38"/>
      <c r="AN69" s="36" t="s">
        <v>4</v>
      </c>
      <c r="AO69" s="37"/>
      <c r="AP69" s="37"/>
      <c r="AQ69" s="37"/>
      <c r="AR69" s="38"/>
      <c r="AS69" s="36" t="s">
        <v>3</v>
      </c>
      <c r="AT69" s="37"/>
      <c r="AU69" s="37"/>
      <c r="AV69" s="37"/>
      <c r="AW69" s="38"/>
      <c r="AX69" s="57" t="s">
        <v>116</v>
      </c>
      <c r="AY69" s="58"/>
      <c r="AZ69" s="58"/>
      <c r="BA69" s="59"/>
      <c r="BB69" s="36" t="s">
        <v>96</v>
      </c>
      <c r="BC69" s="37"/>
      <c r="BD69" s="37"/>
      <c r="BE69" s="37"/>
      <c r="BF69" s="38"/>
      <c r="BG69" s="36" t="s">
        <v>4</v>
      </c>
      <c r="BH69" s="37"/>
      <c r="BI69" s="37"/>
      <c r="BJ69" s="37"/>
      <c r="BK69" s="38"/>
      <c r="BL69" s="36" t="s">
        <v>3</v>
      </c>
      <c r="BM69" s="37"/>
      <c r="BN69" s="37"/>
      <c r="BO69" s="37"/>
      <c r="BP69" s="38"/>
      <c r="BQ69" s="57" t="s">
        <v>116</v>
      </c>
      <c r="BR69" s="58"/>
      <c r="BS69" s="58"/>
      <c r="BT69" s="59"/>
      <c r="BU69" s="27" t="s">
        <v>97</v>
      </c>
      <c r="BV69" s="27"/>
      <c r="BW69" s="27"/>
      <c r="BX69" s="27"/>
      <c r="BY69" s="27"/>
    </row>
    <row r="70" spans="1:79" ht="15" customHeight="1" x14ac:dyDescent="0.25">
      <c r="A70" s="36">
        <v>1</v>
      </c>
      <c r="B70" s="37"/>
      <c r="C70" s="37"/>
      <c r="D70" s="37"/>
      <c r="E70" s="38"/>
      <c r="F70" s="36">
        <v>2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8"/>
      <c r="U70" s="36">
        <v>3</v>
      </c>
      <c r="V70" s="37"/>
      <c r="W70" s="37"/>
      <c r="X70" s="37"/>
      <c r="Y70" s="38"/>
      <c r="Z70" s="36">
        <v>4</v>
      </c>
      <c r="AA70" s="37"/>
      <c r="AB70" s="37"/>
      <c r="AC70" s="37"/>
      <c r="AD70" s="38"/>
      <c r="AE70" s="36">
        <v>5</v>
      </c>
      <c r="AF70" s="37"/>
      <c r="AG70" s="37"/>
      <c r="AH70" s="38"/>
      <c r="AI70" s="36">
        <v>6</v>
      </c>
      <c r="AJ70" s="37"/>
      <c r="AK70" s="37"/>
      <c r="AL70" s="37"/>
      <c r="AM70" s="38"/>
      <c r="AN70" s="36">
        <v>7</v>
      </c>
      <c r="AO70" s="37"/>
      <c r="AP70" s="37"/>
      <c r="AQ70" s="37"/>
      <c r="AR70" s="38"/>
      <c r="AS70" s="36">
        <v>8</v>
      </c>
      <c r="AT70" s="37"/>
      <c r="AU70" s="37"/>
      <c r="AV70" s="37"/>
      <c r="AW70" s="38"/>
      <c r="AX70" s="36">
        <v>9</v>
      </c>
      <c r="AY70" s="37"/>
      <c r="AZ70" s="37"/>
      <c r="BA70" s="38"/>
      <c r="BB70" s="36">
        <v>10</v>
      </c>
      <c r="BC70" s="37"/>
      <c r="BD70" s="37"/>
      <c r="BE70" s="37"/>
      <c r="BF70" s="38"/>
      <c r="BG70" s="36">
        <v>11</v>
      </c>
      <c r="BH70" s="37"/>
      <c r="BI70" s="37"/>
      <c r="BJ70" s="37"/>
      <c r="BK70" s="38"/>
      <c r="BL70" s="36">
        <v>12</v>
      </c>
      <c r="BM70" s="37"/>
      <c r="BN70" s="37"/>
      <c r="BO70" s="37"/>
      <c r="BP70" s="38"/>
      <c r="BQ70" s="36">
        <v>13</v>
      </c>
      <c r="BR70" s="37"/>
      <c r="BS70" s="37"/>
      <c r="BT70" s="38"/>
      <c r="BU70" s="27">
        <v>14</v>
      </c>
      <c r="BV70" s="27"/>
      <c r="BW70" s="27"/>
      <c r="BX70" s="27"/>
      <c r="BY70" s="27"/>
    </row>
    <row r="71" spans="1:79" s="1" customFormat="1" ht="13.5" hidden="1" customHeight="1" x14ac:dyDescent="0.25">
      <c r="A71" s="39" t="s">
        <v>64</v>
      </c>
      <c r="B71" s="40"/>
      <c r="C71" s="40"/>
      <c r="D71" s="40"/>
      <c r="E71" s="41"/>
      <c r="F71" s="39" t="s">
        <v>57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1"/>
      <c r="U71" s="39" t="s">
        <v>65</v>
      </c>
      <c r="V71" s="40"/>
      <c r="W71" s="40"/>
      <c r="X71" s="40"/>
      <c r="Y71" s="41"/>
      <c r="Z71" s="39" t="s">
        <v>66</v>
      </c>
      <c r="AA71" s="40"/>
      <c r="AB71" s="40"/>
      <c r="AC71" s="40"/>
      <c r="AD71" s="41"/>
      <c r="AE71" s="39" t="s">
        <v>91</v>
      </c>
      <c r="AF71" s="40"/>
      <c r="AG71" s="40"/>
      <c r="AH71" s="41"/>
      <c r="AI71" s="47" t="s">
        <v>169</v>
      </c>
      <c r="AJ71" s="48"/>
      <c r="AK71" s="48"/>
      <c r="AL71" s="48"/>
      <c r="AM71" s="49"/>
      <c r="AN71" s="39" t="s">
        <v>67</v>
      </c>
      <c r="AO71" s="40"/>
      <c r="AP71" s="40"/>
      <c r="AQ71" s="40"/>
      <c r="AR71" s="41"/>
      <c r="AS71" s="39" t="s">
        <v>68</v>
      </c>
      <c r="AT71" s="40"/>
      <c r="AU71" s="40"/>
      <c r="AV71" s="40"/>
      <c r="AW71" s="41"/>
      <c r="AX71" s="39" t="s">
        <v>92</v>
      </c>
      <c r="AY71" s="40"/>
      <c r="AZ71" s="40"/>
      <c r="BA71" s="41"/>
      <c r="BB71" s="47" t="s">
        <v>169</v>
      </c>
      <c r="BC71" s="48"/>
      <c r="BD71" s="48"/>
      <c r="BE71" s="48"/>
      <c r="BF71" s="49"/>
      <c r="BG71" s="39" t="s">
        <v>58</v>
      </c>
      <c r="BH71" s="40"/>
      <c r="BI71" s="40"/>
      <c r="BJ71" s="40"/>
      <c r="BK71" s="41"/>
      <c r="BL71" s="39" t="s">
        <v>59</v>
      </c>
      <c r="BM71" s="40"/>
      <c r="BN71" s="40"/>
      <c r="BO71" s="40"/>
      <c r="BP71" s="41"/>
      <c r="BQ71" s="39" t="s">
        <v>93</v>
      </c>
      <c r="BR71" s="40"/>
      <c r="BS71" s="40"/>
      <c r="BT71" s="41"/>
      <c r="BU71" s="50" t="s">
        <v>169</v>
      </c>
      <c r="BV71" s="50"/>
      <c r="BW71" s="50"/>
      <c r="BX71" s="50"/>
      <c r="BY71" s="50"/>
      <c r="CA71" t="s">
        <v>27</v>
      </c>
    </row>
    <row r="72" spans="1:79" s="6" customFormat="1" ht="12.75" customHeight="1" x14ac:dyDescent="0.25">
      <c r="A72" s="86"/>
      <c r="B72" s="87"/>
      <c r="C72" s="87"/>
      <c r="D72" s="87"/>
      <c r="E72" s="88"/>
      <c r="F72" s="86" t="s">
        <v>147</v>
      </c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8"/>
      <c r="U72" s="104"/>
      <c r="V72" s="105"/>
      <c r="W72" s="105"/>
      <c r="X72" s="105"/>
      <c r="Y72" s="106"/>
      <c r="Z72" s="104"/>
      <c r="AA72" s="105"/>
      <c r="AB72" s="105"/>
      <c r="AC72" s="105"/>
      <c r="AD72" s="106"/>
      <c r="AE72" s="104"/>
      <c r="AF72" s="105"/>
      <c r="AG72" s="105"/>
      <c r="AH72" s="106"/>
      <c r="AI72" s="104">
        <f>IF(ISNUMBER(U72),U72,0)+IF(ISNUMBER(Z72),Z72,0)</f>
        <v>0</v>
      </c>
      <c r="AJ72" s="105"/>
      <c r="AK72" s="105"/>
      <c r="AL72" s="105"/>
      <c r="AM72" s="106"/>
      <c r="AN72" s="104"/>
      <c r="AO72" s="105"/>
      <c r="AP72" s="105"/>
      <c r="AQ72" s="105"/>
      <c r="AR72" s="106"/>
      <c r="AS72" s="104"/>
      <c r="AT72" s="105"/>
      <c r="AU72" s="105"/>
      <c r="AV72" s="105"/>
      <c r="AW72" s="106"/>
      <c r="AX72" s="104"/>
      <c r="AY72" s="105"/>
      <c r="AZ72" s="105"/>
      <c r="BA72" s="106"/>
      <c r="BB72" s="104">
        <f>IF(ISNUMBER(AN72),AN72,0)+IF(ISNUMBER(AS72),AS72,0)</f>
        <v>0</v>
      </c>
      <c r="BC72" s="105"/>
      <c r="BD72" s="105"/>
      <c r="BE72" s="105"/>
      <c r="BF72" s="106"/>
      <c r="BG72" s="104"/>
      <c r="BH72" s="105"/>
      <c r="BI72" s="105"/>
      <c r="BJ72" s="105"/>
      <c r="BK72" s="106"/>
      <c r="BL72" s="104"/>
      <c r="BM72" s="105"/>
      <c r="BN72" s="105"/>
      <c r="BO72" s="105"/>
      <c r="BP72" s="106"/>
      <c r="BQ72" s="104"/>
      <c r="BR72" s="105"/>
      <c r="BS72" s="105"/>
      <c r="BT72" s="106"/>
      <c r="BU72" s="104">
        <f>IF(ISNUMBER(BG72),BG72,0)+IF(ISNUMBER(BL72),BL72,0)</f>
        <v>0</v>
      </c>
      <c r="BV72" s="105"/>
      <c r="BW72" s="105"/>
      <c r="BX72" s="105"/>
      <c r="BY72" s="106"/>
      <c r="CA72" s="6" t="s">
        <v>28</v>
      </c>
    </row>
    <row r="74" spans="1:79" ht="14.25" customHeight="1" x14ac:dyDescent="0.25">
      <c r="A74" s="29" t="s">
        <v>279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 x14ac:dyDescent="0.25">
      <c r="A75" s="44" t="s">
        <v>251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</row>
    <row r="76" spans="1:79" ht="23.1" customHeight="1" x14ac:dyDescent="0.25">
      <c r="A76" s="61" t="s">
        <v>118</v>
      </c>
      <c r="B76" s="62"/>
      <c r="C76" s="62"/>
      <c r="D76" s="63"/>
      <c r="E76" s="51" t="s">
        <v>19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36" t="s">
        <v>273</v>
      </c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8"/>
      <c r="AR76" s="27" t="s">
        <v>278</v>
      </c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</row>
    <row r="77" spans="1:79" ht="48.75" customHeight="1" x14ac:dyDescent="0.25">
      <c r="A77" s="64"/>
      <c r="B77" s="65"/>
      <c r="C77" s="65"/>
      <c r="D77" s="66"/>
      <c r="E77" s="54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1" t="s">
        <v>4</v>
      </c>
      <c r="Y77" s="52"/>
      <c r="Z77" s="52"/>
      <c r="AA77" s="52"/>
      <c r="AB77" s="53"/>
      <c r="AC77" s="51" t="s">
        <v>3</v>
      </c>
      <c r="AD77" s="52"/>
      <c r="AE77" s="52"/>
      <c r="AF77" s="52"/>
      <c r="AG77" s="53"/>
      <c r="AH77" s="57" t="s">
        <v>116</v>
      </c>
      <c r="AI77" s="58"/>
      <c r="AJ77" s="58"/>
      <c r="AK77" s="58"/>
      <c r="AL77" s="59"/>
      <c r="AM77" s="36" t="s">
        <v>5</v>
      </c>
      <c r="AN77" s="37"/>
      <c r="AO77" s="37"/>
      <c r="AP77" s="37"/>
      <c r="AQ77" s="38"/>
      <c r="AR77" s="36" t="s">
        <v>4</v>
      </c>
      <c r="AS77" s="37"/>
      <c r="AT77" s="37"/>
      <c r="AU77" s="37"/>
      <c r="AV77" s="38"/>
      <c r="AW77" s="36" t="s">
        <v>3</v>
      </c>
      <c r="AX77" s="37"/>
      <c r="AY77" s="37"/>
      <c r="AZ77" s="37"/>
      <c r="BA77" s="38"/>
      <c r="BB77" s="57" t="s">
        <v>116</v>
      </c>
      <c r="BC77" s="58"/>
      <c r="BD77" s="58"/>
      <c r="BE77" s="58"/>
      <c r="BF77" s="59"/>
      <c r="BG77" s="36" t="s">
        <v>96</v>
      </c>
      <c r="BH77" s="37"/>
      <c r="BI77" s="37"/>
      <c r="BJ77" s="37"/>
      <c r="BK77" s="38"/>
    </row>
    <row r="78" spans="1:79" ht="12.75" customHeight="1" x14ac:dyDescent="0.25">
      <c r="A78" s="36">
        <v>1</v>
      </c>
      <c r="B78" s="37"/>
      <c r="C78" s="37"/>
      <c r="D78" s="38"/>
      <c r="E78" s="36">
        <v>2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36">
        <v>3</v>
      </c>
      <c r="Y78" s="37"/>
      <c r="Z78" s="37"/>
      <c r="AA78" s="37"/>
      <c r="AB78" s="38"/>
      <c r="AC78" s="36">
        <v>4</v>
      </c>
      <c r="AD78" s="37"/>
      <c r="AE78" s="37"/>
      <c r="AF78" s="37"/>
      <c r="AG78" s="38"/>
      <c r="AH78" s="36">
        <v>5</v>
      </c>
      <c r="AI78" s="37"/>
      <c r="AJ78" s="37"/>
      <c r="AK78" s="37"/>
      <c r="AL78" s="38"/>
      <c r="AM78" s="36">
        <v>6</v>
      </c>
      <c r="AN78" s="37"/>
      <c r="AO78" s="37"/>
      <c r="AP78" s="37"/>
      <c r="AQ78" s="38"/>
      <c r="AR78" s="36">
        <v>7</v>
      </c>
      <c r="AS78" s="37"/>
      <c r="AT78" s="37"/>
      <c r="AU78" s="37"/>
      <c r="AV78" s="38"/>
      <c r="AW78" s="36">
        <v>8</v>
      </c>
      <c r="AX78" s="37"/>
      <c r="AY78" s="37"/>
      <c r="AZ78" s="37"/>
      <c r="BA78" s="38"/>
      <c r="BB78" s="36">
        <v>9</v>
      </c>
      <c r="BC78" s="37"/>
      <c r="BD78" s="37"/>
      <c r="BE78" s="37"/>
      <c r="BF78" s="38"/>
      <c r="BG78" s="36">
        <v>10</v>
      </c>
      <c r="BH78" s="37"/>
      <c r="BI78" s="37"/>
      <c r="BJ78" s="37"/>
      <c r="BK78" s="38"/>
    </row>
    <row r="79" spans="1:79" s="1" customFormat="1" ht="12.75" hidden="1" customHeight="1" x14ac:dyDescent="0.25">
      <c r="A79" s="39" t="s">
        <v>64</v>
      </c>
      <c r="B79" s="40"/>
      <c r="C79" s="40"/>
      <c r="D79" s="41"/>
      <c r="E79" s="39" t="s">
        <v>57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68" t="s">
        <v>60</v>
      </c>
      <c r="Y79" s="69"/>
      <c r="Z79" s="69"/>
      <c r="AA79" s="69"/>
      <c r="AB79" s="70"/>
      <c r="AC79" s="68" t="s">
        <v>61</v>
      </c>
      <c r="AD79" s="69"/>
      <c r="AE79" s="69"/>
      <c r="AF79" s="69"/>
      <c r="AG79" s="70"/>
      <c r="AH79" s="39" t="s">
        <v>94</v>
      </c>
      <c r="AI79" s="40"/>
      <c r="AJ79" s="40"/>
      <c r="AK79" s="40"/>
      <c r="AL79" s="41"/>
      <c r="AM79" s="47" t="s">
        <v>170</v>
      </c>
      <c r="AN79" s="48"/>
      <c r="AO79" s="48"/>
      <c r="AP79" s="48"/>
      <c r="AQ79" s="49"/>
      <c r="AR79" s="39" t="s">
        <v>62</v>
      </c>
      <c r="AS79" s="40"/>
      <c r="AT79" s="40"/>
      <c r="AU79" s="40"/>
      <c r="AV79" s="41"/>
      <c r="AW79" s="39" t="s">
        <v>63</v>
      </c>
      <c r="AX79" s="40"/>
      <c r="AY79" s="40"/>
      <c r="AZ79" s="40"/>
      <c r="BA79" s="41"/>
      <c r="BB79" s="39" t="s">
        <v>95</v>
      </c>
      <c r="BC79" s="40"/>
      <c r="BD79" s="40"/>
      <c r="BE79" s="40"/>
      <c r="BF79" s="41"/>
      <c r="BG79" s="47" t="s">
        <v>170</v>
      </c>
      <c r="BH79" s="48"/>
      <c r="BI79" s="48"/>
      <c r="BJ79" s="48"/>
      <c r="BK79" s="49"/>
      <c r="CA79" t="s">
        <v>29</v>
      </c>
    </row>
    <row r="80" spans="1:79" s="99" customFormat="1" ht="26.4" customHeight="1" x14ac:dyDescent="0.25">
      <c r="A80" s="89">
        <v>2610</v>
      </c>
      <c r="B80" s="90"/>
      <c r="C80" s="90"/>
      <c r="D80" s="91"/>
      <c r="E80" s="92" t="s">
        <v>180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7758410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7758410</v>
      </c>
      <c r="AN80" s="97"/>
      <c r="AO80" s="97"/>
      <c r="AP80" s="97"/>
      <c r="AQ80" s="98"/>
      <c r="AR80" s="96">
        <v>8363566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8363566</v>
      </c>
      <c r="BH80" s="95"/>
      <c r="BI80" s="95"/>
      <c r="BJ80" s="95"/>
      <c r="BK80" s="95"/>
      <c r="CA80" s="99" t="s">
        <v>30</v>
      </c>
    </row>
    <row r="81" spans="1:79" s="99" customFormat="1" ht="26.4" customHeight="1" x14ac:dyDescent="0.25">
      <c r="A81" s="89">
        <v>3210</v>
      </c>
      <c r="B81" s="90"/>
      <c r="C81" s="90"/>
      <c r="D81" s="91"/>
      <c r="E81" s="92" t="s">
        <v>181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0</v>
      </c>
      <c r="AN81" s="97"/>
      <c r="AO81" s="97"/>
      <c r="AP81" s="97"/>
      <c r="AQ81" s="98"/>
      <c r="AR81" s="96">
        <v>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0</v>
      </c>
      <c r="BH81" s="95"/>
      <c r="BI81" s="95"/>
      <c r="BJ81" s="95"/>
      <c r="BK81" s="95"/>
    </row>
    <row r="82" spans="1:79" s="6" customFormat="1" ht="12.75" customHeight="1" x14ac:dyDescent="0.25">
      <c r="A82" s="86"/>
      <c r="B82" s="87"/>
      <c r="C82" s="87"/>
      <c r="D82" s="88"/>
      <c r="E82" s="100" t="s">
        <v>147</v>
      </c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2"/>
      <c r="X82" s="104">
        <v>7758410</v>
      </c>
      <c r="Y82" s="105"/>
      <c r="Z82" s="105"/>
      <c r="AA82" s="105"/>
      <c r="AB82" s="106"/>
      <c r="AC82" s="104">
        <v>0</v>
      </c>
      <c r="AD82" s="105"/>
      <c r="AE82" s="105"/>
      <c r="AF82" s="105"/>
      <c r="AG82" s="106"/>
      <c r="AH82" s="104">
        <v>0</v>
      </c>
      <c r="AI82" s="105"/>
      <c r="AJ82" s="105"/>
      <c r="AK82" s="105"/>
      <c r="AL82" s="106"/>
      <c r="AM82" s="104">
        <f>IF(ISNUMBER(X82),X82,0)+IF(ISNUMBER(AC82),AC82,0)</f>
        <v>7758410</v>
      </c>
      <c r="AN82" s="105"/>
      <c r="AO82" s="105"/>
      <c r="AP82" s="105"/>
      <c r="AQ82" s="106"/>
      <c r="AR82" s="104">
        <v>8363566</v>
      </c>
      <c r="AS82" s="105"/>
      <c r="AT82" s="105"/>
      <c r="AU82" s="105"/>
      <c r="AV82" s="106"/>
      <c r="AW82" s="104">
        <v>0</v>
      </c>
      <c r="AX82" s="105"/>
      <c r="AY82" s="105"/>
      <c r="AZ82" s="105"/>
      <c r="BA82" s="106"/>
      <c r="BB82" s="104">
        <v>0</v>
      </c>
      <c r="BC82" s="105"/>
      <c r="BD82" s="105"/>
      <c r="BE82" s="105"/>
      <c r="BF82" s="106"/>
      <c r="BG82" s="103">
        <f>IF(ISNUMBER(AR82),AR82,0)+IF(ISNUMBER(AW82),AW82,0)</f>
        <v>8363566</v>
      </c>
      <c r="BH82" s="103"/>
      <c r="BI82" s="103"/>
      <c r="BJ82" s="103"/>
      <c r="BK82" s="103"/>
    </row>
    <row r="84" spans="1:79" ht="14.25" customHeight="1" x14ac:dyDescent="0.25">
      <c r="A84" s="29" t="s">
        <v>280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79" ht="15" customHeight="1" x14ac:dyDescent="0.25">
      <c r="A85" s="44" t="s">
        <v>251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</row>
    <row r="86" spans="1:79" ht="23.1" customHeight="1" x14ac:dyDescent="0.25">
      <c r="A86" s="61" t="s">
        <v>119</v>
      </c>
      <c r="B86" s="62"/>
      <c r="C86" s="62"/>
      <c r="D86" s="62"/>
      <c r="E86" s="63"/>
      <c r="F86" s="51" t="s">
        <v>19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3"/>
      <c r="X86" s="27" t="s">
        <v>273</v>
      </c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36" t="s">
        <v>278</v>
      </c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8"/>
    </row>
    <row r="87" spans="1:79" ht="53.25" customHeight="1" x14ac:dyDescent="0.25">
      <c r="A87" s="64"/>
      <c r="B87" s="65"/>
      <c r="C87" s="65"/>
      <c r="D87" s="65"/>
      <c r="E87" s="66"/>
      <c r="F87" s="54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6"/>
      <c r="X87" s="36" t="s">
        <v>4</v>
      </c>
      <c r="Y87" s="37"/>
      <c r="Z87" s="37"/>
      <c r="AA87" s="37"/>
      <c r="AB87" s="38"/>
      <c r="AC87" s="36" t="s">
        <v>3</v>
      </c>
      <c r="AD87" s="37"/>
      <c r="AE87" s="37"/>
      <c r="AF87" s="37"/>
      <c r="AG87" s="38"/>
      <c r="AH87" s="57" t="s">
        <v>116</v>
      </c>
      <c r="AI87" s="58"/>
      <c r="AJ87" s="58"/>
      <c r="AK87" s="58"/>
      <c r="AL87" s="59"/>
      <c r="AM87" s="36" t="s">
        <v>5</v>
      </c>
      <c r="AN87" s="37"/>
      <c r="AO87" s="37"/>
      <c r="AP87" s="37"/>
      <c r="AQ87" s="38"/>
      <c r="AR87" s="36" t="s">
        <v>4</v>
      </c>
      <c r="AS87" s="37"/>
      <c r="AT87" s="37"/>
      <c r="AU87" s="37"/>
      <c r="AV87" s="38"/>
      <c r="AW87" s="36" t="s">
        <v>3</v>
      </c>
      <c r="AX87" s="37"/>
      <c r="AY87" s="37"/>
      <c r="AZ87" s="37"/>
      <c r="BA87" s="38"/>
      <c r="BB87" s="74" t="s">
        <v>116</v>
      </c>
      <c r="BC87" s="74"/>
      <c r="BD87" s="74"/>
      <c r="BE87" s="74"/>
      <c r="BF87" s="74"/>
      <c r="BG87" s="36" t="s">
        <v>96</v>
      </c>
      <c r="BH87" s="37"/>
      <c r="BI87" s="37"/>
      <c r="BJ87" s="37"/>
      <c r="BK87" s="38"/>
    </row>
    <row r="88" spans="1:79" ht="15" customHeight="1" x14ac:dyDescent="0.25">
      <c r="A88" s="36">
        <v>1</v>
      </c>
      <c r="B88" s="37"/>
      <c r="C88" s="37"/>
      <c r="D88" s="37"/>
      <c r="E88" s="38"/>
      <c r="F88" s="36">
        <v>2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8"/>
      <c r="X88" s="36">
        <v>3</v>
      </c>
      <c r="Y88" s="37"/>
      <c r="Z88" s="37"/>
      <c r="AA88" s="37"/>
      <c r="AB88" s="38"/>
      <c r="AC88" s="36">
        <v>4</v>
      </c>
      <c r="AD88" s="37"/>
      <c r="AE88" s="37"/>
      <c r="AF88" s="37"/>
      <c r="AG88" s="38"/>
      <c r="AH88" s="36">
        <v>5</v>
      </c>
      <c r="AI88" s="37"/>
      <c r="AJ88" s="37"/>
      <c r="AK88" s="37"/>
      <c r="AL88" s="38"/>
      <c r="AM88" s="36">
        <v>6</v>
      </c>
      <c r="AN88" s="37"/>
      <c r="AO88" s="37"/>
      <c r="AP88" s="37"/>
      <c r="AQ88" s="38"/>
      <c r="AR88" s="36">
        <v>7</v>
      </c>
      <c r="AS88" s="37"/>
      <c r="AT88" s="37"/>
      <c r="AU88" s="37"/>
      <c r="AV88" s="38"/>
      <c r="AW88" s="36">
        <v>8</v>
      </c>
      <c r="AX88" s="37"/>
      <c r="AY88" s="37"/>
      <c r="AZ88" s="37"/>
      <c r="BA88" s="38"/>
      <c r="BB88" s="36">
        <v>9</v>
      </c>
      <c r="BC88" s="37"/>
      <c r="BD88" s="37"/>
      <c r="BE88" s="37"/>
      <c r="BF88" s="38"/>
      <c r="BG88" s="36">
        <v>10</v>
      </c>
      <c r="BH88" s="37"/>
      <c r="BI88" s="37"/>
      <c r="BJ88" s="37"/>
      <c r="BK88" s="38"/>
    </row>
    <row r="89" spans="1:79" s="1" customFormat="1" ht="15" hidden="1" customHeight="1" x14ac:dyDescent="0.25">
      <c r="A89" s="39" t="s">
        <v>64</v>
      </c>
      <c r="B89" s="40"/>
      <c r="C89" s="40"/>
      <c r="D89" s="40"/>
      <c r="E89" s="41"/>
      <c r="F89" s="39" t="s">
        <v>57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1"/>
      <c r="X89" s="39" t="s">
        <v>60</v>
      </c>
      <c r="Y89" s="40"/>
      <c r="Z89" s="40"/>
      <c r="AA89" s="40"/>
      <c r="AB89" s="41"/>
      <c r="AC89" s="39" t="s">
        <v>61</v>
      </c>
      <c r="AD89" s="40"/>
      <c r="AE89" s="40"/>
      <c r="AF89" s="40"/>
      <c r="AG89" s="41"/>
      <c r="AH89" s="39" t="s">
        <v>94</v>
      </c>
      <c r="AI89" s="40"/>
      <c r="AJ89" s="40"/>
      <c r="AK89" s="40"/>
      <c r="AL89" s="41"/>
      <c r="AM89" s="47" t="s">
        <v>170</v>
      </c>
      <c r="AN89" s="48"/>
      <c r="AO89" s="48"/>
      <c r="AP89" s="48"/>
      <c r="AQ89" s="49"/>
      <c r="AR89" s="39" t="s">
        <v>62</v>
      </c>
      <c r="AS89" s="40"/>
      <c r="AT89" s="40"/>
      <c r="AU89" s="40"/>
      <c r="AV89" s="41"/>
      <c r="AW89" s="39" t="s">
        <v>63</v>
      </c>
      <c r="AX89" s="40"/>
      <c r="AY89" s="40"/>
      <c r="AZ89" s="40"/>
      <c r="BA89" s="41"/>
      <c r="BB89" s="39" t="s">
        <v>95</v>
      </c>
      <c r="BC89" s="40"/>
      <c r="BD89" s="40"/>
      <c r="BE89" s="40"/>
      <c r="BF89" s="41"/>
      <c r="BG89" s="47" t="s">
        <v>170</v>
      </c>
      <c r="BH89" s="48"/>
      <c r="BI89" s="48"/>
      <c r="BJ89" s="48"/>
      <c r="BK89" s="49"/>
      <c r="CA89" t="s">
        <v>31</v>
      </c>
    </row>
    <row r="90" spans="1:79" s="6" customFormat="1" ht="12.75" customHeight="1" x14ac:dyDescent="0.25">
      <c r="A90" s="86"/>
      <c r="B90" s="87"/>
      <c r="C90" s="87"/>
      <c r="D90" s="87"/>
      <c r="E90" s="88"/>
      <c r="F90" s="86" t="s">
        <v>147</v>
      </c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8"/>
      <c r="X90" s="107"/>
      <c r="Y90" s="108"/>
      <c r="Z90" s="108"/>
      <c r="AA90" s="108"/>
      <c r="AB90" s="109"/>
      <c r="AC90" s="107"/>
      <c r="AD90" s="108"/>
      <c r="AE90" s="108"/>
      <c r="AF90" s="108"/>
      <c r="AG90" s="109"/>
      <c r="AH90" s="103"/>
      <c r="AI90" s="103"/>
      <c r="AJ90" s="103"/>
      <c r="AK90" s="103"/>
      <c r="AL90" s="103"/>
      <c r="AM90" s="103">
        <f>IF(ISNUMBER(X90),X90,0)+IF(ISNUMBER(AC90),AC90,0)</f>
        <v>0</v>
      </c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>
        <f>IF(ISNUMBER(AR90),AR90,0)+IF(ISNUMBER(AW90),AW90,0)</f>
        <v>0</v>
      </c>
      <c r="BH90" s="103"/>
      <c r="BI90" s="103"/>
      <c r="BJ90" s="103"/>
      <c r="BK90" s="103"/>
      <c r="CA90" s="6" t="s">
        <v>32</v>
      </c>
    </row>
    <row r="93" spans="1:79" ht="14.25" customHeight="1" x14ac:dyDescent="0.25">
      <c r="A93" s="29" t="s">
        <v>120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79" ht="14.25" customHeight="1" x14ac:dyDescent="0.25">
      <c r="A94" s="29" t="s">
        <v>266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79" ht="15" customHeight="1" x14ac:dyDescent="0.25">
      <c r="A95" s="44" t="s">
        <v>251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</row>
    <row r="96" spans="1:79" ht="23.1" customHeight="1" x14ac:dyDescent="0.25">
      <c r="A96" s="51" t="s">
        <v>6</v>
      </c>
      <c r="B96" s="52"/>
      <c r="C96" s="52"/>
      <c r="D96" s="51" t="s">
        <v>121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36" t="s">
        <v>252</v>
      </c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8"/>
      <c r="AN96" s="36" t="s">
        <v>255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8"/>
      <c r="BG96" s="27" t="s">
        <v>263</v>
      </c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</row>
    <row r="97" spans="1:79" ht="52.5" customHeight="1" x14ac:dyDescent="0.25">
      <c r="A97" s="54"/>
      <c r="B97" s="55"/>
      <c r="C97" s="55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36" t="s">
        <v>4</v>
      </c>
      <c r="V97" s="37"/>
      <c r="W97" s="37"/>
      <c r="X97" s="37"/>
      <c r="Y97" s="38"/>
      <c r="Z97" s="36" t="s">
        <v>3</v>
      </c>
      <c r="AA97" s="37"/>
      <c r="AB97" s="37"/>
      <c r="AC97" s="37"/>
      <c r="AD97" s="38"/>
      <c r="AE97" s="57" t="s">
        <v>116</v>
      </c>
      <c r="AF97" s="58"/>
      <c r="AG97" s="58"/>
      <c r="AH97" s="59"/>
      <c r="AI97" s="36" t="s">
        <v>5</v>
      </c>
      <c r="AJ97" s="37"/>
      <c r="AK97" s="37"/>
      <c r="AL97" s="37"/>
      <c r="AM97" s="38"/>
      <c r="AN97" s="36" t="s">
        <v>4</v>
      </c>
      <c r="AO97" s="37"/>
      <c r="AP97" s="37"/>
      <c r="AQ97" s="37"/>
      <c r="AR97" s="38"/>
      <c r="AS97" s="36" t="s">
        <v>3</v>
      </c>
      <c r="AT97" s="37"/>
      <c r="AU97" s="37"/>
      <c r="AV97" s="37"/>
      <c r="AW97" s="38"/>
      <c r="AX97" s="57" t="s">
        <v>116</v>
      </c>
      <c r="AY97" s="58"/>
      <c r="AZ97" s="58"/>
      <c r="BA97" s="59"/>
      <c r="BB97" s="36" t="s">
        <v>96</v>
      </c>
      <c r="BC97" s="37"/>
      <c r="BD97" s="37"/>
      <c r="BE97" s="37"/>
      <c r="BF97" s="38"/>
      <c r="BG97" s="36" t="s">
        <v>4</v>
      </c>
      <c r="BH97" s="37"/>
      <c r="BI97" s="37"/>
      <c r="BJ97" s="37"/>
      <c r="BK97" s="38"/>
      <c r="BL97" s="27" t="s">
        <v>3</v>
      </c>
      <c r="BM97" s="27"/>
      <c r="BN97" s="27"/>
      <c r="BO97" s="27"/>
      <c r="BP97" s="27"/>
      <c r="BQ97" s="74" t="s">
        <v>116</v>
      </c>
      <c r="BR97" s="74"/>
      <c r="BS97" s="74"/>
      <c r="BT97" s="74"/>
      <c r="BU97" s="36" t="s">
        <v>97</v>
      </c>
      <c r="BV97" s="37"/>
      <c r="BW97" s="37"/>
      <c r="BX97" s="37"/>
      <c r="BY97" s="38"/>
    </row>
    <row r="98" spans="1:79" ht="15" customHeight="1" x14ac:dyDescent="0.25">
      <c r="A98" s="36">
        <v>1</v>
      </c>
      <c r="B98" s="37"/>
      <c r="C98" s="37"/>
      <c r="D98" s="36">
        <v>2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8"/>
      <c r="U98" s="36">
        <v>3</v>
      </c>
      <c r="V98" s="37"/>
      <c r="W98" s="37"/>
      <c r="X98" s="37"/>
      <c r="Y98" s="38"/>
      <c r="Z98" s="36">
        <v>4</v>
      </c>
      <c r="AA98" s="37"/>
      <c r="AB98" s="37"/>
      <c r="AC98" s="37"/>
      <c r="AD98" s="38"/>
      <c r="AE98" s="36">
        <v>5</v>
      </c>
      <c r="AF98" s="37"/>
      <c r="AG98" s="37"/>
      <c r="AH98" s="38"/>
      <c r="AI98" s="36">
        <v>6</v>
      </c>
      <c r="AJ98" s="37"/>
      <c r="AK98" s="37"/>
      <c r="AL98" s="37"/>
      <c r="AM98" s="38"/>
      <c r="AN98" s="36">
        <v>7</v>
      </c>
      <c r="AO98" s="37"/>
      <c r="AP98" s="37"/>
      <c r="AQ98" s="37"/>
      <c r="AR98" s="38"/>
      <c r="AS98" s="36">
        <v>8</v>
      </c>
      <c r="AT98" s="37"/>
      <c r="AU98" s="37"/>
      <c r="AV98" s="37"/>
      <c r="AW98" s="38"/>
      <c r="AX98" s="27">
        <v>9</v>
      </c>
      <c r="AY98" s="27"/>
      <c r="AZ98" s="27"/>
      <c r="BA98" s="27"/>
      <c r="BB98" s="36">
        <v>10</v>
      </c>
      <c r="BC98" s="37"/>
      <c r="BD98" s="37"/>
      <c r="BE98" s="37"/>
      <c r="BF98" s="38"/>
      <c r="BG98" s="36">
        <v>11</v>
      </c>
      <c r="BH98" s="37"/>
      <c r="BI98" s="37"/>
      <c r="BJ98" s="37"/>
      <c r="BK98" s="38"/>
      <c r="BL98" s="27">
        <v>12</v>
      </c>
      <c r="BM98" s="27"/>
      <c r="BN98" s="27"/>
      <c r="BO98" s="27"/>
      <c r="BP98" s="27"/>
      <c r="BQ98" s="36">
        <v>13</v>
      </c>
      <c r="BR98" s="37"/>
      <c r="BS98" s="37"/>
      <c r="BT98" s="38"/>
      <c r="BU98" s="36">
        <v>14</v>
      </c>
      <c r="BV98" s="37"/>
      <c r="BW98" s="37"/>
      <c r="BX98" s="37"/>
      <c r="BY98" s="38"/>
    </row>
    <row r="99" spans="1:79" s="1" customFormat="1" ht="14.25" hidden="1" customHeight="1" x14ac:dyDescent="0.25">
      <c r="A99" s="39" t="s">
        <v>69</v>
      </c>
      <c r="B99" s="40"/>
      <c r="C99" s="40"/>
      <c r="D99" s="39" t="s">
        <v>57</v>
      </c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1"/>
      <c r="U99" s="26" t="s">
        <v>65</v>
      </c>
      <c r="V99" s="26"/>
      <c r="W99" s="26"/>
      <c r="X99" s="26"/>
      <c r="Y99" s="26"/>
      <c r="Z99" s="26" t="s">
        <v>66</v>
      </c>
      <c r="AA99" s="26"/>
      <c r="AB99" s="26"/>
      <c r="AC99" s="26"/>
      <c r="AD99" s="26"/>
      <c r="AE99" s="26" t="s">
        <v>91</v>
      </c>
      <c r="AF99" s="26"/>
      <c r="AG99" s="26"/>
      <c r="AH99" s="26"/>
      <c r="AI99" s="50" t="s">
        <v>169</v>
      </c>
      <c r="AJ99" s="50"/>
      <c r="AK99" s="50"/>
      <c r="AL99" s="50"/>
      <c r="AM99" s="50"/>
      <c r="AN99" s="26" t="s">
        <v>67</v>
      </c>
      <c r="AO99" s="26"/>
      <c r="AP99" s="26"/>
      <c r="AQ99" s="26"/>
      <c r="AR99" s="26"/>
      <c r="AS99" s="26" t="s">
        <v>68</v>
      </c>
      <c r="AT99" s="26"/>
      <c r="AU99" s="26"/>
      <c r="AV99" s="26"/>
      <c r="AW99" s="26"/>
      <c r="AX99" s="26" t="s">
        <v>92</v>
      </c>
      <c r="AY99" s="26"/>
      <c r="AZ99" s="26"/>
      <c r="BA99" s="26"/>
      <c r="BB99" s="50" t="s">
        <v>169</v>
      </c>
      <c r="BC99" s="50"/>
      <c r="BD99" s="50"/>
      <c r="BE99" s="50"/>
      <c r="BF99" s="50"/>
      <c r="BG99" s="26" t="s">
        <v>58</v>
      </c>
      <c r="BH99" s="26"/>
      <c r="BI99" s="26"/>
      <c r="BJ99" s="26"/>
      <c r="BK99" s="26"/>
      <c r="BL99" s="26" t="s">
        <v>59</v>
      </c>
      <c r="BM99" s="26"/>
      <c r="BN99" s="26"/>
      <c r="BO99" s="26"/>
      <c r="BP99" s="26"/>
      <c r="BQ99" s="26" t="s">
        <v>93</v>
      </c>
      <c r="BR99" s="26"/>
      <c r="BS99" s="26"/>
      <c r="BT99" s="26"/>
      <c r="BU99" s="50" t="s">
        <v>169</v>
      </c>
      <c r="BV99" s="50"/>
      <c r="BW99" s="50"/>
      <c r="BX99" s="50"/>
      <c r="BY99" s="50"/>
      <c r="CA99" t="s">
        <v>33</v>
      </c>
    </row>
    <row r="100" spans="1:79" s="99" customFormat="1" ht="26.4" customHeight="1" x14ac:dyDescent="0.25">
      <c r="A100" s="89">
        <v>1</v>
      </c>
      <c r="B100" s="90"/>
      <c r="C100" s="90"/>
      <c r="D100" s="92" t="s">
        <v>182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4"/>
      <c r="U100" s="96">
        <v>8640184</v>
      </c>
      <c r="V100" s="97"/>
      <c r="W100" s="97"/>
      <c r="X100" s="97"/>
      <c r="Y100" s="98"/>
      <c r="Z100" s="96">
        <v>4241000</v>
      </c>
      <c r="AA100" s="97"/>
      <c r="AB100" s="97"/>
      <c r="AC100" s="97"/>
      <c r="AD100" s="98"/>
      <c r="AE100" s="96">
        <v>4241000</v>
      </c>
      <c r="AF100" s="97"/>
      <c r="AG100" s="97"/>
      <c r="AH100" s="98"/>
      <c r="AI100" s="96">
        <f>IF(ISNUMBER(U100),U100,0)+IF(ISNUMBER(Z100),Z100,0)</f>
        <v>12881184</v>
      </c>
      <c r="AJ100" s="97"/>
      <c r="AK100" s="97"/>
      <c r="AL100" s="97"/>
      <c r="AM100" s="98"/>
      <c r="AN100" s="96">
        <v>6980864</v>
      </c>
      <c r="AO100" s="97"/>
      <c r="AP100" s="97"/>
      <c r="AQ100" s="97"/>
      <c r="AR100" s="98"/>
      <c r="AS100" s="96">
        <v>1160000</v>
      </c>
      <c r="AT100" s="97"/>
      <c r="AU100" s="97"/>
      <c r="AV100" s="97"/>
      <c r="AW100" s="98"/>
      <c r="AX100" s="96">
        <v>1160000</v>
      </c>
      <c r="AY100" s="97"/>
      <c r="AZ100" s="97"/>
      <c r="BA100" s="98"/>
      <c r="BB100" s="96">
        <f>IF(ISNUMBER(AN100),AN100,0)+IF(ISNUMBER(AS100),AS100,0)</f>
        <v>8140864</v>
      </c>
      <c r="BC100" s="97"/>
      <c r="BD100" s="97"/>
      <c r="BE100" s="97"/>
      <c r="BF100" s="98"/>
      <c r="BG100" s="96">
        <v>6902500</v>
      </c>
      <c r="BH100" s="97"/>
      <c r="BI100" s="97"/>
      <c r="BJ100" s="97"/>
      <c r="BK100" s="98"/>
      <c r="BL100" s="96">
        <v>0</v>
      </c>
      <c r="BM100" s="97"/>
      <c r="BN100" s="97"/>
      <c r="BO100" s="97"/>
      <c r="BP100" s="98"/>
      <c r="BQ100" s="96">
        <v>0</v>
      </c>
      <c r="BR100" s="97"/>
      <c r="BS100" s="97"/>
      <c r="BT100" s="98"/>
      <c r="BU100" s="96">
        <f>IF(ISNUMBER(BG100),BG100,0)+IF(ISNUMBER(BL100),BL100,0)</f>
        <v>6902500</v>
      </c>
      <c r="BV100" s="97"/>
      <c r="BW100" s="97"/>
      <c r="BX100" s="97"/>
      <c r="BY100" s="98"/>
      <c r="CA100" s="99" t="s">
        <v>34</v>
      </c>
    </row>
    <row r="101" spans="1:79" s="6" customFormat="1" ht="12.75" customHeight="1" x14ac:dyDescent="0.25">
      <c r="A101" s="86"/>
      <c r="B101" s="87"/>
      <c r="C101" s="87"/>
      <c r="D101" s="100" t="s">
        <v>147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2"/>
      <c r="U101" s="104">
        <v>8640184</v>
      </c>
      <c r="V101" s="105"/>
      <c r="W101" s="105"/>
      <c r="X101" s="105"/>
      <c r="Y101" s="106"/>
      <c r="Z101" s="104">
        <v>4241000</v>
      </c>
      <c r="AA101" s="105"/>
      <c r="AB101" s="105"/>
      <c r="AC101" s="105"/>
      <c r="AD101" s="106"/>
      <c r="AE101" s="104">
        <v>4241000</v>
      </c>
      <c r="AF101" s="105"/>
      <c r="AG101" s="105"/>
      <c r="AH101" s="106"/>
      <c r="AI101" s="104">
        <f>IF(ISNUMBER(U101),U101,0)+IF(ISNUMBER(Z101),Z101,0)</f>
        <v>12881184</v>
      </c>
      <c r="AJ101" s="105"/>
      <c r="AK101" s="105"/>
      <c r="AL101" s="105"/>
      <c r="AM101" s="106"/>
      <c r="AN101" s="104">
        <v>6980864</v>
      </c>
      <c r="AO101" s="105"/>
      <c r="AP101" s="105"/>
      <c r="AQ101" s="105"/>
      <c r="AR101" s="106"/>
      <c r="AS101" s="104">
        <v>1160000</v>
      </c>
      <c r="AT101" s="105"/>
      <c r="AU101" s="105"/>
      <c r="AV101" s="105"/>
      <c r="AW101" s="106"/>
      <c r="AX101" s="104">
        <v>1160000</v>
      </c>
      <c r="AY101" s="105"/>
      <c r="AZ101" s="105"/>
      <c r="BA101" s="106"/>
      <c r="BB101" s="104">
        <f>IF(ISNUMBER(AN101),AN101,0)+IF(ISNUMBER(AS101),AS101,0)</f>
        <v>8140864</v>
      </c>
      <c r="BC101" s="105"/>
      <c r="BD101" s="105"/>
      <c r="BE101" s="105"/>
      <c r="BF101" s="106"/>
      <c r="BG101" s="104">
        <v>6902500</v>
      </c>
      <c r="BH101" s="105"/>
      <c r="BI101" s="105"/>
      <c r="BJ101" s="105"/>
      <c r="BK101" s="106"/>
      <c r="BL101" s="104">
        <v>0</v>
      </c>
      <c r="BM101" s="105"/>
      <c r="BN101" s="105"/>
      <c r="BO101" s="105"/>
      <c r="BP101" s="106"/>
      <c r="BQ101" s="104">
        <v>0</v>
      </c>
      <c r="BR101" s="105"/>
      <c r="BS101" s="105"/>
      <c r="BT101" s="106"/>
      <c r="BU101" s="104">
        <f>IF(ISNUMBER(BG101),BG101,0)+IF(ISNUMBER(BL101),BL101,0)</f>
        <v>6902500</v>
      </c>
      <c r="BV101" s="105"/>
      <c r="BW101" s="105"/>
      <c r="BX101" s="105"/>
      <c r="BY101" s="106"/>
    </row>
    <row r="103" spans="1:79" ht="14.25" customHeight="1" x14ac:dyDescent="0.25">
      <c r="A103" s="29" t="s">
        <v>281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5" customHeight="1" x14ac:dyDescent="0.25">
      <c r="A104" s="75" t="s">
        <v>251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</row>
    <row r="105" spans="1:79" ht="23.1" customHeight="1" x14ac:dyDescent="0.25">
      <c r="A105" s="51" t="s">
        <v>6</v>
      </c>
      <c r="B105" s="52"/>
      <c r="C105" s="52"/>
      <c r="D105" s="51" t="s">
        <v>121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  <c r="U105" s="27" t="s">
        <v>273</v>
      </c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 t="s">
        <v>278</v>
      </c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</row>
    <row r="106" spans="1:79" ht="54" customHeight="1" x14ac:dyDescent="0.25">
      <c r="A106" s="54"/>
      <c r="B106" s="55"/>
      <c r="C106" s="55"/>
      <c r="D106" s="54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6"/>
      <c r="U106" s="36" t="s">
        <v>4</v>
      </c>
      <c r="V106" s="37"/>
      <c r="W106" s="37"/>
      <c r="X106" s="37"/>
      <c r="Y106" s="38"/>
      <c r="Z106" s="36" t="s">
        <v>3</v>
      </c>
      <c r="AA106" s="37"/>
      <c r="AB106" s="37"/>
      <c r="AC106" s="37"/>
      <c r="AD106" s="38"/>
      <c r="AE106" s="57" t="s">
        <v>116</v>
      </c>
      <c r="AF106" s="58"/>
      <c r="AG106" s="58"/>
      <c r="AH106" s="58"/>
      <c r="AI106" s="59"/>
      <c r="AJ106" s="36" t="s">
        <v>5</v>
      </c>
      <c r="AK106" s="37"/>
      <c r="AL106" s="37"/>
      <c r="AM106" s="37"/>
      <c r="AN106" s="38"/>
      <c r="AO106" s="36" t="s">
        <v>4</v>
      </c>
      <c r="AP106" s="37"/>
      <c r="AQ106" s="37"/>
      <c r="AR106" s="37"/>
      <c r="AS106" s="38"/>
      <c r="AT106" s="36" t="s">
        <v>3</v>
      </c>
      <c r="AU106" s="37"/>
      <c r="AV106" s="37"/>
      <c r="AW106" s="37"/>
      <c r="AX106" s="38"/>
      <c r="AY106" s="57" t="s">
        <v>116</v>
      </c>
      <c r="AZ106" s="58"/>
      <c r="BA106" s="58"/>
      <c r="BB106" s="58"/>
      <c r="BC106" s="59"/>
      <c r="BD106" s="27" t="s">
        <v>96</v>
      </c>
      <c r="BE106" s="27"/>
      <c r="BF106" s="27"/>
      <c r="BG106" s="27"/>
      <c r="BH106" s="27"/>
    </row>
    <row r="107" spans="1:79" ht="15" customHeight="1" x14ac:dyDescent="0.25">
      <c r="A107" s="36" t="s">
        <v>168</v>
      </c>
      <c r="B107" s="37"/>
      <c r="C107" s="37"/>
      <c r="D107" s="36">
        <v>2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8"/>
      <c r="U107" s="36">
        <v>3</v>
      </c>
      <c r="V107" s="37"/>
      <c r="W107" s="37"/>
      <c r="X107" s="37"/>
      <c r="Y107" s="38"/>
      <c r="Z107" s="36">
        <v>4</v>
      </c>
      <c r="AA107" s="37"/>
      <c r="AB107" s="37"/>
      <c r="AC107" s="37"/>
      <c r="AD107" s="38"/>
      <c r="AE107" s="36">
        <v>5</v>
      </c>
      <c r="AF107" s="37"/>
      <c r="AG107" s="37"/>
      <c r="AH107" s="37"/>
      <c r="AI107" s="38"/>
      <c r="AJ107" s="36">
        <v>6</v>
      </c>
      <c r="AK107" s="37"/>
      <c r="AL107" s="37"/>
      <c r="AM107" s="37"/>
      <c r="AN107" s="38"/>
      <c r="AO107" s="36">
        <v>7</v>
      </c>
      <c r="AP107" s="37"/>
      <c r="AQ107" s="37"/>
      <c r="AR107" s="37"/>
      <c r="AS107" s="38"/>
      <c r="AT107" s="36">
        <v>8</v>
      </c>
      <c r="AU107" s="37"/>
      <c r="AV107" s="37"/>
      <c r="AW107" s="37"/>
      <c r="AX107" s="38"/>
      <c r="AY107" s="36">
        <v>9</v>
      </c>
      <c r="AZ107" s="37"/>
      <c r="BA107" s="37"/>
      <c r="BB107" s="37"/>
      <c r="BC107" s="38"/>
      <c r="BD107" s="36">
        <v>10</v>
      </c>
      <c r="BE107" s="37"/>
      <c r="BF107" s="37"/>
      <c r="BG107" s="37"/>
      <c r="BH107" s="38"/>
    </row>
    <row r="108" spans="1:79" s="1" customFormat="1" ht="12.75" hidden="1" customHeight="1" x14ac:dyDescent="0.25">
      <c r="A108" s="39" t="s">
        <v>69</v>
      </c>
      <c r="B108" s="40"/>
      <c r="C108" s="40"/>
      <c r="D108" s="39" t="s">
        <v>57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1"/>
      <c r="U108" s="39" t="s">
        <v>60</v>
      </c>
      <c r="V108" s="40"/>
      <c r="W108" s="40"/>
      <c r="X108" s="40"/>
      <c r="Y108" s="41"/>
      <c r="Z108" s="39" t="s">
        <v>61</v>
      </c>
      <c r="AA108" s="40"/>
      <c r="AB108" s="40"/>
      <c r="AC108" s="40"/>
      <c r="AD108" s="41"/>
      <c r="AE108" s="39" t="s">
        <v>94</v>
      </c>
      <c r="AF108" s="40"/>
      <c r="AG108" s="40"/>
      <c r="AH108" s="40"/>
      <c r="AI108" s="41"/>
      <c r="AJ108" s="47" t="s">
        <v>170</v>
      </c>
      <c r="AK108" s="48"/>
      <c r="AL108" s="48"/>
      <c r="AM108" s="48"/>
      <c r="AN108" s="49"/>
      <c r="AO108" s="39" t="s">
        <v>62</v>
      </c>
      <c r="AP108" s="40"/>
      <c r="AQ108" s="40"/>
      <c r="AR108" s="40"/>
      <c r="AS108" s="41"/>
      <c r="AT108" s="39" t="s">
        <v>63</v>
      </c>
      <c r="AU108" s="40"/>
      <c r="AV108" s="40"/>
      <c r="AW108" s="40"/>
      <c r="AX108" s="41"/>
      <c r="AY108" s="39" t="s">
        <v>95</v>
      </c>
      <c r="AZ108" s="40"/>
      <c r="BA108" s="40"/>
      <c r="BB108" s="40"/>
      <c r="BC108" s="41"/>
      <c r="BD108" s="50" t="s">
        <v>170</v>
      </c>
      <c r="BE108" s="50"/>
      <c r="BF108" s="50"/>
      <c r="BG108" s="50"/>
      <c r="BH108" s="50"/>
      <c r="CA108" s="1" t="s">
        <v>35</v>
      </c>
    </row>
    <row r="109" spans="1:79" s="99" customFormat="1" ht="26.4" customHeight="1" x14ac:dyDescent="0.25">
      <c r="A109" s="89">
        <v>1</v>
      </c>
      <c r="B109" s="90"/>
      <c r="C109" s="90"/>
      <c r="D109" s="92" t="s">
        <v>182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7758410</v>
      </c>
      <c r="V109" s="97"/>
      <c r="W109" s="97"/>
      <c r="X109" s="97"/>
      <c r="Y109" s="98"/>
      <c r="Z109" s="96">
        <v>0</v>
      </c>
      <c r="AA109" s="97"/>
      <c r="AB109" s="97"/>
      <c r="AC109" s="97"/>
      <c r="AD109" s="98"/>
      <c r="AE109" s="95">
        <v>0</v>
      </c>
      <c r="AF109" s="95"/>
      <c r="AG109" s="95"/>
      <c r="AH109" s="95"/>
      <c r="AI109" s="95"/>
      <c r="AJ109" s="110">
        <f>IF(ISNUMBER(U109),U109,0)+IF(ISNUMBER(Z109),Z109,0)</f>
        <v>7758410</v>
      </c>
      <c r="AK109" s="110"/>
      <c r="AL109" s="110"/>
      <c r="AM109" s="110"/>
      <c r="AN109" s="110"/>
      <c r="AO109" s="95">
        <v>8363566</v>
      </c>
      <c r="AP109" s="95"/>
      <c r="AQ109" s="95"/>
      <c r="AR109" s="95"/>
      <c r="AS109" s="95"/>
      <c r="AT109" s="110">
        <v>0</v>
      </c>
      <c r="AU109" s="110"/>
      <c r="AV109" s="110"/>
      <c r="AW109" s="110"/>
      <c r="AX109" s="110"/>
      <c r="AY109" s="95">
        <v>0</v>
      </c>
      <c r="AZ109" s="95"/>
      <c r="BA109" s="95"/>
      <c r="BB109" s="95"/>
      <c r="BC109" s="95"/>
      <c r="BD109" s="110">
        <f>IF(ISNUMBER(AO109),AO109,0)+IF(ISNUMBER(AT109),AT109,0)</f>
        <v>8363566</v>
      </c>
      <c r="BE109" s="110"/>
      <c r="BF109" s="110"/>
      <c r="BG109" s="110"/>
      <c r="BH109" s="110"/>
      <c r="CA109" s="99" t="s">
        <v>36</v>
      </c>
    </row>
    <row r="110" spans="1:79" s="6" customFormat="1" ht="12.75" customHeight="1" x14ac:dyDescent="0.25">
      <c r="A110" s="86"/>
      <c r="B110" s="87"/>
      <c r="C110" s="87"/>
      <c r="D110" s="100" t="s">
        <v>147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2"/>
      <c r="U110" s="104">
        <v>7758410</v>
      </c>
      <c r="V110" s="105"/>
      <c r="W110" s="105"/>
      <c r="X110" s="105"/>
      <c r="Y110" s="106"/>
      <c r="Z110" s="104">
        <v>0</v>
      </c>
      <c r="AA110" s="105"/>
      <c r="AB110" s="105"/>
      <c r="AC110" s="105"/>
      <c r="AD110" s="106"/>
      <c r="AE110" s="103">
        <v>0</v>
      </c>
      <c r="AF110" s="103"/>
      <c r="AG110" s="103"/>
      <c r="AH110" s="103"/>
      <c r="AI110" s="103"/>
      <c r="AJ110" s="85">
        <f>IF(ISNUMBER(U110),U110,0)+IF(ISNUMBER(Z110),Z110,0)</f>
        <v>7758410</v>
      </c>
      <c r="AK110" s="85"/>
      <c r="AL110" s="85"/>
      <c r="AM110" s="85"/>
      <c r="AN110" s="85"/>
      <c r="AO110" s="103">
        <v>8363566</v>
      </c>
      <c r="AP110" s="103"/>
      <c r="AQ110" s="103"/>
      <c r="AR110" s="103"/>
      <c r="AS110" s="103"/>
      <c r="AT110" s="85">
        <v>0</v>
      </c>
      <c r="AU110" s="85"/>
      <c r="AV110" s="85"/>
      <c r="AW110" s="85"/>
      <c r="AX110" s="85"/>
      <c r="AY110" s="103">
        <v>0</v>
      </c>
      <c r="AZ110" s="103"/>
      <c r="BA110" s="103"/>
      <c r="BB110" s="103"/>
      <c r="BC110" s="103"/>
      <c r="BD110" s="85">
        <f>IF(ISNUMBER(AO110),AO110,0)+IF(ISNUMBER(AT110),AT110,0)</f>
        <v>8363566</v>
      </c>
      <c r="BE110" s="85"/>
      <c r="BF110" s="85"/>
      <c r="BG110" s="85"/>
      <c r="BH110" s="85"/>
    </row>
    <row r="111" spans="1:79" s="5" customFormat="1" ht="12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</row>
    <row r="113" spans="1:79" ht="14.25" customHeight="1" x14ac:dyDescent="0.25">
      <c r="A113" s="29" t="s">
        <v>152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4.25" customHeight="1" x14ac:dyDescent="0.25">
      <c r="A114" s="29" t="s">
        <v>267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 x14ac:dyDescent="0.25">
      <c r="A115" s="51" t="s">
        <v>6</v>
      </c>
      <c r="B115" s="52"/>
      <c r="C115" s="52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252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255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  <c r="BJ115" s="36" t="s">
        <v>263</v>
      </c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8"/>
    </row>
    <row r="116" spans="1:79" ht="32.25" customHeight="1" x14ac:dyDescent="0.25">
      <c r="A116" s="54"/>
      <c r="B116" s="55"/>
      <c r="C116" s="55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  <c r="BJ116" s="27" t="s">
        <v>4</v>
      </c>
      <c r="BK116" s="27"/>
      <c r="BL116" s="27"/>
      <c r="BM116" s="27"/>
      <c r="BN116" s="27"/>
      <c r="BO116" s="27" t="s">
        <v>3</v>
      </c>
      <c r="BP116" s="27"/>
      <c r="BQ116" s="27"/>
      <c r="BR116" s="27"/>
      <c r="BS116" s="27"/>
      <c r="BT116" s="27" t="s">
        <v>97</v>
      </c>
      <c r="BU116" s="27"/>
      <c r="BV116" s="27"/>
      <c r="BW116" s="27"/>
      <c r="BX116" s="27"/>
    </row>
    <row r="117" spans="1:79" ht="15" customHeight="1" x14ac:dyDescent="0.25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  <c r="BJ117" s="27">
        <v>11</v>
      </c>
      <c r="BK117" s="27"/>
      <c r="BL117" s="27"/>
      <c r="BM117" s="27"/>
      <c r="BN117" s="27"/>
      <c r="BO117" s="27">
        <v>12</v>
      </c>
      <c r="BP117" s="27"/>
      <c r="BQ117" s="27"/>
      <c r="BR117" s="27"/>
      <c r="BS117" s="27"/>
      <c r="BT117" s="27">
        <v>13</v>
      </c>
      <c r="BU117" s="27"/>
      <c r="BV117" s="27"/>
      <c r="BW117" s="27"/>
      <c r="BX117" s="27"/>
    </row>
    <row r="118" spans="1:79" ht="10.5" hidden="1" customHeight="1" x14ac:dyDescent="0.25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111</v>
      </c>
      <c r="AG118" s="26"/>
      <c r="AH118" s="26"/>
      <c r="AI118" s="26"/>
      <c r="AJ118" s="26"/>
      <c r="AK118" s="30" t="s">
        <v>112</v>
      </c>
      <c r="AL118" s="30"/>
      <c r="AM118" s="30"/>
      <c r="AN118" s="30"/>
      <c r="AO118" s="30"/>
      <c r="AP118" s="50" t="s">
        <v>184</v>
      </c>
      <c r="AQ118" s="50"/>
      <c r="AR118" s="50"/>
      <c r="AS118" s="50"/>
      <c r="AT118" s="50"/>
      <c r="AU118" s="26" t="s">
        <v>113</v>
      </c>
      <c r="AV118" s="26"/>
      <c r="AW118" s="26"/>
      <c r="AX118" s="26"/>
      <c r="AY118" s="26"/>
      <c r="AZ118" s="30" t="s">
        <v>114</v>
      </c>
      <c r="BA118" s="30"/>
      <c r="BB118" s="30"/>
      <c r="BC118" s="30"/>
      <c r="BD118" s="30"/>
      <c r="BE118" s="50" t="s">
        <v>184</v>
      </c>
      <c r="BF118" s="50"/>
      <c r="BG118" s="50"/>
      <c r="BH118" s="50"/>
      <c r="BI118" s="50"/>
      <c r="BJ118" s="26" t="s">
        <v>105</v>
      </c>
      <c r="BK118" s="26"/>
      <c r="BL118" s="26"/>
      <c r="BM118" s="26"/>
      <c r="BN118" s="26"/>
      <c r="BO118" s="30" t="s">
        <v>106</v>
      </c>
      <c r="BP118" s="30"/>
      <c r="BQ118" s="30"/>
      <c r="BR118" s="30"/>
      <c r="BS118" s="30"/>
      <c r="BT118" s="50" t="s">
        <v>184</v>
      </c>
      <c r="BU118" s="50"/>
      <c r="BV118" s="50"/>
      <c r="BW118" s="50"/>
      <c r="BX118" s="50"/>
      <c r="CA118" t="s">
        <v>37</v>
      </c>
    </row>
    <row r="119" spans="1:79" s="6" customFormat="1" ht="15" customHeight="1" x14ac:dyDescent="0.25">
      <c r="A119" s="86">
        <v>0</v>
      </c>
      <c r="B119" s="87"/>
      <c r="C119" s="87"/>
      <c r="D119" s="111" t="s">
        <v>183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CA119" s="6" t="s">
        <v>38</v>
      </c>
    </row>
    <row r="120" spans="1:79" s="99" customFormat="1" ht="15" customHeight="1" x14ac:dyDescent="0.25">
      <c r="A120" s="89">
        <v>1</v>
      </c>
      <c r="B120" s="90"/>
      <c r="C120" s="90"/>
      <c r="D120" s="114" t="s">
        <v>185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186</v>
      </c>
      <c r="R120" s="27"/>
      <c r="S120" s="27"/>
      <c r="T120" s="27"/>
      <c r="U120" s="27"/>
      <c r="V120" s="27" t="s">
        <v>187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1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1</v>
      </c>
      <c r="AQ120" s="115"/>
      <c r="AR120" s="115"/>
      <c r="AS120" s="115"/>
      <c r="AT120" s="115"/>
      <c r="AU120" s="115">
        <v>1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1</v>
      </c>
      <c r="BF120" s="115"/>
      <c r="BG120" s="115"/>
      <c r="BH120" s="115"/>
      <c r="BI120" s="115"/>
      <c r="BJ120" s="115">
        <v>1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1</v>
      </c>
      <c r="BU120" s="115"/>
      <c r="BV120" s="115"/>
      <c r="BW120" s="115"/>
      <c r="BX120" s="115"/>
    </row>
    <row r="121" spans="1:79" s="99" customFormat="1" ht="15" customHeight="1" x14ac:dyDescent="0.25">
      <c r="A121" s="89">
        <v>2</v>
      </c>
      <c r="B121" s="90"/>
      <c r="C121" s="90"/>
      <c r="D121" s="114" t="s">
        <v>188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186</v>
      </c>
      <c r="R121" s="27"/>
      <c r="S121" s="27"/>
      <c r="T121" s="27"/>
      <c r="U121" s="27"/>
      <c r="V121" s="27" t="s">
        <v>189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115">
        <v>485.75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485.75</v>
      </c>
      <c r="AQ121" s="115"/>
      <c r="AR121" s="115"/>
      <c r="AS121" s="115"/>
      <c r="AT121" s="115"/>
      <c r="AU121" s="115">
        <v>497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497</v>
      </c>
      <c r="BF121" s="115"/>
      <c r="BG121" s="115"/>
      <c r="BH121" s="115"/>
      <c r="BI121" s="115"/>
      <c r="BJ121" s="115">
        <v>515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515</v>
      </c>
      <c r="BU121" s="115"/>
      <c r="BV121" s="115"/>
      <c r="BW121" s="115"/>
      <c r="BX121" s="115"/>
    </row>
    <row r="122" spans="1:79" s="99" customFormat="1" ht="15" customHeight="1" x14ac:dyDescent="0.25">
      <c r="A122" s="89">
        <v>3</v>
      </c>
      <c r="B122" s="90"/>
      <c r="C122" s="90"/>
      <c r="D122" s="114" t="s">
        <v>190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186</v>
      </c>
      <c r="R122" s="27"/>
      <c r="S122" s="27"/>
      <c r="T122" s="27"/>
      <c r="U122" s="27"/>
      <c r="V122" s="27" t="s">
        <v>189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110.75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110.75</v>
      </c>
      <c r="AQ122" s="115"/>
      <c r="AR122" s="115"/>
      <c r="AS122" s="115"/>
      <c r="AT122" s="115"/>
      <c r="AU122" s="115">
        <v>109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109</v>
      </c>
      <c r="BF122" s="115"/>
      <c r="BG122" s="115"/>
      <c r="BH122" s="115"/>
      <c r="BI122" s="115"/>
      <c r="BJ122" s="115">
        <v>110.25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110.25</v>
      </c>
      <c r="BU122" s="115"/>
      <c r="BV122" s="115"/>
      <c r="BW122" s="115"/>
      <c r="BX122" s="115"/>
    </row>
    <row r="123" spans="1:79" s="99" customFormat="1" ht="15" customHeight="1" x14ac:dyDescent="0.25">
      <c r="A123" s="89">
        <v>4</v>
      </c>
      <c r="B123" s="90"/>
      <c r="C123" s="90"/>
      <c r="D123" s="114" t="s">
        <v>191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192</v>
      </c>
      <c r="R123" s="27"/>
      <c r="S123" s="27"/>
      <c r="T123" s="27"/>
      <c r="U123" s="27"/>
      <c r="V123" s="27" t="s">
        <v>193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115">
        <v>270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270</v>
      </c>
      <c r="AQ123" s="115"/>
      <c r="AR123" s="115"/>
      <c r="AS123" s="115"/>
      <c r="AT123" s="115"/>
      <c r="AU123" s="115">
        <v>270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270</v>
      </c>
      <c r="BF123" s="115"/>
      <c r="BG123" s="115"/>
      <c r="BH123" s="115"/>
      <c r="BI123" s="115"/>
      <c r="BJ123" s="115">
        <v>270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270</v>
      </c>
      <c r="BU123" s="115"/>
      <c r="BV123" s="115"/>
      <c r="BW123" s="115"/>
      <c r="BX123" s="115"/>
    </row>
    <row r="124" spans="1:79" s="99" customFormat="1" ht="27.6" customHeight="1" x14ac:dyDescent="0.25">
      <c r="A124" s="89">
        <v>5</v>
      </c>
      <c r="B124" s="90"/>
      <c r="C124" s="90"/>
      <c r="D124" s="114" t="s">
        <v>194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192</v>
      </c>
      <c r="R124" s="27"/>
      <c r="S124" s="27"/>
      <c r="T124" s="27"/>
      <c r="U124" s="27"/>
      <c r="V124" s="27" t="s">
        <v>193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38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38</v>
      </c>
      <c r="AQ124" s="115"/>
      <c r="AR124" s="115"/>
      <c r="AS124" s="115"/>
      <c r="AT124" s="115"/>
      <c r="AU124" s="115">
        <v>38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38</v>
      </c>
      <c r="BF124" s="115"/>
      <c r="BG124" s="115"/>
      <c r="BH124" s="115"/>
      <c r="BI124" s="115"/>
      <c r="BJ124" s="115">
        <v>38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38</v>
      </c>
      <c r="BU124" s="115"/>
      <c r="BV124" s="115"/>
      <c r="BW124" s="115"/>
      <c r="BX124" s="115"/>
    </row>
    <row r="125" spans="1:79" s="99" customFormat="1" ht="15" customHeight="1" x14ac:dyDescent="0.25">
      <c r="A125" s="89">
        <v>6</v>
      </c>
      <c r="B125" s="90"/>
      <c r="C125" s="90"/>
      <c r="D125" s="114" t="s">
        <v>195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196</v>
      </c>
      <c r="R125" s="27"/>
      <c r="S125" s="27"/>
      <c r="T125" s="27"/>
      <c r="U125" s="27"/>
      <c r="V125" s="114" t="s">
        <v>197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0</v>
      </c>
      <c r="AG125" s="115"/>
      <c r="AH125" s="115"/>
      <c r="AI125" s="115"/>
      <c r="AJ125" s="115"/>
      <c r="AK125" s="115">
        <v>3498.6</v>
      </c>
      <c r="AL125" s="115"/>
      <c r="AM125" s="115"/>
      <c r="AN125" s="115"/>
      <c r="AO125" s="115"/>
      <c r="AP125" s="115">
        <v>3498.6</v>
      </c>
      <c r="AQ125" s="115"/>
      <c r="AR125" s="115"/>
      <c r="AS125" s="115"/>
      <c r="AT125" s="115"/>
      <c r="AU125" s="115">
        <v>0</v>
      </c>
      <c r="AV125" s="115"/>
      <c r="AW125" s="115"/>
      <c r="AX125" s="115"/>
      <c r="AY125" s="115"/>
      <c r="AZ125" s="115">
        <v>600</v>
      </c>
      <c r="BA125" s="115"/>
      <c r="BB125" s="115"/>
      <c r="BC125" s="115"/>
      <c r="BD125" s="115"/>
      <c r="BE125" s="115">
        <v>600</v>
      </c>
      <c r="BF125" s="115"/>
      <c r="BG125" s="115"/>
      <c r="BH125" s="115"/>
      <c r="BI125" s="115"/>
      <c r="BJ125" s="115">
        <v>0</v>
      </c>
      <c r="BK125" s="115"/>
      <c r="BL125" s="115"/>
      <c r="BM125" s="115"/>
      <c r="BN125" s="115"/>
      <c r="BO125" s="115">
        <v>0</v>
      </c>
      <c r="BP125" s="115"/>
      <c r="BQ125" s="115"/>
      <c r="BR125" s="115"/>
      <c r="BS125" s="115"/>
      <c r="BT125" s="115">
        <v>0</v>
      </c>
      <c r="BU125" s="115"/>
      <c r="BV125" s="115"/>
      <c r="BW125" s="115"/>
      <c r="BX125" s="115"/>
    </row>
    <row r="126" spans="1:79" s="99" customFormat="1" ht="27.6" customHeight="1" x14ac:dyDescent="0.25">
      <c r="A126" s="89">
        <v>7</v>
      </c>
      <c r="B126" s="90"/>
      <c r="C126" s="90"/>
      <c r="D126" s="114" t="s">
        <v>198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196</v>
      </c>
      <c r="R126" s="27"/>
      <c r="S126" s="27"/>
      <c r="T126" s="27"/>
      <c r="U126" s="27"/>
      <c r="V126" s="114" t="s">
        <v>199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742.4</v>
      </c>
      <c r="AL126" s="115"/>
      <c r="AM126" s="115"/>
      <c r="AN126" s="115"/>
      <c r="AO126" s="115"/>
      <c r="AP126" s="115">
        <v>742.4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  <c r="BJ126" s="115">
        <v>0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0</v>
      </c>
      <c r="BU126" s="115"/>
      <c r="BV126" s="115"/>
      <c r="BW126" s="115"/>
      <c r="BX126" s="115"/>
    </row>
    <row r="127" spans="1:79" s="99" customFormat="1" ht="27.6" customHeight="1" x14ac:dyDescent="0.25">
      <c r="A127" s="89">
        <v>8</v>
      </c>
      <c r="B127" s="90"/>
      <c r="C127" s="90"/>
      <c r="D127" s="114" t="s">
        <v>200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196</v>
      </c>
      <c r="R127" s="27"/>
      <c r="S127" s="27"/>
      <c r="T127" s="27"/>
      <c r="U127" s="27"/>
      <c r="V127" s="114" t="s">
        <v>197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1017.3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1017.3</v>
      </c>
      <c r="AQ127" s="115"/>
      <c r="AR127" s="115"/>
      <c r="AS127" s="115"/>
      <c r="AT127" s="115"/>
      <c r="AU127" s="115">
        <v>50</v>
      </c>
      <c r="AV127" s="115"/>
      <c r="AW127" s="115"/>
      <c r="AX127" s="115"/>
      <c r="AY127" s="115"/>
      <c r="AZ127" s="115">
        <v>560</v>
      </c>
      <c r="BA127" s="115"/>
      <c r="BB127" s="115"/>
      <c r="BC127" s="115"/>
      <c r="BD127" s="115"/>
      <c r="BE127" s="115">
        <v>610</v>
      </c>
      <c r="BF127" s="115"/>
      <c r="BG127" s="115"/>
      <c r="BH127" s="115"/>
      <c r="BI127" s="115"/>
      <c r="BJ127" s="115">
        <v>0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0</v>
      </c>
      <c r="BU127" s="115"/>
      <c r="BV127" s="115"/>
      <c r="BW127" s="115"/>
      <c r="BX127" s="115"/>
    </row>
    <row r="128" spans="1:79" s="99" customFormat="1" ht="27.6" customHeight="1" x14ac:dyDescent="0.25">
      <c r="A128" s="89">
        <v>9</v>
      </c>
      <c r="B128" s="90"/>
      <c r="C128" s="90"/>
      <c r="D128" s="114" t="s">
        <v>201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196</v>
      </c>
      <c r="R128" s="27"/>
      <c r="S128" s="27"/>
      <c r="T128" s="27"/>
      <c r="U128" s="27"/>
      <c r="V128" s="114" t="s">
        <v>197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7622.9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7622.9</v>
      </c>
      <c r="AQ128" s="115"/>
      <c r="AR128" s="115"/>
      <c r="AS128" s="115"/>
      <c r="AT128" s="115"/>
      <c r="AU128" s="115">
        <v>6930.9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6930.9</v>
      </c>
      <c r="BF128" s="115"/>
      <c r="BG128" s="115"/>
      <c r="BH128" s="115"/>
      <c r="BI128" s="115"/>
      <c r="BJ128" s="115">
        <v>6902.5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6902.5</v>
      </c>
      <c r="BU128" s="115"/>
      <c r="BV128" s="115"/>
      <c r="BW128" s="115"/>
      <c r="BX128" s="115"/>
    </row>
    <row r="129" spans="1:76" s="6" customFormat="1" ht="15" customHeight="1" x14ac:dyDescent="0.25">
      <c r="A129" s="86">
        <v>0</v>
      </c>
      <c r="B129" s="87"/>
      <c r="C129" s="87"/>
      <c r="D129" s="113" t="s">
        <v>202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</row>
    <row r="130" spans="1:76" s="99" customFormat="1" ht="27.6" customHeight="1" x14ac:dyDescent="0.25">
      <c r="A130" s="89">
        <v>1</v>
      </c>
      <c r="B130" s="90"/>
      <c r="C130" s="90"/>
      <c r="D130" s="114" t="s">
        <v>203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204</v>
      </c>
      <c r="R130" s="27"/>
      <c r="S130" s="27"/>
      <c r="T130" s="27"/>
      <c r="U130" s="27"/>
      <c r="V130" s="114" t="s">
        <v>193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68.8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68.8</v>
      </c>
      <c r="AQ130" s="115"/>
      <c r="AR130" s="115"/>
      <c r="AS130" s="115"/>
      <c r="AT130" s="115"/>
      <c r="AU130" s="115">
        <v>80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80</v>
      </c>
      <c r="BF130" s="115"/>
      <c r="BG130" s="115"/>
      <c r="BH130" s="115"/>
      <c r="BI130" s="115"/>
      <c r="BJ130" s="115">
        <v>72.3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72.3</v>
      </c>
      <c r="BU130" s="115"/>
      <c r="BV130" s="115"/>
      <c r="BW130" s="115"/>
      <c r="BX130" s="115"/>
    </row>
    <row r="131" spans="1:76" s="99" customFormat="1" ht="27.6" customHeight="1" x14ac:dyDescent="0.25">
      <c r="A131" s="89">
        <v>2</v>
      </c>
      <c r="B131" s="90"/>
      <c r="C131" s="90"/>
      <c r="D131" s="114" t="s">
        <v>205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204</v>
      </c>
      <c r="R131" s="27"/>
      <c r="S131" s="27"/>
      <c r="T131" s="27"/>
      <c r="U131" s="27"/>
      <c r="V131" s="114" t="s">
        <v>193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6.4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6.4</v>
      </c>
      <c r="AQ131" s="115"/>
      <c r="AR131" s="115"/>
      <c r="AS131" s="115"/>
      <c r="AT131" s="115"/>
      <c r="AU131" s="115">
        <v>7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7</v>
      </c>
      <c r="BF131" s="115"/>
      <c r="BG131" s="115"/>
      <c r="BH131" s="115"/>
      <c r="BI131" s="115"/>
      <c r="BJ131" s="115">
        <v>5.8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5.8</v>
      </c>
      <c r="BU131" s="115"/>
      <c r="BV131" s="115"/>
      <c r="BW131" s="115"/>
      <c r="BX131" s="115"/>
    </row>
    <row r="132" spans="1:76" s="99" customFormat="1" ht="27.6" customHeight="1" x14ac:dyDescent="0.25">
      <c r="A132" s="89">
        <v>3</v>
      </c>
      <c r="B132" s="90"/>
      <c r="C132" s="90"/>
      <c r="D132" s="114" t="s">
        <v>206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204</v>
      </c>
      <c r="R132" s="27"/>
      <c r="S132" s="27"/>
      <c r="T132" s="27"/>
      <c r="U132" s="27"/>
      <c r="V132" s="114" t="s">
        <v>193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175.6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175.6</v>
      </c>
      <c r="AQ132" s="115"/>
      <c r="AR132" s="115"/>
      <c r="AS132" s="115"/>
      <c r="AT132" s="115"/>
      <c r="AU132" s="115">
        <v>180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180</v>
      </c>
      <c r="BF132" s="115"/>
      <c r="BG132" s="115"/>
      <c r="BH132" s="115"/>
      <c r="BI132" s="115"/>
      <c r="BJ132" s="115">
        <v>183.7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183.7</v>
      </c>
      <c r="BU132" s="115"/>
      <c r="BV132" s="115"/>
      <c r="BW132" s="115"/>
      <c r="BX132" s="115"/>
    </row>
    <row r="133" spans="1:76" s="99" customFormat="1" ht="27.6" customHeight="1" x14ac:dyDescent="0.25">
      <c r="A133" s="89">
        <v>4</v>
      </c>
      <c r="B133" s="90"/>
      <c r="C133" s="90"/>
      <c r="D133" s="114" t="s">
        <v>207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208</v>
      </c>
      <c r="R133" s="27"/>
      <c r="S133" s="27"/>
      <c r="T133" s="27"/>
      <c r="U133" s="27"/>
      <c r="V133" s="114" t="s">
        <v>193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0.9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0.9</v>
      </c>
      <c r="AQ133" s="115"/>
      <c r="AR133" s="115"/>
      <c r="AS133" s="115"/>
      <c r="AT133" s="115"/>
      <c r="AU133" s="115">
        <v>1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1</v>
      </c>
      <c r="BF133" s="115"/>
      <c r="BG133" s="115"/>
      <c r="BH133" s="115"/>
      <c r="BI133" s="115"/>
      <c r="BJ133" s="115">
        <v>0.8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0.8</v>
      </c>
      <c r="BU133" s="115"/>
      <c r="BV133" s="115"/>
      <c r="BW133" s="115"/>
      <c r="BX133" s="115"/>
    </row>
    <row r="134" spans="1:76" s="99" customFormat="1" ht="27.6" customHeight="1" x14ac:dyDescent="0.25">
      <c r="A134" s="89">
        <v>5</v>
      </c>
      <c r="B134" s="90"/>
      <c r="C134" s="90"/>
      <c r="D134" s="114" t="s">
        <v>209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208</v>
      </c>
      <c r="R134" s="27"/>
      <c r="S134" s="27"/>
      <c r="T134" s="27"/>
      <c r="U134" s="27"/>
      <c r="V134" s="114" t="s">
        <v>193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11.4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11.4</v>
      </c>
      <c r="AQ134" s="115"/>
      <c r="AR134" s="115"/>
      <c r="AS134" s="115"/>
      <c r="AT134" s="115"/>
      <c r="AU134" s="115">
        <v>10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10</v>
      </c>
      <c r="BF134" s="115"/>
      <c r="BG134" s="115"/>
      <c r="BH134" s="115"/>
      <c r="BI134" s="115"/>
      <c r="BJ134" s="115">
        <v>13.7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13.7</v>
      </c>
      <c r="BU134" s="115"/>
      <c r="BV134" s="115"/>
      <c r="BW134" s="115"/>
      <c r="BX134" s="115"/>
    </row>
    <row r="135" spans="1:76" s="99" customFormat="1" ht="27.6" customHeight="1" x14ac:dyDescent="0.25">
      <c r="A135" s="89">
        <v>6</v>
      </c>
      <c r="B135" s="90"/>
      <c r="C135" s="90"/>
      <c r="D135" s="114" t="s">
        <v>210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186</v>
      </c>
      <c r="R135" s="27"/>
      <c r="S135" s="27"/>
      <c r="T135" s="27"/>
      <c r="U135" s="27"/>
      <c r="V135" s="114" t="s">
        <v>211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0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0</v>
      </c>
      <c r="AQ135" s="115"/>
      <c r="AR135" s="115"/>
      <c r="AS135" s="115"/>
      <c r="AT135" s="115"/>
      <c r="AU135" s="115">
        <v>0</v>
      </c>
      <c r="AV135" s="115"/>
      <c r="AW135" s="115"/>
      <c r="AX135" s="115"/>
      <c r="AY135" s="115"/>
      <c r="AZ135" s="115">
        <v>1</v>
      </c>
      <c r="BA135" s="115"/>
      <c r="BB135" s="115"/>
      <c r="BC135" s="115"/>
      <c r="BD135" s="115"/>
      <c r="BE135" s="115">
        <v>1</v>
      </c>
      <c r="BF135" s="115"/>
      <c r="BG135" s="115"/>
      <c r="BH135" s="115"/>
      <c r="BI135" s="115"/>
      <c r="BJ135" s="115">
        <v>0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0</v>
      </c>
      <c r="BU135" s="115"/>
      <c r="BV135" s="115"/>
      <c r="BW135" s="115"/>
      <c r="BX135" s="115"/>
    </row>
    <row r="136" spans="1:76" s="99" customFormat="1" ht="15" customHeight="1" x14ac:dyDescent="0.25">
      <c r="A136" s="89">
        <v>7</v>
      </c>
      <c r="B136" s="90"/>
      <c r="C136" s="90"/>
      <c r="D136" s="114" t="s">
        <v>212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186</v>
      </c>
      <c r="R136" s="27"/>
      <c r="S136" s="27"/>
      <c r="T136" s="27"/>
      <c r="U136" s="27"/>
      <c r="V136" s="114" t="s">
        <v>211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0</v>
      </c>
      <c r="AG136" s="115"/>
      <c r="AH136" s="115"/>
      <c r="AI136" s="115"/>
      <c r="AJ136" s="115"/>
      <c r="AK136" s="115">
        <v>2</v>
      </c>
      <c r="AL136" s="115"/>
      <c r="AM136" s="115"/>
      <c r="AN136" s="115"/>
      <c r="AO136" s="115"/>
      <c r="AP136" s="115">
        <v>2</v>
      </c>
      <c r="AQ136" s="115"/>
      <c r="AR136" s="115"/>
      <c r="AS136" s="115"/>
      <c r="AT136" s="115"/>
      <c r="AU136" s="115">
        <v>0</v>
      </c>
      <c r="AV136" s="115"/>
      <c r="AW136" s="115"/>
      <c r="AX136" s="115"/>
      <c r="AY136" s="115"/>
      <c r="AZ136" s="115">
        <v>1</v>
      </c>
      <c r="BA136" s="115"/>
      <c r="BB136" s="115"/>
      <c r="BC136" s="115"/>
      <c r="BD136" s="115"/>
      <c r="BE136" s="115">
        <v>1</v>
      </c>
      <c r="BF136" s="115"/>
      <c r="BG136" s="115"/>
      <c r="BH136" s="115"/>
      <c r="BI136" s="115"/>
      <c r="BJ136" s="115">
        <v>0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0</v>
      </c>
      <c r="BU136" s="115"/>
      <c r="BV136" s="115"/>
      <c r="BW136" s="115"/>
      <c r="BX136" s="115"/>
    </row>
    <row r="137" spans="1:76" s="99" customFormat="1" ht="27.6" customHeight="1" x14ac:dyDescent="0.25">
      <c r="A137" s="89">
        <v>8</v>
      </c>
      <c r="B137" s="90"/>
      <c r="C137" s="90"/>
      <c r="D137" s="114" t="s">
        <v>213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186</v>
      </c>
      <c r="R137" s="27"/>
      <c r="S137" s="27"/>
      <c r="T137" s="27"/>
      <c r="U137" s="27"/>
      <c r="V137" s="114" t="s">
        <v>211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0</v>
      </c>
      <c r="AG137" s="115"/>
      <c r="AH137" s="115"/>
      <c r="AI137" s="115"/>
      <c r="AJ137" s="115"/>
      <c r="AK137" s="115">
        <v>2</v>
      </c>
      <c r="AL137" s="115"/>
      <c r="AM137" s="115"/>
      <c r="AN137" s="115"/>
      <c r="AO137" s="115"/>
      <c r="AP137" s="115">
        <v>2</v>
      </c>
      <c r="AQ137" s="115"/>
      <c r="AR137" s="115"/>
      <c r="AS137" s="115"/>
      <c r="AT137" s="115"/>
      <c r="AU137" s="115">
        <v>0</v>
      </c>
      <c r="AV137" s="115"/>
      <c r="AW137" s="115"/>
      <c r="AX137" s="115"/>
      <c r="AY137" s="115"/>
      <c r="AZ137" s="115">
        <v>1</v>
      </c>
      <c r="BA137" s="115"/>
      <c r="BB137" s="115"/>
      <c r="BC137" s="115"/>
      <c r="BD137" s="115"/>
      <c r="BE137" s="115">
        <v>1</v>
      </c>
      <c r="BF137" s="115"/>
      <c r="BG137" s="115"/>
      <c r="BH137" s="115"/>
      <c r="BI137" s="115"/>
      <c r="BJ137" s="115">
        <v>0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0</v>
      </c>
      <c r="BU137" s="115"/>
      <c r="BV137" s="115"/>
      <c r="BW137" s="115"/>
      <c r="BX137" s="115"/>
    </row>
    <row r="138" spans="1:76" s="99" customFormat="1" ht="15" customHeight="1" x14ac:dyDescent="0.25">
      <c r="A138" s="89">
        <v>9</v>
      </c>
      <c r="B138" s="90"/>
      <c r="C138" s="90"/>
      <c r="D138" s="114" t="s">
        <v>214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215</v>
      </c>
      <c r="R138" s="27"/>
      <c r="S138" s="27"/>
      <c r="T138" s="27"/>
      <c r="U138" s="27"/>
      <c r="V138" s="114" t="s">
        <v>216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14722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14722</v>
      </c>
      <c r="AQ138" s="115"/>
      <c r="AR138" s="115"/>
      <c r="AS138" s="115"/>
      <c r="AT138" s="115"/>
      <c r="AU138" s="115">
        <v>0</v>
      </c>
      <c r="AV138" s="115"/>
      <c r="AW138" s="115"/>
      <c r="AX138" s="115"/>
      <c r="AY138" s="115"/>
      <c r="AZ138" s="115">
        <v>14722</v>
      </c>
      <c r="BA138" s="115"/>
      <c r="BB138" s="115"/>
      <c r="BC138" s="115"/>
      <c r="BD138" s="115"/>
      <c r="BE138" s="115">
        <v>14722</v>
      </c>
      <c r="BF138" s="115"/>
      <c r="BG138" s="115"/>
      <c r="BH138" s="115"/>
      <c r="BI138" s="115"/>
      <c r="BJ138" s="115">
        <v>14722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14722</v>
      </c>
      <c r="BU138" s="115"/>
      <c r="BV138" s="115"/>
      <c r="BW138" s="115"/>
      <c r="BX138" s="115"/>
    </row>
    <row r="139" spans="1:76" s="6" customFormat="1" ht="15" customHeight="1" x14ac:dyDescent="0.25">
      <c r="A139" s="86">
        <v>0</v>
      </c>
      <c r="B139" s="87"/>
      <c r="C139" s="87"/>
      <c r="D139" s="113" t="s">
        <v>217</v>
      </c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2"/>
      <c r="Q139" s="111"/>
      <c r="R139" s="111"/>
      <c r="S139" s="111"/>
      <c r="T139" s="111"/>
      <c r="U139" s="111"/>
      <c r="V139" s="113"/>
      <c r="W139" s="101"/>
      <c r="X139" s="101"/>
      <c r="Y139" s="101"/>
      <c r="Z139" s="101"/>
      <c r="AA139" s="101"/>
      <c r="AB139" s="101"/>
      <c r="AC139" s="101"/>
      <c r="AD139" s="101"/>
      <c r="AE139" s="10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</row>
    <row r="140" spans="1:76" s="99" customFormat="1" ht="27.6" customHeight="1" x14ac:dyDescent="0.25">
      <c r="A140" s="89">
        <v>1</v>
      </c>
      <c r="B140" s="90"/>
      <c r="C140" s="90"/>
      <c r="D140" s="114" t="s">
        <v>218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219</v>
      </c>
      <c r="R140" s="27"/>
      <c r="S140" s="27"/>
      <c r="T140" s="27"/>
      <c r="U140" s="27"/>
      <c r="V140" s="114" t="s">
        <v>193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256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256</v>
      </c>
      <c r="AQ140" s="115"/>
      <c r="AR140" s="115"/>
      <c r="AS140" s="115"/>
      <c r="AT140" s="115"/>
      <c r="AU140" s="115">
        <v>300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300</v>
      </c>
      <c r="BF140" s="115"/>
      <c r="BG140" s="115"/>
      <c r="BH140" s="115"/>
      <c r="BI140" s="115"/>
      <c r="BJ140" s="115">
        <v>250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250</v>
      </c>
      <c r="BU140" s="115"/>
      <c r="BV140" s="115"/>
      <c r="BW140" s="115"/>
      <c r="BX140" s="115"/>
    </row>
    <row r="141" spans="1:76" s="99" customFormat="1" ht="27.6" customHeight="1" x14ac:dyDescent="0.25">
      <c r="A141" s="89">
        <v>2</v>
      </c>
      <c r="B141" s="90"/>
      <c r="C141" s="90"/>
      <c r="D141" s="114" t="s">
        <v>220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219</v>
      </c>
      <c r="R141" s="27"/>
      <c r="S141" s="27"/>
      <c r="T141" s="27"/>
      <c r="U141" s="27"/>
      <c r="V141" s="114" t="s">
        <v>193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6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6</v>
      </c>
      <c r="AQ141" s="115"/>
      <c r="AR141" s="115"/>
      <c r="AS141" s="115"/>
      <c r="AT141" s="115"/>
      <c r="AU141" s="115">
        <v>6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6</v>
      </c>
      <c r="BF141" s="115"/>
      <c r="BG141" s="115"/>
      <c r="BH141" s="115"/>
      <c r="BI141" s="115"/>
      <c r="BJ141" s="115">
        <v>5.3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5.3</v>
      </c>
      <c r="BU141" s="115"/>
      <c r="BV141" s="115"/>
      <c r="BW141" s="115"/>
      <c r="BX141" s="115"/>
    </row>
    <row r="142" spans="1:76" s="99" customFormat="1" ht="27.6" customHeight="1" x14ac:dyDescent="0.25">
      <c r="A142" s="89">
        <v>3</v>
      </c>
      <c r="B142" s="90"/>
      <c r="C142" s="90"/>
      <c r="D142" s="114" t="s">
        <v>221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219</v>
      </c>
      <c r="R142" s="27"/>
      <c r="S142" s="27"/>
      <c r="T142" s="27"/>
      <c r="U142" s="27"/>
      <c r="V142" s="114" t="s">
        <v>193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7.2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7.2</v>
      </c>
      <c r="AQ142" s="115"/>
      <c r="AR142" s="115"/>
      <c r="AS142" s="115"/>
      <c r="AT142" s="115"/>
      <c r="AU142" s="115">
        <v>8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8</v>
      </c>
      <c r="BF142" s="115"/>
      <c r="BG142" s="115"/>
      <c r="BH142" s="115"/>
      <c r="BI142" s="115"/>
      <c r="BJ142" s="115">
        <v>7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7</v>
      </c>
      <c r="BU142" s="115"/>
      <c r="BV142" s="115"/>
      <c r="BW142" s="115"/>
      <c r="BX142" s="115"/>
    </row>
    <row r="143" spans="1:76" s="99" customFormat="1" ht="27.6" customHeight="1" x14ac:dyDescent="0.25">
      <c r="A143" s="89">
        <v>4</v>
      </c>
      <c r="B143" s="90"/>
      <c r="C143" s="90"/>
      <c r="D143" s="114" t="s">
        <v>222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196</v>
      </c>
      <c r="R143" s="27"/>
      <c r="S143" s="27"/>
      <c r="T143" s="27"/>
      <c r="U143" s="27"/>
      <c r="V143" s="114" t="s">
        <v>211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0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0</v>
      </c>
      <c r="AQ143" s="115"/>
      <c r="AR143" s="115"/>
      <c r="AS143" s="115"/>
      <c r="AT143" s="115"/>
      <c r="AU143" s="115">
        <v>0</v>
      </c>
      <c r="AV143" s="115"/>
      <c r="AW143" s="115"/>
      <c r="AX143" s="115"/>
      <c r="AY143" s="115"/>
      <c r="AZ143" s="115">
        <v>260</v>
      </c>
      <c r="BA143" s="115"/>
      <c r="BB143" s="115"/>
      <c r="BC143" s="115"/>
      <c r="BD143" s="115"/>
      <c r="BE143" s="115">
        <v>260</v>
      </c>
      <c r="BF143" s="115"/>
      <c r="BG143" s="115"/>
      <c r="BH143" s="115"/>
      <c r="BI143" s="115"/>
      <c r="BJ143" s="115">
        <v>0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0</v>
      </c>
      <c r="BU143" s="115"/>
      <c r="BV143" s="115"/>
      <c r="BW143" s="115"/>
      <c r="BX143" s="115"/>
    </row>
    <row r="144" spans="1:76" s="99" customFormat="1" ht="27.6" customHeight="1" x14ac:dyDescent="0.25">
      <c r="A144" s="89">
        <v>5</v>
      </c>
      <c r="B144" s="90"/>
      <c r="C144" s="90"/>
      <c r="D144" s="114" t="s">
        <v>223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196</v>
      </c>
      <c r="R144" s="27"/>
      <c r="S144" s="27"/>
      <c r="T144" s="27"/>
      <c r="U144" s="27"/>
      <c r="V144" s="114" t="s">
        <v>211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0</v>
      </c>
      <c r="AG144" s="115"/>
      <c r="AH144" s="115"/>
      <c r="AI144" s="115"/>
      <c r="AJ144" s="115"/>
      <c r="AK144" s="115">
        <v>371.25</v>
      </c>
      <c r="AL144" s="115"/>
      <c r="AM144" s="115"/>
      <c r="AN144" s="115"/>
      <c r="AO144" s="115"/>
      <c r="AP144" s="115">
        <v>371.25</v>
      </c>
      <c r="AQ144" s="115"/>
      <c r="AR144" s="115"/>
      <c r="AS144" s="115"/>
      <c r="AT144" s="115"/>
      <c r="AU144" s="115">
        <v>0</v>
      </c>
      <c r="AV144" s="115"/>
      <c r="AW144" s="115"/>
      <c r="AX144" s="115"/>
      <c r="AY144" s="115"/>
      <c r="AZ144" s="115">
        <v>300</v>
      </c>
      <c r="BA144" s="115"/>
      <c r="BB144" s="115"/>
      <c r="BC144" s="115"/>
      <c r="BD144" s="115"/>
      <c r="BE144" s="115">
        <v>300</v>
      </c>
      <c r="BF144" s="115"/>
      <c r="BG144" s="115"/>
      <c r="BH144" s="115"/>
      <c r="BI144" s="115"/>
      <c r="BJ144" s="115">
        <v>0</v>
      </c>
      <c r="BK144" s="115"/>
      <c r="BL144" s="115"/>
      <c r="BM144" s="115"/>
      <c r="BN144" s="115"/>
      <c r="BO144" s="115">
        <v>0</v>
      </c>
      <c r="BP144" s="115"/>
      <c r="BQ144" s="115"/>
      <c r="BR144" s="115"/>
      <c r="BS144" s="115"/>
      <c r="BT144" s="115">
        <v>0</v>
      </c>
      <c r="BU144" s="115"/>
      <c r="BV144" s="115"/>
      <c r="BW144" s="115"/>
      <c r="BX144" s="115"/>
    </row>
    <row r="145" spans="1:79" s="99" customFormat="1" ht="15" customHeight="1" x14ac:dyDescent="0.25">
      <c r="A145" s="89">
        <v>6</v>
      </c>
      <c r="B145" s="90"/>
      <c r="C145" s="90"/>
      <c r="D145" s="114" t="s">
        <v>224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196</v>
      </c>
      <c r="R145" s="27"/>
      <c r="S145" s="27"/>
      <c r="T145" s="27"/>
      <c r="U145" s="27"/>
      <c r="V145" s="114" t="s">
        <v>225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0</v>
      </c>
      <c r="AG145" s="115"/>
      <c r="AH145" s="115"/>
      <c r="AI145" s="115"/>
      <c r="AJ145" s="115"/>
      <c r="AK145" s="115">
        <v>1749.3</v>
      </c>
      <c r="AL145" s="115"/>
      <c r="AM145" s="115"/>
      <c r="AN145" s="115"/>
      <c r="AO145" s="115"/>
      <c r="AP145" s="115">
        <v>1749.3</v>
      </c>
      <c r="AQ145" s="115"/>
      <c r="AR145" s="115"/>
      <c r="AS145" s="115"/>
      <c r="AT145" s="115"/>
      <c r="AU145" s="115">
        <v>0</v>
      </c>
      <c r="AV145" s="115"/>
      <c r="AW145" s="115"/>
      <c r="AX145" s="115"/>
      <c r="AY145" s="115"/>
      <c r="AZ145" s="115">
        <v>600</v>
      </c>
      <c r="BA145" s="115"/>
      <c r="BB145" s="115"/>
      <c r="BC145" s="115"/>
      <c r="BD145" s="115"/>
      <c r="BE145" s="115">
        <v>600</v>
      </c>
      <c r="BF145" s="115"/>
      <c r="BG145" s="115"/>
      <c r="BH145" s="115"/>
      <c r="BI145" s="115"/>
      <c r="BJ145" s="115">
        <v>0</v>
      </c>
      <c r="BK145" s="115"/>
      <c r="BL145" s="115"/>
      <c r="BM145" s="115"/>
      <c r="BN145" s="115"/>
      <c r="BO145" s="115">
        <v>0</v>
      </c>
      <c r="BP145" s="115"/>
      <c r="BQ145" s="115"/>
      <c r="BR145" s="115"/>
      <c r="BS145" s="115"/>
      <c r="BT145" s="115">
        <v>0</v>
      </c>
      <c r="BU145" s="115"/>
      <c r="BV145" s="115"/>
      <c r="BW145" s="115"/>
      <c r="BX145" s="115"/>
    </row>
    <row r="146" spans="1:79" s="99" customFormat="1" ht="41.4" customHeight="1" x14ac:dyDescent="0.25">
      <c r="A146" s="89">
        <v>7</v>
      </c>
      <c r="B146" s="90"/>
      <c r="C146" s="90"/>
      <c r="D146" s="114" t="s">
        <v>226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227</v>
      </c>
      <c r="R146" s="27"/>
      <c r="S146" s="27"/>
      <c r="T146" s="27"/>
      <c r="U146" s="27"/>
      <c r="V146" s="114" t="s">
        <v>211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517.79999999999995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517.79999999999995</v>
      </c>
      <c r="AQ146" s="115"/>
      <c r="AR146" s="115"/>
      <c r="AS146" s="115"/>
      <c r="AT146" s="115"/>
      <c r="AU146" s="115">
        <v>470.8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470.8</v>
      </c>
      <c r="BF146" s="115"/>
      <c r="BG146" s="115"/>
      <c r="BH146" s="115"/>
      <c r="BI146" s="115"/>
      <c r="BJ146" s="115">
        <v>468.9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468.9</v>
      </c>
      <c r="BU146" s="115"/>
      <c r="BV146" s="115"/>
      <c r="BW146" s="115"/>
      <c r="BX146" s="115"/>
    </row>
    <row r="147" spans="1:79" s="6" customFormat="1" ht="15" customHeight="1" x14ac:dyDescent="0.25">
      <c r="A147" s="86">
        <v>0</v>
      </c>
      <c r="B147" s="87"/>
      <c r="C147" s="87"/>
      <c r="D147" s="113" t="s">
        <v>228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2"/>
      <c r="Q147" s="111"/>
      <c r="R147" s="111"/>
      <c r="S147" s="111"/>
      <c r="T147" s="111"/>
      <c r="U147" s="111"/>
      <c r="V147" s="113"/>
      <c r="W147" s="101"/>
      <c r="X147" s="101"/>
      <c r="Y147" s="101"/>
      <c r="Z147" s="101"/>
      <c r="AA147" s="101"/>
      <c r="AB147" s="101"/>
      <c r="AC147" s="101"/>
      <c r="AD147" s="101"/>
      <c r="AE147" s="10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</row>
    <row r="148" spans="1:79" s="99" customFormat="1" ht="27.6" customHeight="1" x14ac:dyDescent="0.25">
      <c r="A148" s="89">
        <v>1</v>
      </c>
      <c r="B148" s="90"/>
      <c r="C148" s="90"/>
      <c r="D148" s="114" t="s">
        <v>229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230</v>
      </c>
      <c r="R148" s="27"/>
      <c r="S148" s="27"/>
      <c r="T148" s="27"/>
      <c r="U148" s="27"/>
      <c r="V148" s="114" t="s">
        <v>193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1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1</v>
      </c>
      <c r="AQ148" s="115"/>
      <c r="AR148" s="115"/>
      <c r="AS148" s="115"/>
      <c r="AT148" s="115"/>
      <c r="AU148" s="115">
        <v>1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1</v>
      </c>
      <c r="BF148" s="115"/>
      <c r="BG148" s="115"/>
      <c r="BH148" s="115"/>
      <c r="BI148" s="115"/>
      <c r="BJ148" s="115">
        <v>1</v>
      </c>
      <c r="BK148" s="115"/>
      <c r="BL148" s="115"/>
      <c r="BM148" s="115"/>
      <c r="BN148" s="115"/>
      <c r="BO148" s="115">
        <v>0</v>
      </c>
      <c r="BP148" s="115"/>
      <c r="BQ148" s="115"/>
      <c r="BR148" s="115"/>
      <c r="BS148" s="115"/>
      <c r="BT148" s="115">
        <v>1</v>
      </c>
      <c r="BU148" s="115"/>
      <c r="BV148" s="115"/>
      <c r="BW148" s="115"/>
      <c r="BX148" s="115"/>
    </row>
    <row r="149" spans="1:79" s="99" customFormat="1" ht="27.6" customHeight="1" x14ac:dyDescent="0.25">
      <c r="A149" s="89">
        <v>2</v>
      </c>
      <c r="B149" s="90"/>
      <c r="C149" s="90"/>
      <c r="D149" s="114" t="s">
        <v>231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230</v>
      </c>
      <c r="R149" s="27"/>
      <c r="S149" s="27"/>
      <c r="T149" s="27"/>
      <c r="U149" s="27"/>
      <c r="V149" s="114" t="s">
        <v>193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54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54</v>
      </c>
      <c r="AQ149" s="115"/>
      <c r="AR149" s="115"/>
      <c r="AS149" s="115"/>
      <c r="AT149" s="115"/>
      <c r="AU149" s="115">
        <v>54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54</v>
      </c>
      <c r="BF149" s="115"/>
      <c r="BG149" s="115"/>
      <c r="BH149" s="115"/>
      <c r="BI149" s="115"/>
      <c r="BJ149" s="115">
        <v>54</v>
      </c>
      <c r="BK149" s="115"/>
      <c r="BL149" s="115"/>
      <c r="BM149" s="115"/>
      <c r="BN149" s="115"/>
      <c r="BO149" s="115">
        <v>0</v>
      </c>
      <c r="BP149" s="115"/>
      <c r="BQ149" s="115"/>
      <c r="BR149" s="115"/>
      <c r="BS149" s="115"/>
      <c r="BT149" s="115">
        <v>54</v>
      </c>
      <c r="BU149" s="115"/>
      <c r="BV149" s="115"/>
      <c r="BW149" s="115"/>
      <c r="BX149" s="115"/>
    </row>
    <row r="150" spans="1:79" s="99" customFormat="1" ht="15" customHeight="1" x14ac:dyDescent="0.25">
      <c r="A150" s="89">
        <v>3</v>
      </c>
      <c r="B150" s="90"/>
      <c r="C150" s="90"/>
      <c r="D150" s="114" t="s">
        <v>232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230</v>
      </c>
      <c r="R150" s="27"/>
      <c r="S150" s="27"/>
      <c r="T150" s="27"/>
      <c r="U150" s="27"/>
      <c r="V150" s="114" t="s">
        <v>193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10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10</v>
      </c>
      <c r="AQ150" s="115"/>
      <c r="AR150" s="115"/>
      <c r="AS150" s="115"/>
      <c r="AT150" s="115"/>
      <c r="AU150" s="115">
        <v>10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10</v>
      </c>
      <c r="BF150" s="115"/>
      <c r="BG150" s="115"/>
      <c r="BH150" s="115"/>
      <c r="BI150" s="115"/>
      <c r="BJ150" s="115">
        <v>0</v>
      </c>
      <c r="BK150" s="115"/>
      <c r="BL150" s="115"/>
      <c r="BM150" s="115"/>
      <c r="BN150" s="115"/>
      <c r="BO150" s="115">
        <v>0</v>
      </c>
      <c r="BP150" s="115"/>
      <c r="BQ150" s="115"/>
      <c r="BR150" s="115"/>
      <c r="BS150" s="115"/>
      <c r="BT150" s="115">
        <v>0</v>
      </c>
      <c r="BU150" s="115"/>
      <c r="BV150" s="115"/>
      <c r="BW150" s="115"/>
      <c r="BX150" s="115"/>
    </row>
    <row r="151" spans="1:79" s="99" customFormat="1" ht="27.6" customHeight="1" x14ac:dyDescent="0.25">
      <c r="A151" s="89">
        <v>4</v>
      </c>
      <c r="B151" s="90"/>
      <c r="C151" s="90"/>
      <c r="D151" s="114" t="s">
        <v>233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230</v>
      </c>
      <c r="R151" s="27"/>
      <c r="S151" s="27"/>
      <c r="T151" s="27"/>
      <c r="U151" s="27"/>
      <c r="V151" s="114" t="s">
        <v>193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15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15</v>
      </c>
      <c r="AQ151" s="115"/>
      <c r="AR151" s="115"/>
      <c r="AS151" s="115"/>
      <c r="AT151" s="115"/>
      <c r="AU151" s="115">
        <v>25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25</v>
      </c>
      <c r="BF151" s="115"/>
      <c r="BG151" s="115"/>
      <c r="BH151" s="115"/>
      <c r="BI151" s="115"/>
      <c r="BJ151" s="115">
        <v>25</v>
      </c>
      <c r="BK151" s="115"/>
      <c r="BL151" s="115"/>
      <c r="BM151" s="115"/>
      <c r="BN151" s="115"/>
      <c r="BO151" s="115">
        <v>0</v>
      </c>
      <c r="BP151" s="115"/>
      <c r="BQ151" s="115"/>
      <c r="BR151" s="115"/>
      <c r="BS151" s="115"/>
      <c r="BT151" s="115">
        <v>25</v>
      </c>
      <c r="BU151" s="115"/>
      <c r="BV151" s="115"/>
      <c r="BW151" s="115"/>
      <c r="BX151" s="115"/>
    </row>
    <row r="152" spans="1:79" s="99" customFormat="1" ht="27.6" customHeight="1" x14ac:dyDescent="0.25">
      <c r="A152" s="89">
        <v>5</v>
      </c>
      <c r="B152" s="90"/>
      <c r="C152" s="90"/>
      <c r="D152" s="114" t="s">
        <v>234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230</v>
      </c>
      <c r="R152" s="27"/>
      <c r="S152" s="27"/>
      <c r="T152" s="27"/>
      <c r="U152" s="27"/>
      <c r="V152" s="114" t="s">
        <v>211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100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100</v>
      </c>
      <c r="AQ152" s="115"/>
      <c r="AR152" s="115"/>
      <c r="AS152" s="115"/>
      <c r="AT152" s="115"/>
      <c r="AU152" s="115">
        <v>70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70</v>
      </c>
      <c r="BF152" s="115"/>
      <c r="BG152" s="115"/>
      <c r="BH152" s="115"/>
      <c r="BI152" s="115"/>
      <c r="BJ152" s="115">
        <v>51</v>
      </c>
      <c r="BK152" s="115"/>
      <c r="BL152" s="115"/>
      <c r="BM152" s="115"/>
      <c r="BN152" s="115"/>
      <c r="BO152" s="115">
        <v>0</v>
      </c>
      <c r="BP152" s="115"/>
      <c r="BQ152" s="115"/>
      <c r="BR152" s="115"/>
      <c r="BS152" s="115"/>
      <c r="BT152" s="115">
        <v>51</v>
      </c>
      <c r="BU152" s="115"/>
      <c r="BV152" s="115"/>
      <c r="BW152" s="115"/>
      <c r="BX152" s="115"/>
    </row>
    <row r="154" spans="1:79" ht="14.25" customHeight="1" x14ac:dyDescent="0.25">
      <c r="A154" s="29" t="s">
        <v>282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23.1" customHeight="1" x14ac:dyDescent="0.25">
      <c r="A155" s="51" t="s">
        <v>6</v>
      </c>
      <c r="B155" s="52"/>
      <c r="C155" s="52"/>
      <c r="D155" s="27" t="s">
        <v>9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 t="s">
        <v>8</v>
      </c>
      <c r="R155" s="27"/>
      <c r="S155" s="27"/>
      <c r="T155" s="27"/>
      <c r="U155" s="27"/>
      <c r="V155" s="27" t="s">
        <v>7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36" t="s">
        <v>273</v>
      </c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8"/>
      <c r="AU155" s="36" t="s">
        <v>278</v>
      </c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8"/>
    </row>
    <row r="156" spans="1:79" ht="28.5" customHeight="1" x14ac:dyDescent="0.25">
      <c r="A156" s="54"/>
      <c r="B156" s="55"/>
      <c r="C156" s="55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 t="s">
        <v>4</v>
      </c>
      <c r="AG156" s="27"/>
      <c r="AH156" s="27"/>
      <c r="AI156" s="27"/>
      <c r="AJ156" s="27"/>
      <c r="AK156" s="27" t="s">
        <v>3</v>
      </c>
      <c r="AL156" s="27"/>
      <c r="AM156" s="27"/>
      <c r="AN156" s="27"/>
      <c r="AO156" s="27"/>
      <c r="AP156" s="27" t="s">
        <v>123</v>
      </c>
      <c r="AQ156" s="27"/>
      <c r="AR156" s="27"/>
      <c r="AS156" s="27"/>
      <c r="AT156" s="27"/>
      <c r="AU156" s="27" t="s">
        <v>4</v>
      </c>
      <c r="AV156" s="27"/>
      <c r="AW156" s="27"/>
      <c r="AX156" s="27"/>
      <c r="AY156" s="27"/>
      <c r="AZ156" s="27" t="s">
        <v>3</v>
      </c>
      <c r="BA156" s="27"/>
      <c r="BB156" s="27"/>
      <c r="BC156" s="27"/>
      <c r="BD156" s="27"/>
      <c r="BE156" s="27" t="s">
        <v>90</v>
      </c>
      <c r="BF156" s="27"/>
      <c r="BG156" s="27"/>
      <c r="BH156" s="27"/>
      <c r="BI156" s="27"/>
    </row>
    <row r="157" spans="1:79" ht="15" customHeight="1" x14ac:dyDescent="0.25">
      <c r="A157" s="36">
        <v>1</v>
      </c>
      <c r="B157" s="37"/>
      <c r="C157" s="37"/>
      <c r="D157" s="27">
        <v>2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>
        <v>3</v>
      </c>
      <c r="R157" s="27"/>
      <c r="S157" s="27"/>
      <c r="T157" s="27"/>
      <c r="U157" s="27"/>
      <c r="V157" s="27">
        <v>4</v>
      </c>
      <c r="W157" s="27"/>
      <c r="X157" s="27"/>
      <c r="Y157" s="27"/>
      <c r="Z157" s="27"/>
      <c r="AA157" s="27"/>
      <c r="AB157" s="27"/>
      <c r="AC157" s="27"/>
      <c r="AD157" s="27"/>
      <c r="AE157" s="27"/>
      <c r="AF157" s="27">
        <v>5</v>
      </c>
      <c r="AG157" s="27"/>
      <c r="AH157" s="27"/>
      <c r="AI157" s="27"/>
      <c r="AJ157" s="27"/>
      <c r="AK157" s="27">
        <v>6</v>
      </c>
      <c r="AL157" s="27"/>
      <c r="AM157" s="27"/>
      <c r="AN157" s="27"/>
      <c r="AO157" s="27"/>
      <c r="AP157" s="27">
        <v>7</v>
      </c>
      <c r="AQ157" s="27"/>
      <c r="AR157" s="27"/>
      <c r="AS157" s="27"/>
      <c r="AT157" s="27"/>
      <c r="AU157" s="27">
        <v>8</v>
      </c>
      <c r="AV157" s="27"/>
      <c r="AW157" s="27"/>
      <c r="AX157" s="27"/>
      <c r="AY157" s="27"/>
      <c r="AZ157" s="27">
        <v>9</v>
      </c>
      <c r="BA157" s="27"/>
      <c r="BB157" s="27"/>
      <c r="BC157" s="27"/>
      <c r="BD157" s="27"/>
      <c r="BE157" s="27">
        <v>10</v>
      </c>
      <c r="BF157" s="27"/>
      <c r="BG157" s="27"/>
      <c r="BH157" s="27"/>
      <c r="BI157" s="27"/>
    </row>
    <row r="158" spans="1:79" ht="15.75" hidden="1" customHeight="1" x14ac:dyDescent="0.25">
      <c r="A158" s="39" t="s">
        <v>154</v>
      </c>
      <c r="B158" s="40"/>
      <c r="C158" s="40"/>
      <c r="D158" s="27" t="s">
        <v>57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 t="s">
        <v>70</v>
      </c>
      <c r="R158" s="27"/>
      <c r="S158" s="27"/>
      <c r="T158" s="27"/>
      <c r="U158" s="27"/>
      <c r="V158" s="27" t="s">
        <v>71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26" t="s">
        <v>107</v>
      </c>
      <c r="AG158" s="26"/>
      <c r="AH158" s="26"/>
      <c r="AI158" s="26"/>
      <c r="AJ158" s="26"/>
      <c r="AK158" s="30" t="s">
        <v>108</v>
      </c>
      <c r="AL158" s="30"/>
      <c r="AM158" s="30"/>
      <c r="AN158" s="30"/>
      <c r="AO158" s="30"/>
      <c r="AP158" s="50" t="s">
        <v>184</v>
      </c>
      <c r="AQ158" s="50"/>
      <c r="AR158" s="50"/>
      <c r="AS158" s="50"/>
      <c r="AT158" s="50"/>
      <c r="AU158" s="26" t="s">
        <v>109</v>
      </c>
      <c r="AV158" s="26"/>
      <c r="AW158" s="26"/>
      <c r="AX158" s="26"/>
      <c r="AY158" s="26"/>
      <c r="AZ158" s="30" t="s">
        <v>110</v>
      </c>
      <c r="BA158" s="30"/>
      <c r="BB158" s="30"/>
      <c r="BC158" s="30"/>
      <c r="BD158" s="30"/>
      <c r="BE158" s="50" t="s">
        <v>184</v>
      </c>
      <c r="BF158" s="50"/>
      <c r="BG158" s="50"/>
      <c r="BH158" s="50"/>
      <c r="BI158" s="50"/>
      <c r="CA158" t="s">
        <v>39</v>
      </c>
    </row>
    <row r="159" spans="1:79" s="6" customFormat="1" ht="13.8" x14ac:dyDescent="0.25">
      <c r="A159" s="86">
        <v>0</v>
      </c>
      <c r="B159" s="87"/>
      <c r="C159" s="87"/>
      <c r="D159" s="111" t="s">
        <v>183</v>
      </c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CA159" s="6" t="s">
        <v>40</v>
      </c>
    </row>
    <row r="160" spans="1:79" s="99" customFormat="1" ht="13.8" customHeight="1" x14ac:dyDescent="0.25">
      <c r="A160" s="89">
        <v>1</v>
      </c>
      <c r="B160" s="90"/>
      <c r="C160" s="90"/>
      <c r="D160" s="114" t="s">
        <v>185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186</v>
      </c>
      <c r="R160" s="27"/>
      <c r="S160" s="27"/>
      <c r="T160" s="27"/>
      <c r="U160" s="27"/>
      <c r="V160" s="27" t="s">
        <v>187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115">
        <v>1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1</v>
      </c>
      <c r="AQ160" s="115"/>
      <c r="AR160" s="115"/>
      <c r="AS160" s="115"/>
      <c r="AT160" s="115"/>
      <c r="AU160" s="115">
        <v>1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1</v>
      </c>
      <c r="BF160" s="115"/>
      <c r="BG160" s="115"/>
      <c r="BH160" s="115"/>
      <c r="BI160" s="115"/>
    </row>
    <row r="161" spans="1:61" s="99" customFormat="1" ht="13.8" customHeight="1" x14ac:dyDescent="0.25">
      <c r="A161" s="89">
        <v>2</v>
      </c>
      <c r="B161" s="90"/>
      <c r="C161" s="90"/>
      <c r="D161" s="114" t="s">
        <v>188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186</v>
      </c>
      <c r="R161" s="27"/>
      <c r="S161" s="27"/>
      <c r="T161" s="27"/>
      <c r="U161" s="27"/>
      <c r="V161" s="27" t="s">
        <v>189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115">
        <v>515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515</v>
      </c>
      <c r="AQ161" s="115"/>
      <c r="AR161" s="115"/>
      <c r="AS161" s="115"/>
      <c r="AT161" s="115"/>
      <c r="AU161" s="115">
        <v>515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515</v>
      </c>
      <c r="BF161" s="115"/>
      <c r="BG161" s="115"/>
      <c r="BH161" s="115"/>
      <c r="BI161" s="115"/>
    </row>
    <row r="162" spans="1:61" s="99" customFormat="1" ht="13.8" x14ac:dyDescent="0.25">
      <c r="A162" s="89">
        <v>3</v>
      </c>
      <c r="B162" s="90"/>
      <c r="C162" s="90"/>
      <c r="D162" s="114" t="s">
        <v>190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186</v>
      </c>
      <c r="R162" s="27"/>
      <c r="S162" s="27"/>
      <c r="T162" s="27"/>
      <c r="U162" s="27"/>
      <c r="V162" s="27" t="s">
        <v>189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115">
        <v>110.25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110.25</v>
      </c>
      <c r="AQ162" s="115"/>
      <c r="AR162" s="115"/>
      <c r="AS162" s="115"/>
      <c r="AT162" s="115"/>
      <c r="AU162" s="115">
        <v>110.25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110.25</v>
      </c>
      <c r="BF162" s="115"/>
      <c r="BG162" s="115"/>
      <c r="BH162" s="115"/>
      <c r="BI162" s="115"/>
    </row>
    <row r="163" spans="1:61" s="99" customFormat="1" ht="13.8" customHeight="1" x14ac:dyDescent="0.25">
      <c r="A163" s="89">
        <v>4</v>
      </c>
      <c r="B163" s="90"/>
      <c r="C163" s="90"/>
      <c r="D163" s="114" t="s">
        <v>191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192</v>
      </c>
      <c r="R163" s="27"/>
      <c r="S163" s="27"/>
      <c r="T163" s="27"/>
      <c r="U163" s="27"/>
      <c r="V163" s="27" t="s">
        <v>193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115">
        <v>270</v>
      </c>
      <c r="AG163" s="115"/>
      <c r="AH163" s="115"/>
      <c r="AI163" s="115"/>
      <c r="AJ163" s="115"/>
      <c r="AK163" s="115">
        <v>0</v>
      </c>
      <c r="AL163" s="115"/>
      <c r="AM163" s="115"/>
      <c r="AN163" s="115"/>
      <c r="AO163" s="115"/>
      <c r="AP163" s="115">
        <v>270</v>
      </c>
      <c r="AQ163" s="115"/>
      <c r="AR163" s="115"/>
      <c r="AS163" s="115"/>
      <c r="AT163" s="115"/>
      <c r="AU163" s="115">
        <v>270</v>
      </c>
      <c r="AV163" s="115"/>
      <c r="AW163" s="115"/>
      <c r="AX163" s="115"/>
      <c r="AY163" s="115"/>
      <c r="AZ163" s="115">
        <v>0</v>
      </c>
      <c r="BA163" s="115"/>
      <c r="BB163" s="115"/>
      <c r="BC163" s="115"/>
      <c r="BD163" s="115"/>
      <c r="BE163" s="115">
        <v>270</v>
      </c>
      <c r="BF163" s="115"/>
      <c r="BG163" s="115"/>
      <c r="BH163" s="115"/>
      <c r="BI163" s="115"/>
    </row>
    <row r="164" spans="1:61" s="99" customFormat="1" ht="27.6" customHeight="1" x14ac:dyDescent="0.25">
      <c r="A164" s="89">
        <v>5</v>
      </c>
      <c r="B164" s="90"/>
      <c r="C164" s="90"/>
      <c r="D164" s="114" t="s">
        <v>194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192</v>
      </c>
      <c r="R164" s="27"/>
      <c r="S164" s="27"/>
      <c r="T164" s="27"/>
      <c r="U164" s="27"/>
      <c r="V164" s="27" t="s">
        <v>193</v>
      </c>
      <c r="W164" s="27"/>
      <c r="X164" s="27"/>
      <c r="Y164" s="27"/>
      <c r="Z164" s="27"/>
      <c r="AA164" s="27"/>
      <c r="AB164" s="27"/>
      <c r="AC164" s="27"/>
      <c r="AD164" s="27"/>
      <c r="AE164" s="27"/>
      <c r="AF164" s="115">
        <v>38</v>
      </c>
      <c r="AG164" s="115"/>
      <c r="AH164" s="115"/>
      <c r="AI164" s="115"/>
      <c r="AJ164" s="115"/>
      <c r="AK164" s="115">
        <v>0</v>
      </c>
      <c r="AL164" s="115"/>
      <c r="AM164" s="115"/>
      <c r="AN164" s="115"/>
      <c r="AO164" s="115"/>
      <c r="AP164" s="115">
        <v>38</v>
      </c>
      <c r="AQ164" s="115"/>
      <c r="AR164" s="115"/>
      <c r="AS164" s="115"/>
      <c r="AT164" s="115"/>
      <c r="AU164" s="115">
        <v>38</v>
      </c>
      <c r="AV164" s="115"/>
      <c r="AW164" s="115"/>
      <c r="AX164" s="115"/>
      <c r="AY164" s="115"/>
      <c r="AZ164" s="115">
        <v>0</v>
      </c>
      <c r="BA164" s="115"/>
      <c r="BB164" s="115"/>
      <c r="BC164" s="115"/>
      <c r="BD164" s="115"/>
      <c r="BE164" s="115">
        <v>38</v>
      </c>
      <c r="BF164" s="115"/>
      <c r="BG164" s="115"/>
      <c r="BH164" s="115"/>
      <c r="BI164" s="115"/>
    </row>
    <row r="165" spans="1:61" s="99" customFormat="1" ht="13.8" customHeight="1" x14ac:dyDescent="0.25">
      <c r="A165" s="89">
        <v>6</v>
      </c>
      <c r="B165" s="90"/>
      <c r="C165" s="90"/>
      <c r="D165" s="114" t="s">
        <v>195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196</v>
      </c>
      <c r="R165" s="27"/>
      <c r="S165" s="27"/>
      <c r="T165" s="27"/>
      <c r="U165" s="27"/>
      <c r="V165" s="114" t="s">
        <v>197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5">
        <v>0</v>
      </c>
      <c r="AG165" s="115"/>
      <c r="AH165" s="115"/>
      <c r="AI165" s="115"/>
      <c r="AJ165" s="115"/>
      <c r="AK165" s="115">
        <v>0</v>
      </c>
      <c r="AL165" s="115"/>
      <c r="AM165" s="115"/>
      <c r="AN165" s="115"/>
      <c r="AO165" s="115"/>
      <c r="AP165" s="115">
        <v>0</v>
      </c>
      <c r="AQ165" s="115"/>
      <c r="AR165" s="115"/>
      <c r="AS165" s="115"/>
      <c r="AT165" s="115"/>
      <c r="AU165" s="115">
        <v>0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0</v>
      </c>
      <c r="BF165" s="115"/>
      <c r="BG165" s="115"/>
      <c r="BH165" s="115"/>
      <c r="BI165" s="115"/>
    </row>
    <row r="166" spans="1:61" s="99" customFormat="1" ht="27.6" customHeight="1" x14ac:dyDescent="0.25">
      <c r="A166" s="89">
        <v>7</v>
      </c>
      <c r="B166" s="90"/>
      <c r="C166" s="90"/>
      <c r="D166" s="114" t="s">
        <v>198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196</v>
      </c>
      <c r="R166" s="27"/>
      <c r="S166" s="27"/>
      <c r="T166" s="27"/>
      <c r="U166" s="27"/>
      <c r="V166" s="114" t="s">
        <v>199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0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0</v>
      </c>
      <c r="AQ166" s="115"/>
      <c r="AR166" s="115"/>
      <c r="AS166" s="115"/>
      <c r="AT166" s="115"/>
      <c r="AU166" s="115">
        <v>0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0</v>
      </c>
      <c r="BF166" s="115"/>
      <c r="BG166" s="115"/>
      <c r="BH166" s="115"/>
      <c r="BI166" s="115"/>
    </row>
    <row r="167" spans="1:61" s="99" customFormat="1" ht="27.6" customHeight="1" x14ac:dyDescent="0.25">
      <c r="A167" s="89">
        <v>8</v>
      </c>
      <c r="B167" s="90"/>
      <c r="C167" s="90"/>
      <c r="D167" s="114" t="s">
        <v>200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196</v>
      </c>
      <c r="R167" s="27"/>
      <c r="S167" s="27"/>
      <c r="T167" s="27"/>
      <c r="U167" s="27"/>
      <c r="V167" s="114" t="s">
        <v>197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0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0</v>
      </c>
      <c r="AQ167" s="115"/>
      <c r="AR167" s="115"/>
      <c r="AS167" s="115"/>
      <c r="AT167" s="115"/>
      <c r="AU167" s="115">
        <v>0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0</v>
      </c>
      <c r="BF167" s="115"/>
      <c r="BG167" s="115"/>
      <c r="BH167" s="115"/>
      <c r="BI167" s="115"/>
    </row>
    <row r="168" spans="1:61" s="99" customFormat="1" ht="27.6" customHeight="1" x14ac:dyDescent="0.25">
      <c r="A168" s="89">
        <v>9</v>
      </c>
      <c r="B168" s="90"/>
      <c r="C168" s="90"/>
      <c r="D168" s="114" t="s">
        <v>201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196</v>
      </c>
      <c r="R168" s="27"/>
      <c r="S168" s="27"/>
      <c r="T168" s="27"/>
      <c r="U168" s="27"/>
      <c r="V168" s="114" t="s">
        <v>197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7758.4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7758.4</v>
      </c>
      <c r="AQ168" s="115"/>
      <c r="AR168" s="115"/>
      <c r="AS168" s="115"/>
      <c r="AT168" s="115"/>
      <c r="AU168" s="115">
        <v>8363.6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8363.6</v>
      </c>
      <c r="BF168" s="115"/>
      <c r="BG168" s="115"/>
      <c r="BH168" s="115"/>
      <c r="BI168" s="115"/>
    </row>
    <row r="169" spans="1:61" s="6" customFormat="1" ht="13.8" x14ac:dyDescent="0.25">
      <c r="A169" s="86">
        <v>0</v>
      </c>
      <c r="B169" s="87"/>
      <c r="C169" s="87"/>
      <c r="D169" s="113" t="s">
        <v>202</v>
      </c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2"/>
      <c r="Q169" s="111"/>
      <c r="R169" s="111"/>
      <c r="S169" s="111"/>
      <c r="T169" s="111"/>
      <c r="U169" s="111"/>
      <c r="V169" s="113"/>
      <c r="W169" s="101"/>
      <c r="X169" s="101"/>
      <c r="Y169" s="101"/>
      <c r="Z169" s="101"/>
      <c r="AA169" s="101"/>
      <c r="AB169" s="101"/>
      <c r="AC169" s="101"/>
      <c r="AD169" s="101"/>
      <c r="AE169" s="10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</row>
    <row r="170" spans="1:61" s="99" customFormat="1" ht="27.6" customHeight="1" x14ac:dyDescent="0.25">
      <c r="A170" s="89">
        <v>1</v>
      </c>
      <c r="B170" s="90"/>
      <c r="C170" s="90"/>
      <c r="D170" s="114" t="s">
        <v>203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204</v>
      </c>
      <c r="R170" s="27"/>
      <c r="S170" s="27"/>
      <c r="T170" s="27"/>
      <c r="U170" s="27"/>
      <c r="V170" s="114" t="s">
        <v>193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5">
        <v>72.3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72.3</v>
      </c>
      <c r="AQ170" s="115"/>
      <c r="AR170" s="115"/>
      <c r="AS170" s="115"/>
      <c r="AT170" s="115"/>
      <c r="AU170" s="115">
        <v>72.3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72.3</v>
      </c>
      <c r="BF170" s="115"/>
      <c r="BG170" s="115"/>
      <c r="BH170" s="115"/>
      <c r="BI170" s="115"/>
    </row>
    <row r="171" spans="1:61" s="99" customFormat="1" ht="27.6" customHeight="1" x14ac:dyDescent="0.25">
      <c r="A171" s="89">
        <v>2</v>
      </c>
      <c r="B171" s="90"/>
      <c r="C171" s="90"/>
      <c r="D171" s="114" t="s">
        <v>205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204</v>
      </c>
      <c r="R171" s="27"/>
      <c r="S171" s="27"/>
      <c r="T171" s="27"/>
      <c r="U171" s="27"/>
      <c r="V171" s="114" t="s">
        <v>193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5">
        <v>5.8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5.8</v>
      </c>
      <c r="AQ171" s="115"/>
      <c r="AR171" s="115"/>
      <c r="AS171" s="115"/>
      <c r="AT171" s="115"/>
      <c r="AU171" s="115">
        <v>5.8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5.8</v>
      </c>
      <c r="BF171" s="115"/>
      <c r="BG171" s="115"/>
      <c r="BH171" s="115"/>
      <c r="BI171" s="115"/>
    </row>
    <row r="172" spans="1:61" s="99" customFormat="1" ht="27.6" customHeight="1" x14ac:dyDescent="0.25">
      <c r="A172" s="89">
        <v>3</v>
      </c>
      <c r="B172" s="90"/>
      <c r="C172" s="90"/>
      <c r="D172" s="114" t="s">
        <v>206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204</v>
      </c>
      <c r="R172" s="27"/>
      <c r="S172" s="27"/>
      <c r="T172" s="27"/>
      <c r="U172" s="27"/>
      <c r="V172" s="114" t="s">
        <v>193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5">
        <v>183.7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183.7</v>
      </c>
      <c r="AQ172" s="115"/>
      <c r="AR172" s="115"/>
      <c r="AS172" s="115"/>
      <c r="AT172" s="115"/>
      <c r="AU172" s="115">
        <v>183.7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183.7</v>
      </c>
      <c r="BF172" s="115"/>
      <c r="BG172" s="115"/>
      <c r="BH172" s="115"/>
      <c r="BI172" s="115"/>
    </row>
    <row r="173" spans="1:61" s="99" customFormat="1" ht="27.6" customHeight="1" x14ac:dyDescent="0.25">
      <c r="A173" s="89">
        <v>4</v>
      </c>
      <c r="B173" s="90"/>
      <c r="C173" s="90"/>
      <c r="D173" s="114" t="s">
        <v>207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27" t="s">
        <v>208</v>
      </c>
      <c r="R173" s="27"/>
      <c r="S173" s="27"/>
      <c r="T173" s="27"/>
      <c r="U173" s="27"/>
      <c r="V173" s="114" t="s">
        <v>193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5">
        <v>0.8</v>
      </c>
      <c r="AG173" s="115"/>
      <c r="AH173" s="115"/>
      <c r="AI173" s="115"/>
      <c r="AJ173" s="115"/>
      <c r="AK173" s="115">
        <v>0</v>
      </c>
      <c r="AL173" s="115"/>
      <c r="AM173" s="115"/>
      <c r="AN173" s="115"/>
      <c r="AO173" s="115"/>
      <c r="AP173" s="115">
        <v>0.8</v>
      </c>
      <c r="AQ173" s="115"/>
      <c r="AR173" s="115"/>
      <c r="AS173" s="115"/>
      <c r="AT173" s="115"/>
      <c r="AU173" s="115">
        <v>0.8</v>
      </c>
      <c r="AV173" s="115"/>
      <c r="AW173" s="115"/>
      <c r="AX173" s="115"/>
      <c r="AY173" s="115"/>
      <c r="AZ173" s="115">
        <v>0</v>
      </c>
      <c r="BA173" s="115"/>
      <c r="BB173" s="115"/>
      <c r="BC173" s="115"/>
      <c r="BD173" s="115"/>
      <c r="BE173" s="115">
        <v>0.8</v>
      </c>
      <c r="BF173" s="115"/>
      <c r="BG173" s="115"/>
      <c r="BH173" s="115"/>
      <c r="BI173" s="115"/>
    </row>
    <row r="174" spans="1:61" s="99" customFormat="1" ht="27.6" customHeight="1" x14ac:dyDescent="0.25">
      <c r="A174" s="89">
        <v>5</v>
      </c>
      <c r="B174" s="90"/>
      <c r="C174" s="90"/>
      <c r="D174" s="114" t="s">
        <v>209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208</v>
      </c>
      <c r="R174" s="27"/>
      <c r="S174" s="27"/>
      <c r="T174" s="27"/>
      <c r="U174" s="27"/>
      <c r="V174" s="114" t="s">
        <v>193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5">
        <v>13.7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13.7</v>
      </c>
      <c r="AQ174" s="115"/>
      <c r="AR174" s="115"/>
      <c r="AS174" s="115"/>
      <c r="AT174" s="115"/>
      <c r="AU174" s="115">
        <v>13.7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13.7</v>
      </c>
      <c r="BF174" s="115"/>
      <c r="BG174" s="115"/>
      <c r="BH174" s="115"/>
      <c r="BI174" s="115"/>
    </row>
    <row r="175" spans="1:61" s="99" customFormat="1" ht="27.6" customHeight="1" x14ac:dyDescent="0.25">
      <c r="A175" s="89">
        <v>6</v>
      </c>
      <c r="B175" s="90"/>
      <c r="C175" s="90"/>
      <c r="D175" s="114" t="s">
        <v>210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186</v>
      </c>
      <c r="R175" s="27"/>
      <c r="S175" s="27"/>
      <c r="T175" s="27"/>
      <c r="U175" s="27"/>
      <c r="V175" s="114" t="s">
        <v>211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5">
        <v>0</v>
      </c>
      <c r="AG175" s="115"/>
      <c r="AH175" s="115"/>
      <c r="AI175" s="115"/>
      <c r="AJ175" s="115"/>
      <c r="AK175" s="115">
        <v>0</v>
      </c>
      <c r="AL175" s="115"/>
      <c r="AM175" s="115"/>
      <c r="AN175" s="115"/>
      <c r="AO175" s="115"/>
      <c r="AP175" s="115">
        <v>0</v>
      </c>
      <c r="AQ175" s="115"/>
      <c r="AR175" s="115"/>
      <c r="AS175" s="115"/>
      <c r="AT175" s="115"/>
      <c r="AU175" s="115">
        <v>0</v>
      </c>
      <c r="AV175" s="115"/>
      <c r="AW175" s="115"/>
      <c r="AX175" s="115"/>
      <c r="AY175" s="115"/>
      <c r="AZ175" s="115">
        <v>0</v>
      </c>
      <c r="BA175" s="115"/>
      <c r="BB175" s="115"/>
      <c r="BC175" s="115"/>
      <c r="BD175" s="115"/>
      <c r="BE175" s="115">
        <v>0</v>
      </c>
      <c r="BF175" s="115"/>
      <c r="BG175" s="115"/>
      <c r="BH175" s="115"/>
      <c r="BI175" s="115"/>
    </row>
    <row r="176" spans="1:61" s="99" customFormat="1" ht="13.8" customHeight="1" x14ac:dyDescent="0.25">
      <c r="A176" s="89">
        <v>7</v>
      </c>
      <c r="B176" s="90"/>
      <c r="C176" s="90"/>
      <c r="D176" s="114" t="s">
        <v>212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27" t="s">
        <v>186</v>
      </c>
      <c r="R176" s="27"/>
      <c r="S176" s="27"/>
      <c r="T176" s="27"/>
      <c r="U176" s="27"/>
      <c r="V176" s="114" t="s">
        <v>211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5">
        <v>0</v>
      </c>
      <c r="AG176" s="115"/>
      <c r="AH176" s="115"/>
      <c r="AI176" s="115"/>
      <c r="AJ176" s="115"/>
      <c r="AK176" s="115">
        <v>0</v>
      </c>
      <c r="AL176" s="115"/>
      <c r="AM176" s="115"/>
      <c r="AN176" s="115"/>
      <c r="AO176" s="115"/>
      <c r="AP176" s="115">
        <v>0</v>
      </c>
      <c r="AQ176" s="115"/>
      <c r="AR176" s="115"/>
      <c r="AS176" s="115"/>
      <c r="AT176" s="115"/>
      <c r="AU176" s="115">
        <v>0</v>
      </c>
      <c r="AV176" s="115"/>
      <c r="AW176" s="115"/>
      <c r="AX176" s="115"/>
      <c r="AY176" s="115"/>
      <c r="AZ176" s="115">
        <v>0</v>
      </c>
      <c r="BA176" s="115"/>
      <c r="BB176" s="115"/>
      <c r="BC176" s="115"/>
      <c r="BD176" s="115"/>
      <c r="BE176" s="115">
        <v>0</v>
      </c>
      <c r="BF176" s="115"/>
      <c r="BG176" s="115"/>
      <c r="BH176" s="115"/>
      <c r="BI176" s="115"/>
    </row>
    <row r="177" spans="1:61" s="99" customFormat="1" ht="27.6" customHeight="1" x14ac:dyDescent="0.25">
      <c r="A177" s="89">
        <v>8</v>
      </c>
      <c r="B177" s="90"/>
      <c r="C177" s="90"/>
      <c r="D177" s="114" t="s">
        <v>213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186</v>
      </c>
      <c r="R177" s="27"/>
      <c r="S177" s="27"/>
      <c r="T177" s="27"/>
      <c r="U177" s="27"/>
      <c r="V177" s="114" t="s">
        <v>211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5">
        <v>0</v>
      </c>
      <c r="AG177" s="115"/>
      <c r="AH177" s="115"/>
      <c r="AI177" s="115"/>
      <c r="AJ177" s="115"/>
      <c r="AK177" s="115">
        <v>0</v>
      </c>
      <c r="AL177" s="115"/>
      <c r="AM177" s="115"/>
      <c r="AN177" s="115"/>
      <c r="AO177" s="115"/>
      <c r="AP177" s="115">
        <v>0</v>
      </c>
      <c r="AQ177" s="115"/>
      <c r="AR177" s="115"/>
      <c r="AS177" s="115"/>
      <c r="AT177" s="115"/>
      <c r="AU177" s="115">
        <v>0</v>
      </c>
      <c r="AV177" s="115"/>
      <c r="AW177" s="115"/>
      <c r="AX177" s="115"/>
      <c r="AY177" s="115"/>
      <c r="AZ177" s="115">
        <v>0</v>
      </c>
      <c r="BA177" s="115"/>
      <c r="BB177" s="115"/>
      <c r="BC177" s="115"/>
      <c r="BD177" s="115"/>
      <c r="BE177" s="115">
        <v>0</v>
      </c>
      <c r="BF177" s="115"/>
      <c r="BG177" s="115"/>
      <c r="BH177" s="115"/>
      <c r="BI177" s="115"/>
    </row>
    <row r="178" spans="1:61" s="99" customFormat="1" ht="13.8" customHeight="1" x14ac:dyDescent="0.25">
      <c r="A178" s="89">
        <v>9</v>
      </c>
      <c r="B178" s="90"/>
      <c r="C178" s="90"/>
      <c r="D178" s="114" t="s">
        <v>214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27" t="s">
        <v>215</v>
      </c>
      <c r="R178" s="27"/>
      <c r="S178" s="27"/>
      <c r="T178" s="27"/>
      <c r="U178" s="27"/>
      <c r="V178" s="114" t="s">
        <v>216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5">
        <v>14722</v>
      </c>
      <c r="AG178" s="115"/>
      <c r="AH178" s="115"/>
      <c r="AI178" s="115"/>
      <c r="AJ178" s="115"/>
      <c r="AK178" s="115">
        <v>0</v>
      </c>
      <c r="AL178" s="115"/>
      <c r="AM178" s="115"/>
      <c r="AN178" s="115"/>
      <c r="AO178" s="115"/>
      <c r="AP178" s="115">
        <v>14722</v>
      </c>
      <c r="AQ178" s="115"/>
      <c r="AR178" s="115"/>
      <c r="AS178" s="115"/>
      <c r="AT178" s="115"/>
      <c r="AU178" s="115">
        <v>14722</v>
      </c>
      <c r="AV178" s="115"/>
      <c r="AW178" s="115"/>
      <c r="AX178" s="115"/>
      <c r="AY178" s="115"/>
      <c r="AZ178" s="115">
        <v>0</v>
      </c>
      <c r="BA178" s="115"/>
      <c r="BB178" s="115"/>
      <c r="BC178" s="115"/>
      <c r="BD178" s="115"/>
      <c r="BE178" s="115">
        <v>14722</v>
      </c>
      <c r="BF178" s="115"/>
      <c r="BG178" s="115"/>
      <c r="BH178" s="115"/>
      <c r="BI178" s="115"/>
    </row>
    <row r="179" spans="1:61" s="6" customFormat="1" ht="13.8" x14ac:dyDescent="0.25">
      <c r="A179" s="86">
        <v>0</v>
      </c>
      <c r="B179" s="87"/>
      <c r="C179" s="87"/>
      <c r="D179" s="113" t="s">
        <v>217</v>
      </c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2"/>
      <c r="Q179" s="111"/>
      <c r="R179" s="111"/>
      <c r="S179" s="111"/>
      <c r="T179" s="111"/>
      <c r="U179" s="111"/>
      <c r="V179" s="113"/>
      <c r="W179" s="101"/>
      <c r="X179" s="101"/>
      <c r="Y179" s="101"/>
      <c r="Z179" s="101"/>
      <c r="AA179" s="101"/>
      <c r="AB179" s="101"/>
      <c r="AC179" s="101"/>
      <c r="AD179" s="101"/>
      <c r="AE179" s="10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</row>
    <row r="180" spans="1:61" s="99" customFormat="1" ht="27.6" customHeight="1" x14ac:dyDescent="0.25">
      <c r="A180" s="89">
        <v>1</v>
      </c>
      <c r="B180" s="90"/>
      <c r="C180" s="90"/>
      <c r="D180" s="114" t="s">
        <v>218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219</v>
      </c>
      <c r="R180" s="27"/>
      <c r="S180" s="27"/>
      <c r="T180" s="27"/>
      <c r="U180" s="27"/>
      <c r="V180" s="114" t="s">
        <v>193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5">
        <v>250</v>
      </c>
      <c r="AG180" s="115"/>
      <c r="AH180" s="115"/>
      <c r="AI180" s="115"/>
      <c r="AJ180" s="115"/>
      <c r="AK180" s="115">
        <v>0</v>
      </c>
      <c r="AL180" s="115"/>
      <c r="AM180" s="115"/>
      <c r="AN180" s="115"/>
      <c r="AO180" s="115"/>
      <c r="AP180" s="115">
        <v>250</v>
      </c>
      <c r="AQ180" s="115"/>
      <c r="AR180" s="115"/>
      <c r="AS180" s="115"/>
      <c r="AT180" s="115"/>
      <c r="AU180" s="115">
        <v>250</v>
      </c>
      <c r="AV180" s="115"/>
      <c r="AW180" s="115"/>
      <c r="AX180" s="115"/>
      <c r="AY180" s="115"/>
      <c r="AZ180" s="115">
        <v>0</v>
      </c>
      <c r="BA180" s="115"/>
      <c r="BB180" s="115"/>
      <c r="BC180" s="115"/>
      <c r="BD180" s="115"/>
      <c r="BE180" s="115">
        <v>250</v>
      </c>
      <c r="BF180" s="115"/>
      <c r="BG180" s="115"/>
      <c r="BH180" s="115"/>
      <c r="BI180" s="115"/>
    </row>
    <row r="181" spans="1:61" s="99" customFormat="1" ht="27.6" customHeight="1" x14ac:dyDescent="0.25">
      <c r="A181" s="89">
        <v>2</v>
      </c>
      <c r="B181" s="90"/>
      <c r="C181" s="90"/>
      <c r="D181" s="114" t="s">
        <v>220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4"/>
      <c r="Q181" s="27" t="s">
        <v>219</v>
      </c>
      <c r="R181" s="27"/>
      <c r="S181" s="27"/>
      <c r="T181" s="27"/>
      <c r="U181" s="27"/>
      <c r="V181" s="114" t="s">
        <v>193</v>
      </c>
      <c r="W181" s="93"/>
      <c r="X181" s="93"/>
      <c r="Y181" s="93"/>
      <c r="Z181" s="93"/>
      <c r="AA181" s="93"/>
      <c r="AB181" s="93"/>
      <c r="AC181" s="93"/>
      <c r="AD181" s="93"/>
      <c r="AE181" s="94"/>
      <c r="AF181" s="115">
        <v>5.3</v>
      </c>
      <c r="AG181" s="115"/>
      <c r="AH181" s="115"/>
      <c r="AI181" s="115"/>
      <c r="AJ181" s="115"/>
      <c r="AK181" s="115">
        <v>0</v>
      </c>
      <c r="AL181" s="115"/>
      <c r="AM181" s="115"/>
      <c r="AN181" s="115"/>
      <c r="AO181" s="115"/>
      <c r="AP181" s="115">
        <v>5.3</v>
      </c>
      <c r="AQ181" s="115"/>
      <c r="AR181" s="115"/>
      <c r="AS181" s="115"/>
      <c r="AT181" s="115"/>
      <c r="AU181" s="115">
        <v>5.3</v>
      </c>
      <c r="AV181" s="115"/>
      <c r="AW181" s="115"/>
      <c r="AX181" s="115"/>
      <c r="AY181" s="115"/>
      <c r="AZ181" s="115">
        <v>0</v>
      </c>
      <c r="BA181" s="115"/>
      <c r="BB181" s="115"/>
      <c r="BC181" s="115"/>
      <c r="BD181" s="115"/>
      <c r="BE181" s="115">
        <v>5.3</v>
      </c>
      <c r="BF181" s="115"/>
      <c r="BG181" s="115"/>
      <c r="BH181" s="115"/>
      <c r="BI181" s="115"/>
    </row>
    <row r="182" spans="1:61" s="99" customFormat="1" ht="27.6" customHeight="1" x14ac:dyDescent="0.25">
      <c r="A182" s="89">
        <v>3</v>
      </c>
      <c r="B182" s="90"/>
      <c r="C182" s="90"/>
      <c r="D182" s="114" t="s">
        <v>221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4"/>
      <c r="Q182" s="27" t="s">
        <v>219</v>
      </c>
      <c r="R182" s="27"/>
      <c r="S182" s="27"/>
      <c r="T182" s="27"/>
      <c r="U182" s="27"/>
      <c r="V182" s="114" t="s">
        <v>193</v>
      </c>
      <c r="W182" s="93"/>
      <c r="X182" s="93"/>
      <c r="Y182" s="93"/>
      <c r="Z182" s="93"/>
      <c r="AA182" s="93"/>
      <c r="AB182" s="93"/>
      <c r="AC182" s="93"/>
      <c r="AD182" s="93"/>
      <c r="AE182" s="94"/>
      <c r="AF182" s="115">
        <v>7</v>
      </c>
      <c r="AG182" s="115"/>
      <c r="AH182" s="115"/>
      <c r="AI182" s="115"/>
      <c r="AJ182" s="115"/>
      <c r="AK182" s="115">
        <v>0</v>
      </c>
      <c r="AL182" s="115"/>
      <c r="AM182" s="115"/>
      <c r="AN182" s="115"/>
      <c r="AO182" s="115"/>
      <c r="AP182" s="115">
        <v>7</v>
      </c>
      <c r="AQ182" s="115"/>
      <c r="AR182" s="115"/>
      <c r="AS182" s="115"/>
      <c r="AT182" s="115"/>
      <c r="AU182" s="115">
        <v>7</v>
      </c>
      <c r="AV182" s="115"/>
      <c r="AW182" s="115"/>
      <c r="AX182" s="115"/>
      <c r="AY182" s="115"/>
      <c r="AZ182" s="115">
        <v>0</v>
      </c>
      <c r="BA182" s="115"/>
      <c r="BB182" s="115"/>
      <c r="BC182" s="115"/>
      <c r="BD182" s="115"/>
      <c r="BE182" s="115">
        <v>7</v>
      </c>
      <c r="BF182" s="115"/>
      <c r="BG182" s="115"/>
      <c r="BH182" s="115"/>
      <c r="BI182" s="115"/>
    </row>
    <row r="183" spans="1:61" s="99" customFormat="1" ht="27.6" customHeight="1" x14ac:dyDescent="0.25">
      <c r="A183" s="89">
        <v>4</v>
      </c>
      <c r="B183" s="90"/>
      <c r="C183" s="90"/>
      <c r="D183" s="114" t="s">
        <v>222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4"/>
      <c r="Q183" s="27" t="s">
        <v>196</v>
      </c>
      <c r="R183" s="27"/>
      <c r="S183" s="27"/>
      <c r="T183" s="27"/>
      <c r="U183" s="27"/>
      <c r="V183" s="114" t="s">
        <v>211</v>
      </c>
      <c r="W183" s="93"/>
      <c r="X183" s="93"/>
      <c r="Y183" s="93"/>
      <c r="Z183" s="93"/>
      <c r="AA183" s="93"/>
      <c r="AB183" s="93"/>
      <c r="AC183" s="93"/>
      <c r="AD183" s="93"/>
      <c r="AE183" s="94"/>
      <c r="AF183" s="115">
        <v>0</v>
      </c>
      <c r="AG183" s="115"/>
      <c r="AH183" s="115"/>
      <c r="AI183" s="115"/>
      <c r="AJ183" s="115"/>
      <c r="AK183" s="115">
        <v>0</v>
      </c>
      <c r="AL183" s="115"/>
      <c r="AM183" s="115"/>
      <c r="AN183" s="115"/>
      <c r="AO183" s="115"/>
      <c r="AP183" s="115">
        <v>0</v>
      </c>
      <c r="AQ183" s="115"/>
      <c r="AR183" s="115"/>
      <c r="AS183" s="115"/>
      <c r="AT183" s="115"/>
      <c r="AU183" s="115">
        <v>0</v>
      </c>
      <c r="AV183" s="115"/>
      <c r="AW183" s="115"/>
      <c r="AX183" s="115"/>
      <c r="AY183" s="115"/>
      <c r="AZ183" s="115">
        <v>0</v>
      </c>
      <c r="BA183" s="115"/>
      <c r="BB183" s="115"/>
      <c r="BC183" s="115"/>
      <c r="BD183" s="115"/>
      <c r="BE183" s="115">
        <v>0</v>
      </c>
      <c r="BF183" s="115"/>
      <c r="BG183" s="115"/>
      <c r="BH183" s="115"/>
      <c r="BI183" s="115"/>
    </row>
    <row r="184" spans="1:61" s="99" customFormat="1" ht="27.6" customHeight="1" x14ac:dyDescent="0.25">
      <c r="A184" s="89">
        <v>5</v>
      </c>
      <c r="B184" s="90"/>
      <c r="C184" s="90"/>
      <c r="D184" s="114" t="s">
        <v>223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4"/>
      <c r="Q184" s="27" t="s">
        <v>196</v>
      </c>
      <c r="R184" s="27"/>
      <c r="S184" s="27"/>
      <c r="T184" s="27"/>
      <c r="U184" s="27"/>
      <c r="V184" s="114" t="s">
        <v>211</v>
      </c>
      <c r="W184" s="93"/>
      <c r="X184" s="93"/>
      <c r="Y184" s="93"/>
      <c r="Z184" s="93"/>
      <c r="AA184" s="93"/>
      <c r="AB184" s="93"/>
      <c r="AC184" s="93"/>
      <c r="AD184" s="93"/>
      <c r="AE184" s="94"/>
      <c r="AF184" s="115">
        <v>0</v>
      </c>
      <c r="AG184" s="115"/>
      <c r="AH184" s="115"/>
      <c r="AI184" s="115"/>
      <c r="AJ184" s="115"/>
      <c r="AK184" s="115">
        <v>0</v>
      </c>
      <c r="AL184" s="115"/>
      <c r="AM184" s="115"/>
      <c r="AN184" s="115"/>
      <c r="AO184" s="115"/>
      <c r="AP184" s="115">
        <v>0</v>
      </c>
      <c r="AQ184" s="115"/>
      <c r="AR184" s="115"/>
      <c r="AS184" s="115"/>
      <c r="AT184" s="115"/>
      <c r="AU184" s="115">
        <v>0</v>
      </c>
      <c r="AV184" s="115"/>
      <c r="AW184" s="115"/>
      <c r="AX184" s="115"/>
      <c r="AY184" s="115"/>
      <c r="AZ184" s="115">
        <v>0</v>
      </c>
      <c r="BA184" s="115"/>
      <c r="BB184" s="115"/>
      <c r="BC184" s="115"/>
      <c r="BD184" s="115"/>
      <c r="BE184" s="115">
        <v>0</v>
      </c>
      <c r="BF184" s="115"/>
      <c r="BG184" s="115"/>
      <c r="BH184" s="115"/>
      <c r="BI184" s="115"/>
    </row>
    <row r="185" spans="1:61" s="99" customFormat="1" ht="13.8" customHeight="1" x14ac:dyDescent="0.25">
      <c r="A185" s="89">
        <v>6</v>
      </c>
      <c r="B185" s="90"/>
      <c r="C185" s="90"/>
      <c r="D185" s="114" t="s">
        <v>224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4"/>
      <c r="Q185" s="27" t="s">
        <v>196</v>
      </c>
      <c r="R185" s="27"/>
      <c r="S185" s="27"/>
      <c r="T185" s="27"/>
      <c r="U185" s="27"/>
      <c r="V185" s="114" t="s">
        <v>225</v>
      </c>
      <c r="W185" s="93"/>
      <c r="X185" s="93"/>
      <c r="Y185" s="93"/>
      <c r="Z185" s="93"/>
      <c r="AA185" s="93"/>
      <c r="AB185" s="93"/>
      <c r="AC185" s="93"/>
      <c r="AD185" s="93"/>
      <c r="AE185" s="94"/>
      <c r="AF185" s="115">
        <v>0</v>
      </c>
      <c r="AG185" s="115"/>
      <c r="AH185" s="115"/>
      <c r="AI185" s="115"/>
      <c r="AJ185" s="115"/>
      <c r="AK185" s="115">
        <v>0</v>
      </c>
      <c r="AL185" s="115"/>
      <c r="AM185" s="115"/>
      <c r="AN185" s="115"/>
      <c r="AO185" s="115"/>
      <c r="AP185" s="115">
        <v>0</v>
      </c>
      <c r="AQ185" s="115"/>
      <c r="AR185" s="115"/>
      <c r="AS185" s="115"/>
      <c r="AT185" s="115"/>
      <c r="AU185" s="115">
        <v>0</v>
      </c>
      <c r="AV185" s="115"/>
      <c r="AW185" s="115"/>
      <c r="AX185" s="115"/>
      <c r="AY185" s="115"/>
      <c r="AZ185" s="115">
        <v>0</v>
      </c>
      <c r="BA185" s="115"/>
      <c r="BB185" s="115"/>
      <c r="BC185" s="115"/>
      <c r="BD185" s="115"/>
      <c r="BE185" s="115">
        <v>0</v>
      </c>
      <c r="BF185" s="115"/>
      <c r="BG185" s="115"/>
      <c r="BH185" s="115"/>
      <c r="BI185" s="115"/>
    </row>
    <row r="186" spans="1:61" s="99" customFormat="1" ht="41.4" customHeight="1" x14ac:dyDescent="0.25">
      <c r="A186" s="89">
        <v>7</v>
      </c>
      <c r="B186" s="90"/>
      <c r="C186" s="90"/>
      <c r="D186" s="114" t="s">
        <v>226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4"/>
      <c r="Q186" s="27" t="s">
        <v>227</v>
      </c>
      <c r="R186" s="27"/>
      <c r="S186" s="27"/>
      <c r="T186" s="27"/>
      <c r="U186" s="27"/>
      <c r="V186" s="114" t="s">
        <v>211</v>
      </c>
      <c r="W186" s="93"/>
      <c r="X186" s="93"/>
      <c r="Y186" s="93"/>
      <c r="Z186" s="93"/>
      <c r="AA186" s="93"/>
      <c r="AB186" s="93"/>
      <c r="AC186" s="93"/>
      <c r="AD186" s="93"/>
      <c r="AE186" s="94"/>
      <c r="AF186" s="115">
        <v>527</v>
      </c>
      <c r="AG186" s="115"/>
      <c r="AH186" s="115"/>
      <c r="AI186" s="115"/>
      <c r="AJ186" s="115"/>
      <c r="AK186" s="115">
        <v>0</v>
      </c>
      <c r="AL186" s="115"/>
      <c r="AM186" s="115"/>
      <c r="AN186" s="115"/>
      <c r="AO186" s="115"/>
      <c r="AP186" s="115">
        <v>527</v>
      </c>
      <c r="AQ186" s="115"/>
      <c r="AR186" s="115"/>
      <c r="AS186" s="115"/>
      <c r="AT186" s="115"/>
      <c r="AU186" s="115">
        <v>568.1</v>
      </c>
      <c r="AV186" s="115"/>
      <c r="AW186" s="115"/>
      <c r="AX186" s="115"/>
      <c r="AY186" s="115"/>
      <c r="AZ186" s="115">
        <v>0</v>
      </c>
      <c r="BA186" s="115"/>
      <c r="BB186" s="115"/>
      <c r="BC186" s="115"/>
      <c r="BD186" s="115"/>
      <c r="BE186" s="115">
        <v>568.1</v>
      </c>
      <c r="BF186" s="115"/>
      <c r="BG186" s="115"/>
      <c r="BH186" s="115"/>
      <c r="BI186" s="115"/>
    </row>
    <row r="187" spans="1:61" s="6" customFormat="1" ht="13.8" x14ac:dyDescent="0.25">
      <c r="A187" s="86">
        <v>0</v>
      </c>
      <c r="B187" s="87"/>
      <c r="C187" s="87"/>
      <c r="D187" s="113" t="s">
        <v>228</v>
      </c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2"/>
      <c r="Q187" s="111"/>
      <c r="R187" s="111"/>
      <c r="S187" s="111"/>
      <c r="T187" s="111"/>
      <c r="U187" s="111"/>
      <c r="V187" s="113"/>
      <c r="W187" s="101"/>
      <c r="X187" s="101"/>
      <c r="Y187" s="101"/>
      <c r="Z187" s="101"/>
      <c r="AA187" s="101"/>
      <c r="AB187" s="101"/>
      <c r="AC187" s="101"/>
      <c r="AD187" s="101"/>
      <c r="AE187" s="10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</row>
    <row r="188" spans="1:61" s="99" customFormat="1" ht="27.6" customHeight="1" x14ac:dyDescent="0.25">
      <c r="A188" s="89">
        <v>1</v>
      </c>
      <c r="B188" s="90"/>
      <c r="C188" s="90"/>
      <c r="D188" s="114" t="s">
        <v>229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4"/>
      <c r="Q188" s="27" t="s">
        <v>230</v>
      </c>
      <c r="R188" s="27"/>
      <c r="S188" s="27"/>
      <c r="T188" s="27"/>
      <c r="U188" s="27"/>
      <c r="V188" s="114" t="s">
        <v>193</v>
      </c>
      <c r="W188" s="93"/>
      <c r="X188" s="93"/>
      <c r="Y188" s="93"/>
      <c r="Z188" s="93"/>
      <c r="AA188" s="93"/>
      <c r="AB188" s="93"/>
      <c r="AC188" s="93"/>
      <c r="AD188" s="93"/>
      <c r="AE188" s="94"/>
      <c r="AF188" s="115">
        <v>1</v>
      </c>
      <c r="AG188" s="115"/>
      <c r="AH188" s="115"/>
      <c r="AI188" s="115"/>
      <c r="AJ188" s="115"/>
      <c r="AK188" s="115">
        <v>0</v>
      </c>
      <c r="AL188" s="115"/>
      <c r="AM188" s="115"/>
      <c r="AN188" s="115"/>
      <c r="AO188" s="115"/>
      <c r="AP188" s="115">
        <v>1</v>
      </c>
      <c r="AQ188" s="115"/>
      <c r="AR188" s="115"/>
      <c r="AS188" s="115"/>
      <c r="AT188" s="115"/>
      <c r="AU188" s="115">
        <v>1</v>
      </c>
      <c r="AV188" s="115"/>
      <c r="AW188" s="115"/>
      <c r="AX188" s="115"/>
      <c r="AY188" s="115"/>
      <c r="AZ188" s="115">
        <v>0</v>
      </c>
      <c r="BA188" s="115"/>
      <c r="BB188" s="115"/>
      <c r="BC188" s="115"/>
      <c r="BD188" s="115"/>
      <c r="BE188" s="115">
        <v>1</v>
      </c>
      <c r="BF188" s="115"/>
      <c r="BG188" s="115"/>
      <c r="BH188" s="115"/>
      <c r="BI188" s="115"/>
    </row>
    <row r="189" spans="1:61" s="99" customFormat="1" ht="27.6" customHeight="1" x14ac:dyDescent="0.25">
      <c r="A189" s="89">
        <v>2</v>
      </c>
      <c r="B189" s="90"/>
      <c r="C189" s="90"/>
      <c r="D189" s="114" t="s">
        <v>231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4"/>
      <c r="Q189" s="27" t="s">
        <v>230</v>
      </c>
      <c r="R189" s="27"/>
      <c r="S189" s="27"/>
      <c r="T189" s="27"/>
      <c r="U189" s="27"/>
      <c r="V189" s="114" t="s">
        <v>193</v>
      </c>
      <c r="W189" s="93"/>
      <c r="X189" s="93"/>
      <c r="Y189" s="93"/>
      <c r="Z189" s="93"/>
      <c r="AA189" s="93"/>
      <c r="AB189" s="93"/>
      <c r="AC189" s="93"/>
      <c r="AD189" s="93"/>
      <c r="AE189" s="94"/>
      <c r="AF189" s="115">
        <v>54</v>
      </c>
      <c r="AG189" s="115"/>
      <c r="AH189" s="115"/>
      <c r="AI189" s="115"/>
      <c r="AJ189" s="115"/>
      <c r="AK189" s="115">
        <v>0</v>
      </c>
      <c r="AL189" s="115"/>
      <c r="AM189" s="115"/>
      <c r="AN189" s="115"/>
      <c r="AO189" s="115"/>
      <c r="AP189" s="115">
        <v>54</v>
      </c>
      <c r="AQ189" s="115"/>
      <c r="AR189" s="115"/>
      <c r="AS189" s="115"/>
      <c r="AT189" s="115"/>
      <c r="AU189" s="115">
        <v>54</v>
      </c>
      <c r="AV189" s="115"/>
      <c r="AW189" s="115"/>
      <c r="AX189" s="115"/>
      <c r="AY189" s="115"/>
      <c r="AZ189" s="115">
        <v>0</v>
      </c>
      <c r="BA189" s="115"/>
      <c r="BB189" s="115"/>
      <c r="BC189" s="115"/>
      <c r="BD189" s="115"/>
      <c r="BE189" s="115">
        <v>54</v>
      </c>
      <c r="BF189" s="115"/>
      <c r="BG189" s="115"/>
      <c r="BH189" s="115"/>
      <c r="BI189" s="115"/>
    </row>
    <row r="190" spans="1:61" s="99" customFormat="1" ht="13.8" customHeight="1" x14ac:dyDescent="0.25">
      <c r="A190" s="89">
        <v>3</v>
      </c>
      <c r="B190" s="90"/>
      <c r="C190" s="90"/>
      <c r="D190" s="114" t="s">
        <v>232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4"/>
      <c r="Q190" s="27" t="s">
        <v>230</v>
      </c>
      <c r="R190" s="27"/>
      <c r="S190" s="27"/>
      <c r="T190" s="27"/>
      <c r="U190" s="27"/>
      <c r="V190" s="114" t="s">
        <v>193</v>
      </c>
      <c r="W190" s="93"/>
      <c r="X190" s="93"/>
      <c r="Y190" s="93"/>
      <c r="Z190" s="93"/>
      <c r="AA190" s="93"/>
      <c r="AB190" s="93"/>
      <c r="AC190" s="93"/>
      <c r="AD190" s="93"/>
      <c r="AE190" s="94"/>
      <c r="AF190" s="115">
        <v>0</v>
      </c>
      <c r="AG190" s="115"/>
      <c r="AH190" s="115"/>
      <c r="AI190" s="115"/>
      <c r="AJ190" s="115"/>
      <c r="AK190" s="115">
        <v>0</v>
      </c>
      <c r="AL190" s="115"/>
      <c r="AM190" s="115"/>
      <c r="AN190" s="115"/>
      <c r="AO190" s="115"/>
      <c r="AP190" s="115">
        <v>0</v>
      </c>
      <c r="AQ190" s="115"/>
      <c r="AR190" s="115"/>
      <c r="AS190" s="115"/>
      <c r="AT190" s="115"/>
      <c r="AU190" s="115">
        <v>0</v>
      </c>
      <c r="AV190" s="115"/>
      <c r="AW190" s="115"/>
      <c r="AX190" s="115"/>
      <c r="AY190" s="115"/>
      <c r="AZ190" s="115">
        <v>0</v>
      </c>
      <c r="BA190" s="115"/>
      <c r="BB190" s="115"/>
      <c r="BC190" s="115"/>
      <c r="BD190" s="115"/>
      <c r="BE190" s="115">
        <v>0</v>
      </c>
      <c r="BF190" s="115"/>
      <c r="BG190" s="115"/>
      <c r="BH190" s="115"/>
      <c r="BI190" s="115"/>
    </row>
    <row r="191" spans="1:61" s="99" customFormat="1" ht="27.6" customHeight="1" x14ac:dyDescent="0.25">
      <c r="A191" s="89">
        <v>4</v>
      </c>
      <c r="B191" s="90"/>
      <c r="C191" s="90"/>
      <c r="D191" s="114" t="s">
        <v>233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4"/>
      <c r="Q191" s="27" t="s">
        <v>230</v>
      </c>
      <c r="R191" s="27"/>
      <c r="S191" s="27"/>
      <c r="T191" s="27"/>
      <c r="U191" s="27"/>
      <c r="V191" s="114" t="s">
        <v>193</v>
      </c>
      <c r="W191" s="93"/>
      <c r="X191" s="93"/>
      <c r="Y191" s="93"/>
      <c r="Z191" s="93"/>
      <c r="AA191" s="93"/>
      <c r="AB191" s="93"/>
      <c r="AC191" s="93"/>
      <c r="AD191" s="93"/>
      <c r="AE191" s="94"/>
      <c r="AF191" s="115">
        <v>25</v>
      </c>
      <c r="AG191" s="115"/>
      <c r="AH191" s="115"/>
      <c r="AI191" s="115"/>
      <c r="AJ191" s="115"/>
      <c r="AK191" s="115">
        <v>0</v>
      </c>
      <c r="AL191" s="115"/>
      <c r="AM191" s="115"/>
      <c r="AN191" s="115"/>
      <c r="AO191" s="115"/>
      <c r="AP191" s="115">
        <v>25</v>
      </c>
      <c r="AQ191" s="115"/>
      <c r="AR191" s="115"/>
      <c r="AS191" s="115"/>
      <c r="AT191" s="115"/>
      <c r="AU191" s="115">
        <v>25</v>
      </c>
      <c r="AV191" s="115"/>
      <c r="AW191" s="115"/>
      <c r="AX191" s="115"/>
      <c r="AY191" s="115"/>
      <c r="AZ191" s="115">
        <v>0</v>
      </c>
      <c r="BA191" s="115"/>
      <c r="BB191" s="115"/>
      <c r="BC191" s="115"/>
      <c r="BD191" s="115"/>
      <c r="BE191" s="115">
        <v>25</v>
      </c>
      <c r="BF191" s="115"/>
      <c r="BG191" s="115"/>
      <c r="BH191" s="115"/>
      <c r="BI191" s="115"/>
    </row>
    <row r="192" spans="1:61" s="99" customFormat="1" ht="27.6" customHeight="1" x14ac:dyDescent="0.25">
      <c r="A192" s="89">
        <v>5</v>
      </c>
      <c r="B192" s="90"/>
      <c r="C192" s="90"/>
      <c r="D192" s="114" t="s">
        <v>234</v>
      </c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4"/>
      <c r="Q192" s="27" t="s">
        <v>230</v>
      </c>
      <c r="R192" s="27"/>
      <c r="S192" s="27"/>
      <c r="T192" s="27"/>
      <c r="U192" s="27"/>
      <c r="V192" s="114" t="s">
        <v>211</v>
      </c>
      <c r="W192" s="93"/>
      <c r="X192" s="93"/>
      <c r="Y192" s="93"/>
      <c r="Z192" s="93"/>
      <c r="AA192" s="93"/>
      <c r="AB192" s="93"/>
      <c r="AC192" s="93"/>
      <c r="AD192" s="93"/>
      <c r="AE192" s="94"/>
      <c r="AF192" s="115">
        <v>100</v>
      </c>
      <c r="AG192" s="115"/>
      <c r="AH192" s="115"/>
      <c r="AI192" s="115"/>
      <c r="AJ192" s="115"/>
      <c r="AK192" s="115">
        <v>0</v>
      </c>
      <c r="AL192" s="115"/>
      <c r="AM192" s="115"/>
      <c r="AN192" s="115"/>
      <c r="AO192" s="115"/>
      <c r="AP192" s="115">
        <v>100</v>
      </c>
      <c r="AQ192" s="115"/>
      <c r="AR192" s="115"/>
      <c r="AS192" s="115"/>
      <c r="AT192" s="115"/>
      <c r="AU192" s="115">
        <v>100</v>
      </c>
      <c r="AV192" s="115"/>
      <c r="AW192" s="115"/>
      <c r="AX192" s="115"/>
      <c r="AY192" s="115"/>
      <c r="AZ192" s="115">
        <v>0</v>
      </c>
      <c r="BA192" s="115"/>
      <c r="BB192" s="115"/>
      <c r="BC192" s="115"/>
      <c r="BD192" s="115"/>
      <c r="BE192" s="115">
        <v>100</v>
      </c>
      <c r="BF192" s="115"/>
      <c r="BG192" s="115"/>
      <c r="BH192" s="115"/>
      <c r="BI192" s="115"/>
    </row>
    <row r="194" spans="1:79" ht="14.25" customHeight="1" x14ac:dyDescent="0.25">
      <c r="A194" s="29" t="s">
        <v>124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5" customHeight="1" x14ac:dyDescent="0.25">
      <c r="A195" s="44" t="s">
        <v>251</v>
      </c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</row>
    <row r="196" spans="1:79" ht="12.9" customHeight="1" x14ac:dyDescent="0.25">
      <c r="A196" s="51" t="s">
        <v>19</v>
      </c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3"/>
      <c r="U196" s="27" t="s">
        <v>252</v>
      </c>
      <c r="V196" s="27"/>
      <c r="W196" s="27"/>
      <c r="X196" s="27"/>
      <c r="Y196" s="27"/>
      <c r="Z196" s="27"/>
      <c r="AA196" s="27"/>
      <c r="AB196" s="27"/>
      <c r="AC196" s="27"/>
      <c r="AD196" s="27"/>
      <c r="AE196" s="27" t="s">
        <v>255</v>
      </c>
      <c r="AF196" s="27"/>
      <c r="AG196" s="27"/>
      <c r="AH196" s="27"/>
      <c r="AI196" s="27"/>
      <c r="AJ196" s="27"/>
      <c r="AK196" s="27"/>
      <c r="AL196" s="27"/>
      <c r="AM196" s="27"/>
      <c r="AN196" s="27"/>
      <c r="AO196" s="27" t="s">
        <v>263</v>
      </c>
      <c r="AP196" s="27"/>
      <c r="AQ196" s="27"/>
      <c r="AR196" s="27"/>
      <c r="AS196" s="27"/>
      <c r="AT196" s="27"/>
      <c r="AU196" s="27"/>
      <c r="AV196" s="27"/>
      <c r="AW196" s="27"/>
      <c r="AX196" s="27"/>
      <c r="AY196" s="27" t="s">
        <v>273</v>
      </c>
      <c r="AZ196" s="27"/>
      <c r="BA196" s="27"/>
      <c r="BB196" s="27"/>
      <c r="BC196" s="27"/>
      <c r="BD196" s="27"/>
      <c r="BE196" s="27"/>
      <c r="BF196" s="27"/>
      <c r="BG196" s="27"/>
      <c r="BH196" s="27"/>
      <c r="BI196" s="27" t="s">
        <v>278</v>
      </c>
      <c r="BJ196" s="27"/>
      <c r="BK196" s="27"/>
      <c r="BL196" s="27"/>
      <c r="BM196" s="27"/>
      <c r="BN196" s="27"/>
      <c r="BO196" s="27"/>
      <c r="BP196" s="27"/>
      <c r="BQ196" s="27"/>
      <c r="BR196" s="27"/>
    </row>
    <row r="197" spans="1:79" ht="30" customHeight="1" x14ac:dyDescent="0.25">
      <c r="A197" s="54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6"/>
      <c r="U197" s="27" t="s">
        <v>4</v>
      </c>
      <c r="V197" s="27"/>
      <c r="W197" s="27"/>
      <c r="X197" s="27"/>
      <c r="Y197" s="27"/>
      <c r="Z197" s="27" t="s">
        <v>3</v>
      </c>
      <c r="AA197" s="27"/>
      <c r="AB197" s="27"/>
      <c r="AC197" s="27"/>
      <c r="AD197" s="27"/>
      <c r="AE197" s="27" t="s">
        <v>4</v>
      </c>
      <c r="AF197" s="27"/>
      <c r="AG197" s="27"/>
      <c r="AH197" s="27"/>
      <c r="AI197" s="27"/>
      <c r="AJ197" s="27" t="s">
        <v>3</v>
      </c>
      <c r="AK197" s="27"/>
      <c r="AL197" s="27"/>
      <c r="AM197" s="27"/>
      <c r="AN197" s="27"/>
      <c r="AO197" s="27" t="s">
        <v>4</v>
      </c>
      <c r="AP197" s="27"/>
      <c r="AQ197" s="27"/>
      <c r="AR197" s="27"/>
      <c r="AS197" s="27"/>
      <c r="AT197" s="27" t="s">
        <v>3</v>
      </c>
      <c r="AU197" s="27"/>
      <c r="AV197" s="27"/>
      <c r="AW197" s="27"/>
      <c r="AX197" s="27"/>
      <c r="AY197" s="27" t="s">
        <v>4</v>
      </c>
      <c r="AZ197" s="27"/>
      <c r="BA197" s="27"/>
      <c r="BB197" s="27"/>
      <c r="BC197" s="27"/>
      <c r="BD197" s="27" t="s">
        <v>3</v>
      </c>
      <c r="BE197" s="27"/>
      <c r="BF197" s="27"/>
      <c r="BG197" s="27"/>
      <c r="BH197" s="27"/>
      <c r="BI197" s="27" t="s">
        <v>4</v>
      </c>
      <c r="BJ197" s="27"/>
      <c r="BK197" s="27"/>
      <c r="BL197" s="27"/>
      <c r="BM197" s="27"/>
      <c r="BN197" s="27" t="s">
        <v>3</v>
      </c>
      <c r="BO197" s="27"/>
      <c r="BP197" s="27"/>
      <c r="BQ197" s="27"/>
      <c r="BR197" s="27"/>
    </row>
    <row r="198" spans="1:79" ht="15" customHeight="1" x14ac:dyDescent="0.25">
      <c r="A198" s="36">
        <v>1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8"/>
      <c r="U198" s="27">
        <v>2</v>
      </c>
      <c r="V198" s="27"/>
      <c r="W198" s="27"/>
      <c r="X198" s="27"/>
      <c r="Y198" s="27"/>
      <c r="Z198" s="27">
        <v>3</v>
      </c>
      <c r="AA198" s="27"/>
      <c r="AB198" s="27"/>
      <c r="AC198" s="27"/>
      <c r="AD198" s="27"/>
      <c r="AE198" s="27">
        <v>4</v>
      </c>
      <c r="AF198" s="27"/>
      <c r="AG198" s="27"/>
      <c r="AH198" s="27"/>
      <c r="AI198" s="27"/>
      <c r="AJ198" s="27">
        <v>5</v>
      </c>
      <c r="AK198" s="27"/>
      <c r="AL198" s="27"/>
      <c r="AM198" s="27"/>
      <c r="AN198" s="27"/>
      <c r="AO198" s="27">
        <v>6</v>
      </c>
      <c r="AP198" s="27"/>
      <c r="AQ198" s="27"/>
      <c r="AR198" s="27"/>
      <c r="AS198" s="27"/>
      <c r="AT198" s="27">
        <v>7</v>
      </c>
      <c r="AU198" s="27"/>
      <c r="AV198" s="27"/>
      <c r="AW198" s="27"/>
      <c r="AX198" s="27"/>
      <c r="AY198" s="27">
        <v>8</v>
      </c>
      <c r="AZ198" s="27"/>
      <c r="BA198" s="27"/>
      <c r="BB198" s="27"/>
      <c r="BC198" s="27"/>
      <c r="BD198" s="27">
        <v>9</v>
      </c>
      <c r="BE198" s="27"/>
      <c r="BF198" s="27"/>
      <c r="BG198" s="27"/>
      <c r="BH198" s="27"/>
      <c r="BI198" s="27">
        <v>10</v>
      </c>
      <c r="BJ198" s="27"/>
      <c r="BK198" s="27"/>
      <c r="BL198" s="27"/>
      <c r="BM198" s="27"/>
      <c r="BN198" s="27">
        <v>11</v>
      </c>
      <c r="BO198" s="27"/>
      <c r="BP198" s="27"/>
      <c r="BQ198" s="27"/>
      <c r="BR198" s="27"/>
    </row>
    <row r="199" spans="1:79" s="1" customFormat="1" ht="15.75" hidden="1" customHeight="1" x14ac:dyDescent="0.25">
      <c r="A199" s="39" t="s">
        <v>57</v>
      </c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1"/>
      <c r="U199" s="26" t="s">
        <v>65</v>
      </c>
      <c r="V199" s="26"/>
      <c r="W199" s="26"/>
      <c r="X199" s="26"/>
      <c r="Y199" s="26"/>
      <c r="Z199" s="30" t="s">
        <v>66</v>
      </c>
      <c r="AA199" s="30"/>
      <c r="AB199" s="30"/>
      <c r="AC199" s="30"/>
      <c r="AD199" s="30"/>
      <c r="AE199" s="26" t="s">
        <v>67</v>
      </c>
      <c r="AF199" s="26"/>
      <c r="AG199" s="26"/>
      <c r="AH199" s="26"/>
      <c r="AI199" s="26"/>
      <c r="AJ199" s="30" t="s">
        <v>68</v>
      </c>
      <c r="AK199" s="30"/>
      <c r="AL199" s="30"/>
      <c r="AM199" s="30"/>
      <c r="AN199" s="30"/>
      <c r="AO199" s="26" t="s">
        <v>58</v>
      </c>
      <c r="AP199" s="26"/>
      <c r="AQ199" s="26"/>
      <c r="AR199" s="26"/>
      <c r="AS199" s="26"/>
      <c r="AT199" s="30" t="s">
        <v>59</v>
      </c>
      <c r="AU199" s="30"/>
      <c r="AV199" s="30"/>
      <c r="AW199" s="30"/>
      <c r="AX199" s="30"/>
      <c r="AY199" s="26" t="s">
        <v>60</v>
      </c>
      <c r="AZ199" s="26"/>
      <c r="BA199" s="26"/>
      <c r="BB199" s="26"/>
      <c r="BC199" s="26"/>
      <c r="BD199" s="30" t="s">
        <v>61</v>
      </c>
      <c r="BE199" s="30"/>
      <c r="BF199" s="30"/>
      <c r="BG199" s="30"/>
      <c r="BH199" s="30"/>
      <c r="BI199" s="26" t="s">
        <v>62</v>
      </c>
      <c r="BJ199" s="26"/>
      <c r="BK199" s="26"/>
      <c r="BL199" s="26"/>
      <c r="BM199" s="26"/>
      <c r="BN199" s="30" t="s">
        <v>63</v>
      </c>
      <c r="BO199" s="30"/>
      <c r="BP199" s="30"/>
      <c r="BQ199" s="30"/>
      <c r="BR199" s="30"/>
      <c r="CA199" t="s">
        <v>41</v>
      </c>
    </row>
    <row r="200" spans="1:79" s="6" customFormat="1" ht="12.75" customHeight="1" x14ac:dyDescent="0.25">
      <c r="A200" s="86" t="s">
        <v>147</v>
      </c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8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CA200" s="6" t="s">
        <v>42</v>
      </c>
    </row>
    <row r="201" spans="1:79" s="99" customFormat="1" ht="26.4" customHeight="1" x14ac:dyDescent="0.25">
      <c r="A201" s="92" t="s">
        <v>235</v>
      </c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4"/>
      <c r="U201" s="117" t="s">
        <v>173</v>
      </c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 t="s">
        <v>173</v>
      </c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 t="s">
        <v>173</v>
      </c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 t="s">
        <v>173</v>
      </c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 t="s">
        <v>173</v>
      </c>
      <c r="BJ201" s="117"/>
      <c r="BK201" s="117"/>
      <c r="BL201" s="117"/>
      <c r="BM201" s="117"/>
      <c r="BN201" s="117"/>
      <c r="BO201" s="117"/>
      <c r="BP201" s="117"/>
      <c r="BQ201" s="117"/>
      <c r="BR201" s="117"/>
    </row>
    <row r="204" spans="1:79" ht="14.25" customHeight="1" x14ac:dyDescent="0.25">
      <c r="A204" s="29" t="s">
        <v>125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79" ht="15" customHeight="1" x14ac:dyDescent="0.25">
      <c r="A205" s="51" t="s">
        <v>6</v>
      </c>
      <c r="B205" s="52"/>
      <c r="C205" s="52"/>
      <c r="D205" s="51" t="s">
        <v>10</v>
      </c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3"/>
      <c r="W205" s="27" t="s">
        <v>252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 t="s">
        <v>256</v>
      </c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 t="s">
        <v>268</v>
      </c>
      <c r="AV205" s="27"/>
      <c r="AW205" s="27"/>
      <c r="AX205" s="27"/>
      <c r="AY205" s="27"/>
      <c r="AZ205" s="27"/>
      <c r="BA205" s="27" t="s">
        <v>274</v>
      </c>
      <c r="BB205" s="27"/>
      <c r="BC205" s="27"/>
      <c r="BD205" s="27"/>
      <c r="BE205" s="27"/>
      <c r="BF205" s="27"/>
      <c r="BG205" s="27" t="s">
        <v>283</v>
      </c>
      <c r="BH205" s="27"/>
      <c r="BI205" s="27"/>
      <c r="BJ205" s="27"/>
      <c r="BK205" s="27"/>
      <c r="BL205" s="27"/>
    </row>
    <row r="206" spans="1:79" ht="15" customHeight="1" x14ac:dyDescent="0.25">
      <c r="A206" s="71"/>
      <c r="B206" s="72"/>
      <c r="C206" s="72"/>
      <c r="D206" s="71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3"/>
      <c r="W206" s="27" t="s">
        <v>4</v>
      </c>
      <c r="X206" s="27"/>
      <c r="Y206" s="27"/>
      <c r="Z206" s="27"/>
      <c r="AA206" s="27"/>
      <c r="AB206" s="27"/>
      <c r="AC206" s="27" t="s">
        <v>3</v>
      </c>
      <c r="AD206" s="27"/>
      <c r="AE206" s="27"/>
      <c r="AF206" s="27"/>
      <c r="AG206" s="27"/>
      <c r="AH206" s="27"/>
      <c r="AI206" s="27" t="s">
        <v>4</v>
      </c>
      <c r="AJ206" s="27"/>
      <c r="AK206" s="27"/>
      <c r="AL206" s="27"/>
      <c r="AM206" s="27"/>
      <c r="AN206" s="27"/>
      <c r="AO206" s="27" t="s">
        <v>3</v>
      </c>
      <c r="AP206" s="27"/>
      <c r="AQ206" s="27"/>
      <c r="AR206" s="27"/>
      <c r="AS206" s="27"/>
      <c r="AT206" s="27"/>
      <c r="AU206" s="74" t="s">
        <v>4</v>
      </c>
      <c r="AV206" s="74"/>
      <c r="AW206" s="74"/>
      <c r="AX206" s="74" t="s">
        <v>3</v>
      </c>
      <c r="AY206" s="74"/>
      <c r="AZ206" s="74"/>
      <c r="BA206" s="74" t="s">
        <v>4</v>
      </c>
      <c r="BB206" s="74"/>
      <c r="BC206" s="74"/>
      <c r="BD206" s="74" t="s">
        <v>3</v>
      </c>
      <c r="BE206" s="74"/>
      <c r="BF206" s="74"/>
      <c r="BG206" s="74" t="s">
        <v>4</v>
      </c>
      <c r="BH206" s="74"/>
      <c r="BI206" s="74"/>
      <c r="BJ206" s="74" t="s">
        <v>3</v>
      </c>
      <c r="BK206" s="74"/>
      <c r="BL206" s="74"/>
    </row>
    <row r="207" spans="1:79" ht="57" customHeight="1" x14ac:dyDescent="0.25">
      <c r="A207" s="54"/>
      <c r="B207" s="55"/>
      <c r="C207" s="55"/>
      <c r="D207" s="54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6"/>
      <c r="W207" s="27" t="s">
        <v>12</v>
      </c>
      <c r="X207" s="27"/>
      <c r="Y207" s="27"/>
      <c r="Z207" s="27" t="s">
        <v>11</v>
      </c>
      <c r="AA207" s="27"/>
      <c r="AB207" s="27"/>
      <c r="AC207" s="27" t="s">
        <v>12</v>
      </c>
      <c r="AD207" s="27"/>
      <c r="AE207" s="27"/>
      <c r="AF207" s="27" t="s">
        <v>11</v>
      </c>
      <c r="AG207" s="27"/>
      <c r="AH207" s="27"/>
      <c r="AI207" s="27" t="s">
        <v>12</v>
      </c>
      <c r="AJ207" s="27"/>
      <c r="AK207" s="27"/>
      <c r="AL207" s="27" t="s">
        <v>11</v>
      </c>
      <c r="AM207" s="27"/>
      <c r="AN207" s="27"/>
      <c r="AO207" s="27" t="s">
        <v>12</v>
      </c>
      <c r="AP207" s="27"/>
      <c r="AQ207" s="27"/>
      <c r="AR207" s="27" t="s">
        <v>11</v>
      </c>
      <c r="AS207" s="27"/>
      <c r="AT207" s="27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</row>
    <row r="208" spans="1:79" ht="15" customHeight="1" x14ac:dyDescent="0.25">
      <c r="A208" s="36">
        <v>1</v>
      </c>
      <c r="B208" s="37"/>
      <c r="C208" s="37"/>
      <c r="D208" s="36">
        <v>2</v>
      </c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8"/>
      <c r="W208" s="27">
        <v>3</v>
      </c>
      <c r="X208" s="27"/>
      <c r="Y208" s="27"/>
      <c r="Z208" s="27">
        <v>4</v>
      </c>
      <c r="AA208" s="27"/>
      <c r="AB208" s="27"/>
      <c r="AC208" s="27">
        <v>5</v>
      </c>
      <c r="AD208" s="27"/>
      <c r="AE208" s="27"/>
      <c r="AF208" s="27">
        <v>6</v>
      </c>
      <c r="AG208" s="27"/>
      <c r="AH208" s="27"/>
      <c r="AI208" s="27">
        <v>7</v>
      </c>
      <c r="AJ208" s="27"/>
      <c r="AK208" s="27"/>
      <c r="AL208" s="27">
        <v>8</v>
      </c>
      <c r="AM208" s="27"/>
      <c r="AN208" s="27"/>
      <c r="AO208" s="27">
        <v>9</v>
      </c>
      <c r="AP208" s="27"/>
      <c r="AQ208" s="27"/>
      <c r="AR208" s="27">
        <v>10</v>
      </c>
      <c r="AS208" s="27"/>
      <c r="AT208" s="27"/>
      <c r="AU208" s="27">
        <v>11</v>
      </c>
      <c r="AV208" s="27"/>
      <c r="AW208" s="27"/>
      <c r="AX208" s="27">
        <v>12</v>
      </c>
      <c r="AY208" s="27"/>
      <c r="AZ208" s="27"/>
      <c r="BA208" s="27">
        <v>13</v>
      </c>
      <c r="BB208" s="27"/>
      <c r="BC208" s="27"/>
      <c r="BD208" s="27">
        <v>14</v>
      </c>
      <c r="BE208" s="27"/>
      <c r="BF208" s="27"/>
      <c r="BG208" s="27">
        <v>15</v>
      </c>
      <c r="BH208" s="27"/>
      <c r="BI208" s="27"/>
      <c r="BJ208" s="27">
        <v>16</v>
      </c>
      <c r="BK208" s="27"/>
      <c r="BL208" s="27"/>
    </row>
    <row r="209" spans="1:79" s="1" customFormat="1" ht="12.75" hidden="1" customHeight="1" x14ac:dyDescent="0.25">
      <c r="A209" s="39" t="s">
        <v>69</v>
      </c>
      <c r="B209" s="40"/>
      <c r="C209" s="40"/>
      <c r="D209" s="39" t="s">
        <v>57</v>
      </c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1"/>
      <c r="W209" s="26" t="s">
        <v>72</v>
      </c>
      <c r="X209" s="26"/>
      <c r="Y209" s="26"/>
      <c r="Z209" s="26" t="s">
        <v>73</v>
      </c>
      <c r="AA209" s="26"/>
      <c r="AB209" s="26"/>
      <c r="AC209" s="30" t="s">
        <v>74</v>
      </c>
      <c r="AD209" s="30"/>
      <c r="AE209" s="30"/>
      <c r="AF209" s="30" t="s">
        <v>75</v>
      </c>
      <c r="AG209" s="30"/>
      <c r="AH209" s="30"/>
      <c r="AI209" s="26" t="s">
        <v>76</v>
      </c>
      <c r="AJ209" s="26"/>
      <c r="AK209" s="26"/>
      <c r="AL209" s="26" t="s">
        <v>77</v>
      </c>
      <c r="AM209" s="26"/>
      <c r="AN209" s="26"/>
      <c r="AO209" s="30" t="s">
        <v>104</v>
      </c>
      <c r="AP209" s="30"/>
      <c r="AQ209" s="30"/>
      <c r="AR209" s="30" t="s">
        <v>78</v>
      </c>
      <c r="AS209" s="30"/>
      <c r="AT209" s="30"/>
      <c r="AU209" s="26" t="s">
        <v>105</v>
      </c>
      <c r="AV209" s="26"/>
      <c r="AW209" s="26"/>
      <c r="AX209" s="30" t="s">
        <v>106</v>
      </c>
      <c r="AY209" s="30"/>
      <c r="AZ209" s="30"/>
      <c r="BA209" s="26" t="s">
        <v>107</v>
      </c>
      <c r="BB209" s="26"/>
      <c r="BC209" s="26"/>
      <c r="BD209" s="30" t="s">
        <v>108</v>
      </c>
      <c r="BE209" s="30"/>
      <c r="BF209" s="30"/>
      <c r="BG209" s="26" t="s">
        <v>109</v>
      </c>
      <c r="BH209" s="26"/>
      <c r="BI209" s="26"/>
      <c r="BJ209" s="30" t="s">
        <v>110</v>
      </c>
      <c r="BK209" s="30"/>
      <c r="BL209" s="30"/>
      <c r="CA209" s="1" t="s">
        <v>103</v>
      </c>
    </row>
    <row r="210" spans="1:79" s="6" customFormat="1" ht="13.2" customHeight="1" x14ac:dyDescent="0.25">
      <c r="A210" s="86">
        <v>1</v>
      </c>
      <c r="B210" s="87"/>
      <c r="C210" s="87"/>
      <c r="D210" s="100" t="s">
        <v>236</v>
      </c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CA210" s="6" t="s">
        <v>43</v>
      </c>
    </row>
    <row r="211" spans="1:79" s="99" customFormat="1" ht="26.4" customHeight="1" x14ac:dyDescent="0.25">
      <c r="A211" s="89">
        <v>2</v>
      </c>
      <c r="B211" s="90"/>
      <c r="C211" s="90"/>
      <c r="D211" s="92" t="s">
        <v>237</v>
      </c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4"/>
      <c r="W211" s="115" t="s">
        <v>173</v>
      </c>
      <c r="X211" s="115"/>
      <c r="Y211" s="115"/>
      <c r="Z211" s="115" t="s">
        <v>173</v>
      </c>
      <c r="AA211" s="115"/>
      <c r="AB211" s="115"/>
      <c r="AC211" s="115"/>
      <c r="AD211" s="115"/>
      <c r="AE211" s="115"/>
      <c r="AF211" s="115"/>
      <c r="AG211" s="115"/>
      <c r="AH211" s="115"/>
      <c r="AI211" s="115" t="s">
        <v>173</v>
      </c>
      <c r="AJ211" s="115"/>
      <c r="AK211" s="115"/>
      <c r="AL211" s="115" t="s">
        <v>173</v>
      </c>
      <c r="AM211" s="115"/>
      <c r="AN211" s="115"/>
      <c r="AO211" s="115"/>
      <c r="AP211" s="115"/>
      <c r="AQ211" s="115"/>
      <c r="AR211" s="115"/>
      <c r="AS211" s="115"/>
      <c r="AT211" s="115"/>
      <c r="AU211" s="115" t="s">
        <v>173</v>
      </c>
      <c r="AV211" s="115"/>
      <c r="AW211" s="115"/>
      <c r="AX211" s="115"/>
      <c r="AY211" s="115"/>
      <c r="AZ211" s="115"/>
      <c r="BA211" s="115" t="s">
        <v>173</v>
      </c>
      <c r="BB211" s="115"/>
      <c r="BC211" s="115"/>
      <c r="BD211" s="115"/>
      <c r="BE211" s="115"/>
      <c r="BF211" s="115"/>
      <c r="BG211" s="115" t="s">
        <v>173</v>
      </c>
      <c r="BH211" s="115"/>
      <c r="BI211" s="115"/>
      <c r="BJ211" s="115"/>
      <c r="BK211" s="115"/>
      <c r="BL211" s="115"/>
    </row>
    <row r="214" spans="1:79" ht="14.25" customHeight="1" x14ac:dyDescent="0.25">
      <c r="A214" s="29" t="s">
        <v>153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79" ht="14.25" customHeight="1" x14ac:dyDescent="0.25">
      <c r="A215" s="29" t="s">
        <v>269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</row>
    <row r="216" spans="1:79" ht="15" customHeight="1" x14ac:dyDescent="0.25">
      <c r="A216" s="31" t="s">
        <v>251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</row>
    <row r="217" spans="1:79" ht="15" customHeight="1" x14ac:dyDescent="0.25">
      <c r="A217" s="27" t="s">
        <v>6</v>
      </c>
      <c r="B217" s="27"/>
      <c r="C217" s="27"/>
      <c r="D217" s="27"/>
      <c r="E217" s="27"/>
      <c r="F217" s="27"/>
      <c r="G217" s="27" t="s">
        <v>126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 t="s">
        <v>13</v>
      </c>
      <c r="U217" s="27"/>
      <c r="V217" s="27"/>
      <c r="W217" s="27"/>
      <c r="X217" s="27"/>
      <c r="Y217" s="27"/>
      <c r="Z217" s="27"/>
      <c r="AA217" s="36" t="s">
        <v>252</v>
      </c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7"/>
      <c r="AP217" s="36" t="s">
        <v>255</v>
      </c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8"/>
      <c r="BE217" s="36" t="s">
        <v>263</v>
      </c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8"/>
    </row>
    <row r="218" spans="1:79" ht="32.1" customHeight="1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 t="s">
        <v>4</v>
      </c>
      <c r="AB218" s="27"/>
      <c r="AC218" s="27"/>
      <c r="AD218" s="27"/>
      <c r="AE218" s="27"/>
      <c r="AF218" s="27" t="s">
        <v>3</v>
      </c>
      <c r="AG218" s="27"/>
      <c r="AH218" s="27"/>
      <c r="AI218" s="27"/>
      <c r="AJ218" s="27"/>
      <c r="AK218" s="27" t="s">
        <v>89</v>
      </c>
      <c r="AL218" s="27"/>
      <c r="AM218" s="27"/>
      <c r="AN218" s="27"/>
      <c r="AO218" s="27"/>
      <c r="AP218" s="27" t="s">
        <v>4</v>
      </c>
      <c r="AQ218" s="27"/>
      <c r="AR218" s="27"/>
      <c r="AS218" s="27"/>
      <c r="AT218" s="27"/>
      <c r="AU218" s="27" t="s">
        <v>3</v>
      </c>
      <c r="AV218" s="27"/>
      <c r="AW218" s="27"/>
      <c r="AX218" s="27"/>
      <c r="AY218" s="27"/>
      <c r="AZ218" s="27" t="s">
        <v>96</v>
      </c>
      <c r="BA218" s="27"/>
      <c r="BB218" s="27"/>
      <c r="BC218" s="27"/>
      <c r="BD218" s="27"/>
      <c r="BE218" s="27" t="s">
        <v>4</v>
      </c>
      <c r="BF218" s="27"/>
      <c r="BG218" s="27"/>
      <c r="BH218" s="27"/>
      <c r="BI218" s="27"/>
      <c r="BJ218" s="27" t="s">
        <v>3</v>
      </c>
      <c r="BK218" s="27"/>
      <c r="BL218" s="27"/>
      <c r="BM218" s="27"/>
      <c r="BN218" s="27"/>
      <c r="BO218" s="27" t="s">
        <v>127</v>
      </c>
      <c r="BP218" s="27"/>
      <c r="BQ218" s="27"/>
      <c r="BR218" s="27"/>
      <c r="BS218" s="27"/>
    </row>
    <row r="219" spans="1:79" ht="15" customHeight="1" x14ac:dyDescent="0.25">
      <c r="A219" s="27">
        <v>1</v>
      </c>
      <c r="B219" s="27"/>
      <c r="C219" s="27"/>
      <c r="D219" s="27"/>
      <c r="E219" s="27"/>
      <c r="F219" s="27"/>
      <c r="G219" s="27">
        <v>2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>
        <v>3</v>
      </c>
      <c r="U219" s="27"/>
      <c r="V219" s="27"/>
      <c r="W219" s="27"/>
      <c r="X219" s="27"/>
      <c r="Y219" s="27"/>
      <c r="Z219" s="27"/>
      <c r="AA219" s="27">
        <v>4</v>
      </c>
      <c r="AB219" s="27"/>
      <c r="AC219" s="27"/>
      <c r="AD219" s="27"/>
      <c r="AE219" s="27"/>
      <c r="AF219" s="27">
        <v>5</v>
      </c>
      <c r="AG219" s="27"/>
      <c r="AH219" s="27"/>
      <c r="AI219" s="27"/>
      <c r="AJ219" s="27"/>
      <c r="AK219" s="27">
        <v>6</v>
      </c>
      <c r="AL219" s="27"/>
      <c r="AM219" s="27"/>
      <c r="AN219" s="27"/>
      <c r="AO219" s="27"/>
      <c r="AP219" s="27">
        <v>7</v>
      </c>
      <c r="AQ219" s="27"/>
      <c r="AR219" s="27"/>
      <c r="AS219" s="27"/>
      <c r="AT219" s="27"/>
      <c r="AU219" s="27">
        <v>8</v>
      </c>
      <c r="AV219" s="27"/>
      <c r="AW219" s="27"/>
      <c r="AX219" s="27"/>
      <c r="AY219" s="27"/>
      <c r="AZ219" s="27">
        <v>9</v>
      </c>
      <c r="BA219" s="27"/>
      <c r="BB219" s="27"/>
      <c r="BC219" s="27"/>
      <c r="BD219" s="27"/>
      <c r="BE219" s="27">
        <v>10</v>
      </c>
      <c r="BF219" s="27"/>
      <c r="BG219" s="27"/>
      <c r="BH219" s="27"/>
      <c r="BI219" s="27"/>
      <c r="BJ219" s="27">
        <v>11</v>
      </c>
      <c r="BK219" s="27"/>
      <c r="BL219" s="27"/>
      <c r="BM219" s="27"/>
      <c r="BN219" s="27"/>
      <c r="BO219" s="27">
        <v>12</v>
      </c>
      <c r="BP219" s="27"/>
      <c r="BQ219" s="27"/>
      <c r="BR219" s="27"/>
      <c r="BS219" s="27"/>
    </row>
    <row r="220" spans="1:79" s="1" customFormat="1" ht="15" hidden="1" customHeight="1" x14ac:dyDescent="0.25">
      <c r="A220" s="26" t="s">
        <v>69</v>
      </c>
      <c r="B220" s="26"/>
      <c r="C220" s="26"/>
      <c r="D220" s="26"/>
      <c r="E220" s="26"/>
      <c r="F220" s="26"/>
      <c r="G220" s="67" t="s">
        <v>57</v>
      </c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 t="s">
        <v>79</v>
      </c>
      <c r="U220" s="67"/>
      <c r="V220" s="67"/>
      <c r="W220" s="67"/>
      <c r="X220" s="67"/>
      <c r="Y220" s="67"/>
      <c r="Z220" s="67"/>
      <c r="AA220" s="30" t="s">
        <v>65</v>
      </c>
      <c r="AB220" s="30"/>
      <c r="AC220" s="30"/>
      <c r="AD220" s="30"/>
      <c r="AE220" s="30"/>
      <c r="AF220" s="30" t="s">
        <v>66</v>
      </c>
      <c r="AG220" s="30"/>
      <c r="AH220" s="30"/>
      <c r="AI220" s="30"/>
      <c r="AJ220" s="30"/>
      <c r="AK220" s="50" t="s">
        <v>122</v>
      </c>
      <c r="AL220" s="50"/>
      <c r="AM220" s="50"/>
      <c r="AN220" s="50"/>
      <c r="AO220" s="50"/>
      <c r="AP220" s="30" t="s">
        <v>67</v>
      </c>
      <c r="AQ220" s="30"/>
      <c r="AR220" s="30"/>
      <c r="AS220" s="30"/>
      <c r="AT220" s="30"/>
      <c r="AU220" s="30" t="s">
        <v>68</v>
      </c>
      <c r="AV220" s="30"/>
      <c r="AW220" s="30"/>
      <c r="AX220" s="30"/>
      <c r="AY220" s="30"/>
      <c r="AZ220" s="50" t="s">
        <v>122</v>
      </c>
      <c r="BA220" s="50"/>
      <c r="BB220" s="50"/>
      <c r="BC220" s="50"/>
      <c r="BD220" s="50"/>
      <c r="BE220" s="30" t="s">
        <v>58</v>
      </c>
      <c r="BF220" s="30"/>
      <c r="BG220" s="30"/>
      <c r="BH220" s="30"/>
      <c r="BI220" s="30"/>
      <c r="BJ220" s="30" t="s">
        <v>59</v>
      </c>
      <c r="BK220" s="30"/>
      <c r="BL220" s="30"/>
      <c r="BM220" s="30"/>
      <c r="BN220" s="30"/>
      <c r="BO220" s="50" t="s">
        <v>122</v>
      </c>
      <c r="BP220" s="50"/>
      <c r="BQ220" s="50"/>
      <c r="BR220" s="50"/>
      <c r="BS220" s="50"/>
      <c r="CA220" s="1" t="s">
        <v>44</v>
      </c>
    </row>
    <row r="221" spans="1:79" s="99" customFormat="1" ht="52.8" customHeight="1" x14ac:dyDescent="0.25">
      <c r="A221" s="110">
        <v>1</v>
      </c>
      <c r="B221" s="110"/>
      <c r="C221" s="110"/>
      <c r="D221" s="110"/>
      <c r="E221" s="110"/>
      <c r="F221" s="110"/>
      <c r="G221" s="92" t="s">
        <v>238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118" t="s">
        <v>239</v>
      </c>
      <c r="U221" s="93"/>
      <c r="V221" s="93"/>
      <c r="W221" s="93"/>
      <c r="X221" s="93"/>
      <c r="Y221" s="93"/>
      <c r="Z221" s="94"/>
      <c r="AA221" s="117">
        <v>8640184</v>
      </c>
      <c r="AB221" s="117"/>
      <c r="AC221" s="117"/>
      <c r="AD221" s="117"/>
      <c r="AE221" s="117"/>
      <c r="AF221" s="117">
        <v>4241000</v>
      </c>
      <c r="AG221" s="117"/>
      <c r="AH221" s="117"/>
      <c r="AI221" s="117"/>
      <c r="AJ221" s="117"/>
      <c r="AK221" s="117">
        <f>IF(ISNUMBER(AA221),AA221,0)+IF(ISNUMBER(AF221),AF221,0)</f>
        <v>12881184</v>
      </c>
      <c r="AL221" s="117"/>
      <c r="AM221" s="117"/>
      <c r="AN221" s="117"/>
      <c r="AO221" s="117"/>
      <c r="AP221" s="117">
        <v>6980864</v>
      </c>
      <c r="AQ221" s="117"/>
      <c r="AR221" s="117"/>
      <c r="AS221" s="117"/>
      <c r="AT221" s="117"/>
      <c r="AU221" s="117">
        <v>1160000</v>
      </c>
      <c r="AV221" s="117"/>
      <c r="AW221" s="117"/>
      <c r="AX221" s="117"/>
      <c r="AY221" s="117"/>
      <c r="AZ221" s="117">
        <f>IF(ISNUMBER(AP221),AP221,0)+IF(ISNUMBER(AU221),AU221,0)</f>
        <v>8140864</v>
      </c>
      <c r="BA221" s="117"/>
      <c r="BB221" s="117"/>
      <c r="BC221" s="117"/>
      <c r="BD221" s="117"/>
      <c r="BE221" s="117">
        <v>6902500</v>
      </c>
      <c r="BF221" s="117"/>
      <c r="BG221" s="117"/>
      <c r="BH221" s="117"/>
      <c r="BI221" s="117"/>
      <c r="BJ221" s="117">
        <v>0</v>
      </c>
      <c r="BK221" s="117"/>
      <c r="BL221" s="117"/>
      <c r="BM221" s="117"/>
      <c r="BN221" s="117"/>
      <c r="BO221" s="117">
        <f>IF(ISNUMBER(BE221),BE221,0)+IF(ISNUMBER(BJ221),BJ221,0)</f>
        <v>6902500</v>
      </c>
      <c r="BP221" s="117"/>
      <c r="BQ221" s="117"/>
      <c r="BR221" s="117"/>
      <c r="BS221" s="117"/>
      <c r="CA221" s="99" t="s">
        <v>45</v>
      </c>
    </row>
    <row r="222" spans="1:79" s="6" customFormat="1" ht="12.75" customHeight="1" x14ac:dyDescent="0.25">
      <c r="A222" s="85"/>
      <c r="B222" s="85"/>
      <c r="C222" s="85"/>
      <c r="D222" s="85"/>
      <c r="E222" s="85"/>
      <c r="F222" s="85"/>
      <c r="G222" s="100" t="s">
        <v>147</v>
      </c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2"/>
      <c r="T222" s="119"/>
      <c r="U222" s="101"/>
      <c r="V222" s="101"/>
      <c r="W222" s="101"/>
      <c r="X222" s="101"/>
      <c r="Y222" s="101"/>
      <c r="Z222" s="102"/>
      <c r="AA222" s="116">
        <v>8640184</v>
      </c>
      <c r="AB222" s="116"/>
      <c r="AC222" s="116"/>
      <c r="AD222" s="116"/>
      <c r="AE222" s="116"/>
      <c r="AF222" s="116">
        <v>4241000</v>
      </c>
      <c r="AG222" s="116"/>
      <c r="AH222" s="116"/>
      <c r="AI222" s="116"/>
      <c r="AJ222" s="116"/>
      <c r="AK222" s="116">
        <f>IF(ISNUMBER(AA222),AA222,0)+IF(ISNUMBER(AF222),AF222,0)</f>
        <v>12881184</v>
      </c>
      <c r="AL222" s="116"/>
      <c r="AM222" s="116"/>
      <c r="AN222" s="116"/>
      <c r="AO222" s="116"/>
      <c r="AP222" s="116">
        <v>6980864</v>
      </c>
      <c r="AQ222" s="116"/>
      <c r="AR222" s="116"/>
      <c r="AS222" s="116"/>
      <c r="AT222" s="116"/>
      <c r="AU222" s="116">
        <v>1160000</v>
      </c>
      <c r="AV222" s="116"/>
      <c r="AW222" s="116"/>
      <c r="AX222" s="116"/>
      <c r="AY222" s="116"/>
      <c r="AZ222" s="116">
        <f>IF(ISNUMBER(AP222),AP222,0)+IF(ISNUMBER(AU222),AU222,0)</f>
        <v>8140864</v>
      </c>
      <c r="BA222" s="116"/>
      <c r="BB222" s="116"/>
      <c r="BC222" s="116"/>
      <c r="BD222" s="116"/>
      <c r="BE222" s="116">
        <v>6902500</v>
      </c>
      <c r="BF222" s="116"/>
      <c r="BG222" s="116"/>
      <c r="BH222" s="116"/>
      <c r="BI222" s="116"/>
      <c r="BJ222" s="116">
        <v>0</v>
      </c>
      <c r="BK222" s="116"/>
      <c r="BL222" s="116"/>
      <c r="BM222" s="116"/>
      <c r="BN222" s="116"/>
      <c r="BO222" s="116">
        <f>IF(ISNUMBER(BE222),BE222,0)+IF(ISNUMBER(BJ222),BJ222,0)</f>
        <v>6902500</v>
      </c>
      <c r="BP222" s="116"/>
      <c r="BQ222" s="116"/>
      <c r="BR222" s="116"/>
      <c r="BS222" s="116"/>
    </row>
    <row r="224" spans="1:79" ht="13.5" customHeight="1" x14ac:dyDescent="0.25">
      <c r="A224" s="29" t="s">
        <v>284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15" customHeight="1" x14ac:dyDescent="0.25">
      <c r="A225" s="44" t="s">
        <v>251</v>
      </c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</row>
    <row r="226" spans="1:79" ht="15" customHeight="1" x14ac:dyDescent="0.25">
      <c r="A226" s="27" t="s">
        <v>6</v>
      </c>
      <c r="B226" s="27"/>
      <c r="C226" s="27"/>
      <c r="D226" s="27"/>
      <c r="E226" s="27"/>
      <c r="F226" s="27"/>
      <c r="G226" s="27" t="s">
        <v>126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 t="s">
        <v>13</v>
      </c>
      <c r="U226" s="27"/>
      <c r="V226" s="27"/>
      <c r="W226" s="27"/>
      <c r="X226" s="27"/>
      <c r="Y226" s="27"/>
      <c r="Z226" s="27"/>
      <c r="AA226" s="36" t="s">
        <v>273</v>
      </c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7"/>
      <c r="AP226" s="36" t="s">
        <v>278</v>
      </c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8"/>
    </row>
    <row r="227" spans="1:79" ht="32.1" customHeight="1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 t="s">
        <v>4</v>
      </c>
      <c r="AB227" s="27"/>
      <c r="AC227" s="27"/>
      <c r="AD227" s="27"/>
      <c r="AE227" s="27"/>
      <c r="AF227" s="27" t="s">
        <v>3</v>
      </c>
      <c r="AG227" s="27"/>
      <c r="AH227" s="27"/>
      <c r="AI227" s="27"/>
      <c r="AJ227" s="27"/>
      <c r="AK227" s="27" t="s">
        <v>89</v>
      </c>
      <c r="AL227" s="27"/>
      <c r="AM227" s="27"/>
      <c r="AN227" s="27"/>
      <c r="AO227" s="27"/>
      <c r="AP227" s="27" t="s">
        <v>4</v>
      </c>
      <c r="AQ227" s="27"/>
      <c r="AR227" s="27"/>
      <c r="AS227" s="27"/>
      <c r="AT227" s="27"/>
      <c r="AU227" s="27" t="s">
        <v>3</v>
      </c>
      <c r="AV227" s="27"/>
      <c r="AW227" s="27"/>
      <c r="AX227" s="27"/>
      <c r="AY227" s="27"/>
      <c r="AZ227" s="27" t="s">
        <v>96</v>
      </c>
      <c r="BA227" s="27"/>
      <c r="BB227" s="27"/>
      <c r="BC227" s="27"/>
      <c r="BD227" s="27"/>
    </row>
    <row r="228" spans="1:79" ht="15" customHeight="1" x14ac:dyDescent="0.25">
      <c r="A228" s="27">
        <v>1</v>
      </c>
      <c r="B228" s="27"/>
      <c r="C228" s="27"/>
      <c r="D228" s="27"/>
      <c r="E228" s="27"/>
      <c r="F228" s="27"/>
      <c r="G228" s="27">
        <v>2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>
        <v>3</v>
      </c>
      <c r="U228" s="27"/>
      <c r="V228" s="27"/>
      <c r="W228" s="27"/>
      <c r="X228" s="27"/>
      <c r="Y228" s="27"/>
      <c r="Z228" s="27"/>
      <c r="AA228" s="27">
        <v>4</v>
      </c>
      <c r="AB228" s="27"/>
      <c r="AC228" s="27"/>
      <c r="AD228" s="27"/>
      <c r="AE228" s="27"/>
      <c r="AF228" s="27">
        <v>5</v>
      </c>
      <c r="AG228" s="27"/>
      <c r="AH228" s="27"/>
      <c r="AI228" s="27"/>
      <c r="AJ228" s="27"/>
      <c r="AK228" s="27">
        <v>6</v>
      </c>
      <c r="AL228" s="27"/>
      <c r="AM228" s="27"/>
      <c r="AN228" s="27"/>
      <c r="AO228" s="27"/>
      <c r="AP228" s="27">
        <v>7</v>
      </c>
      <c r="AQ228" s="27"/>
      <c r="AR228" s="27"/>
      <c r="AS228" s="27"/>
      <c r="AT228" s="27"/>
      <c r="AU228" s="27">
        <v>8</v>
      </c>
      <c r="AV228" s="27"/>
      <c r="AW228" s="27"/>
      <c r="AX228" s="27"/>
      <c r="AY228" s="27"/>
      <c r="AZ228" s="27">
        <v>9</v>
      </c>
      <c r="BA228" s="27"/>
      <c r="BB228" s="27"/>
      <c r="BC228" s="27"/>
      <c r="BD228" s="27"/>
    </row>
    <row r="229" spans="1:79" s="1" customFormat="1" ht="12" hidden="1" customHeight="1" x14ac:dyDescent="0.25">
      <c r="A229" s="26" t="s">
        <v>69</v>
      </c>
      <c r="B229" s="26"/>
      <c r="C229" s="26"/>
      <c r="D229" s="26"/>
      <c r="E229" s="26"/>
      <c r="F229" s="26"/>
      <c r="G229" s="67" t="s">
        <v>57</v>
      </c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 t="s">
        <v>79</v>
      </c>
      <c r="U229" s="67"/>
      <c r="V229" s="67"/>
      <c r="W229" s="67"/>
      <c r="X229" s="67"/>
      <c r="Y229" s="67"/>
      <c r="Z229" s="67"/>
      <c r="AA229" s="30" t="s">
        <v>60</v>
      </c>
      <c r="AB229" s="30"/>
      <c r="AC229" s="30"/>
      <c r="AD229" s="30"/>
      <c r="AE229" s="30"/>
      <c r="AF229" s="30" t="s">
        <v>61</v>
      </c>
      <c r="AG229" s="30"/>
      <c r="AH229" s="30"/>
      <c r="AI229" s="30"/>
      <c r="AJ229" s="30"/>
      <c r="AK229" s="50" t="s">
        <v>122</v>
      </c>
      <c r="AL229" s="50"/>
      <c r="AM229" s="50"/>
      <c r="AN229" s="50"/>
      <c r="AO229" s="50"/>
      <c r="AP229" s="30" t="s">
        <v>62</v>
      </c>
      <c r="AQ229" s="30"/>
      <c r="AR229" s="30"/>
      <c r="AS229" s="30"/>
      <c r="AT229" s="30"/>
      <c r="AU229" s="30" t="s">
        <v>63</v>
      </c>
      <c r="AV229" s="30"/>
      <c r="AW229" s="30"/>
      <c r="AX229" s="30"/>
      <c r="AY229" s="30"/>
      <c r="AZ229" s="50" t="s">
        <v>122</v>
      </c>
      <c r="BA229" s="50"/>
      <c r="BB229" s="50"/>
      <c r="BC229" s="50"/>
      <c r="BD229" s="50"/>
      <c r="CA229" s="1" t="s">
        <v>46</v>
      </c>
    </row>
    <row r="230" spans="1:79" s="99" customFormat="1" ht="52.8" customHeight="1" x14ac:dyDescent="0.25">
      <c r="A230" s="110">
        <v>1</v>
      </c>
      <c r="B230" s="110"/>
      <c r="C230" s="110"/>
      <c r="D230" s="110"/>
      <c r="E230" s="110"/>
      <c r="F230" s="110"/>
      <c r="G230" s="92" t="s">
        <v>238</v>
      </c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4"/>
      <c r="T230" s="118" t="s">
        <v>239</v>
      </c>
      <c r="U230" s="93"/>
      <c r="V230" s="93"/>
      <c r="W230" s="93"/>
      <c r="X230" s="93"/>
      <c r="Y230" s="93"/>
      <c r="Z230" s="94"/>
      <c r="AA230" s="117">
        <v>7758410</v>
      </c>
      <c r="AB230" s="117"/>
      <c r="AC230" s="117"/>
      <c r="AD230" s="117"/>
      <c r="AE230" s="117"/>
      <c r="AF230" s="117">
        <v>0</v>
      </c>
      <c r="AG230" s="117"/>
      <c r="AH230" s="117"/>
      <c r="AI230" s="117"/>
      <c r="AJ230" s="117"/>
      <c r="AK230" s="117">
        <f>IF(ISNUMBER(AA230),AA230,0)+IF(ISNUMBER(AF230),AF230,0)</f>
        <v>7758410</v>
      </c>
      <c r="AL230" s="117"/>
      <c r="AM230" s="117"/>
      <c r="AN230" s="117"/>
      <c r="AO230" s="117"/>
      <c r="AP230" s="117">
        <v>8363566</v>
      </c>
      <c r="AQ230" s="117"/>
      <c r="AR230" s="117"/>
      <c r="AS230" s="117"/>
      <c r="AT230" s="117"/>
      <c r="AU230" s="117">
        <v>0</v>
      </c>
      <c r="AV230" s="117"/>
      <c r="AW230" s="117"/>
      <c r="AX230" s="117"/>
      <c r="AY230" s="117"/>
      <c r="AZ230" s="117">
        <f>IF(ISNUMBER(AP230),AP230,0)+IF(ISNUMBER(AU230),AU230,0)</f>
        <v>8363566</v>
      </c>
      <c r="BA230" s="117"/>
      <c r="BB230" s="117"/>
      <c r="BC230" s="117"/>
      <c r="BD230" s="117"/>
      <c r="CA230" s="99" t="s">
        <v>47</v>
      </c>
    </row>
    <row r="231" spans="1:79" s="6" customFormat="1" x14ac:dyDescent="0.25">
      <c r="A231" s="85"/>
      <c r="B231" s="85"/>
      <c r="C231" s="85"/>
      <c r="D231" s="85"/>
      <c r="E231" s="85"/>
      <c r="F231" s="85"/>
      <c r="G231" s="100" t="s">
        <v>147</v>
      </c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2"/>
      <c r="T231" s="119"/>
      <c r="U231" s="101"/>
      <c r="V231" s="101"/>
      <c r="W231" s="101"/>
      <c r="X231" s="101"/>
      <c r="Y231" s="101"/>
      <c r="Z231" s="102"/>
      <c r="AA231" s="116">
        <v>7758410</v>
      </c>
      <c r="AB231" s="116"/>
      <c r="AC231" s="116"/>
      <c r="AD231" s="116"/>
      <c r="AE231" s="116"/>
      <c r="AF231" s="116">
        <v>0</v>
      </c>
      <c r="AG231" s="116"/>
      <c r="AH231" s="116"/>
      <c r="AI231" s="116"/>
      <c r="AJ231" s="116"/>
      <c r="AK231" s="116">
        <f>IF(ISNUMBER(AA231),AA231,0)+IF(ISNUMBER(AF231),AF231,0)</f>
        <v>7758410</v>
      </c>
      <c r="AL231" s="116"/>
      <c r="AM231" s="116"/>
      <c r="AN231" s="116"/>
      <c r="AO231" s="116"/>
      <c r="AP231" s="116">
        <v>8363566</v>
      </c>
      <c r="AQ231" s="116"/>
      <c r="AR231" s="116"/>
      <c r="AS231" s="116"/>
      <c r="AT231" s="116"/>
      <c r="AU231" s="116">
        <v>0</v>
      </c>
      <c r="AV231" s="116"/>
      <c r="AW231" s="116"/>
      <c r="AX231" s="116"/>
      <c r="AY231" s="116"/>
      <c r="AZ231" s="116">
        <f>IF(ISNUMBER(AP231),AP231,0)+IF(ISNUMBER(AU231),AU231,0)</f>
        <v>8363566</v>
      </c>
      <c r="BA231" s="116"/>
      <c r="BB231" s="116"/>
      <c r="BC231" s="116"/>
      <c r="BD231" s="116"/>
    </row>
    <row r="234" spans="1:79" ht="14.25" customHeight="1" x14ac:dyDescent="0.25">
      <c r="A234" s="29" t="s">
        <v>285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 customHeight="1" x14ac:dyDescent="0.25">
      <c r="A235" s="44" t="s">
        <v>251</v>
      </c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</row>
    <row r="236" spans="1:79" ht="23.1" customHeight="1" x14ac:dyDescent="0.25">
      <c r="A236" s="27" t="s">
        <v>128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51" t="s">
        <v>129</v>
      </c>
      <c r="O236" s="52"/>
      <c r="P236" s="52"/>
      <c r="Q236" s="52"/>
      <c r="R236" s="52"/>
      <c r="S236" s="52"/>
      <c r="T236" s="52"/>
      <c r="U236" s="53"/>
      <c r="V236" s="51" t="s">
        <v>130</v>
      </c>
      <c r="W236" s="52"/>
      <c r="X236" s="52"/>
      <c r="Y236" s="52"/>
      <c r="Z236" s="53"/>
      <c r="AA236" s="27" t="s">
        <v>252</v>
      </c>
      <c r="AB236" s="27"/>
      <c r="AC236" s="27"/>
      <c r="AD236" s="27"/>
      <c r="AE236" s="27"/>
      <c r="AF236" s="27"/>
      <c r="AG236" s="27"/>
      <c r="AH236" s="27"/>
      <c r="AI236" s="27"/>
      <c r="AJ236" s="27" t="s">
        <v>255</v>
      </c>
      <c r="AK236" s="27"/>
      <c r="AL236" s="27"/>
      <c r="AM236" s="27"/>
      <c r="AN236" s="27"/>
      <c r="AO236" s="27"/>
      <c r="AP236" s="27"/>
      <c r="AQ236" s="27"/>
      <c r="AR236" s="27"/>
      <c r="AS236" s="27" t="s">
        <v>263</v>
      </c>
      <c r="AT236" s="27"/>
      <c r="AU236" s="27"/>
      <c r="AV236" s="27"/>
      <c r="AW236" s="27"/>
      <c r="AX236" s="27"/>
      <c r="AY236" s="27"/>
      <c r="AZ236" s="27"/>
      <c r="BA236" s="27"/>
      <c r="BB236" s="27" t="s">
        <v>273</v>
      </c>
      <c r="BC236" s="27"/>
      <c r="BD236" s="27"/>
      <c r="BE236" s="27"/>
      <c r="BF236" s="27"/>
      <c r="BG236" s="27"/>
      <c r="BH236" s="27"/>
      <c r="BI236" s="27"/>
      <c r="BJ236" s="27"/>
      <c r="BK236" s="27" t="s">
        <v>278</v>
      </c>
      <c r="BL236" s="27"/>
      <c r="BM236" s="27"/>
      <c r="BN236" s="27"/>
      <c r="BO236" s="27"/>
      <c r="BP236" s="27"/>
      <c r="BQ236" s="27"/>
      <c r="BR236" s="27"/>
      <c r="BS236" s="27"/>
    </row>
    <row r="237" spans="1:79" ht="95.25" customHeight="1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54"/>
      <c r="O237" s="55"/>
      <c r="P237" s="55"/>
      <c r="Q237" s="55"/>
      <c r="R237" s="55"/>
      <c r="S237" s="55"/>
      <c r="T237" s="55"/>
      <c r="U237" s="56"/>
      <c r="V237" s="54"/>
      <c r="W237" s="55"/>
      <c r="X237" s="55"/>
      <c r="Y237" s="55"/>
      <c r="Z237" s="56"/>
      <c r="AA237" s="74" t="s">
        <v>133</v>
      </c>
      <c r="AB237" s="74"/>
      <c r="AC237" s="74"/>
      <c r="AD237" s="74"/>
      <c r="AE237" s="74"/>
      <c r="AF237" s="74" t="s">
        <v>134</v>
      </c>
      <c r="AG237" s="74"/>
      <c r="AH237" s="74"/>
      <c r="AI237" s="74"/>
      <c r="AJ237" s="74" t="s">
        <v>133</v>
      </c>
      <c r="AK237" s="74"/>
      <c r="AL237" s="74"/>
      <c r="AM237" s="74"/>
      <c r="AN237" s="74"/>
      <c r="AO237" s="74" t="s">
        <v>134</v>
      </c>
      <c r="AP237" s="74"/>
      <c r="AQ237" s="74"/>
      <c r="AR237" s="74"/>
      <c r="AS237" s="74" t="s">
        <v>133</v>
      </c>
      <c r="AT237" s="74"/>
      <c r="AU237" s="74"/>
      <c r="AV237" s="74"/>
      <c r="AW237" s="74"/>
      <c r="AX237" s="74" t="s">
        <v>134</v>
      </c>
      <c r="AY237" s="74"/>
      <c r="AZ237" s="74"/>
      <c r="BA237" s="74"/>
      <c r="BB237" s="74" t="s">
        <v>133</v>
      </c>
      <c r="BC237" s="74"/>
      <c r="BD237" s="74"/>
      <c r="BE237" s="74"/>
      <c r="BF237" s="74"/>
      <c r="BG237" s="74" t="s">
        <v>134</v>
      </c>
      <c r="BH237" s="74"/>
      <c r="BI237" s="74"/>
      <c r="BJ237" s="74"/>
      <c r="BK237" s="74" t="s">
        <v>133</v>
      </c>
      <c r="BL237" s="74"/>
      <c r="BM237" s="74"/>
      <c r="BN237" s="74"/>
      <c r="BO237" s="74"/>
      <c r="BP237" s="74" t="s">
        <v>134</v>
      </c>
      <c r="BQ237" s="74"/>
      <c r="BR237" s="74"/>
      <c r="BS237" s="74"/>
    </row>
    <row r="238" spans="1:79" ht="15" customHeight="1" x14ac:dyDescent="0.25">
      <c r="A238" s="27">
        <v>1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36">
        <v>2</v>
      </c>
      <c r="O238" s="37"/>
      <c r="P238" s="37"/>
      <c r="Q238" s="37"/>
      <c r="R238" s="37"/>
      <c r="S238" s="37"/>
      <c r="T238" s="37"/>
      <c r="U238" s="38"/>
      <c r="V238" s="27">
        <v>3</v>
      </c>
      <c r="W238" s="27"/>
      <c r="X238" s="27"/>
      <c r="Y238" s="27"/>
      <c r="Z238" s="27"/>
      <c r="AA238" s="27">
        <v>4</v>
      </c>
      <c r="AB238" s="27"/>
      <c r="AC238" s="27"/>
      <c r="AD238" s="27"/>
      <c r="AE238" s="27"/>
      <c r="AF238" s="27">
        <v>5</v>
      </c>
      <c r="AG238" s="27"/>
      <c r="AH238" s="27"/>
      <c r="AI238" s="27"/>
      <c r="AJ238" s="27">
        <v>6</v>
      </c>
      <c r="AK238" s="27"/>
      <c r="AL238" s="27"/>
      <c r="AM238" s="27"/>
      <c r="AN238" s="27"/>
      <c r="AO238" s="27">
        <v>7</v>
      </c>
      <c r="AP238" s="27"/>
      <c r="AQ238" s="27"/>
      <c r="AR238" s="27"/>
      <c r="AS238" s="27">
        <v>8</v>
      </c>
      <c r="AT238" s="27"/>
      <c r="AU238" s="27"/>
      <c r="AV238" s="27"/>
      <c r="AW238" s="27"/>
      <c r="AX238" s="27">
        <v>9</v>
      </c>
      <c r="AY238" s="27"/>
      <c r="AZ238" s="27"/>
      <c r="BA238" s="27"/>
      <c r="BB238" s="27">
        <v>10</v>
      </c>
      <c r="BC238" s="27"/>
      <c r="BD238" s="27"/>
      <c r="BE238" s="27"/>
      <c r="BF238" s="27"/>
      <c r="BG238" s="27">
        <v>11</v>
      </c>
      <c r="BH238" s="27"/>
      <c r="BI238" s="27"/>
      <c r="BJ238" s="27"/>
      <c r="BK238" s="27">
        <v>12</v>
      </c>
      <c r="BL238" s="27"/>
      <c r="BM238" s="27"/>
      <c r="BN238" s="27"/>
      <c r="BO238" s="27"/>
      <c r="BP238" s="27">
        <v>13</v>
      </c>
      <c r="BQ238" s="27"/>
      <c r="BR238" s="27"/>
      <c r="BS238" s="27"/>
    </row>
    <row r="239" spans="1:79" s="1" customFormat="1" ht="12" hidden="1" customHeight="1" x14ac:dyDescent="0.25">
      <c r="A239" s="67" t="s">
        <v>146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26" t="s">
        <v>131</v>
      </c>
      <c r="O239" s="26"/>
      <c r="P239" s="26"/>
      <c r="Q239" s="26"/>
      <c r="R239" s="26"/>
      <c r="S239" s="26"/>
      <c r="T239" s="26"/>
      <c r="U239" s="26"/>
      <c r="V239" s="26" t="s">
        <v>132</v>
      </c>
      <c r="W239" s="26"/>
      <c r="X239" s="26"/>
      <c r="Y239" s="26"/>
      <c r="Z239" s="26"/>
      <c r="AA239" s="30" t="s">
        <v>65</v>
      </c>
      <c r="AB239" s="30"/>
      <c r="AC239" s="30"/>
      <c r="AD239" s="30"/>
      <c r="AE239" s="30"/>
      <c r="AF239" s="30" t="s">
        <v>66</v>
      </c>
      <c r="AG239" s="30"/>
      <c r="AH239" s="30"/>
      <c r="AI239" s="30"/>
      <c r="AJ239" s="30" t="s">
        <v>67</v>
      </c>
      <c r="AK239" s="30"/>
      <c r="AL239" s="30"/>
      <c r="AM239" s="30"/>
      <c r="AN239" s="30"/>
      <c r="AO239" s="30" t="s">
        <v>68</v>
      </c>
      <c r="AP239" s="30"/>
      <c r="AQ239" s="30"/>
      <c r="AR239" s="30"/>
      <c r="AS239" s="30" t="s">
        <v>58</v>
      </c>
      <c r="AT239" s="30"/>
      <c r="AU239" s="30"/>
      <c r="AV239" s="30"/>
      <c r="AW239" s="30"/>
      <c r="AX239" s="30" t="s">
        <v>59</v>
      </c>
      <c r="AY239" s="30"/>
      <c r="AZ239" s="30"/>
      <c r="BA239" s="30"/>
      <c r="BB239" s="30" t="s">
        <v>60</v>
      </c>
      <c r="BC239" s="30"/>
      <c r="BD239" s="30"/>
      <c r="BE239" s="30"/>
      <c r="BF239" s="30"/>
      <c r="BG239" s="30" t="s">
        <v>61</v>
      </c>
      <c r="BH239" s="30"/>
      <c r="BI239" s="30"/>
      <c r="BJ239" s="30"/>
      <c r="BK239" s="30" t="s">
        <v>62</v>
      </c>
      <c r="BL239" s="30"/>
      <c r="BM239" s="30"/>
      <c r="BN239" s="30"/>
      <c r="BO239" s="30"/>
      <c r="BP239" s="30" t="s">
        <v>63</v>
      </c>
      <c r="BQ239" s="30"/>
      <c r="BR239" s="30"/>
      <c r="BS239" s="30"/>
      <c r="CA239" s="1" t="s">
        <v>48</v>
      </c>
    </row>
    <row r="240" spans="1:79" s="6" customFormat="1" ht="12.75" customHeight="1" x14ac:dyDescent="0.25">
      <c r="A240" s="120" t="s">
        <v>147</v>
      </c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86"/>
      <c r="O240" s="87"/>
      <c r="P240" s="87"/>
      <c r="Q240" s="87"/>
      <c r="R240" s="87"/>
      <c r="S240" s="87"/>
      <c r="T240" s="87"/>
      <c r="U240" s="88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2"/>
      <c r="BQ240" s="123"/>
      <c r="BR240" s="123"/>
      <c r="BS240" s="124"/>
      <c r="CA240" s="6" t="s">
        <v>49</v>
      </c>
    </row>
    <row r="243" spans="1:79" ht="35.25" customHeight="1" x14ac:dyDescent="0.25">
      <c r="A243" s="29" t="s">
        <v>286</v>
      </c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pans="1:79" ht="13.8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</row>
    <row r="245" spans="1:79" ht="13.8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7" spans="1:79" ht="28.5" customHeight="1" x14ac:dyDescent="0.25">
      <c r="A247" s="34" t="s">
        <v>270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</row>
    <row r="248" spans="1:79" ht="14.25" customHeight="1" x14ac:dyDescent="0.25">
      <c r="A248" s="29" t="s">
        <v>253</v>
      </c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</row>
    <row r="249" spans="1:79" ht="15" customHeight="1" x14ac:dyDescent="0.25">
      <c r="A249" s="31" t="s">
        <v>251</v>
      </c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</row>
    <row r="250" spans="1:79" ht="42.9" customHeight="1" x14ac:dyDescent="0.25">
      <c r="A250" s="74" t="s">
        <v>135</v>
      </c>
      <c r="B250" s="74"/>
      <c r="C250" s="74"/>
      <c r="D250" s="74"/>
      <c r="E250" s="74"/>
      <c r="F250" s="74"/>
      <c r="G250" s="27" t="s">
        <v>19</v>
      </c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 t="s">
        <v>15</v>
      </c>
      <c r="U250" s="27"/>
      <c r="V250" s="27"/>
      <c r="W250" s="27"/>
      <c r="X250" s="27"/>
      <c r="Y250" s="27"/>
      <c r="Z250" s="27" t="s">
        <v>14</v>
      </c>
      <c r="AA250" s="27"/>
      <c r="AB250" s="27"/>
      <c r="AC250" s="27"/>
      <c r="AD250" s="27"/>
      <c r="AE250" s="27" t="s">
        <v>136</v>
      </c>
      <c r="AF250" s="27"/>
      <c r="AG250" s="27"/>
      <c r="AH250" s="27"/>
      <c r="AI250" s="27"/>
      <c r="AJ250" s="27"/>
      <c r="AK250" s="27" t="s">
        <v>137</v>
      </c>
      <c r="AL250" s="27"/>
      <c r="AM250" s="27"/>
      <c r="AN250" s="27"/>
      <c r="AO250" s="27"/>
      <c r="AP250" s="27"/>
      <c r="AQ250" s="27" t="s">
        <v>138</v>
      </c>
      <c r="AR250" s="27"/>
      <c r="AS250" s="27"/>
      <c r="AT250" s="27"/>
      <c r="AU250" s="27"/>
      <c r="AV250" s="27"/>
      <c r="AW250" s="27" t="s">
        <v>98</v>
      </c>
      <c r="AX250" s="27"/>
      <c r="AY250" s="27"/>
      <c r="AZ250" s="27"/>
      <c r="BA250" s="27"/>
      <c r="BB250" s="27"/>
      <c r="BC250" s="27"/>
      <c r="BD250" s="27"/>
      <c r="BE250" s="27"/>
      <c r="BF250" s="27"/>
      <c r="BG250" s="27" t="s">
        <v>139</v>
      </c>
      <c r="BH250" s="27"/>
      <c r="BI250" s="27"/>
      <c r="BJ250" s="27"/>
      <c r="BK250" s="27"/>
      <c r="BL250" s="27"/>
    </row>
    <row r="251" spans="1:79" ht="39.9" customHeight="1" x14ac:dyDescent="0.25">
      <c r="A251" s="74"/>
      <c r="B251" s="74"/>
      <c r="C251" s="74"/>
      <c r="D251" s="74"/>
      <c r="E251" s="74"/>
      <c r="F251" s="74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 t="s">
        <v>17</v>
      </c>
      <c r="AX251" s="27"/>
      <c r="AY251" s="27"/>
      <c r="AZ251" s="27"/>
      <c r="BA251" s="27"/>
      <c r="BB251" s="27" t="s">
        <v>16</v>
      </c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</row>
    <row r="252" spans="1:79" ht="15" customHeight="1" x14ac:dyDescent="0.25">
      <c r="A252" s="27">
        <v>1</v>
      </c>
      <c r="B252" s="27"/>
      <c r="C252" s="27"/>
      <c r="D252" s="27"/>
      <c r="E252" s="27"/>
      <c r="F252" s="27"/>
      <c r="G252" s="27">
        <v>2</v>
      </c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>
        <v>3</v>
      </c>
      <c r="U252" s="27"/>
      <c r="V252" s="27"/>
      <c r="W252" s="27"/>
      <c r="X252" s="27"/>
      <c r="Y252" s="27"/>
      <c r="Z252" s="27">
        <v>4</v>
      </c>
      <c r="AA252" s="27"/>
      <c r="AB252" s="27"/>
      <c r="AC252" s="27"/>
      <c r="AD252" s="27"/>
      <c r="AE252" s="27">
        <v>5</v>
      </c>
      <c r="AF252" s="27"/>
      <c r="AG252" s="27"/>
      <c r="AH252" s="27"/>
      <c r="AI252" s="27"/>
      <c r="AJ252" s="27"/>
      <c r="AK252" s="27">
        <v>6</v>
      </c>
      <c r="AL252" s="27"/>
      <c r="AM252" s="27"/>
      <c r="AN252" s="27"/>
      <c r="AO252" s="27"/>
      <c r="AP252" s="27"/>
      <c r="AQ252" s="27">
        <v>7</v>
      </c>
      <c r="AR252" s="27"/>
      <c r="AS252" s="27"/>
      <c r="AT252" s="27"/>
      <c r="AU252" s="27"/>
      <c r="AV252" s="27"/>
      <c r="AW252" s="27">
        <v>8</v>
      </c>
      <c r="AX252" s="27"/>
      <c r="AY252" s="27"/>
      <c r="AZ252" s="27"/>
      <c r="BA252" s="27"/>
      <c r="BB252" s="27">
        <v>9</v>
      </c>
      <c r="BC252" s="27"/>
      <c r="BD252" s="27"/>
      <c r="BE252" s="27"/>
      <c r="BF252" s="27"/>
      <c r="BG252" s="27">
        <v>10</v>
      </c>
      <c r="BH252" s="27"/>
      <c r="BI252" s="27"/>
      <c r="BJ252" s="27"/>
      <c r="BK252" s="27"/>
      <c r="BL252" s="27"/>
    </row>
    <row r="253" spans="1:79" s="1" customFormat="1" ht="12" hidden="1" customHeight="1" x14ac:dyDescent="0.25">
      <c r="A253" s="26" t="s">
        <v>64</v>
      </c>
      <c r="B253" s="26"/>
      <c r="C253" s="26"/>
      <c r="D253" s="26"/>
      <c r="E253" s="26"/>
      <c r="F253" s="26"/>
      <c r="G253" s="67" t="s">
        <v>57</v>
      </c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30" t="s">
        <v>80</v>
      </c>
      <c r="U253" s="30"/>
      <c r="V253" s="30"/>
      <c r="W253" s="30"/>
      <c r="X253" s="30"/>
      <c r="Y253" s="30"/>
      <c r="Z253" s="30" t="s">
        <v>81</v>
      </c>
      <c r="AA253" s="30"/>
      <c r="AB253" s="30"/>
      <c r="AC253" s="30"/>
      <c r="AD253" s="30"/>
      <c r="AE253" s="30" t="s">
        <v>82</v>
      </c>
      <c r="AF253" s="30"/>
      <c r="AG253" s="30"/>
      <c r="AH253" s="30"/>
      <c r="AI253" s="30"/>
      <c r="AJ253" s="30"/>
      <c r="AK253" s="30" t="s">
        <v>83</v>
      </c>
      <c r="AL253" s="30"/>
      <c r="AM253" s="30"/>
      <c r="AN253" s="30"/>
      <c r="AO253" s="30"/>
      <c r="AP253" s="30"/>
      <c r="AQ253" s="78" t="s">
        <v>99</v>
      </c>
      <c r="AR253" s="30"/>
      <c r="AS253" s="30"/>
      <c r="AT253" s="30"/>
      <c r="AU253" s="30"/>
      <c r="AV253" s="30"/>
      <c r="AW253" s="30" t="s">
        <v>84</v>
      </c>
      <c r="AX253" s="30"/>
      <c r="AY253" s="30"/>
      <c r="AZ253" s="30"/>
      <c r="BA253" s="30"/>
      <c r="BB253" s="30" t="s">
        <v>85</v>
      </c>
      <c r="BC253" s="30"/>
      <c r="BD253" s="30"/>
      <c r="BE253" s="30"/>
      <c r="BF253" s="30"/>
      <c r="BG253" s="78" t="s">
        <v>100</v>
      </c>
      <c r="BH253" s="30"/>
      <c r="BI253" s="30"/>
      <c r="BJ253" s="30"/>
      <c r="BK253" s="30"/>
      <c r="BL253" s="30"/>
      <c r="CA253" s="1" t="s">
        <v>50</v>
      </c>
    </row>
    <row r="254" spans="1:79" s="6" customFormat="1" ht="12.75" customHeight="1" x14ac:dyDescent="0.25">
      <c r="A254" s="85"/>
      <c r="B254" s="85"/>
      <c r="C254" s="85"/>
      <c r="D254" s="85"/>
      <c r="E254" s="85"/>
      <c r="F254" s="85"/>
      <c r="G254" s="120" t="s">
        <v>147</v>
      </c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>
        <f>IF(ISNUMBER(AK254),AK254,0)-IF(ISNUMBER(AE254),AE254,0)</f>
        <v>0</v>
      </c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>
        <f>IF(ISNUMBER(Z254),Z254,0)+IF(ISNUMBER(AK254),AK254,0)</f>
        <v>0</v>
      </c>
      <c r="BH254" s="116"/>
      <c r="BI254" s="116"/>
      <c r="BJ254" s="116"/>
      <c r="BK254" s="116"/>
      <c r="BL254" s="116"/>
      <c r="CA254" s="6" t="s">
        <v>51</v>
      </c>
    </row>
    <row r="256" spans="1:79" ht="14.25" customHeight="1" x14ac:dyDescent="0.25">
      <c r="A256" s="29" t="s">
        <v>271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79" ht="15" customHeight="1" x14ac:dyDescent="0.25">
      <c r="A257" s="31" t="s">
        <v>251</v>
      </c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</row>
    <row r="258" spans="1:79" ht="18" customHeight="1" x14ac:dyDescent="0.25">
      <c r="A258" s="27" t="s">
        <v>135</v>
      </c>
      <c r="B258" s="27"/>
      <c r="C258" s="27"/>
      <c r="D258" s="27"/>
      <c r="E258" s="27"/>
      <c r="F258" s="27"/>
      <c r="G258" s="27" t="s">
        <v>19</v>
      </c>
      <c r="H258" s="27"/>
      <c r="I258" s="27"/>
      <c r="J258" s="27"/>
      <c r="K258" s="27"/>
      <c r="L258" s="27"/>
      <c r="M258" s="27"/>
      <c r="N258" s="27"/>
      <c r="O258" s="27"/>
      <c r="P258" s="27"/>
      <c r="Q258" s="27" t="s">
        <v>257</v>
      </c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 t="s">
        <v>268</v>
      </c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</row>
    <row r="259" spans="1:79" ht="42.9" customHeight="1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 t="s">
        <v>140</v>
      </c>
      <c r="R259" s="27"/>
      <c r="S259" s="27"/>
      <c r="T259" s="27"/>
      <c r="U259" s="27"/>
      <c r="V259" s="74" t="s">
        <v>141</v>
      </c>
      <c r="W259" s="74"/>
      <c r="X259" s="74"/>
      <c r="Y259" s="74"/>
      <c r="Z259" s="27" t="s">
        <v>142</v>
      </c>
      <c r="AA259" s="27"/>
      <c r="AB259" s="27"/>
      <c r="AC259" s="27"/>
      <c r="AD259" s="27"/>
      <c r="AE259" s="27"/>
      <c r="AF259" s="27"/>
      <c r="AG259" s="27"/>
      <c r="AH259" s="27"/>
      <c r="AI259" s="27"/>
      <c r="AJ259" s="27" t="s">
        <v>143</v>
      </c>
      <c r="AK259" s="27"/>
      <c r="AL259" s="27"/>
      <c r="AM259" s="27"/>
      <c r="AN259" s="27"/>
      <c r="AO259" s="27" t="s">
        <v>20</v>
      </c>
      <c r="AP259" s="27"/>
      <c r="AQ259" s="27"/>
      <c r="AR259" s="27"/>
      <c r="AS259" s="27"/>
      <c r="AT259" s="74" t="s">
        <v>144</v>
      </c>
      <c r="AU259" s="74"/>
      <c r="AV259" s="74"/>
      <c r="AW259" s="74"/>
      <c r="AX259" s="27" t="s">
        <v>142</v>
      </c>
      <c r="AY259" s="27"/>
      <c r="AZ259" s="27"/>
      <c r="BA259" s="27"/>
      <c r="BB259" s="27"/>
      <c r="BC259" s="27"/>
      <c r="BD259" s="27"/>
      <c r="BE259" s="27"/>
      <c r="BF259" s="27"/>
      <c r="BG259" s="27"/>
      <c r="BH259" s="27" t="s">
        <v>145</v>
      </c>
      <c r="BI259" s="27"/>
      <c r="BJ259" s="27"/>
      <c r="BK259" s="27"/>
      <c r="BL259" s="27"/>
    </row>
    <row r="260" spans="1:79" ht="63" customHeight="1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74"/>
      <c r="W260" s="74"/>
      <c r="X260" s="74"/>
      <c r="Y260" s="74"/>
      <c r="Z260" s="27" t="s">
        <v>17</v>
      </c>
      <c r="AA260" s="27"/>
      <c r="AB260" s="27"/>
      <c r="AC260" s="27"/>
      <c r="AD260" s="27"/>
      <c r="AE260" s="27" t="s">
        <v>16</v>
      </c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74"/>
      <c r="AU260" s="74"/>
      <c r="AV260" s="74"/>
      <c r="AW260" s="74"/>
      <c r="AX260" s="27" t="s">
        <v>17</v>
      </c>
      <c r="AY260" s="27"/>
      <c r="AZ260" s="27"/>
      <c r="BA260" s="27"/>
      <c r="BB260" s="27"/>
      <c r="BC260" s="27" t="s">
        <v>16</v>
      </c>
      <c r="BD260" s="27"/>
      <c r="BE260" s="27"/>
      <c r="BF260" s="27"/>
      <c r="BG260" s="27"/>
      <c r="BH260" s="27"/>
      <c r="BI260" s="27"/>
      <c r="BJ260" s="27"/>
      <c r="BK260" s="27"/>
      <c r="BL260" s="27"/>
    </row>
    <row r="261" spans="1:79" ht="15" customHeight="1" x14ac:dyDescent="0.25">
      <c r="A261" s="27">
        <v>1</v>
      </c>
      <c r="B261" s="27"/>
      <c r="C261" s="27"/>
      <c r="D261" s="27"/>
      <c r="E261" s="27"/>
      <c r="F261" s="27"/>
      <c r="G261" s="27">
        <v>2</v>
      </c>
      <c r="H261" s="27"/>
      <c r="I261" s="27"/>
      <c r="J261" s="27"/>
      <c r="K261" s="27"/>
      <c r="L261" s="27"/>
      <c r="M261" s="27"/>
      <c r="N261" s="27"/>
      <c r="O261" s="27"/>
      <c r="P261" s="27"/>
      <c r="Q261" s="27">
        <v>3</v>
      </c>
      <c r="R261" s="27"/>
      <c r="S261" s="27"/>
      <c r="T261" s="27"/>
      <c r="U261" s="27"/>
      <c r="V261" s="27">
        <v>4</v>
      </c>
      <c r="W261" s="27"/>
      <c r="X261" s="27"/>
      <c r="Y261" s="27"/>
      <c r="Z261" s="27">
        <v>5</v>
      </c>
      <c r="AA261" s="27"/>
      <c r="AB261" s="27"/>
      <c r="AC261" s="27"/>
      <c r="AD261" s="27"/>
      <c r="AE261" s="27">
        <v>6</v>
      </c>
      <c r="AF261" s="27"/>
      <c r="AG261" s="27"/>
      <c r="AH261" s="27"/>
      <c r="AI261" s="27"/>
      <c r="AJ261" s="27">
        <v>7</v>
      </c>
      <c r="AK261" s="27"/>
      <c r="AL261" s="27"/>
      <c r="AM261" s="27"/>
      <c r="AN261" s="27"/>
      <c r="AO261" s="27">
        <v>8</v>
      </c>
      <c r="AP261" s="27"/>
      <c r="AQ261" s="27"/>
      <c r="AR261" s="27"/>
      <c r="AS261" s="27"/>
      <c r="AT261" s="27">
        <v>9</v>
      </c>
      <c r="AU261" s="27"/>
      <c r="AV261" s="27"/>
      <c r="AW261" s="27"/>
      <c r="AX261" s="27">
        <v>10</v>
      </c>
      <c r="AY261" s="27"/>
      <c r="AZ261" s="27"/>
      <c r="BA261" s="27"/>
      <c r="BB261" s="27"/>
      <c r="BC261" s="27">
        <v>11</v>
      </c>
      <c r="BD261" s="27"/>
      <c r="BE261" s="27"/>
      <c r="BF261" s="27"/>
      <c r="BG261" s="27"/>
      <c r="BH261" s="27">
        <v>12</v>
      </c>
      <c r="BI261" s="27"/>
      <c r="BJ261" s="27"/>
      <c r="BK261" s="27"/>
      <c r="BL261" s="27"/>
    </row>
    <row r="262" spans="1:79" s="1" customFormat="1" ht="12" hidden="1" customHeight="1" x14ac:dyDescent="0.25">
      <c r="A262" s="26" t="s">
        <v>64</v>
      </c>
      <c r="B262" s="26"/>
      <c r="C262" s="26"/>
      <c r="D262" s="26"/>
      <c r="E262" s="26"/>
      <c r="F262" s="26"/>
      <c r="G262" s="67" t="s">
        <v>57</v>
      </c>
      <c r="H262" s="67"/>
      <c r="I262" s="67"/>
      <c r="J262" s="67"/>
      <c r="K262" s="67"/>
      <c r="L262" s="67"/>
      <c r="M262" s="67"/>
      <c r="N262" s="67"/>
      <c r="O262" s="67"/>
      <c r="P262" s="67"/>
      <c r="Q262" s="30" t="s">
        <v>80</v>
      </c>
      <c r="R262" s="30"/>
      <c r="S262" s="30"/>
      <c r="T262" s="30"/>
      <c r="U262" s="30"/>
      <c r="V262" s="30" t="s">
        <v>81</v>
      </c>
      <c r="W262" s="30"/>
      <c r="X262" s="30"/>
      <c r="Y262" s="30"/>
      <c r="Z262" s="30" t="s">
        <v>82</v>
      </c>
      <c r="AA262" s="30"/>
      <c r="AB262" s="30"/>
      <c r="AC262" s="30"/>
      <c r="AD262" s="30"/>
      <c r="AE262" s="30" t="s">
        <v>83</v>
      </c>
      <c r="AF262" s="30"/>
      <c r="AG262" s="30"/>
      <c r="AH262" s="30"/>
      <c r="AI262" s="30"/>
      <c r="AJ262" s="78" t="s">
        <v>101</v>
      </c>
      <c r="AK262" s="30"/>
      <c r="AL262" s="30"/>
      <c r="AM262" s="30"/>
      <c r="AN262" s="30"/>
      <c r="AO262" s="30" t="s">
        <v>84</v>
      </c>
      <c r="AP262" s="30"/>
      <c r="AQ262" s="30"/>
      <c r="AR262" s="30"/>
      <c r="AS262" s="30"/>
      <c r="AT262" s="78" t="s">
        <v>102</v>
      </c>
      <c r="AU262" s="30"/>
      <c r="AV262" s="30"/>
      <c r="AW262" s="30"/>
      <c r="AX262" s="30" t="s">
        <v>85</v>
      </c>
      <c r="AY262" s="30"/>
      <c r="AZ262" s="30"/>
      <c r="BA262" s="30"/>
      <c r="BB262" s="30"/>
      <c r="BC262" s="30" t="s">
        <v>86</v>
      </c>
      <c r="BD262" s="30"/>
      <c r="BE262" s="30"/>
      <c r="BF262" s="30"/>
      <c r="BG262" s="30"/>
      <c r="BH262" s="78" t="s">
        <v>101</v>
      </c>
      <c r="BI262" s="30"/>
      <c r="BJ262" s="30"/>
      <c r="BK262" s="30"/>
      <c r="BL262" s="30"/>
      <c r="CA262" s="1" t="s">
        <v>52</v>
      </c>
    </row>
    <row r="263" spans="1:79" s="6" customFormat="1" ht="12.75" customHeight="1" x14ac:dyDescent="0.25">
      <c r="A263" s="85"/>
      <c r="B263" s="85"/>
      <c r="C263" s="85"/>
      <c r="D263" s="85"/>
      <c r="E263" s="85"/>
      <c r="F263" s="85"/>
      <c r="G263" s="120" t="s">
        <v>147</v>
      </c>
      <c r="H263" s="120"/>
      <c r="I263" s="120"/>
      <c r="J263" s="120"/>
      <c r="K263" s="120"/>
      <c r="L263" s="120"/>
      <c r="M263" s="120"/>
      <c r="N263" s="120"/>
      <c r="O263" s="120"/>
      <c r="P263" s="120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>
        <f>IF(ISNUMBER(Q263),Q263,0)-IF(ISNUMBER(Z263),Z263,0)</f>
        <v>0</v>
      </c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>
        <f>IF(ISNUMBER(V263),V263,0)-IF(ISNUMBER(Z263),Z263,0)-IF(ISNUMBER(AE263),AE263,0)</f>
        <v>0</v>
      </c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>
        <f>IF(ISNUMBER(AO263),AO263,0)-IF(ISNUMBER(AX263),AX263,0)</f>
        <v>0</v>
      </c>
      <c r="BI263" s="116"/>
      <c r="BJ263" s="116"/>
      <c r="BK263" s="116"/>
      <c r="BL263" s="116"/>
      <c r="CA263" s="6" t="s">
        <v>53</v>
      </c>
    </row>
    <row r="265" spans="1:79" ht="14.25" customHeight="1" x14ac:dyDescent="0.25">
      <c r="A265" s="29" t="s">
        <v>258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</row>
    <row r="266" spans="1:79" ht="15" customHeight="1" x14ac:dyDescent="0.25">
      <c r="A266" s="31" t="s">
        <v>251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</row>
    <row r="267" spans="1:79" ht="42.9" customHeight="1" x14ac:dyDescent="0.25">
      <c r="A267" s="74" t="s">
        <v>135</v>
      </c>
      <c r="B267" s="74"/>
      <c r="C267" s="74"/>
      <c r="D267" s="74"/>
      <c r="E267" s="74"/>
      <c r="F267" s="74"/>
      <c r="G267" s="27" t="s">
        <v>19</v>
      </c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 t="s">
        <v>15</v>
      </c>
      <c r="U267" s="27"/>
      <c r="V267" s="27"/>
      <c r="W267" s="27"/>
      <c r="X267" s="27"/>
      <c r="Y267" s="27"/>
      <c r="Z267" s="27" t="s">
        <v>14</v>
      </c>
      <c r="AA267" s="27"/>
      <c r="AB267" s="27"/>
      <c r="AC267" s="27"/>
      <c r="AD267" s="27"/>
      <c r="AE267" s="27" t="s">
        <v>254</v>
      </c>
      <c r="AF267" s="27"/>
      <c r="AG267" s="27"/>
      <c r="AH267" s="27"/>
      <c r="AI267" s="27"/>
      <c r="AJ267" s="27"/>
      <c r="AK267" s="27" t="s">
        <v>259</v>
      </c>
      <c r="AL267" s="27"/>
      <c r="AM267" s="27"/>
      <c r="AN267" s="27"/>
      <c r="AO267" s="27"/>
      <c r="AP267" s="27"/>
      <c r="AQ267" s="27" t="s">
        <v>272</v>
      </c>
      <c r="AR267" s="27"/>
      <c r="AS267" s="27"/>
      <c r="AT267" s="27"/>
      <c r="AU267" s="27"/>
      <c r="AV267" s="27"/>
      <c r="AW267" s="27" t="s">
        <v>18</v>
      </c>
      <c r="AX267" s="27"/>
      <c r="AY267" s="27"/>
      <c r="AZ267" s="27"/>
      <c r="BA267" s="27"/>
      <c r="BB267" s="27"/>
      <c r="BC267" s="27"/>
      <c r="BD267" s="27"/>
      <c r="BE267" s="27" t="s">
        <v>156</v>
      </c>
      <c r="BF267" s="27"/>
      <c r="BG267" s="27"/>
      <c r="BH267" s="27"/>
      <c r="BI267" s="27"/>
      <c r="BJ267" s="27"/>
      <c r="BK267" s="27"/>
      <c r="BL267" s="27"/>
    </row>
    <row r="268" spans="1:79" ht="21.75" customHeight="1" x14ac:dyDescent="0.25">
      <c r="A268" s="74"/>
      <c r="B268" s="74"/>
      <c r="C268" s="74"/>
      <c r="D268" s="74"/>
      <c r="E268" s="74"/>
      <c r="F268" s="74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</row>
    <row r="269" spans="1:79" ht="15" customHeight="1" x14ac:dyDescent="0.25">
      <c r="A269" s="27">
        <v>1</v>
      </c>
      <c r="B269" s="27"/>
      <c r="C269" s="27"/>
      <c r="D269" s="27"/>
      <c r="E269" s="27"/>
      <c r="F269" s="27"/>
      <c r="G269" s="27">
        <v>2</v>
      </c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>
        <v>3</v>
      </c>
      <c r="U269" s="27"/>
      <c r="V269" s="27"/>
      <c r="W269" s="27"/>
      <c r="X269" s="27"/>
      <c r="Y269" s="27"/>
      <c r="Z269" s="27">
        <v>4</v>
      </c>
      <c r="AA269" s="27"/>
      <c r="AB269" s="27"/>
      <c r="AC269" s="27"/>
      <c r="AD269" s="27"/>
      <c r="AE269" s="27">
        <v>5</v>
      </c>
      <c r="AF269" s="27"/>
      <c r="AG269" s="27"/>
      <c r="AH269" s="27"/>
      <c r="AI269" s="27"/>
      <c r="AJ269" s="27"/>
      <c r="AK269" s="27">
        <v>6</v>
      </c>
      <c r="AL269" s="27"/>
      <c r="AM269" s="27"/>
      <c r="AN269" s="27"/>
      <c r="AO269" s="27"/>
      <c r="AP269" s="27"/>
      <c r="AQ269" s="27">
        <v>7</v>
      </c>
      <c r="AR269" s="27"/>
      <c r="AS269" s="27"/>
      <c r="AT269" s="27"/>
      <c r="AU269" s="27"/>
      <c r="AV269" s="27"/>
      <c r="AW269" s="26">
        <v>8</v>
      </c>
      <c r="AX269" s="26"/>
      <c r="AY269" s="26"/>
      <c r="AZ269" s="26"/>
      <c r="BA269" s="26"/>
      <c r="BB269" s="26"/>
      <c r="BC269" s="26"/>
      <c r="BD269" s="26"/>
      <c r="BE269" s="26">
        <v>9</v>
      </c>
      <c r="BF269" s="26"/>
      <c r="BG269" s="26"/>
      <c r="BH269" s="26"/>
      <c r="BI269" s="26"/>
      <c r="BJ269" s="26"/>
      <c r="BK269" s="26"/>
      <c r="BL269" s="26"/>
    </row>
    <row r="270" spans="1:79" s="1" customFormat="1" ht="18.75" hidden="1" customHeight="1" x14ac:dyDescent="0.25">
      <c r="A270" s="26" t="s">
        <v>64</v>
      </c>
      <c r="B270" s="26"/>
      <c r="C270" s="26"/>
      <c r="D270" s="26"/>
      <c r="E270" s="26"/>
      <c r="F270" s="26"/>
      <c r="G270" s="67" t="s">
        <v>57</v>
      </c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30" t="s">
        <v>80</v>
      </c>
      <c r="U270" s="30"/>
      <c r="V270" s="30"/>
      <c r="W270" s="30"/>
      <c r="X270" s="30"/>
      <c r="Y270" s="30"/>
      <c r="Z270" s="30" t="s">
        <v>81</v>
      </c>
      <c r="AA270" s="30"/>
      <c r="AB270" s="30"/>
      <c r="AC270" s="30"/>
      <c r="AD270" s="30"/>
      <c r="AE270" s="30" t="s">
        <v>82</v>
      </c>
      <c r="AF270" s="30"/>
      <c r="AG270" s="30"/>
      <c r="AH270" s="30"/>
      <c r="AI270" s="30"/>
      <c r="AJ270" s="30"/>
      <c r="AK270" s="30" t="s">
        <v>83</v>
      </c>
      <c r="AL270" s="30"/>
      <c r="AM270" s="30"/>
      <c r="AN270" s="30"/>
      <c r="AO270" s="30"/>
      <c r="AP270" s="30"/>
      <c r="AQ270" s="30" t="s">
        <v>84</v>
      </c>
      <c r="AR270" s="30"/>
      <c r="AS270" s="30"/>
      <c r="AT270" s="30"/>
      <c r="AU270" s="30"/>
      <c r="AV270" s="30"/>
      <c r="AW270" s="67" t="s">
        <v>87</v>
      </c>
      <c r="AX270" s="67"/>
      <c r="AY270" s="67"/>
      <c r="AZ270" s="67"/>
      <c r="BA270" s="67"/>
      <c r="BB270" s="67"/>
      <c r="BC270" s="67"/>
      <c r="BD270" s="67"/>
      <c r="BE270" s="67" t="s">
        <v>88</v>
      </c>
      <c r="BF270" s="67"/>
      <c r="BG270" s="67"/>
      <c r="BH270" s="67"/>
      <c r="BI270" s="67"/>
      <c r="BJ270" s="67"/>
      <c r="BK270" s="67"/>
      <c r="BL270" s="67"/>
      <c r="CA270" s="1" t="s">
        <v>54</v>
      </c>
    </row>
    <row r="271" spans="1:79" s="6" customFormat="1" ht="12.75" customHeight="1" x14ac:dyDescent="0.25">
      <c r="A271" s="85"/>
      <c r="B271" s="85"/>
      <c r="C271" s="85"/>
      <c r="D271" s="85"/>
      <c r="E271" s="85"/>
      <c r="F271" s="85"/>
      <c r="G271" s="120" t="s">
        <v>147</v>
      </c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20"/>
      <c r="AX271" s="120"/>
      <c r="AY271" s="120"/>
      <c r="AZ271" s="120"/>
      <c r="BA271" s="120"/>
      <c r="BB271" s="120"/>
      <c r="BC271" s="120"/>
      <c r="BD271" s="120"/>
      <c r="BE271" s="120"/>
      <c r="BF271" s="120"/>
      <c r="BG271" s="120"/>
      <c r="BH271" s="120"/>
      <c r="BI271" s="120"/>
      <c r="BJ271" s="120"/>
      <c r="BK271" s="120"/>
      <c r="BL271" s="120"/>
      <c r="CA271" s="6" t="s">
        <v>55</v>
      </c>
    </row>
    <row r="273" spans="1:64" ht="14.25" customHeight="1" x14ac:dyDescent="0.25">
      <c r="A273" s="29" t="s">
        <v>260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64" ht="15" customHeight="1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</row>
    <row r="275" spans="1:64" ht="1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</row>
    <row r="277" spans="1:64" ht="13.8" x14ac:dyDescent="0.25">
      <c r="A277" s="29" t="s">
        <v>287</v>
      </c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</row>
    <row r="278" spans="1:64" ht="13.8" x14ac:dyDescent="0.25">
      <c r="A278" s="29" t="s">
        <v>261</v>
      </c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64" ht="15" customHeight="1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</row>
    <row r="280" spans="1:64" ht="1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3" spans="1:64" ht="18.899999999999999" customHeight="1" x14ac:dyDescent="0.25">
      <c r="A283" s="129" t="s">
        <v>245</v>
      </c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22"/>
      <c r="AC283" s="22"/>
      <c r="AD283" s="22"/>
      <c r="AE283" s="22"/>
      <c r="AF283" s="22"/>
      <c r="AG283" s="22"/>
      <c r="AH283" s="42"/>
      <c r="AI283" s="42"/>
      <c r="AJ283" s="42"/>
      <c r="AK283" s="42"/>
      <c r="AL283" s="42"/>
      <c r="AM283" s="42"/>
      <c r="AN283" s="42"/>
      <c r="AO283" s="42"/>
      <c r="AP283" s="42"/>
      <c r="AQ283" s="22"/>
      <c r="AR283" s="22"/>
      <c r="AS283" s="22"/>
      <c r="AT283" s="22"/>
      <c r="AU283" s="130" t="s">
        <v>247</v>
      </c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</row>
    <row r="284" spans="1:64" ht="12.75" customHeight="1" x14ac:dyDescent="0.25">
      <c r="AB284" s="23"/>
      <c r="AC284" s="23"/>
      <c r="AD284" s="23"/>
      <c r="AE284" s="23"/>
      <c r="AF284" s="23"/>
      <c r="AG284" s="23"/>
      <c r="AH284" s="28" t="s">
        <v>1</v>
      </c>
      <c r="AI284" s="28"/>
      <c r="AJ284" s="28"/>
      <c r="AK284" s="28"/>
      <c r="AL284" s="28"/>
      <c r="AM284" s="28"/>
      <c r="AN284" s="28"/>
      <c r="AO284" s="28"/>
      <c r="AP284" s="28"/>
      <c r="AQ284" s="23"/>
      <c r="AR284" s="23"/>
      <c r="AS284" s="23"/>
      <c r="AT284" s="23"/>
      <c r="AU284" s="28" t="s">
        <v>171</v>
      </c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</row>
    <row r="285" spans="1:64" ht="13.8" x14ac:dyDescent="0.25">
      <c r="AB285" s="23"/>
      <c r="AC285" s="23"/>
      <c r="AD285" s="23"/>
      <c r="AE285" s="23"/>
      <c r="AF285" s="23"/>
      <c r="AG285" s="23"/>
      <c r="AH285" s="24"/>
      <c r="AI285" s="24"/>
      <c r="AJ285" s="24"/>
      <c r="AK285" s="24"/>
      <c r="AL285" s="24"/>
      <c r="AM285" s="24"/>
      <c r="AN285" s="24"/>
      <c r="AO285" s="24"/>
      <c r="AP285" s="24"/>
      <c r="AQ285" s="23"/>
      <c r="AR285" s="23"/>
      <c r="AS285" s="23"/>
      <c r="AT285" s="23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</row>
    <row r="286" spans="1:64" ht="18" customHeight="1" x14ac:dyDescent="0.25">
      <c r="A286" s="129" t="s">
        <v>246</v>
      </c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23"/>
      <c r="AC286" s="23"/>
      <c r="AD286" s="23"/>
      <c r="AE286" s="23"/>
      <c r="AF286" s="23"/>
      <c r="AG286" s="23"/>
      <c r="AH286" s="43"/>
      <c r="AI286" s="43"/>
      <c r="AJ286" s="43"/>
      <c r="AK286" s="43"/>
      <c r="AL286" s="43"/>
      <c r="AM286" s="43"/>
      <c r="AN286" s="43"/>
      <c r="AO286" s="43"/>
      <c r="AP286" s="43"/>
      <c r="AQ286" s="23"/>
      <c r="AR286" s="23"/>
      <c r="AS286" s="23"/>
      <c r="AT286" s="23"/>
      <c r="AU286" s="131" t="s">
        <v>248</v>
      </c>
      <c r="AV286" s="128"/>
      <c r="AW286" s="128"/>
      <c r="AX286" s="128"/>
      <c r="AY286" s="128"/>
      <c r="AZ286" s="128"/>
      <c r="BA286" s="128"/>
      <c r="BB286" s="128"/>
      <c r="BC286" s="128"/>
      <c r="BD286" s="128"/>
      <c r="BE286" s="128"/>
      <c r="BF286" s="128"/>
    </row>
    <row r="287" spans="1:64" ht="12" customHeight="1" x14ac:dyDescent="0.25">
      <c r="AB287" s="23"/>
      <c r="AC287" s="23"/>
      <c r="AD287" s="23"/>
      <c r="AE287" s="23"/>
      <c r="AF287" s="23"/>
      <c r="AG287" s="23"/>
      <c r="AH287" s="28" t="s">
        <v>1</v>
      </c>
      <c r="AI287" s="28"/>
      <c r="AJ287" s="28"/>
      <c r="AK287" s="28"/>
      <c r="AL287" s="28"/>
      <c r="AM287" s="28"/>
      <c r="AN287" s="28"/>
      <c r="AO287" s="28"/>
      <c r="AP287" s="28"/>
      <c r="AQ287" s="23"/>
      <c r="AR287" s="23"/>
      <c r="AS287" s="23"/>
      <c r="AT287" s="23"/>
      <c r="AU287" s="28" t="s">
        <v>171</v>
      </c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</row>
  </sheetData>
  <mergeCells count="2032">
    <mergeCell ref="AU231:AY231"/>
    <mergeCell ref="AZ231:BD231"/>
    <mergeCell ref="A231:F231"/>
    <mergeCell ref="G231:S231"/>
    <mergeCell ref="T231:Z231"/>
    <mergeCell ref="AA231:AE231"/>
    <mergeCell ref="AF231:AJ231"/>
    <mergeCell ref="AK231:AO231"/>
    <mergeCell ref="AP231:AT231"/>
    <mergeCell ref="BO222:BS222"/>
    <mergeCell ref="AK222:AO222"/>
    <mergeCell ref="AP222:AT222"/>
    <mergeCell ref="AU222:AY222"/>
    <mergeCell ref="AZ222:BD222"/>
    <mergeCell ref="BE222:BI222"/>
    <mergeCell ref="BJ222:BN222"/>
    <mergeCell ref="A222:F222"/>
    <mergeCell ref="G222:S222"/>
    <mergeCell ref="T222:Z222"/>
    <mergeCell ref="AA222:AE222"/>
    <mergeCell ref="AF222:AJ222"/>
    <mergeCell ref="AX211:AZ211"/>
    <mergeCell ref="BA211:BC211"/>
    <mergeCell ref="BD211:BF211"/>
    <mergeCell ref="BG211:BI211"/>
    <mergeCell ref="BJ211:BL211"/>
    <mergeCell ref="A211:C211"/>
    <mergeCell ref="D211:V211"/>
    <mergeCell ref="W211:Y211"/>
    <mergeCell ref="Z211:AB211"/>
    <mergeCell ref="AC211:AE211"/>
    <mergeCell ref="AF211:AH211"/>
    <mergeCell ref="AI211:AK211"/>
    <mergeCell ref="A201:T201"/>
    <mergeCell ref="U201:Y201"/>
    <mergeCell ref="Z201:AD201"/>
    <mergeCell ref="AE201:AI201"/>
    <mergeCell ref="AJ201:AN201"/>
    <mergeCell ref="AO201:AS201"/>
    <mergeCell ref="AT201:AX201"/>
    <mergeCell ref="AY201:BC201"/>
    <mergeCell ref="BD201:BH201"/>
    <mergeCell ref="BE192:BI192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V161:AE161"/>
    <mergeCell ref="AF161:AJ161"/>
    <mergeCell ref="AK161:AO161"/>
    <mergeCell ref="AP161:AT161"/>
    <mergeCell ref="AU161:AY161"/>
    <mergeCell ref="AZ161:BD161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2:BI152"/>
    <mergeCell ref="BJ152:BN152"/>
    <mergeCell ref="BO152:BS152"/>
    <mergeCell ref="BT152:BX152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110:C110"/>
    <mergeCell ref="D110:T110"/>
    <mergeCell ref="U110:Y110"/>
    <mergeCell ref="Z110:AD110"/>
    <mergeCell ref="AE110:AI110"/>
    <mergeCell ref="AJ110:AN110"/>
    <mergeCell ref="AO110:AS110"/>
    <mergeCell ref="BB101:BF101"/>
    <mergeCell ref="BG101:BK101"/>
    <mergeCell ref="BL101:BP101"/>
    <mergeCell ref="BQ101:BT101"/>
    <mergeCell ref="BU101:BY101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AC82:AG82"/>
    <mergeCell ref="AH82:AL82"/>
    <mergeCell ref="AM82:AQ82"/>
    <mergeCell ref="AR82:AV82"/>
    <mergeCell ref="AW82:BA82"/>
    <mergeCell ref="BB82:BF82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3:D63"/>
    <mergeCell ref="E63:T63"/>
    <mergeCell ref="U63:Y63"/>
    <mergeCell ref="Z63:AD63"/>
    <mergeCell ref="AE63:AH63"/>
    <mergeCell ref="AI63:AM63"/>
    <mergeCell ref="AN63:AR63"/>
    <mergeCell ref="AW52:BA52"/>
    <mergeCell ref="BB52:BF52"/>
    <mergeCell ref="BG52:BK52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E47:W47"/>
    <mergeCell ref="X47:AB47"/>
    <mergeCell ref="AC47:AG47"/>
    <mergeCell ref="AH47:AL47"/>
    <mergeCell ref="AM47:AQ47"/>
    <mergeCell ref="AR47:AV47"/>
    <mergeCell ref="A46:D46"/>
    <mergeCell ref="E46:W46"/>
    <mergeCell ref="X46:AB46"/>
    <mergeCell ref="AC46:AG46"/>
    <mergeCell ref="AH46:AL46"/>
    <mergeCell ref="AM46:AQ46"/>
    <mergeCell ref="AR46:AV46"/>
    <mergeCell ref="BB37:BF37"/>
    <mergeCell ref="BG37:BK37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6:AA286"/>
    <mergeCell ref="AH286:AP286"/>
    <mergeCell ref="AU286:BF286"/>
    <mergeCell ref="AH287:AP287"/>
    <mergeCell ref="AU287:BF287"/>
    <mergeCell ref="A31:D31"/>
    <mergeCell ref="E31:T31"/>
    <mergeCell ref="U31:Y31"/>
    <mergeCell ref="Z31:AD31"/>
    <mergeCell ref="AE31:AH31"/>
    <mergeCell ref="A279:BL279"/>
    <mergeCell ref="A283:AA283"/>
    <mergeCell ref="AH283:AP283"/>
    <mergeCell ref="AU283:BF283"/>
    <mergeCell ref="AH284:AP284"/>
    <mergeCell ref="AU284:BF284"/>
    <mergeCell ref="AW271:BD271"/>
    <mergeCell ref="BE271:BL271"/>
    <mergeCell ref="A273:BL273"/>
    <mergeCell ref="A274:BL274"/>
    <mergeCell ref="A277:BL277"/>
    <mergeCell ref="A278:BL278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270:F270"/>
    <mergeCell ref="G270:S270"/>
    <mergeCell ref="T270:Y270"/>
    <mergeCell ref="Z270:AD270"/>
    <mergeCell ref="AE270:AJ270"/>
    <mergeCell ref="AK270:AP270"/>
    <mergeCell ref="BE267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BE269:BL269"/>
    <mergeCell ref="A265:BL265"/>
    <mergeCell ref="A266:BL266"/>
    <mergeCell ref="A267:F268"/>
    <mergeCell ref="G267:S268"/>
    <mergeCell ref="T267:Y268"/>
    <mergeCell ref="Z267:AD268"/>
    <mergeCell ref="AE267:AJ268"/>
    <mergeCell ref="AK267:AP268"/>
    <mergeCell ref="AQ267:AV268"/>
    <mergeCell ref="AW267:BD268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T259:AW260"/>
    <mergeCell ref="AX259:BG259"/>
    <mergeCell ref="BH259:BL260"/>
    <mergeCell ref="Z260:AD260"/>
    <mergeCell ref="AE260:AI260"/>
    <mergeCell ref="AX260:BB260"/>
    <mergeCell ref="BC260:BG260"/>
    <mergeCell ref="A257:BL257"/>
    <mergeCell ref="A258:F260"/>
    <mergeCell ref="G258:P260"/>
    <mergeCell ref="Q258:AN258"/>
    <mergeCell ref="AO258:BL258"/>
    <mergeCell ref="Q259:U260"/>
    <mergeCell ref="V259:Y260"/>
    <mergeCell ref="Z259:AI259"/>
    <mergeCell ref="AJ259:AN260"/>
    <mergeCell ref="AO259:AS260"/>
    <mergeCell ref="AK254:AP254"/>
    <mergeCell ref="AQ254:AV254"/>
    <mergeCell ref="AW254:BA254"/>
    <mergeCell ref="BB254:BF254"/>
    <mergeCell ref="BG254:BL254"/>
    <mergeCell ref="A256:BL256"/>
    <mergeCell ref="AK253:AP253"/>
    <mergeCell ref="AQ253:AV253"/>
    <mergeCell ref="AW253:BA253"/>
    <mergeCell ref="BB253:BF253"/>
    <mergeCell ref="BG253:BL253"/>
    <mergeCell ref="A254:F254"/>
    <mergeCell ref="G254:S254"/>
    <mergeCell ref="T254:Y254"/>
    <mergeCell ref="Z254:AD254"/>
    <mergeCell ref="AE254:AJ254"/>
    <mergeCell ref="AK252:AP252"/>
    <mergeCell ref="AQ252:AV252"/>
    <mergeCell ref="AW252:BA252"/>
    <mergeCell ref="BB252:BF252"/>
    <mergeCell ref="BG252:BL252"/>
    <mergeCell ref="A253:F253"/>
    <mergeCell ref="G253:S253"/>
    <mergeCell ref="T253:Y253"/>
    <mergeCell ref="Z253:AD253"/>
    <mergeCell ref="AE253:AJ253"/>
    <mergeCell ref="AQ250:AV251"/>
    <mergeCell ref="AW250:BF250"/>
    <mergeCell ref="BG250:BL251"/>
    <mergeCell ref="AW251:BA251"/>
    <mergeCell ref="BB251:BF251"/>
    <mergeCell ref="A252:F252"/>
    <mergeCell ref="G252:S252"/>
    <mergeCell ref="T252:Y252"/>
    <mergeCell ref="Z252:AD252"/>
    <mergeCell ref="AE252:AJ252"/>
    <mergeCell ref="A250:F251"/>
    <mergeCell ref="G250:S251"/>
    <mergeCell ref="T250:Y251"/>
    <mergeCell ref="Z250:AD251"/>
    <mergeCell ref="AE250:AJ251"/>
    <mergeCell ref="AK250:AP251"/>
    <mergeCell ref="BP240:BS240"/>
    <mergeCell ref="A243:BL243"/>
    <mergeCell ref="A244:BL244"/>
    <mergeCell ref="A247:BL247"/>
    <mergeCell ref="A248:BL248"/>
    <mergeCell ref="A249:BL249"/>
    <mergeCell ref="AO240:AR240"/>
    <mergeCell ref="AS240:AW240"/>
    <mergeCell ref="AX240:BA240"/>
    <mergeCell ref="BB240:BF240"/>
    <mergeCell ref="BG240:BJ240"/>
    <mergeCell ref="BK240:BO240"/>
    <mergeCell ref="BB239:BF239"/>
    <mergeCell ref="BG239:BJ239"/>
    <mergeCell ref="BK239:BO239"/>
    <mergeCell ref="BP239:BS239"/>
    <mergeCell ref="A240:M240"/>
    <mergeCell ref="N240:U240"/>
    <mergeCell ref="V240:Z240"/>
    <mergeCell ref="AA240:AE240"/>
    <mergeCell ref="AF240:AI240"/>
    <mergeCell ref="AJ240:AN240"/>
    <mergeCell ref="BP238:BS238"/>
    <mergeCell ref="A239:M239"/>
    <mergeCell ref="N239:U239"/>
    <mergeCell ref="V239:Z239"/>
    <mergeCell ref="AA239:AE239"/>
    <mergeCell ref="AF239:AI239"/>
    <mergeCell ref="AJ239:AN239"/>
    <mergeCell ref="AO239:AR239"/>
    <mergeCell ref="AS239:AW239"/>
    <mergeCell ref="AX239:BA239"/>
    <mergeCell ref="AO238:AR238"/>
    <mergeCell ref="AS238:AW238"/>
    <mergeCell ref="AX238:BA238"/>
    <mergeCell ref="BB238:BF238"/>
    <mergeCell ref="BG238:BJ238"/>
    <mergeCell ref="BK238:BO238"/>
    <mergeCell ref="BB237:BF237"/>
    <mergeCell ref="BG237:BJ237"/>
    <mergeCell ref="BK237:BO237"/>
    <mergeCell ref="BP237:BS237"/>
    <mergeCell ref="A238:M238"/>
    <mergeCell ref="N238:U238"/>
    <mergeCell ref="V238:Z238"/>
    <mergeCell ref="AA238:AE238"/>
    <mergeCell ref="AF238:AI238"/>
    <mergeCell ref="AJ238:AN238"/>
    <mergeCell ref="AA237:AE237"/>
    <mergeCell ref="AF237:AI237"/>
    <mergeCell ref="AJ237:AN237"/>
    <mergeCell ref="AO237:AR237"/>
    <mergeCell ref="AS237:AW237"/>
    <mergeCell ref="AX237:BA237"/>
    <mergeCell ref="A234:BL234"/>
    <mergeCell ref="A235:BM235"/>
    <mergeCell ref="A236:M237"/>
    <mergeCell ref="N236:U237"/>
    <mergeCell ref="V236:Z237"/>
    <mergeCell ref="AA236:AI236"/>
    <mergeCell ref="AJ236:AR236"/>
    <mergeCell ref="AS236:BA236"/>
    <mergeCell ref="BB236:BJ236"/>
    <mergeCell ref="BK236:BS236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U230:AY230"/>
    <mergeCell ref="AZ230:BD230"/>
    <mergeCell ref="AU228:AY228"/>
    <mergeCell ref="AZ228:BD228"/>
    <mergeCell ref="A229:F229"/>
    <mergeCell ref="G229:S229"/>
    <mergeCell ref="T229:Z229"/>
    <mergeCell ref="AA229:AE229"/>
    <mergeCell ref="AF229:AJ229"/>
    <mergeCell ref="AK229:AO229"/>
    <mergeCell ref="AP229:AT229"/>
    <mergeCell ref="AU229:AY229"/>
    <mergeCell ref="AP227:AT227"/>
    <mergeCell ref="AU227:AY227"/>
    <mergeCell ref="AZ227:BD227"/>
    <mergeCell ref="A228:F228"/>
    <mergeCell ref="G228:S228"/>
    <mergeCell ref="T228:Z228"/>
    <mergeCell ref="AA228:AE228"/>
    <mergeCell ref="AF228:AJ228"/>
    <mergeCell ref="AK228:AO228"/>
    <mergeCell ref="AP228:AT228"/>
    <mergeCell ref="A224:BL224"/>
    <mergeCell ref="A225:BD225"/>
    <mergeCell ref="A226:F227"/>
    <mergeCell ref="G226:S227"/>
    <mergeCell ref="T226:Z227"/>
    <mergeCell ref="AA226:AO226"/>
    <mergeCell ref="AP226:BD226"/>
    <mergeCell ref="AA227:AE227"/>
    <mergeCell ref="AF227:AJ227"/>
    <mergeCell ref="AK227:AO227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0:AT220"/>
    <mergeCell ref="AU220:AY220"/>
    <mergeCell ref="AZ220:BD220"/>
    <mergeCell ref="BE220:BI220"/>
    <mergeCell ref="BJ220:BN220"/>
    <mergeCell ref="BO220:BS220"/>
    <mergeCell ref="A220:F220"/>
    <mergeCell ref="G220:S220"/>
    <mergeCell ref="T220:Z220"/>
    <mergeCell ref="AA220:AE220"/>
    <mergeCell ref="AF220:AJ220"/>
    <mergeCell ref="AK220:AO220"/>
    <mergeCell ref="AP219:AT219"/>
    <mergeCell ref="AU219:AY219"/>
    <mergeCell ref="AZ219:BD219"/>
    <mergeCell ref="BE219:BI219"/>
    <mergeCell ref="BJ219:BN219"/>
    <mergeCell ref="BO219:BS219"/>
    <mergeCell ref="A219:F219"/>
    <mergeCell ref="G219:S219"/>
    <mergeCell ref="T219:Z219"/>
    <mergeCell ref="AA219:AE219"/>
    <mergeCell ref="AF219:AJ219"/>
    <mergeCell ref="AK219:AO219"/>
    <mergeCell ref="AP218:AT218"/>
    <mergeCell ref="AU218:AY218"/>
    <mergeCell ref="AZ218:BD218"/>
    <mergeCell ref="BE218:BI218"/>
    <mergeCell ref="BJ218:BN218"/>
    <mergeCell ref="BO218:BS218"/>
    <mergeCell ref="A216:BS216"/>
    <mergeCell ref="A217:F218"/>
    <mergeCell ref="G217:S218"/>
    <mergeCell ref="T217:Z218"/>
    <mergeCell ref="AA217:AO217"/>
    <mergeCell ref="AP217:BD217"/>
    <mergeCell ref="BE217:BS217"/>
    <mergeCell ref="AA218:AE218"/>
    <mergeCell ref="AF218:AJ218"/>
    <mergeCell ref="AK218:AO218"/>
    <mergeCell ref="BA210:BC210"/>
    <mergeCell ref="BD210:BF210"/>
    <mergeCell ref="BG210:BI210"/>
    <mergeCell ref="BJ210:BL210"/>
    <mergeCell ref="A214:BL214"/>
    <mergeCell ref="A215:BS215"/>
    <mergeCell ref="AL211:AN211"/>
    <mergeCell ref="AO211:AQ211"/>
    <mergeCell ref="AR211:AT211"/>
    <mergeCell ref="AU211:AW211"/>
    <mergeCell ref="AI210:AK210"/>
    <mergeCell ref="AL210:AN210"/>
    <mergeCell ref="AO210:AQ210"/>
    <mergeCell ref="AR210:AT210"/>
    <mergeCell ref="AU210:AW210"/>
    <mergeCell ref="AX210:AZ210"/>
    <mergeCell ref="BA209:BC209"/>
    <mergeCell ref="BD209:BF209"/>
    <mergeCell ref="BG209:BI209"/>
    <mergeCell ref="BJ209:BL209"/>
    <mergeCell ref="A210:C210"/>
    <mergeCell ref="D210:V210"/>
    <mergeCell ref="W210:Y210"/>
    <mergeCell ref="Z210:AB210"/>
    <mergeCell ref="AC210:AE210"/>
    <mergeCell ref="AF210:AH210"/>
    <mergeCell ref="AI209:AK209"/>
    <mergeCell ref="AL209:AN209"/>
    <mergeCell ref="AO209:AQ209"/>
    <mergeCell ref="AR209:AT209"/>
    <mergeCell ref="AU209:AW209"/>
    <mergeCell ref="AX209:AZ209"/>
    <mergeCell ref="BA208:BC208"/>
    <mergeCell ref="BD208:BF208"/>
    <mergeCell ref="BG208:BI208"/>
    <mergeCell ref="BJ208:BL208"/>
    <mergeCell ref="A209:C209"/>
    <mergeCell ref="D209:V209"/>
    <mergeCell ref="W209:Y209"/>
    <mergeCell ref="Z209:AB209"/>
    <mergeCell ref="AC209:AE209"/>
    <mergeCell ref="AF209:AH209"/>
    <mergeCell ref="AI208:AK208"/>
    <mergeCell ref="AL208:AN208"/>
    <mergeCell ref="AO208:AQ208"/>
    <mergeCell ref="AR208:AT208"/>
    <mergeCell ref="AU208:AW208"/>
    <mergeCell ref="AX208:AZ208"/>
    <mergeCell ref="A208:C208"/>
    <mergeCell ref="D208:V208"/>
    <mergeCell ref="W208:Y208"/>
    <mergeCell ref="Z208:AB208"/>
    <mergeCell ref="AC208:AE208"/>
    <mergeCell ref="AF208:AH208"/>
    <mergeCell ref="BJ206:BL207"/>
    <mergeCell ref="W207:Y207"/>
    <mergeCell ref="Z207:AB207"/>
    <mergeCell ref="AC207:AE207"/>
    <mergeCell ref="AF207:AH207"/>
    <mergeCell ref="AI207:AK207"/>
    <mergeCell ref="AL207:AN207"/>
    <mergeCell ref="AO207:AQ207"/>
    <mergeCell ref="AR207:AT207"/>
    <mergeCell ref="BG205:BL205"/>
    <mergeCell ref="W206:AB206"/>
    <mergeCell ref="AC206:AH206"/>
    <mergeCell ref="AI206:AN206"/>
    <mergeCell ref="AO206:AT206"/>
    <mergeCell ref="AU206:AW207"/>
    <mergeCell ref="AX206:AZ207"/>
    <mergeCell ref="BA206:BC207"/>
    <mergeCell ref="BD206:BF207"/>
    <mergeCell ref="BG206:BI207"/>
    <mergeCell ref="A205:C207"/>
    <mergeCell ref="D205:V207"/>
    <mergeCell ref="W205:AH205"/>
    <mergeCell ref="AI205:AT205"/>
    <mergeCell ref="AU205:AZ205"/>
    <mergeCell ref="BA205:BF205"/>
    <mergeCell ref="AT200:AX200"/>
    <mergeCell ref="AY200:BC200"/>
    <mergeCell ref="BD200:BH200"/>
    <mergeCell ref="BI200:BM200"/>
    <mergeCell ref="BN200:BR200"/>
    <mergeCell ref="A204:BL204"/>
    <mergeCell ref="BI201:BM201"/>
    <mergeCell ref="BN201:BR201"/>
    <mergeCell ref="A200:T200"/>
    <mergeCell ref="U200:Y200"/>
    <mergeCell ref="Z200:AD200"/>
    <mergeCell ref="AE200:AI200"/>
    <mergeCell ref="AJ200:AN200"/>
    <mergeCell ref="AO200:AS200"/>
    <mergeCell ref="AO199:AS199"/>
    <mergeCell ref="AT199:AX199"/>
    <mergeCell ref="AY199:BC199"/>
    <mergeCell ref="BD199:BH199"/>
    <mergeCell ref="BI199:BM199"/>
    <mergeCell ref="BN199:BR199"/>
    <mergeCell ref="AT198:AX198"/>
    <mergeCell ref="AY198:BC198"/>
    <mergeCell ref="BD198:BH198"/>
    <mergeCell ref="BI198:BM198"/>
    <mergeCell ref="BN198:BR198"/>
    <mergeCell ref="A199:T199"/>
    <mergeCell ref="U199:Y199"/>
    <mergeCell ref="Z199:AD199"/>
    <mergeCell ref="AE199:AI199"/>
    <mergeCell ref="AJ199:AN199"/>
    <mergeCell ref="A198:T198"/>
    <mergeCell ref="U198:Y198"/>
    <mergeCell ref="Z198:AD198"/>
    <mergeCell ref="AE198:AI198"/>
    <mergeCell ref="AJ198:AN198"/>
    <mergeCell ref="AO198:AS198"/>
    <mergeCell ref="AO197:AS197"/>
    <mergeCell ref="AT197:AX197"/>
    <mergeCell ref="AY197:BC197"/>
    <mergeCell ref="BD197:BH197"/>
    <mergeCell ref="BI197:BM197"/>
    <mergeCell ref="BN197:BR197"/>
    <mergeCell ref="A196:T197"/>
    <mergeCell ref="U196:AD196"/>
    <mergeCell ref="AE196:AN196"/>
    <mergeCell ref="AO196:AX196"/>
    <mergeCell ref="AY196:BH196"/>
    <mergeCell ref="BI196:BR196"/>
    <mergeCell ref="U197:Y197"/>
    <mergeCell ref="Z197:AD197"/>
    <mergeCell ref="AE197:AI197"/>
    <mergeCell ref="AJ197:AN197"/>
    <mergeCell ref="AP159:AT159"/>
    <mergeCell ref="AU159:AY159"/>
    <mergeCell ref="AZ159:BD159"/>
    <mergeCell ref="BE159:BI159"/>
    <mergeCell ref="A194:BL194"/>
    <mergeCell ref="A195:BR195"/>
    <mergeCell ref="BE160:BI160"/>
    <mergeCell ref="A161:C161"/>
    <mergeCell ref="D161:P161"/>
    <mergeCell ref="Q161:U161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BT119:BX119"/>
    <mergeCell ref="A154:BL154"/>
    <mergeCell ref="A155:C156"/>
    <mergeCell ref="D155:P156"/>
    <mergeCell ref="Q155:U156"/>
    <mergeCell ref="V155:AE156"/>
    <mergeCell ref="AF155:AT155"/>
    <mergeCell ref="AU155:BI155"/>
    <mergeCell ref="AF156:AJ156"/>
    <mergeCell ref="AK156:AO156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9:AS109"/>
    <mergeCell ref="AT109:AX109"/>
    <mergeCell ref="AY109:BC109"/>
    <mergeCell ref="BD109:BH109"/>
    <mergeCell ref="A113:BL113"/>
    <mergeCell ref="A114:BL114"/>
    <mergeCell ref="AT110:AX110"/>
    <mergeCell ref="AY110:BC110"/>
    <mergeCell ref="BD110:BH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BQ100:BT100"/>
    <mergeCell ref="BU100:BY100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80:AV80"/>
    <mergeCell ref="AW80:BA80"/>
    <mergeCell ref="BB80:BF80"/>
    <mergeCell ref="BG80:BK80"/>
    <mergeCell ref="A84:BL84"/>
    <mergeCell ref="A85:BK85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62:BY62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62:AW62"/>
    <mergeCell ref="AX62:BA62"/>
    <mergeCell ref="BB62:BF62"/>
    <mergeCell ref="BG62:BK62"/>
    <mergeCell ref="BL62:BP62"/>
    <mergeCell ref="BQ62:BT62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A58:D59"/>
    <mergeCell ref="E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AW45:BA45"/>
    <mergeCell ref="BB45:BF45"/>
    <mergeCell ref="BG45:BK45"/>
    <mergeCell ref="A55:BY55"/>
    <mergeCell ref="A56:BY56"/>
    <mergeCell ref="A57:BY57"/>
    <mergeCell ref="AW46:BA46"/>
    <mergeCell ref="BB46:BF46"/>
    <mergeCell ref="BG46:BK46"/>
    <mergeCell ref="A47:D47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:A101 A109:A110 A210:A211">
    <cfRule type="cellIs" dxfId="3" priority="1" stopIfTrue="1" operator="equal">
      <formula>A99</formula>
    </cfRule>
  </conditionalFormatting>
  <conditionalFormatting sqref="A119:C152 A159:C192">
    <cfRule type="cellIs" dxfId="2" priority="2" stopIfTrue="1" operator="equal">
      <formula>A118</formula>
    </cfRule>
    <cfRule type="cellIs" dxfId="1" priority="3" stopIfTrue="1" operator="equal">
      <formula>0</formula>
    </cfRule>
  </conditionalFormatting>
  <conditionalFormatting sqref="A111">
    <cfRule type="cellIs" dxfId="0" priority="5" stopIfTrue="1" operator="equal">
      <formula>A109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КПК0112010</vt:lpstr>
      <vt:lpstr>'Додаток2 КПК0112010'!Область_друку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2024-12-31T07:30:45Z</dcterms:modified>
</cp:coreProperties>
</file>