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User\Desktop\ЗАПИТИ 2025 ВСІ\ЗАПИТ 2025\"/>
    </mc:Choice>
  </mc:AlternateContent>
  <xr:revisionPtr revIDLastSave="0" documentId="8_{95F0E5E8-EBE8-42A1-9CA2-1EBBE559A968}" xr6:coauthVersionLast="47" xr6:coauthVersionMax="47" xr10:uidLastSave="{00000000-0000-0000-0000-000000000000}"/>
  <bookViews>
    <workbookView xWindow="-108" yWindow="-108" windowWidth="23256" windowHeight="12576" tabRatio="522" xr2:uid="{DA4CF715-3A51-46FB-8322-9DF8AE3E7A95}"/>
  </bookViews>
  <sheets>
    <sheet name="Додаток2 КПК0112010" sheetId="6" r:id="rId1"/>
  </sheets>
  <definedNames>
    <definedName name="_xlnm.Print_Area" localSheetId="0">'Додаток2 КПК0112010'!$A$1:$BY$286</definedName>
  </definedNames>
  <calcPr calcId="181029"/>
</workbook>
</file>

<file path=xl/calcChain.xml><?xml version="1.0" encoding="utf-8"?>
<calcChain xmlns="http://schemas.openxmlformats.org/spreadsheetml/2006/main">
  <c r="BH263" i="6" l="1"/>
  <c r="AT263" i="6"/>
  <c r="AJ263" i="6"/>
  <c r="BG254" i="6"/>
  <c r="AQ254" i="6"/>
  <c r="AZ231" i="6"/>
  <c r="AK231" i="6"/>
  <c r="AZ230" i="6"/>
  <c r="AK230" i="6"/>
  <c r="BO222" i="6"/>
  <c r="AZ222" i="6"/>
  <c r="AK222" i="6"/>
  <c r="BO221" i="6"/>
  <c r="AZ221" i="6"/>
  <c r="AK221" i="6"/>
  <c r="BD110" i="6"/>
  <c r="AJ110" i="6"/>
  <c r="BD109" i="6"/>
  <c r="AJ109" i="6"/>
  <c r="BU101" i="6"/>
  <c r="BB101" i="6"/>
  <c r="AI101" i="6"/>
  <c r="BU100" i="6"/>
  <c r="BB100" i="6"/>
  <c r="AI100" i="6"/>
  <c r="BG90" i="6"/>
  <c r="AM90" i="6"/>
  <c r="BG82" i="6"/>
  <c r="AM82" i="6"/>
  <c r="BG81" i="6"/>
  <c r="AM81" i="6"/>
  <c r="BG80" i="6"/>
  <c r="AM80" i="6"/>
  <c r="BU72" i="6"/>
  <c r="BB72" i="6"/>
  <c r="AI72" i="6"/>
  <c r="BU64" i="6"/>
  <c r="BB64" i="6"/>
  <c r="AI64" i="6"/>
  <c r="BU63" i="6"/>
  <c r="BB63" i="6"/>
  <c r="AI63" i="6"/>
  <c r="BU62" i="6"/>
  <c r="BB62" i="6"/>
  <c r="AI62" i="6"/>
  <c r="BG52" i="6"/>
  <c r="AM52" i="6"/>
  <c r="BG51" i="6"/>
  <c r="AM51" i="6"/>
  <c r="BG50" i="6"/>
  <c r="AM50" i="6"/>
  <c r="BG49" i="6"/>
  <c r="AM49" i="6"/>
  <c r="BG48" i="6"/>
  <c r="AM48" i="6"/>
  <c r="BG47" i="6"/>
  <c r="AM47" i="6"/>
  <c r="BG46" i="6"/>
  <c r="AM46" i="6"/>
  <c r="BG45" i="6"/>
  <c r="AM45" i="6"/>
  <c r="BU37" i="6"/>
  <c r="BB37" i="6"/>
  <c r="AI37" i="6"/>
  <c r="BU36" i="6"/>
  <c r="BB36" i="6"/>
  <c r="AI36" i="6"/>
  <c r="BU35" i="6"/>
  <c r="BB35" i="6"/>
  <c r="AI35" i="6"/>
  <c r="BU34" i="6"/>
  <c r="BB34" i="6"/>
  <c r="AI34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<sst xmlns="http://schemas.openxmlformats.org/spreadsheetml/2006/main" count="880" uniqueCount="293">
  <si>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</si>
  <si>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</si>
  <si>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</si>
  <si>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</si>
  <si>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</si>
  <si>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</si>
  <si>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</si>
  <si>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</si>
  <si>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</si>
  <si>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</si>
  <si>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</si>
  <si>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</si>
  <si>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</si>
  <si>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</si>
  <si>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</si>
  <si>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</si>
  <si>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</si>
  <si>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</si>
  <si>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</si>
  <si>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</si>
  <si>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</si>
  <si>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</si>
  <si>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</si>
  <si>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</si>
  <si>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</si>
  <si>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</si>
  <si>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</si>
  <si>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</si>
  <si>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</si>
  <si>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</si>
  <si>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</si>
  <si>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</si>
  <si>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</si>
  <si>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</si>
  <si>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</si>
  <si>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</si>
  <si>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</si>
  <si>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</si>
  <si>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</si>
  <si>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</si>
  <si>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</si>
  <si>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</si>
  <si>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</si>
  <si>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</si>
  <si>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</si>
  <si>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</si>
  <si>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</si>
  <si>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</si>
  <si>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</si>
  <si>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</si>
  <si>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</si>
  <si>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</si>
  <si>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</si>
  <si>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</si>
  <si>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</si>
  <si>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</si>
  <si>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</si>
  <si>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</si>
  <si>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</si>
  <si>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</si>
  <si>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</si>
  <si>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</si>
  <si>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</si>
  <si>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</si>
  <si>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</si>
  <si>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</si>
  <si>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</si>
  <si>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</si>
  <si>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</si>
  <si>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</si>
  <si>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</si>
  <si>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</si>
  <si>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</si>
  <si>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</si>
  <si>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</si>
  <si>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</si>
  <si>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</si>
  <si>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</si>
  <si>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</si>
  <si>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</si>
  <si>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</si>
  <si>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</si>
  <si>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</si>
  <si>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</si>
  <si>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</si>
  <si>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</si>
  <si>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</si>
  <si>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</si>
  <si>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</si>
  <si>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</si>
  <si>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</si>
  <si>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</si>
  <si>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</si>
  <si>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</si>
  <si>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</si>
  <si>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</si>
  <si>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</si>
  <si>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</si>
  <si>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</si>
  <si>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</si>
  <si>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</si>
  <si>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</si>
  <si>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</si>
  <si>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</si>
  <si>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</si>
  <si>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</si>
  <si>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</si>
  <si>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</si>
  <si>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</si>
  <si>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</si>
  <si>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</si>
  <si>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</si>
  <si>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</si>
  <si>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</si>
  <si>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</si>
  <si>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</si>
  <si>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</si>
  <si>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</si>
  <si>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</si>
  <si>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</si>
  <si>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</si>
  <si>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</si>
  <si>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</si>
  <si>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</si>
  <si>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</si>
  <si>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</si>
  <si>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</si>
  <si>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</si>
  <si>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</si>
  <si>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</si>
  <si>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</si>
  <si>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</si>
  <si>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</si>
  <si>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</si>
  <si>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</si>
  <si>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</si>
  <si>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</si>
  <si>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</si>
  <si>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</si>
  <si>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</si>
  <si>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</si>
  <si>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</si>
  <si>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</si>
  <si>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</si>
  <si>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</si>
  <si>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</si>
  <si>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</si>
  <si>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</si>
  <si>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</si>
  <si>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</si>
  <si>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</si>
  <si>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</si>
  <si>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</si>
  <si>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</si>
  <si>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</si>
  <si>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</si>
  <si>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</si>
  <si>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</si>
  <si>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</si>
  <si>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</si>
  <si>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</si>
  <si>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</si>
  <si>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</si>
  <si>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</si>
  <si>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</si>
  <si>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</si>
  <si>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</si>
  <si>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</si>
  <si>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</si>
  <si>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</si>
  <si>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</si>
  <si>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</si>
  <si>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</si>
  <si>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</si>
  <si>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Інші надходження спеціального фонду (розписати за видами надходжень)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</si>
  <si>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</si>
  <si>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</si>
  <si>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Інші субвенції з місцевого бюджету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</si>
  <si>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</si>
  <si>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</si>
  <si>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Субсидії та поточні трансферти підприємствам (установам, організаціям)</t>
  </si>
  <si>
    <t>Капітальні трансферти підприємствам (установам, організаціям)</t>
  </si>
  <si>
    <t>Виконання заходів програми фінансової підтримки комунального некомерційного підприємства</t>
  </si>
  <si>
    <t>затрат</t>
  </si>
  <si>
    <t xml:space="preserve">formula=RC[-16]+RC[-8]                          </t>
  </si>
  <si>
    <t>кількість  установ</t>
  </si>
  <si>
    <t>од.</t>
  </si>
  <si>
    <t>мережа</t>
  </si>
  <si>
    <t>кількість штатних одиниць</t>
  </si>
  <si>
    <t>штатний розпис</t>
  </si>
  <si>
    <t>в т.ч. лікарів</t>
  </si>
  <si>
    <t>кількість ліжок у звичайних  стаціонарах</t>
  </si>
  <si>
    <t>ліжка</t>
  </si>
  <si>
    <t>форма 20</t>
  </si>
  <si>
    <t>кількість ліжок у стаціонарах денного перебування</t>
  </si>
  <si>
    <t>обсяг видатків на капітальний ремонт</t>
  </si>
  <si>
    <t>тис.грн.</t>
  </si>
  <si>
    <t>план використання</t>
  </si>
  <si>
    <t>обсяг видатків на закупівлю медичного обладнання</t>
  </si>
  <si>
    <t>кошторис</t>
  </si>
  <si>
    <t>обсяг видатків на придбання предметів, матеріалів, обладнання та інвентаря</t>
  </si>
  <si>
    <t>обсяг видатків на оплату енергоносіїв та інших комунальних послуг</t>
  </si>
  <si>
    <t>продукту</t>
  </si>
  <si>
    <t>кількість ліжко-днів у звичайних стаціонарах</t>
  </si>
  <si>
    <t>тис.од.</t>
  </si>
  <si>
    <t>кількість ліжко-днів у стаціонарах денного перебування</t>
  </si>
  <si>
    <t>кількість лікарських відвідувань ( у поліклінічних відділеннях лікарні)</t>
  </si>
  <si>
    <t>кількість пролікованих хворих у стаціонарах денного перебування</t>
  </si>
  <si>
    <t>тис.осіб</t>
  </si>
  <si>
    <t>кількість пролікованих хворих у звичайних стаціонарах</t>
  </si>
  <si>
    <t>кількість одиниць немедичного обладнання</t>
  </si>
  <si>
    <t>розрахунок</t>
  </si>
  <si>
    <t>кількість одиниць медичного обладнання</t>
  </si>
  <si>
    <t>кількість приміщень для капітального ремонту</t>
  </si>
  <si>
    <t>площа приміщення</t>
  </si>
  <si>
    <t>м.кв.</t>
  </si>
  <si>
    <t>внутрішній облік</t>
  </si>
  <si>
    <t>ефективності</t>
  </si>
  <si>
    <t>завантаженість ліжкового фонду у звичайних стаціонарах</t>
  </si>
  <si>
    <t>днів</t>
  </si>
  <si>
    <t>середня тривалість лікування у звичайному стаціонарі одного хворого</t>
  </si>
  <si>
    <t>середня тривалість лікування в денних стаціонарах одного хворого</t>
  </si>
  <si>
    <t>середня вартість одиниці немедичного обладнання</t>
  </si>
  <si>
    <t>середні витрати на закупівлю медичного обладнання</t>
  </si>
  <si>
    <t>середня вартість капітального ремонту</t>
  </si>
  <si>
    <t>розрахунково</t>
  </si>
  <si>
    <t>видатки на оплату енергоносіїв та інших комунальних послуг в розрахунку на 1 м.кв. площі приміщення</t>
  </si>
  <si>
    <t>грн.</t>
  </si>
  <si>
    <t>якості</t>
  </si>
  <si>
    <t>зниження рівня захворюваності порівняно з попереднім роком</t>
  </si>
  <si>
    <t>відс.</t>
  </si>
  <si>
    <t>рівень виявлення захворювальності у осіб працездатного віку на раніх стадіях</t>
  </si>
  <si>
    <t>зниження показника летальності</t>
  </si>
  <si>
    <t>покращення якості діагностики та лікування хвороб</t>
  </si>
  <si>
    <t>рівень забезпеченості видатків на оплату енергоносіїв та комунальних послуг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</si>
  <si>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</si>
  <si>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</si>
  <si>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</si>
  <si>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фінансової підтримки комунального некомерційного підприємства "Дунаєвецька  багатопрофільна лікарня " на 2022 рік</t>
  </si>
  <si>
    <t>рішення сесії Дунаєвецької міської ради</t>
  </si>
  <si>
    <t>Підвищення рівня медичної допомоги та збереження здоров`я населення</t>
  </si>
  <si>
    <t>Забезпечення надання населенню амбулаторно-поліклінічної допомоги, стаціонарної медичної допомоги та проведення інших заходів у галузі охорони здоров"я.; _x000D_
Забезпечення надання населенню  якісної медиччної допомоги за місцем проживання; _x000D_
Забезпечення надання населенню амбулаторно-поліклінічної допомоги; _x000D_
Забезпечення надання населенню стаціонарної медичної допомоги</t>
  </si>
  <si>
    <t>Бюджетний кодекс України, ЗУ "Про місцеве самоврядування в Україні"ЗУ "Основи законодавства про охорону здоров"я",типовий перелік бюджетних програм та результативних показників їх виконання в галузі "Охорони здоров"я", Наказ Міністерства фінансів України 26.08.2014 рік №836</t>
  </si>
  <si>
    <t>(0)(1)</t>
  </si>
  <si>
    <t>Дунаєвецька міська рада</t>
  </si>
  <si>
    <t>Керівник установи</t>
  </si>
  <si>
    <t>Керівник фінансової служби</t>
  </si>
  <si>
    <t>ЗАЯЦЬ В. В.</t>
  </si>
  <si>
    <t>Блонська І. Л.</t>
  </si>
  <si>
    <t>04060714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</si>
  <si>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</si>
  <si>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</si>
  <si>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</si>
  <si>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</si>
  <si>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</si>
  <si>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</si>
  <si>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</si>
  <si>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</si>
  <si>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</si>
  <si>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</si>
  <si>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</si>
  <si>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</si>
  <si>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</si>
  <si>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</si>
  <si>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</si>
  <si>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</si>
  <si>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</si>
  <si>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</si>
  <si>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</si>
  <si>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</si>
  <si>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</si>
  <si>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</si>
  <si>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</si>
  <si>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</si>
  <si>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</si>
  <si>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</si>
  <si>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</si>
  <si>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</si>
  <si>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</si>
  <si>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</si>
  <si>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</si>
  <si>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</si>
  <si>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</si>
  <si>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</si>
  <si>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</si>
  <si>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</si>
  <si>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</si>
  <si>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</si>
  <si>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(0)(1)(1)(2)(0)(1)(0)</t>
  </si>
  <si>
    <t>(2)(0)(1)(0)</t>
  </si>
  <si>
    <t>(0)(7)(3)(1)</t>
  </si>
  <si>
    <t>Багатопрофільна стаціонарна медична допомога населенню</t>
  </si>
  <si>
    <t>(0)(1)(1)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</si>
</sst>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F8CA0-4963-4D72-9F8D-32B3421972C0}">
  <sheetPr>
    <pageSetUpPr fitToPage="1"/>
  </sheetPr>
  <dimension ref="A1:CA287"/>
  <sheetViews>
    <sheetView tabSelected="1" zoomScaleNormal="100" workbookViewId="0"/>
  </sheetViews>
  <sheetFormatPr defaultRowHeight="13.2" x14ac:dyDescent="0.25"/>
  <cols>
    <col min="1" max="78" width="2.88671875" customWidth="1"/>
    <col min="79" max="79" width="4" hidden="1" customWidth="1"/>
  </cols>
  <sheetData>
    <row r="1" spans="1:79" ht="57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5">
      <c r="A2" s="32" t="s">
        <v>275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3.8" customHeight="1" x14ac:dyDescent="0.25">
      <c r="A4" s="11" t="s">
        <v>159</v>
      </c>
      <c r="B4" s="127" t="s">
        <v>244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35" t="s">
        <v>243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2" t="s">
        <v>249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5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5">
      <c r="BE6" s="14"/>
      <c r="BF6" s="14"/>
      <c r="BG6" s="14"/>
      <c r="BH6" s="14"/>
      <c r="BI6" s="14"/>
      <c r="BJ6" s="14"/>
      <c r="BK6" s="14"/>
      <c r="BL6" s="14"/>
    </row>
    <row r="7" spans="1:79" ht="13.8" customHeight="1" x14ac:dyDescent="0.25">
      <c r="A7" s="11" t="s">
        <v>161</v>
      </c>
      <c r="B7" s="127" t="s">
        <v>244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35" t="s">
        <v>292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2" t="s">
        <v>249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5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5">
      <c r="A10" s="11" t="s">
        <v>163</v>
      </c>
      <c r="B10" s="35" t="s">
        <v>288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289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290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3" t="s">
        <v>291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250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5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5">
      <c r="A13" s="29" t="s">
        <v>276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5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5">
      <c r="A15" s="125" t="s">
        <v>240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3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55.2" customHeight="1" x14ac:dyDescent="0.25">
      <c r="A18" s="125" t="s">
        <v>241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5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27.6" customHeight="1" x14ac:dyDescent="0.25">
      <c r="A21" s="125" t="s">
        <v>242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5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5">
      <c r="A24" s="79" t="s">
        <v>262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5">
      <c r="A25" s="31" t="s">
        <v>251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5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252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255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263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5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5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5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3.2" customHeight="1" x14ac:dyDescent="0.25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8640184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8640184</v>
      </c>
      <c r="AJ30" s="97"/>
      <c r="AK30" s="97"/>
      <c r="AL30" s="97"/>
      <c r="AM30" s="98"/>
      <c r="AN30" s="96">
        <v>6980864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6980864</v>
      </c>
      <c r="BC30" s="97"/>
      <c r="BD30" s="97"/>
      <c r="BE30" s="97"/>
      <c r="BF30" s="98"/>
      <c r="BG30" s="96">
        <v>6902500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6902500</v>
      </c>
      <c r="BV30" s="97"/>
      <c r="BW30" s="97"/>
      <c r="BX30" s="97"/>
      <c r="BY30" s="98"/>
      <c r="CA30" s="99" t="s">
        <v>22</v>
      </c>
    </row>
    <row r="31" spans="1:79" s="99" customFormat="1" ht="26.4" customHeight="1" x14ac:dyDescent="0.25">
      <c r="A31" s="89"/>
      <c r="B31" s="90"/>
      <c r="C31" s="90"/>
      <c r="D31" s="91"/>
      <c r="E31" s="92" t="s">
        <v>174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173</v>
      </c>
      <c r="V31" s="95"/>
      <c r="W31" s="95"/>
      <c r="X31" s="95"/>
      <c r="Y31" s="95"/>
      <c r="Z31" s="95">
        <v>4241000</v>
      </c>
      <c r="AA31" s="95"/>
      <c r="AB31" s="95"/>
      <c r="AC31" s="95"/>
      <c r="AD31" s="95"/>
      <c r="AE31" s="96">
        <v>4241000</v>
      </c>
      <c r="AF31" s="97"/>
      <c r="AG31" s="97"/>
      <c r="AH31" s="98"/>
      <c r="AI31" s="96">
        <f>IF(ISNUMBER(U31),U31,0)+IF(ISNUMBER(Z31),Z31,0)</f>
        <v>4241000</v>
      </c>
      <c r="AJ31" s="97"/>
      <c r="AK31" s="97"/>
      <c r="AL31" s="97"/>
      <c r="AM31" s="98"/>
      <c r="AN31" s="96" t="s">
        <v>173</v>
      </c>
      <c r="AO31" s="97"/>
      <c r="AP31" s="97"/>
      <c r="AQ31" s="97"/>
      <c r="AR31" s="98"/>
      <c r="AS31" s="96">
        <v>1160000</v>
      </c>
      <c r="AT31" s="97"/>
      <c r="AU31" s="97"/>
      <c r="AV31" s="97"/>
      <c r="AW31" s="98"/>
      <c r="AX31" s="96">
        <v>1160000</v>
      </c>
      <c r="AY31" s="97"/>
      <c r="AZ31" s="97"/>
      <c r="BA31" s="98"/>
      <c r="BB31" s="96">
        <f>IF(ISNUMBER(AN31),AN31,0)+IF(ISNUMBER(AS31),AS31,0)</f>
        <v>1160000</v>
      </c>
      <c r="BC31" s="97"/>
      <c r="BD31" s="97"/>
      <c r="BE31" s="97"/>
      <c r="BF31" s="98"/>
      <c r="BG31" s="96" t="s">
        <v>173</v>
      </c>
      <c r="BH31" s="97"/>
      <c r="BI31" s="97"/>
      <c r="BJ31" s="97"/>
      <c r="BK31" s="98"/>
      <c r="BL31" s="96">
        <v>0</v>
      </c>
      <c r="BM31" s="97"/>
      <c r="BN31" s="97"/>
      <c r="BO31" s="97"/>
      <c r="BP31" s="98"/>
      <c r="BQ31" s="96">
        <v>0</v>
      </c>
      <c r="BR31" s="97"/>
      <c r="BS31" s="97"/>
      <c r="BT31" s="98"/>
      <c r="BU31" s="96">
        <f>IF(ISNUMBER(BG31),BG31,0)+IF(ISNUMBER(BL31),BL31,0)</f>
        <v>0</v>
      </c>
      <c r="BV31" s="97"/>
      <c r="BW31" s="97"/>
      <c r="BX31" s="97"/>
      <c r="BY31" s="98"/>
    </row>
    <row r="32" spans="1:79" s="99" customFormat="1" ht="66" customHeight="1" x14ac:dyDescent="0.25">
      <c r="A32" s="89">
        <v>33010100</v>
      </c>
      <c r="B32" s="90"/>
      <c r="C32" s="90"/>
      <c r="D32" s="91"/>
      <c r="E32" s="92" t="s">
        <v>175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95" t="s">
        <v>173</v>
      </c>
      <c r="V32" s="95"/>
      <c r="W32" s="95"/>
      <c r="X32" s="95"/>
      <c r="Y32" s="95"/>
      <c r="Z32" s="95">
        <v>1130000</v>
      </c>
      <c r="AA32" s="95"/>
      <c r="AB32" s="95"/>
      <c r="AC32" s="95"/>
      <c r="AD32" s="95"/>
      <c r="AE32" s="96">
        <v>1130000</v>
      </c>
      <c r="AF32" s="97"/>
      <c r="AG32" s="97"/>
      <c r="AH32" s="98"/>
      <c r="AI32" s="96">
        <f>IF(ISNUMBER(U32),U32,0)+IF(ISNUMBER(Z32),Z32,0)</f>
        <v>1130000</v>
      </c>
      <c r="AJ32" s="97"/>
      <c r="AK32" s="97"/>
      <c r="AL32" s="97"/>
      <c r="AM32" s="98"/>
      <c r="AN32" s="96" t="s">
        <v>173</v>
      </c>
      <c r="AO32" s="97"/>
      <c r="AP32" s="97"/>
      <c r="AQ32" s="97"/>
      <c r="AR32" s="98"/>
      <c r="AS32" s="96">
        <v>75000</v>
      </c>
      <c r="AT32" s="97"/>
      <c r="AU32" s="97"/>
      <c r="AV32" s="97"/>
      <c r="AW32" s="98"/>
      <c r="AX32" s="96">
        <v>75000</v>
      </c>
      <c r="AY32" s="97"/>
      <c r="AZ32" s="97"/>
      <c r="BA32" s="98"/>
      <c r="BB32" s="96">
        <f>IF(ISNUMBER(AN32),AN32,0)+IF(ISNUMBER(AS32),AS32,0)</f>
        <v>75000</v>
      </c>
      <c r="BC32" s="97"/>
      <c r="BD32" s="97"/>
      <c r="BE32" s="97"/>
      <c r="BF32" s="98"/>
      <c r="BG32" s="96" t="s">
        <v>173</v>
      </c>
      <c r="BH32" s="97"/>
      <c r="BI32" s="97"/>
      <c r="BJ32" s="97"/>
      <c r="BK32" s="98"/>
      <c r="BL32" s="96">
        <v>0</v>
      </c>
      <c r="BM32" s="97"/>
      <c r="BN32" s="97"/>
      <c r="BO32" s="97"/>
      <c r="BP32" s="98"/>
      <c r="BQ32" s="96">
        <v>0</v>
      </c>
      <c r="BR32" s="97"/>
      <c r="BS32" s="97"/>
      <c r="BT32" s="98"/>
      <c r="BU32" s="96">
        <f>IF(ISNUMBER(BG32),BG32,0)+IF(ISNUMBER(BL32),BL32,0)</f>
        <v>0</v>
      </c>
      <c r="BV32" s="97"/>
      <c r="BW32" s="97"/>
      <c r="BX32" s="97"/>
      <c r="BY32" s="98"/>
    </row>
    <row r="33" spans="1:79" s="99" customFormat="1" ht="66" customHeight="1" x14ac:dyDescent="0.25">
      <c r="A33" s="89">
        <v>33010500</v>
      </c>
      <c r="B33" s="90"/>
      <c r="C33" s="90"/>
      <c r="D33" s="91"/>
      <c r="E33" s="92" t="s">
        <v>176</v>
      </c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4"/>
      <c r="U33" s="95" t="s">
        <v>173</v>
      </c>
      <c r="V33" s="95"/>
      <c r="W33" s="95"/>
      <c r="X33" s="95"/>
      <c r="Y33" s="95"/>
      <c r="Z33" s="95">
        <v>170000</v>
      </c>
      <c r="AA33" s="95"/>
      <c r="AB33" s="95"/>
      <c r="AC33" s="95"/>
      <c r="AD33" s="95"/>
      <c r="AE33" s="96">
        <v>170000</v>
      </c>
      <c r="AF33" s="97"/>
      <c r="AG33" s="97"/>
      <c r="AH33" s="98"/>
      <c r="AI33" s="96">
        <f>IF(ISNUMBER(U33),U33,0)+IF(ISNUMBER(Z33),Z33,0)</f>
        <v>170000</v>
      </c>
      <c r="AJ33" s="97"/>
      <c r="AK33" s="97"/>
      <c r="AL33" s="97"/>
      <c r="AM33" s="98"/>
      <c r="AN33" s="96" t="s">
        <v>173</v>
      </c>
      <c r="AO33" s="97"/>
      <c r="AP33" s="97"/>
      <c r="AQ33" s="97"/>
      <c r="AR33" s="98"/>
      <c r="AS33" s="96">
        <v>725000</v>
      </c>
      <c r="AT33" s="97"/>
      <c r="AU33" s="97"/>
      <c r="AV33" s="97"/>
      <c r="AW33" s="98"/>
      <c r="AX33" s="96">
        <v>725000</v>
      </c>
      <c r="AY33" s="97"/>
      <c r="AZ33" s="97"/>
      <c r="BA33" s="98"/>
      <c r="BB33" s="96">
        <f>IF(ISNUMBER(AN33),AN33,0)+IF(ISNUMBER(AS33),AS33,0)</f>
        <v>725000</v>
      </c>
      <c r="BC33" s="97"/>
      <c r="BD33" s="97"/>
      <c r="BE33" s="97"/>
      <c r="BF33" s="98"/>
      <c r="BG33" s="96" t="s">
        <v>173</v>
      </c>
      <c r="BH33" s="97"/>
      <c r="BI33" s="97"/>
      <c r="BJ33" s="97"/>
      <c r="BK33" s="98"/>
      <c r="BL33" s="96">
        <v>0</v>
      </c>
      <c r="BM33" s="97"/>
      <c r="BN33" s="97"/>
      <c r="BO33" s="97"/>
      <c r="BP33" s="98"/>
      <c r="BQ33" s="96">
        <v>0</v>
      </c>
      <c r="BR33" s="97"/>
      <c r="BS33" s="97"/>
      <c r="BT33" s="98"/>
      <c r="BU33" s="96">
        <f>IF(ISNUMBER(BG33),BG33,0)+IF(ISNUMBER(BL33),BL33,0)</f>
        <v>0</v>
      </c>
      <c r="BV33" s="97"/>
      <c r="BW33" s="97"/>
      <c r="BX33" s="97"/>
      <c r="BY33" s="98"/>
    </row>
    <row r="34" spans="1:79" s="99" customFormat="1" ht="13.2" customHeight="1" x14ac:dyDescent="0.25">
      <c r="A34" s="89">
        <v>41053900</v>
      </c>
      <c r="B34" s="90"/>
      <c r="C34" s="90"/>
      <c r="D34" s="91"/>
      <c r="E34" s="92" t="s">
        <v>177</v>
      </c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4"/>
      <c r="U34" s="95" t="s">
        <v>173</v>
      </c>
      <c r="V34" s="95"/>
      <c r="W34" s="95"/>
      <c r="X34" s="95"/>
      <c r="Y34" s="95"/>
      <c r="Z34" s="95">
        <v>698500</v>
      </c>
      <c r="AA34" s="95"/>
      <c r="AB34" s="95"/>
      <c r="AC34" s="95"/>
      <c r="AD34" s="95"/>
      <c r="AE34" s="96">
        <v>698500</v>
      </c>
      <c r="AF34" s="97"/>
      <c r="AG34" s="97"/>
      <c r="AH34" s="98"/>
      <c r="AI34" s="96">
        <f>IF(ISNUMBER(U34),U34,0)+IF(ISNUMBER(Z34),Z34,0)</f>
        <v>698500</v>
      </c>
      <c r="AJ34" s="97"/>
      <c r="AK34" s="97"/>
      <c r="AL34" s="97"/>
      <c r="AM34" s="98"/>
      <c r="AN34" s="96" t="s">
        <v>173</v>
      </c>
      <c r="AO34" s="97"/>
      <c r="AP34" s="97"/>
      <c r="AQ34" s="97"/>
      <c r="AR34" s="98"/>
      <c r="AS34" s="96">
        <v>100000</v>
      </c>
      <c r="AT34" s="97"/>
      <c r="AU34" s="97"/>
      <c r="AV34" s="97"/>
      <c r="AW34" s="98"/>
      <c r="AX34" s="96">
        <v>100000</v>
      </c>
      <c r="AY34" s="97"/>
      <c r="AZ34" s="97"/>
      <c r="BA34" s="98"/>
      <c r="BB34" s="96">
        <f>IF(ISNUMBER(AN34),AN34,0)+IF(ISNUMBER(AS34),AS34,0)</f>
        <v>100000</v>
      </c>
      <c r="BC34" s="97"/>
      <c r="BD34" s="97"/>
      <c r="BE34" s="97"/>
      <c r="BF34" s="98"/>
      <c r="BG34" s="96" t="s">
        <v>173</v>
      </c>
      <c r="BH34" s="97"/>
      <c r="BI34" s="97"/>
      <c r="BJ34" s="97"/>
      <c r="BK34" s="98"/>
      <c r="BL34" s="96">
        <v>0</v>
      </c>
      <c r="BM34" s="97"/>
      <c r="BN34" s="97"/>
      <c r="BO34" s="97"/>
      <c r="BP34" s="98"/>
      <c r="BQ34" s="96">
        <v>0</v>
      </c>
      <c r="BR34" s="97"/>
      <c r="BS34" s="97"/>
      <c r="BT34" s="98"/>
      <c r="BU34" s="96">
        <f>IF(ISNUMBER(BG34),BG34,0)+IF(ISNUMBER(BL34),BL34,0)</f>
        <v>0</v>
      </c>
      <c r="BV34" s="97"/>
      <c r="BW34" s="97"/>
      <c r="BX34" s="97"/>
      <c r="BY34" s="98"/>
    </row>
    <row r="35" spans="1:79" s="99" customFormat="1" ht="13.2" customHeight="1" x14ac:dyDescent="0.25">
      <c r="A35" s="89">
        <v>602100</v>
      </c>
      <c r="B35" s="90"/>
      <c r="C35" s="90"/>
      <c r="D35" s="91"/>
      <c r="E35" s="92" t="s">
        <v>178</v>
      </c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4"/>
      <c r="U35" s="95" t="s">
        <v>173</v>
      </c>
      <c r="V35" s="95"/>
      <c r="W35" s="95"/>
      <c r="X35" s="95"/>
      <c r="Y35" s="95"/>
      <c r="Z35" s="95">
        <v>742500</v>
      </c>
      <c r="AA35" s="95"/>
      <c r="AB35" s="95"/>
      <c r="AC35" s="95"/>
      <c r="AD35" s="95"/>
      <c r="AE35" s="96">
        <v>742500</v>
      </c>
      <c r="AF35" s="97"/>
      <c r="AG35" s="97"/>
      <c r="AH35" s="98"/>
      <c r="AI35" s="96">
        <f>IF(ISNUMBER(U35),U35,0)+IF(ISNUMBER(Z35),Z35,0)</f>
        <v>742500</v>
      </c>
      <c r="AJ35" s="97"/>
      <c r="AK35" s="97"/>
      <c r="AL35" s="97"/>
      <c r="AM35" s="98"/>
      <c r="AN35" s="96" t="s">
        <v>173</v>
      </c>
      <c r="AO35" s="97"/>
      <c r="AP35" s="97"/>
      <c r="AQ35" s="97"/>
      <c r="AR35" s="98"/>
      <c r="AS35" s="96">
        <v>0</v>
      </c>
      <c r="AT35" s="97"/>
      <c r="AU35" s="97"/>
      <c r="AV35" s="97"/>
      <c r="AW35" s="98"/>
      <c r="AX35" s="96">
        <v>0</v>
      </c>
      <c r="AY35" s="97"/>
      <c r="AZ35" s="97"/>
      <c r="BA35" s="98"/>
      <c r="BB35" s="96">
        <f>IF(ISNUMBER(AN35),AN35,0)+IF(ISNUMBER(AS35),AS35,0)</f>
        <v>0</v>
      </c>
      <c r="BC35" s="97"/>
      <c r="BD35" s="97"/>
      <c r="BE35" s="97"/>
      <c r="BF35" s="98"/>
      <c r="BG35" s="96" t="s">
        <v>173</v>
      </c>
      <c r="BH35" s="97"/>
      <c r="BI35" s="97"/>
      <c r="BJ35" s="97"/>
      <c r="BK35" s="98"/>
      <c r="BL35" s="96">
        <v>0</v>
      </c>
      <c r="BM35" s="97"/>
      <c r="BN35" s="97"/>
      <c r="BO35" s="97"/>
      <c r="BP35" s="98"/>
      <c r="BQ35" s="96">
        <v>0</v>
      </c>
      <c r="BR35" s="97"/>
      <c r="BS35" s="97"/>
      <c r="BT35" s="98"/>
      <c r="BU35" s="96">
        <f>IF(ISNUMBER(BG35),BG35,0)+IF(ISNUMBER(BL35),BL35,0)</f>
        <v>0</v>
      </c>
      <c r="BV35" s="97"/>
      <c r="BW35" s="97"/>
      <c r="BX35" s="97"/>
      <c r="BY35" s="98"/>
    </row>
    <row r="36" spans="1:79" s="99" customFormat="1" ht="39.6" customHeight="1" x14ac:dyDescent="0.25">
      <c r="A36" s="89">
        <v>602400</v>
      </c>
      <c r="B36" s="90"/>
      <c r="C36" s="90"/>
      <c r="D36" s="91"/>
      <c r="E36" s="92" t="s">
        <v>179</v>
      </c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4"/>
      <c r="U36" s="95" t="s">
        <v>173</v>
      </c>
      <c r="V36" s="95"/>
      <c r="W36" s="95"/>
      <c r="X36" s="95"/>
      <c r="Y36" s="95"/>
      <c r="Z36" s="95">
        <v>1500000</v>
      </c>
      <c r="AA36" s="95"/>
      <c r="AB36" s="95"/>
      <c r="AC36" s="95"/>
      <c r="AD36" s="95"/>
      <c r="AE36" s="96">
        <v>1500000</v>
      </c>
      <c r="AF36" s="97"/>
      <c r="AG36" s="97"/>
      <c r="AH36" s="98"/>
      <c r="AI36" s="96">
        <f>IF(ISNUMBER(U36),U36,0)+IF(ISNUMBER(Z36),Z36,0)</f>
        <v>1500000</v>
      </c>
      <c r="AJ36" s="97"/>
      <c r="AK36" s="97"/>
      <c r="AL36" s="97"/>
      <c r="AM36" s="98"/>
      <c r="AN36" s="96" t="s">
        <v>173</v>
      </c>
      <c r="AO36" s="97"/>
      <c r="AP36" s="97"/>
      <c r="AQ36" s="97"/>
      <c r="AR36" s="98"/>
      <c r="AS36" s="96">
        <v>260000</v>
      </c>
      <c r="AT36" s="97"/>
      <c r="AU36" s="97"/>
      <c r="AV36" s="97"/>
      <c r="AW36" s="98"/>
      <c r="AX36" s="96">
        <v>260000</v>
      </c>
      <c r="AY36" s="97"/>
      <c r="AZ36" s="97"/>
      <c r="BA36" s="98"/>
      <c r="BB36" s="96">
        <f>IF(ISNUMBER(AN36),AN36,0)+IF(ISNUMBER(AS36),AS36,0)</f>
        <v>260000</v>
      </c>
      <c r="BC36" s="97"/>
      <c r="BD36" s="97"/>
      <c r="BE36" s="97"/>
      <c r="BF36" s="98"/>
      <c r="BG36" s="96" t="s">
        <v>173</v>
      </c>
      <c r="BH36" s="97"/>
      <c r="BI36" s="97"/>
      <c r="BJ36" s="97"/>
      <c r="BK36" s="98"/>
      <c r="BL36" s="96">
        <v>0</v>
      </c>
      <c r="BM36" s="97"/>
      <c r="BN36" s="97"/>
      <c r="BO36" s="97"/>
      <c r="BP36" s="98"/>
      <c r="BQ36" s="96">
        <v>0</v>
      </c>
      <c r="BR36" s="97"/>
      <c r="BS36" s="97"/>
      <c r="BT36" s="98"/>
      <c r="BU36" s="96">
        <f>IF(ISNUMBER(BG36),BG36,0)+IF(ISNUMBER(BL36),BL36,0)</f>
        <v>0</v>
      </c>
      <c r="BV36" s="97"/>
      <c r="BW36" s="97"/>
      <c r="BX36" s="97"/>
      <c r="BY36" s="98"/>
    </row>
    <row r="37" spans="1:79" s="6" customFormat="1" ht="12.75" customHeight="1" x14ac:dyDescent="0.25">
      <c r="A37" s="86"/>
      <c r="B37" s="87"/>
      <c r="C37" s="87"/>
      <c r="D37" s="88"/>
      <c r="E37" s="100" t="s">
        <v>147</v>
      </c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2"/>
      <c r="U37" s="103">
        <v>8640184</v>
      </c>
      <c r="V37" s="103"/>
      <c r="W37" s="103"/>
      <c r="X37" s="103"/>
      <c r="Y37" s="103"/>
      <c r="Z37" s="103">
        <v>4241000</v>
      </c>
      <c r="AA37" s="103"/>
      <c r="AB37" s="103"/>
      <c r="AC37" s="103"/>
      <c r="AD37" s="103"/>
      <c r="AE37" s="104">
        <v>4241000</v>
      </c>
      <c r="AF37" s="105"/>
      <c r="AG37" s="105"/>
      <c r="AH37" s="106"/>
      <c r="AI37" s="104">
        <f>IF(ISNUMBER(U37),U37,0)+IF(ISNUMBER(Z37),Z37,0)</f>
        <v>12881184</v>
      </c>
      <c r="AJ37" s="105"/>
      <c r="AK37" s="105"/>
      <c r="AL37" s="105"/>
      <c r="AM37" s="106"/>
      <c r="AN37" s="104">
        <v>6980864</v>
      </c>
      <c r="AO37" s="105"/>
      <c r="AP37" s="105"/>
      <c r="AQ37" s="105"/>
      <c r="AR37" s="106"/>
      <c r="AS37" s="104">
        <v>1160000</v>
      </c>
      <c r="AT37" s="105"/>
      <c r="AU37" s="105"/>
      <c r="AV37" s="105"/>
      <c r="AW37" s="106"/>
      <c r="AX37" s="104">
        <v>1160000</v>
      </c>
      <c r="AY37" s="105"/>
      <c r="AZ37" s="105"/>
      <c r="BA37" s="106"/>
      <c r="BB37" s="104">
        <f>IF(ISNUMBER(AN37),AN37,0)+IF(ISNUMBER(AS37),AS37,0)</f>
        <v>8140864</v>
      </c>
      <c r="BC37" s="105"/>
      <c r="BD37" s="105"/>
      <c r="BE37" s="105"/>
      <c r="BF37" s="106"/>
      <c r="BG37" s="104">
        <v>6902500</v>
      </c>
      <c r="BH37" s="105"/>
      <c r="BI37" s="105"/>
      <c r="BJ37" s="105"/>
      <c r="BK37" s="106"/>
      <c r="BL37" s="104">
        <v>0</v>
      </c>
      <c r="BM37" s="105"/>
      <c r="BN37" s="105"/>
      <c r="BO37" s="105"/>
      <c r="BP37" s="106"/>
      <c r="BQ37" s="104">
        <v>0</v>
      </c>
      <c r="BR37" s="105"/>
      <c r="BS37" s="105"/>
      <c r="BT37" s="106"/>
      <c r="BU37" s="104">
        <f>IF(ISNUMBER(BG37),BG37,0)+IF(ISNUMBER(BL37),BL37,0)</f>
        <v>6902500</v>
      </c>
      <c r="BV37" s="105"/>
      <c r="BW37" s="105"/>
      <c r="BX37" s="105"/>
      <c r="BY37" s="106"/>
    </row>
    <row r="39" spans="1:79" ht="14.25" customHeight="1" x14ac:dyDescent="0.25">
      <c r="A39" s="79" t="s">
        <v>277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</row>
    <row r="40" spans="1:79" ht="15" customHeight="1" x14ac:dyDescent="0.25">
      <c r="A40" s="44" t="s">
        <v>251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</row>
    <row r="41" spans="1:79" ht="22.5" customHeight="1" x14ac:dyDescent="0.25">
      <c r="A41" s="51" t="s">
        <v>2</v>
      </c>
      <c r="B41" s="52"/>
      <c r="C41" s="52"/>
      <c r="D41" s="53"/>
      <c r="E41" s="51" t="s">
        <v>19</v>
      </c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3"/>
      <c r="X41" s="36" t="s">
        <v>273</v>
      </c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  <c r="AR41" s="27" t="s">
        <v>278</v>
      </c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</row>
    <row r="42" spans="1:79" ht="36" customHeight="1" x14ac:dyDescent="0.25">
      <c r="A42" s="54"/>
      <c r="B42" s="55"/>
      <c r="C42" s="55"/>
      <c r="D42" s="56"/>
      <c r="E42" s="54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6"/>
      <c r="X42" s="27" t="s">
        <v>4</v>
      </c>
      <c r="Y42" s="27"/>
      <c r="Z42" s="27"/>
      <c r="AA42" s="27"/>
      <c r="AB42" s="27"/>
      <c r="AC42" s="27" t="s">
        <v>3</v>
      </c>
      <c r="AD42" s="27"/>
      <c r="AE42" s="27"/>
      <c r="AF42" s="27"/>
      <c r="AG42" s="27"/>
      <c r="AH42" s="57" t="s">
        <v>116</v>
      </c>
      <c r="AI42" s="58"/>
      <c r="AJ42" s="58"/>
      <c r="AK42" s="58"/>
      <c r="AL42" s="59"/>
      <c r="AM42" s="36" t="s">
        <v>5</v>
      </c>
      <c r="AN42" s="37"/>
      <c r="AO42" s="37"/>
      <c r="AP42" s="37"/>
      <c r="AQ42" s="38"/>
      <c r="AR42" s="36" t="s">
        <v>4</v>
      </c>
      <c r="AS42" s="37"/>
      <c r="AT42" s="37"/>
      <c r="AU42" s="37"/>
      <c r="AV42" s="38"/>
      <c r="AW42" s="36" t="s">
        <v>3</v>
      </c>
      <c r="AX42" s="37"/>
      <c r="AY42" s="37"/>
      <c r="AZ42" s="37"/>
      <c r="BA42" s="38"/>
      <c r="BB42" s="57" t="s">
        <v>116</v>
      </c>
      <c r="BC42" s="58"/>
      <c r="BD42" s="58"/>
      <c r="BE42" s="58"/>
      <c r="BF42" s="59"/>
      <c r="BG42" s="36" t="s">
        <v>96</v>
      </c>
      <c r="BH42" s="37"/>
      <c r="BI42" s="37"/>
      <c r="BJ42" s="37"/>
      <c r="BK42" s="38"/>
    </row>
    <row r="43" spans="1:79" ht="15" customHeight="1" x14ac:dyDescent="0.25">
      <c r="A43" s="36">
        <v>1</v>
      </c>
      <c r="B43" s="37"/>
      <c r="C43" s="37"/>
      <c r="D43" s="38"/>
      <c r="E43" s="36">
        <v>2</v>
      </c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8"/>
      <c r="X43" s="27">
        <v>3</v>
      </c>
      <c r="Y43" s="27"/>
      <c r="Z43" s="27"/>
      <c r="AA43" s="27"/>
      <c r="AB43" s="27"/>
      <c r="AC43" s="27">
        <v>4</v>
      </c>
      <c r="AD43" s="27"/>
      <c r="AE43" s="27"/>
      <c r="AF43" s="27"/>
      <c r="AG43" s="27"/>
      <c r="AH43" s="27">
        <v>5</v>
      </c>
      <c r="AI43" s="27"/>
      <c r="AJ43" s="27"/>
      <c r="AK43" s="27"/>
      <c r="AL43" s="27"/>
      <c r="AM43" s="27">
        <v>6</v>
      </c>
      <c r="AN43" s="27"/>
      <c r="AO43" s="27"/>
      <c r="AP43" s="27"/>
      <c r="AQ43" s="27"/>
      <c r="AR43" s="36">
        <v>7</v>
      </c>
      <c r="AS43" s="37"/>
      <c r="AT43" s="37"/>
      <c r="AU43" s="37"/>
      <c r="AV43" s="38"/>
      <c r="AW43" s="36">
        <v>8</v>
      </c>
      <c r="AX43" s="37"/>
      <c r="AY43" s="37"/>
      <c r="AZ43" s="37"/>
      <c r="BA43" s="38"/>
      <c r="BB43" s="36">
        <v>9</v>
      </c>
      <c r="BC43" s="37"/>
      <c r="BD43" s="37"/>
      <c r="BE43" s="37"/>
      <c r="BF43" s="38"/>
      <c r="BG43" s="36">
        <v>10</v>
      </c>
      <c r="BH43" s="37"/>
      <c r="BI43" s="37"/>
      <c r="BJ43" s="37"/>
      <c r="BK43" s="38"/>
    </row>
    <row r="44" spans="1:79" ht="20.25" hidden="1" customHeight="1" x14ac:dyDescent="0.25">
      <c r="A44" s="39" t="s">
        <v>56</v>
      </c>
      <c r="B44" s="40"/>
      <c r="C44" s="40"/>
      <c r="D44" s="41"/>
      <c r="E44" s="39" t="s">
        <v>57</v>
      </c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1"/>
      <c r="X44" s="26" t="s">
        <v>60</v>
      </c>
      <c r="Y44" s="26"/>
      <c r="Z44" s="26"/>
      <c r="AA44" s="26"/>
      <c r="AB44" s="26"/>
      <c r="AC44" s="26" t="s">
        <v>61</v>
      </c>
      <c r="AD44" s="26"/>
      <c r="AE44" s="26"/>
      <c r="AF44" s="26"/>
      <c r="AG44" s="26"/>
      <c r="AH44" s="39" t="s">
        <v>94</v>
      </c>
      <c r="AI44" s="40"/>
      <c r="AJ44" s="40"/>
      <c r="AK44" s="40"/>
      <c r="AL44" s="41"/>
      <c r="AM44" s="47" t="s">
        <v>170</v>
      </c>
      <c r="AN44" s="48"/>
      <c r="AO44" s="48"/>
      <c r="AP44" s="48"/>
      <c r="AQ44" s="49"/>
      <c r="AR44" s="39" t="s">
        <v>62</v>
      </c>
      <c r="AS44" s="40"/>
      <c r="AT44" s="40"/>
      <c r="AU44" s="40"/>
      <c r="AV44" s="41"/>
      <c r="AW44" s="39" t="s">
        <v>63</v>
      </c>
      <c r="AX44" s="40"/>
      <c r="AY44" s="40"/>
      <c r="AZ44" s="40"/>
      <c r="BA44" s="41"/>
      <c r="BB44" s="39" t="s">
        <v>95</v>
      </c>
      <c r="BC44" s="40"/>
      <c r="BD44" s="40"/>
      <c r="BE44" s="40"/>
      <c r="BF44" s="41"/>
      <c r="BG44" s="47" t="s">
        <v>170</v>
      </c>
      <c r="BH44" s="48"/>
      <c r="BI44" s="48"/>
      <c r="BJ44" s="48"/>
      <c r="BK44" s="49"/>
      <c r="CA44" t="s">
        <v>23</v>
      </c>
    </row>
    <row r="45" spans="1:79" s="99" customFormat="1" ht="13.2" customHeight="1" x14ac:dyDescent="0.25">
      <c r="A45" s="89"/>
      <c r="B45" s="90"/>
      <c r="C45" s="90"/>
      <c r="D45" s="91"/>
      <c r="E45" s="92" t="s">
        <v>172</v>
      </c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4"/>
      <c r="X45" s="96">
        <v>7758410</v>
      </c>
      <c r="Y45" s="97"/>
      <c r="Z45" s="97"/>
      <c r="AA45" s="97"/>
      <c r="AB45" s="98"/>
      <c r="AC45" s="96" t="s">
        <v>173</v>
      </c>
      <c r="AD45" s="97"/>
      <c r="AE45" s="97"/>
      <c r="AF45" s="97"/>
      <c r="AG45" s="98"/>
      <c r="AH45" s="96" t="s">
        <v>173</v>
      </c>
      <c r="AI45" s="97"/>
      <c r="AJ45" s="97"/>
      <c r="AK45" s="97"/>
      <c r="AL45" s="98"/>
      <c r="AM45" s="96">
        <f>IF(ISNUMBER(X45),X45,0)+IF(ISNUMBER(AC45),AC45,0)</f>
        <v>7758410</v>
      </c>
      <c r="AN45" s="97"/>
      <c r="AO45" s="97"/>
      <c r="AP45" s="97"/>
      <c r="AQ45" s="98"/>
      <c r="AR45" s="96">
        <v>8363566</v>
      </c>
      <c r="AS45" s="97"/>
      <c r="AT45" s="97"/>
      <c r="AU45" s="97"/>
      <c r="AV45" s="98"/>
      <c r="AW45" s="96" t="s">
        <v>173</v>
      </c>
      <c r="AX45" s="97"/>
      <c r="AY45" s="97"/>
      <c r="AZ45" s="97"/>
      <c r="BA45" s="98"/>
      <c r="BB45" s="96" t="s">
        <v>173</v>
      </c>
      <c r="BC45" s="97"/>
      <c r="BD45" s="97"/>
      <c r="BE45" s="97"/>
      <c r="BF45" s="98"/>
      <c r="BG45" s="95">
        <f>IF(ISNUMBER(AR45),AR45,0)+IF(ISNUMBER(AW45),AW45,0)</f>
        <v>8363566</v>
      </c>
      <c r="BH45" s="95"/>
      <c r="BI45" s="95"/>
      <c r="BJ45" s="95"/>
      <c r="BK45" s="95"/>
      <c r="CA45" s="99" t="s">
        <v>24</v>
      </c>
    </row>
    <row r="46" spans="1:79" s="99" customFormat="1" ht="26.4" customHeight="1" x14ac:dyDescent="0.25">
      <c r="A46" s="89"/>
      <c r="B46" s="90"/>
      <c r="C46" s="90"/>
      <c r="D46" s="91"/>
      <c r="E46" s="92" t="s">
        <v>174</v>
      </c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4"/>
      <c r="X46" s="96" t="s">
        <v>173</v>
      </c>
      <c r="Y46" s="97"/>
      <c r="Z46" s="97"/>
      <c r="AA46" s="97"/>
      <c r="AB46" s="98"/>
      <c r="AC46" s="96">
        <v>0</v>
      </c>
      <c r="AD46" s="97"/>
      <c r="AE46" s="97"/>
      <c r="AF46" s="97"/>
      <c r="AG46" s="98"/>
      <c r="AH46" s="96">
        <v>0</v>
      </c>
      <c r="AI46" s="97"/>
      <c r="AJ46" s="97"/>
      <c r="AK46" s="97"/>
      <c r="AL46" s="98"/>
      <c r="AM46" s="96">
        <f>IF(ISNUMBER(X46),X46,0)+IF(ISNUMBER(AC46),AC46,0)</f>
        <v>0</v>
      </c>
      <c r="AN46" s="97"/>
      <c r="AO46" s="97"/>
      <c r="AP46" s="97"/>
      <c r="AQ46" s="98"/>
      <c r="AR46" s="96" t="s">
        <v>173</v>
      </c>
      <c r="AS46" s="97"/>
      <c r="AT46" s="97"/>
      <c r="AU46" s="97"/>
      <c r="AV46" s="98"/>
      <c r="AW46" s="96">
        <v>0</v>
      </c>
      <c r="AX46" s="97"/>
      <c r="AY46" s="97"/>
      <c r="AZ46" s="97"/>
      <c r="BA46" s="98"/>
      <c r="BB46" s="96">
        <v>0</v>
      </c>
      <c r="BC46" s="97"/>
      <c r="BD46" s="97"/>
      <c r="BE46" s="97"/>
      <c r="BF46" s="98"/>
      <c r="BG46" s="95">
        <f>IF(ISNUMBER(AR46),AR46,0)+IF(ISNUMBER(AW46),AW46,0)</f>
        <v>0</v>
      </c>
      <c r="BH46" s="95"/>
      <c r="BI46" s="95"/>
      <c r="BJ46" s="95"/>
      <c r="BK46" s="95"/>
    </row>
    <row r="47" spans="1:79" s="99" customFormat="1" ht="52.8" customHeight="1" x14ac:dyDescent="0.25">
      <c r="A47" s="89">
        <v>33010100</v>
      </c>
      <c r="B47" s="90"/>
      <c r="C47" s="90"/>
      <c r="D47" s="91"/>
      <c r="E47" s="92" t="s">
        <v>175</v>
      </c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4"/>
      <c r="X47" s="96" t="s">
        <v>173</v>
      </c>
      <c r="Y47" s="97"/>
      <c r="Z47" s="97"/>
      <c r="AA47" s="97"/>
      <c r="AB47" s="98"/>
      <c r="AC47" s="96">
        <v>0</v>
      </c>
      <c r="AD47" s="97"/>
      <c r="AE47" s="97"/>
      <c r="AF47" s="97"/>
      <c r="AG47" s="98"/>
      <c r="AH47" s="96">
        <v>0</v>
      </c>
      <c r="AI47" s="97"/>
      <c r="AJ47" s="97"/>
      <c r="AK47" s="97"/>
      <c r="AL47" s="98"/>
      <c r="AM47" s="96">
        <f>IF(ISNUMBER(X47),X47,0)+IF(ISNUMBER(AC47),AC47,0)</f>
        <v>0</v>
      </c>
      <c r="AN47" s="97"/>
      <c r="AO47" s="97"/>
      <c r="AP47" s="97"/>
      <c r="AQ47" s="98"/>
      <c r="AR47" s="96" t="s">
        <v>173</v>
      </c>
      <c r="AS47" s="97"/>
      <c r="AT47" s="97"/>
      <c r="AU47" s="97"/>
      <c r="AV47" s="98"/>
      <c r="AW47" s="96">
        <v>0</v>
      </c>
      <c r="AX47" s="97"/>
      <c r="AY47" s="97"/>
      <c r="AZ47" s="97"/>
      <c r="BA47" s="98"/>
      <c r="BB47" s="96">
        <v>0</v>
      </c>
      <c r="BC47" s="97"/>
      <c r="BD47" s="97"/>
      <c r="BE47" s="97"/>
      <c r="BF47" s="98"/>
      <c r="BG47" s="95">
        <f>IF(ISNUMBER(AR47),AR47,0)+IF(ISNUMBER(AW47),AW47,0)</f>
        <v>0</v>
      </c>
      <c r="BH47" s="95"/>
      <c r="BI47" s="95"/>
      <c r="BJ47" s="95"/>
      <c r="BK47" s="95"/>
    </row>
    <row r="48" spans="1:79" s="99" customFormat="1" ht="52.8" customHeight="1" x14ac:dyDescent="0.25">
      <c r="A48" s="89">
        <v>33010500</v>
      </c>
      <c r="B48" s="90"/>
      <c r="C48" s="90"/>
      <c r="D48" s="91"/>
      <c r="E48" s="92" t="s">
        <v>176</v>
      </c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4"/>
      <c r="X48" s="96" t="s">
        <v>173</v>
      </c>
      <c r="Y48" s="97"/>
      <c r="Z48" s="97"/>
      <c r="AA48" s="97"/>
      <c r="AB48" s="98"/>
      <c r="AC48" s="96">
        <v>0</v>
      </c>
      <c r="AD48" s="97"/>
      <c r="AE48" s="97"/>
      <c r="AF48" s="97"/>
      <c r="AG48" s="98"/>
      <c r="AH48" s="96">
        <v>0</v>
      </c>
      <c r="AI48" s="97"/>
      <c r="AJ48" s="97"/>
      <c r="AK48" s="97"/>
      <c r="AL48" s="98"/>
      <c r="AM48" s="96">
        <f>IF(ISNUMBER(X48),X48,0)+IF(ISNUMBER(AC48),AC48,0)</f>
        <v>0</v>
      </c>
      <c r="AN48" s="97"/>
      <c r="AO48" s="97"/>
      <c r="AP48" s="97"/>
      <c r="AQ48" s="98"/>
      <c r="AR48" s="96" t="s">
        <v>173</v>
      </c>
      <c r="AS48" s="97"/>
      <c r="AT48" s="97"/>
      <c r="AU48" s="97"/>
      <c r="AV48" s="98"/>
      <c r="AW48" s="96">
        <v>0</v>
      </c>
      <c r="AX48" s="97"/>
      <c r="AY48" s="97"/>
      <c r="AZ48" s="97"/>
      <c r="BA48" s="98"/>
      <c r="BB48" s="96">
        <v>0</v>
      </c>
      <c r="BC48" s="97"/>
      <c r="BD48" s="97"/>
      <c r="BE48" s="97"/>
      <c r="BF48" s="98"/>
      <c r="BG48" s="95">
        <f>IF(ISNUMBER(AR48),AR48,0)+IF(ISNUMBER(AW48),AW48,0)</f>
        <v>0</v>
      </c>
      <c r="BH48" s="95"/>
      <c r="BI48" s="95"/>
      <c r="BJ48" s="95"/>
      <c r="BK48" s="95"/>
    </row>
    <row r="49" spans="1:79" s="99" customFormat="1" ht="13.2" customHeight="1" x14ac:dyDescent="0.25">
      <c r="A49" s="89">
        <v>41053900</v>
      </c>
      <c r="B49" s="90"/>
      <c r="C49" s="90"/>
      <c r="D49" s="91"/>
      <c r="E49" s="92" t="s">
        <v>177</v>
      </c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4"/>
      <c r="X49" s="96" t="s">
        <v>173</v>
      </c>
      <c r="Y49" s="97"/>
      <c r="Z49" s="97"/>
      <c r="AA49" s="97"/>
      <c r="AB49" s="98"/>
      <c r="AC49" s="96">
        <v>0</v>
      </c>
      <c r="AD49" s="97"/>
      <c r="AE49" s="97"/>
      <c r="AF49" s="97"/>
      <c r="AG49" s="98"/>
      <c r="AH49" s="96">
        <v>0</v>
      </c>
      <c r="AI49" s="97"/>
      <c r="AJ49" s="97"/>
      <c r="AK49" s="97"/>
      <c r="AL49" s="98"/>
      <c r="AM49" s="96">
        <f>IF(ISNUMBER(X49),X49,0)+IF(ISNUMBER(AC49),AC49,0)</f>
        <v>0</v>
      </c>
      <c r="AN49" s="97"/>
      <c r="AO49" s="97"/>
      <c r="AP49" s="97"/>
      <c r="AQ49" s="98"/>
      <c r="AR49" s="96" t="s">
        <v>173</v>
      </c>
      <c r="AS49" s="97"/>
      <c r="AT49" s="97"/>
      <c r="AU49" s="97"/>
      <c r="AV49" s="98"/>
      <c r="AW49" s="96">
        <v>0</v>
      </c>
      <c r="AX49" s="97"/>
      <c r="AY49" s="97"/>
      <c r="AZ49" s="97"/>
      <c r="BA49" s="98"/>
      <c r="BB49" s="96">
        <v>0</v>
      </c>
      <c r="BC49" s="97"/>
      <c r="BD49" s="97"/>
      <c r="BE49" s="97"/>
      <c r="BF49" s="98"/>
      <c r="BG49" s="95">
        <f>IF(ISNUMBER(AR49),AR49,0)+IF(ISNUMBER(AW49),AW49,0)</f>
        <v>0</v>
      </c>
      <c r="BH49" s="95"/>
      <c r="BI49" s="95"/>
      <c r="BJ49" s="95"/>
      <c r="BK49" s="95"/>
    </row>
    <row r="50" spans="1:79" s="99" customFormat="1" ht="13.2" customHeight="1" x14ac:dyDescent="0.25">
      <c r="A50" s="89">
        <v>602100</v>
      </c>
      <c r="B50" s="90"/>
      <c r="C50" s="90"/>
      <c r="D50" s="91"/>
      <c r="E50" s="92" t="s">
        <v>178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4"/>
      <c r="X50" s="96" t="s">
        <v>173</v>
      </c>
      <c r="Y50" s="97"/>
      <c r="Z50" s="97"/>
      <c r="AA50" s="97"/>
      <c r="AB50" s="98"/>
      <c r="AC50" s="96">
        <v>0</v>
      </c>
      <c r="AD50" s="97"/>
      <c r="AE50" s="97"/>
      <c r="AF50" s="97"/>
      <c r="AG50" s="98"/>
      <c r="AH50" s="96">
        <v>0</v>
      </c>
      <c r="AI50" s="97"/>
      <c r="AJ50" s="97"/>
      <c r="AK50" s="97"/>
      <c r="AL50" s="98"/>
      <c r="AM50" s="96">
        <f>IF(ISNUMBER(X50),X50,0)+IF(ISNUMBER(AC50),AC50,0)</f>
        <v>0</v>
      </c>
      <c r="AN50" s="97"/>
      <c r="AO50" s="97"/>
      <c r="AP50" s="97"/>
      <c r="AQ50" s="98"/>
      <c r="AR50" s="96" t="s">
        <v>173</v>
      </c>
      <c r="AS50" s="97"/>
      <c r="AT50" s="97"/>
      <c r="AU50" s="97"/>
      <c r="AV50" s="98"/>
      <c r="AW50" s="96">
        <v>0</v>
      </c>
      <c r="AX50" s="97"/>
      <c r="AY50" s="97"/>
      <c r="AZ50" s="97"/>
      <c r="BA50" s="98"/>
      <c r="BB50" s="96">
        <v>0</v>
      </c>
      <c r="BC50" s="97"/>
      <c r="BD50" s="97"/>
      <c r="BE50" s="97"/>
      <c r="BF50" s="98"/>
      <c r="BG50" s="95">
        <f>IF(ISNUMBER(AR50),AR50,0)+IF(ISNUMBER(AW50),AW50,0)</f>
        <v>0</v>
      </c>
      <c r="BH50" s="95"/>
      <c r="BI50" s="95"/>
      <c r="BJ50" s="95"/>
      <c r="BK50" s="95"/>
    </row>
    <row r="51" spans="1:79" s="99" customFormat="1" ht="26.4" customHeight="1" x14ac:dyDescent="0.25">
      <c r="A51" s="89">
        <v>602400</v>
      </c>
      <c r="B51" s="90"/>
      <c r="C51" s="90"/>
      <c r="D51" s="91"/>
      <c r="E51" s="92" t="s">
        <v>179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4"/>
      <c r="X51" s="96" t="s">
        <v>173</v>
      </c>
      <c r="Y51" s="97"/>
      <c r="Z51" s="97"/>
      <c r="AA51" s="97"/>
      <c r="AB51" s="98"/>
      <c r="AC51" s="96">
        <v>0</v>
      </c>
      <c r="AD51" s="97"/>
      <c r="AE51" s="97"/>
      <c r="AF51" s="97"/>
      <c r="AG51" s="98"/>
      <c r="AH51" s="96">
        <v>0</v>
      </c>
      <c r="AI51" s="97"/>
      <c r="AJ51" s="97"/>
      <c r="AK51" s="97"/>
      <c r="AL51" s="98"/>
      <c r="AM51" s="96">
        <f>IF(ISNUMBER(X51),X51,0)+IF(ISNUMBER(AC51),AC51,0)</f>
        <v>0</v>
      </c>
      <c r="AN51" s="97"/>
      <c r="AO51" s="97"/>
      <c r="AP51" s="97"/>
      <c r="AQ51" s="98"/>
      <c r="AR51" s="96" t="s">
        <v>173</v>
      </c>
      <c r="AS51" s="97"/>
      <c r="AT51" s="97"/>
      <c r="AU51" s="97"/>
      <c r="AV51" s="98"/>
      <c r="AW51" s="96">
        <v>0</v>
      </c>
      <c r="AX51" s="97"/>
      <c r="AY51" s="97"/>
      <c r="AZ51" s="97"/>
      <c r="BA51" s="98"/>
      <c r="BB51" s="96">
        <v>0</v>
      </c>
      <c r="BC51" s="97"/>
      <c r="BD51" s="97"/>
      <c r="BE51" s="97"/>
      <c r="BF51" s="98"/>
      <c r="BG51" s="95">
        <f>IF(ISNUMBER(AR51),AR51,0)+IF(ISNUMBER(AW51),AW51,0)</f>
        <v>0</v>
      </c>
      <c r="BH51" s="95"/>
      <c r="BI51" s="95"/>
      <c r="BJ51" s="95"/>
      <c r="BK51" s="95"/>
    </row>
    <row r="52" spans="1:79" s="6" customFormat="1" ht="12.75" customHeight="1" x14ac:dyDescent="0.25">
      <c r="A52" s="86"/>
      <c r="B52" s="87"/>
      <c r="C52" s="87"/>
      <c r="D52" s="88"/>
      <c r="E52" s="100" t="s">
        <v>147</v>
      </c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2"/>
      <c r="X52" s="104">
        <v>7758410</v>
      </c>
      <c r="Y52" s="105"/>
      <c r="Z52" s="105"/>
      <c r="AA52" s="105"/>
      <c r="AB52" s="106"/>
      <c r="AC52" s="104">
        <v>0</v>
      </c>
      <c r="AD52" s="105"/>
      <c r="AE52" s="105"/>
      <c r="AF52" s="105"/>
      <c r="AG52" s="106"/>
      <c r="AH52" s="104">
        <v>0</v>
      </c>
      <c r="AI52" s="105"/>
      <c r="AJ52" s="105"/>
      <c r="AK52" s="105"/>
      <c r="AL52" s="106"/>
      <c r="AM52" s="104">
        <f>IF(ISNUMBER(X52),X52,0)+IF(ISNUMBER(AC52),AC52,0)</f>
        <v>7758410</v>
      </c>
      <c r="AN52" s="105"/>
      <c r="AO52" s="105"/>
      <c r="AP52" s="105"/>
      <c r="AQ52" s="106"/>
      <c r="AR52" s="104">
        <v>8363566</v>
      </c>
      <c r="AS52" s="105"/>
      <c r="AT52" s="105"/>
      <c r="AU52" s="105"/>
      <c r="AV52" s="106"/>
      <c r="AW52" s="104">
        <v>0</v>
      </c>
      <c r="AX52" s="105"/>
      <c r="AY52" s="105"/>
      <c r="AZ52" s="105"/>
      <c r="BA52" s="106"/>
      <c r="BB52" s="104">
        <v>0</v>
      </c>
      <c r="BC52" s="105"/>
      <c r="BD52" s="105"/>
      <c r="BE52" s="105"/>
      <c r="BF52" s="106"/>
      <c r="BG52" s="103">
        <f>IF(ISNUMBER(AR52),AR52,0)+IF(ISNUMBER(AW52),AW52,0)</f>
        <v>8363566</v>
      </c>
      <c r="BH52" s="103"/>
      <c r="BI52" s="103"/>
      <c r="BJ52" s="103"/>
      <c r="BK52" s="103"/>
    </row>
    <row r="53" spans="1:79" s="4" customFormat="1" ht="12.75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</row>
    <row r="55" spans="1:79" s="3" customFormat="1" ht="14.25" customHeight="1" x14ac:dyDescent="0.25">
      <c r="A55" s="29" t="s">
        <v>117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9"/>
    </row>
    <row r="56" spans="1:79" ht="14.25" customHeight="1" x14ac:dyDescent="0.25">
      <c r="A56" s="29" t="s">
        <v>264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</row>
    <row r="57" spans="1:79" ht="15" customHeight="1" x14ac:dyDescent="0.25">
      <c r="A57" s="31" t="s">
        <v>251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</row>
    <row r="58" spans="1:79" ht="23.1" customHeight="1" x14ac:dyDescent="0.25">
      <c r="A58" s="61" t="s">
        <v>118</v>
      </c>
      <c r="B58" s="62"/>
      <c r="C58" s="62"/>
      <c r="D58" s="63"/>
      <c r="E58" s="27" t="s">
        <v>19</v>
      </c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36" t="s">
        <v>252</v>
      </c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8"/>
      <c r="AN58" s="36" t="s">
        <v>255</v>
      </c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8"/>
      <c r="BG58" s="36" t="s">
        <v>263</v>
      </c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8"/>
    </row>
    <row r="59" spans="1:79" ht="48.75" customHeight="1" x14ac:dyDescent="0.25">
      <c r="A59" s="64"/>
      <c r="B59" s="65"/>
      <c r="C59" s="65"/>
      <c r="D59" s="66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36" t="s">
        <v>4</v>
      </c>
      <c r="V59" s="37"/>
      <c r="W59" s="37"/>
      <c r="X59" s="37"/>
      <c r="Y59" s="38"/>
      <c r="Z59" s="36" t="s">
        <v>3</v>
      </c>
      <c r="AA59" s="37"/>
      <c r="AB59" s="37"/>
      <c r="AC59" s="37"/>
      <c r="AD59" s="38"/>
      <c r="AE59" s="57" t="s">
        <v>116</v>
      </c>
      <c r="AF59" s="58"/>
      <c r="AG59" s="58"/>
      <c r="AH59" s="59"/>
      <c r="AI59" s="36" t="s">
        <v>5</v>
      </c>
      <c r="AJ59" s="37"/>
      <c r="AK59" s="37"/>
      <c r="AL59" s="37"/>
      <c r="AM59" s="38"/>
      <c r="AN59" s="36" t="s">
        <v>4</v>
      </c>
      <c r="AO59" s="37"/>
      <c r="AP59" s="37"/>
      <c r="AQ59" s="37"/>
      <c r="AR59" s="38"/>
      <c r="AS59" s="36" t="s">
        <v>3</v>
      </c>
      <c r="AT59" s="37"/>
      <c r="AU59" s="37"/>
      <c r="AV59" s="37"/>
      <c r="AW59" s="38"/>
      <c r="AX59" s="57" t="s">
        <v>116</v>
      </c>
      <c r="AY59" s="58"/>
      <c r="AZ59" s="58"/>
      <c r="BA59" s="59"/>
      <c r="BB59" s="36" t="s">
        <v>96</v>
      </c>
      <c r="BC59" s="37"/>
      <c r="BD59" s="37"/>
      <c r="BE59" s="37"/>
      <c r="BF59" s="38"/>
      <c r="BG59" s="36" t="s">
        <v>4</v>
      </c>
      <c r="BH59" s="37"/>
      <c r="BI59" s="37"/>
      <c r="BJ59" s="37"/>
      <c r="BK59" s="38"/>
      <c r="BL59" s="36" t="s">
        <v>3</v>
      </c>
      <c r="BM59" s="37"/>
      <c r="BN59" s="37"/>
      <c r="BO59" s="37"/>
      <c r="BP59" s="38"/>
      <c r="BQ59" s="57" t="s">
        <v>116</v>
      </c>
      <c r="BR59" s="58"/>
      <c r="BS59" s="58"/>
      <c r="BT59" s="59"/>
      <c r="BU59" s="36" t="s">
        <v>97</v>
      </c>
      <c r="BV59" s="37"/>
      <c r="BW59" s="37"/>
      <c r="BX59" s="37"/>
      <c r="BY59" s="38"/>
    </row>
    <row r="60" spans="1:79" ht="15" customHeight="1" x14ac:dyDescent="0.25">
      <c r="A60" s="36">
        <v>1</v>
      </c>
      <c r="B60" s="37"/>
      <c r="C60" s="37"/>
      <c r="D60" s="38"/>
      <c r="E60" s="36">
        <v>2</v>
      </c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8"/>
      <c r="U60" s="36">
        <v>3</v>
      </c>
      <c r="V60" s="37"/>
      <c r="W60" s="37"/>
      <c r="X60" s="37"/>
      <c r="Y60" s="38"/>
      <c r="Z60" s="36">
        <v>4</v>
      </c>
      <c r="AA60" s="37"/>
      <c r="AB60" s="37"/>
      <c r="AC60" s="37"/>
      <c r="AD60" s="38"/>
      <c r="AE60" s="36">
        <v>5</v>
      </c>
      <c r="AF60" s="37"/>
      <c r="AG60" s="37"/>
      <c r="AH60" s="38"/>
      <c r="AI60" s="36">
        <v>6</v>
      </c>
      <c r="AJ60" s="37"/>
      <c r="AK60" s="37"/>
      <c r="AL60" s="37"/>
      <c r="AM60" s="38"/>
      <c r="AN60" s="36">
        <v>7</v>
      </c>
      <c r="AO60" s="37"/>
      <c r="AP60" s="37"/>
      <c r="AQ60" s="37"/>
      <c r="AR60" s="38"/>
      <c r="AS60" s="36">
        <v>8</v>
      </c>
      <c r="AT60" s="37"/>
      <c r="AU60" s="37"/>
      <c r="AV60" s="37"/>
      <c r="AW60" s="38"/>
      <c r="AX60" s="36">
        <v>9</v>
      </c>
      <c r="AY60" s="37"/>
      <c r="AZ60" s="37"/>
      <c r="BA60" s="38"/>
      <c r="BB60" s="36">
        <v>10</v>
      </c>
      <c r="BC60" s="37"/>
      <c r="BD60" s="37"/>
      <c r="BE60" s="37"/>
      <c r="BF60" s="38"/>
      <c r="BG60" s="36">
        <v>11</v>
      </c>
      <c r="BH60" s="37"/>
      <c r="BI60" s="37"/>
      <c r="BJ60" s="37"/>
      <c r="BK60" s="38"/>
      <c r="BL60" s="36">
        <v>12</v>
      </c>
      <c r="BM60" s="37"/>
      <c r="BN60" s="37"/>
      <c r="BO60" s="37"/>
      <c r="BP60" s="38"/>
      <c r="BQ60" s="36">
        <v>13</v>
      </c>
      <c r="BR60" s="37"/>
      <c r="BS60" s="37"/>
      <c r="BT60" s="38"/>
      <c r="BU60" s="36">
        <v>14</v>
      </c>
      <c r="BV60" s="37"/>
      <c r="BW60" s="37"/>
      <c r="BX60" s="37"/>
      <c r="BY60" s="38"/>
    </row>
    <row r="61" spans="1:79" s="1" customFormat="1" ht="12.75" hidden="1" customHeight="1" x14ac:dyDescent="0.25">
      <c r="A61" s="39" t="s">
        <v>64</v>
      </c>
      <c r="B61" s="40"/>
      <c r="C61" s="40"/>
      <c r="D61" s="41"/>
      <c r="E61" s="39" t="s">
        <v>57</v>
      </c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1"/>
      <c r="U61" s="39" t="s">
        <v>65</v>
      </c>
      <c r="V61" s="40"/>
      <c r="W61" s="40"/>
      <c r="X61" s="40"/>
      <c r="Y61" s="41"/>
      <c r="Z61" s="39" t="s">
        <v>66</v>
      </c>
      <c r="AA61" s="40"/>
      <c r="AB61" s="40"/>
      <c r="AC61" s="40"/>
      <c r="AD61" s="41"/>
      <c r="AE61" s="39" t="s">
        <v>91</v>
      </c>
      <c r="AF61" s="40"/>
      <c r="AG61" s="40"/>
      <c r="AH61" s="41"/>
      <c r="AI61" s="47" t="s">
        <v>169</v>
      </c>
      <c r="AJ61" s="48"/>
      <c r="AK61" s="48"/>
      <c r="AL61" s="48"/>
      <c r="AM61" s="49"/>
      <c r="AN61" s="39" t="s">
        <v>67</v>
      </c>
      <c r="AO61" s="40"/>
      <c r="AP61" s="40"/>
      <c r="AQ61" s="40"/>
      <c r="AR61" s="41"/>
      <c r="AS61" s="39" t="s">
        <v>68</v>
      </c>
      <c r="AT61" s="40"/>
      <c r="AU61" s="40"/>
      <c r="AV61" s="40"/>
      <c r="AW61" s="41"/>
      <c r="AX61" s="39" t="s">
        <v>92</v>
      </c>
      <c r="AY61" s="40"/>
      <c r="AZ61" s="40"/>
      <c r="BA61" s="41"/>
      <c r="BB61" s="47" t="s">
        <v>169</v>
      </c>
      <c r="BC61" s="48"/>
      <c r="BD61" s="48"/>
      <c r="BE61" s="48"/>
      <c r="BF61" s="49"/>
      <c r="BG61" s="39" t="s">
        <v>58</v>
      </c>
      <c r="BH61" s="40"/>
      <c r="BI61" s="40"/>
      <c r="BJ61" s="40"/>
      <c r="BK61" s="41"/>
      <c r="BL61" s="39" t="s">
        <v>59</v>
      </c>
      <c r="BM61" s="40"/>
      <c r="BN61" s="40"/>
      <c r="BO61" s="40"/>
      <c r="BP61" s="41"/>
      <c r="BQ61" s="39" t="s">
        <v>93</v>
      </c>
      <c r="BR61" s="40"/>
      <c r="BS61" s="40"/>
      <c r="BT61" s="41"/>
      <c r="BU61" s="47" t="s">
        <v>169</v>
      </c>
      <c r="BV61" s="48"/>
      <c r="BW61" s="48"/>
      <c r="BX61" s="48"/>
      <c r="BY61" s="49"/>
      <c r="CA61" t="s">
        <v>25</v>
      </c>
    </row>
    <row r="62" spans="1:79" s="99" customFormat="1" ht="26.4" customHeight="1" x14ac:dyDescent="0.25">
      <c r="A62" s="89">
        <v>2610</v>
      </c>
      <c r="B62" s="90"/>
      <c r="C62" s="90"/>
      <c r="D62" s="91"/>
      <c r="E62" s="92" t="s">
        <v>180</v>
      </c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4"/>
      <c r="U62" s="96">
        <v>8640184</v>
      </c>
      <c r="V62" s="97"/>
      <c r="W62" s="97"/>
      <c r="X62" s="97"/>
      <c r="Y62" s="98"/>
      <c r="Z62" s="96">
        <v>0</v>
      </c>
      <c r="AA62" s="97"/>
      <c r="AB62" s="97"/>
      <c r="AC62" s="97"/>
      <c r="AD62" s="98"/>
      <c r="AE62" s="96">
        <v>0</v>
      </c>
      <c r="AF62" s="97"/>
      <c r="AG62" s="97"/>
      <c r="AH62" s="98"/>
      <c r="AI62" s="96">
        <f>IF(ISNUMBER(U62),U62,0)+IF(ISNUMBER(Z62),Z62,0)</f>
        <v>8640184</v>
      </c>
      <c r="AJ62" s="97"/>
      <c r="AK62" s="97"/>
      <c r="AL62" s="97"/>
      <c r="AM62" s="98"/>
      <c r="AN62" s="96">
        <v>6980864</v>
      </c>
      <c r="AO62" s="97"/>
      <c r="AP62" s="97"/>
      <c r="AQ62" s="97"/>
      <c r="AR62" s="98"/>
      <c r="AS62" s="96">
        <v>0</v>
      </c>
      <c r="AT62" s="97"/>
      <c r="AU62" s="97"/>
      <c r="AV62" s="97"/>
      <c r="AW62" s="98"/>
      <c r="AX62" s="96">
        <v>0</v>
      </c>
      <c r="AY62" s="97"/>
      <c r="AZ62" s="97"/>
      <c r="BA62" s="98"/>
      <c r="BB62" s="96">
        <f>IF(ISNUMBER(AN62),AN62,0)+IF(ISNUMBER(AS62),AS62,0)</f>
        <v>6980864</v>
      </c>
      <c r="BC62" s="97"/>
      <c r="BD62" s="97"/>
      <c r="BE62" s="97"/>
      <c r="BF62" s="98"/>
      <c r="BG62" s="96">
        <v>6902500</v>
      </c>
      <c r="BH62" s="97"/>
      <c r="BI62" s="97"/>
      <c r="BJ62" s="97"/>
      <c r="BK62" s="98"/>
      <c r="BL62" s="96">
        <v>0</v>
      </c>
      <c r="BM62" s="97"/>
      <c r="BN62" s="97"/>
      <c r="BO62" s="97"/>
      <c r="BP62" s="98"/>
      <c r="BQ62" s="96">
        <v>0</v>
      </c>
      <c r="BR62" s="97"/>
      <c r="BS62" s="97"/>
      <c r="BT62" s="98"/>
      <c r="BU62" s="96">
        <f>IF(ISNUMBER(BG62),BG62,0)+IF(ISNUMBER(BL62),BL62,0)</f>
        <v>6902500</v>
      </c>
      <c r="BV62" s="97"/>
      <c r="BW62" s="97"/>
      <c r="BX62" s="97"/>
      <c r="BY62" s="98"/>
      <c r="CA62" s="99" t="s">
        <v>26</v>
      </c>
    </row>
    <row r="63" spans="1:79" s="99" customFormat="1" ht="26.4" customHeight="1" x14ac:dyDescent="0.25">
      <c r="A63" s="89">
        <v>3210</v>
      </c>
      <c r="B63" s="90"/>
      <c r="C63" s="90"/>
      <c r="D63" s="91"/>
      <c r="E63" s="92" t="s">
        <v>181</v>
      </c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4"/>
      <c r="U63" s="96">
        <v>0</v>
      </c>
      <c r="V63" s="97"/>
      <c r="W63" s="97"/>
      <c r="X63" s="97"/>
      <c r="Y63" s="98"/>
      <c r="Z63" s="96">
        <v>4241000</v>
      </c>
      <c r="AA63" s="97"/>
      <c r="AB63" s="97"/>
      <c r="AC63" s="97"/>
      <c r="AD63" s="98"/>
      <c r="AE63" s="96">
        <v>4241000</v>
      </c>
      <c r="AF63" s="97"/>
      <c r="AG63" s="97"/>
      <c r="AH63" s="98"/>
      <c r="AI63" s="96">
        <f>IF(ISNUMBER(U63),U63,0)+IF(ISNUMBER(Z63),Z63,0)</f>
        <v>4241000</v>
      </c>
      <c r="AJ63" s="97"/>
      <c r="AK63" s="97"/>
      <c r="AL63" s="97"/>
      <c r="AM63" s="98"/>
      <c r="AN63" s="96">
        <v>0</v>
      </c>
      <c r="AO63" s="97"/>
      <c r="AP63" s="97"/>
      <c r="AQ63" s="97"/>
      <c r="AR63" s="98"/>
      <c r="AS63" s="96">
        <v>1160000</v>
      </c>
      <c r="AT63" s="97"/>
      <c r="AU63" s="97"/>
      <c r="AV63" s="97"/>
      <c r="AW63" s="98"/>
      <c r="AX63" s="96">
        <v>1160000</v>
      </c>
      <c r="AY63" s="97"/>
      <c r="AZ63" s="97"/>
      <c r="BA63" s="98"/>
      <c r="BB63" s="96">
        <f>IF(ISNUMBER(AN63),AN63,0)+IF(ISNUMBER(AS63),AS63,0)</f>
        <v>1160000</v>
      </c>
      <c r="BC63" s="97"/>
      <c r="BD63" s="97"/>
      <c r="BE63" s="97"/>
      <c r="BF63" s="98"/>
      <c r="BG63" s="96">
        <v>0</v>
      </c>
      <c r="BH63" s="97"/>
      <c r="BI63" s="97"/>
      <c r="BJ63" s="97"/>
      <c r="BK63" s="98"/>
      <c r="BL63" s="96">
        <v>0</v>
      </c>
      <c r="BM63" s="97"/>
      <c r="BN63" s="97"/>
      <c r="BO63" s="97"/>
      <c r="BP63" s="98"/>
      <c r="BQ63" s="96">
        <v>0</v>
      </c>
      <c r="BR63" s="97"/>
      <c r="BS63" s="97"/>
      <c r="BT63" s="98"/>
      <c r="BU63" s="96">
        <f>IF(ISNUMBER(BG63),BG63,0)+IF(ISNUMBER(BL63),BL63,0)</f>
        <v>0</v>
      </c>
      <c r="BV63" s="97"/>
      <c r="BW63" s="97"/>
      <c r="BX63" s="97"/>
      <c r="BY63" s="98"/>
    </row>
    <row r="64" spans="1:79" s="6" customFormat="1" ht="12.75" customHeight="1" x14ac:dyDescent="0.25">
      <c r="A64" s="86"/>
      <c r="B64" s="87"/>
      <c r="C64" s="87"/>
      <c r="D64" s="88"/>
      <c r="E64" s="100" t="s">
        <v>147</v>
      </c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2"/>
      <c r="U64" s="104">
        <v>8640184</v>
      </c>
      <c r="V64" s="105"/>
      <c r="W64" s="105"/>
      <c r="X64" s="105"/>
      <c r="Y64" s="106"/>
      <c r="Z64" s="104">
        <v>4241000</v>
      </c>
      <c r="AA64" s="105"/>
      <c r="AB64" s="105"/>
      <c r="AC64" s="105"/>
      <c r="AD64" s="106"/>
      <c r="AE64" s="104">
        <v>4241000</v>
      </c>
      <c r="AF64" s="105"/>
      <c r="AG64" s="105"/>
      <c r="AH64" s="106"/>
      <c r="AI64" s="104">
        <f>IF(ISNUMBER(U64),U64,0)+IF(ISNUMBER(Z64),Z64,0)</f>
        <v>12881184</v>
      </c>
      <c r="AJ64" s="105"/>
      <c r="AK64" s="105"/>
      <c r="AL64" s="105"/>
      <c r="AM64" s="106"/>
      <c r="AN64" s="104">
        <v>6980864</v>
      </c>
      <c r="AO64" s="105"/>
      <c r="AP64" s="105"/>
      <c r="AQ64" s="105"/>
      <c r="AR64" s="106"/>
      <c r="AS64" s="104">
        <v>1160000</v>
      </c>
      <c r="AT64" s="105"/>
      <c r="AU64" s="105"/>
      <c r="AV64" s="105"/>
      <c r="AW64" s="106"/>
      <c r="AX64" s="104">
        <v>1160000</v>
      </c>
      <c r="AY64" s="105"/>
      <c r="AZ64" s="105"/>
      <c r="BA64" s="106"/>
      <c r="BB64" s="104">
        <f>IF(ISNUMBER(AN64),AN64,0)+IF(ISNUMBER(AS64),AS64,0)</f>
        <v>8140864</v>
      </c>
      <c r="BC64" s="105"/>
      <c r="BD64" s="105"/>
      <c r="BE64" s="105"/>
      <c r="BF64" s="106"/>
      <c r="BG64" s="104">
        <v>6902500</v>
      </c>
      <c r="BH64" s="105"/>
      <c r="BI64" s="105"/>
      <c r="BJ64" s="105"/>
      <c r="BK64" s="106"/>
      <c r="BL64" s="104">
        <v>0</v>
      </c>
      <c r="BM64" s="105"/>
      <c r="BN64" s="105"/>
      <c r="BO64" s="105"/>
      <c r="BP64" s="106"/>
      <c r="BQ64" s="104">
        <v>0</v>
      </c>
      <c r="BR64" s="105"/>
      <c r="BS64" s="105"/>
      <c r="BT64" s="106"/>
      <c r="BU64" s="104">
        <f>IF(ISNUMBER(BG64),BG64,0)+IF(ISNUMBER(BL64),BL64,0)</f>
        <v>6902500</v>
      </c>
      <c r="BV64" s="105"/>
      <c r="BW64" s="105"/>
      <c r="BX64" s="105"/>
      <c r="BY64" s="106"/>
    </row>
    <row r="66" spans="1:79" ht="14.25" customHeight="1" x14ac:dyDescent="0.25">
      <c r="A66" s="29" t="s">
        <v>265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</row>
    <row r="67" spans="1:79" ht="15" customHeight="1" x14ac:dyDescent="0.25">
      <c r="A67" s="44" t="s">
        <v>251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</row>
    <row r="68" spans="1:79" ht="23.1" customHeight="1" x14ac:dyDescent="0.25">
      <c r="A68" s="61" t="s">
        <v>119</v>
      </c>
      <c r="B68" s="62"/>
      <c r="C68" s="62"/>
      <c r="D68" s="62"/>
      <c r="E68" s="63"/>
      <c r="F68" s="27" t="s">
        <v>19</v>
      </c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36" t="s">
        <v>252</v>
      </c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8"/>
      <c r="AN68" s="36" t="s">
        <v>255</v>
      </c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8"/>
      <c r="BG68" s="36" t="s">
        <v>263</v>
      </c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8"/>
    </row>
    <row r="69" spans="1:79" ht="51.75" customHeight="1" x14ac:dyDescent="0.25">
      <c r="A69" s="64"/>
      <c r="B69" s="65"/>
      <c r="C69" s="65"/>
      <c r="D69" s="65"/>
      <c r="E69" s="66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36" t="s">
        <v>4</v>
      </c>
      <c r="V69" s="37"/>
      <c r="W69" s="37"/>
      <c r="X69" s="37"/>
      <c r="Y69" s="38"/>
      <c r="Z69" s="36" t="s">
        <v>3</v>
      </c>
      <c r="AA69" s="37"/>
      <c r="AB69" s="37"/>
      <c r="AC69" s="37"/>
      <c r="AD69" s="38"/>
      <c r="AE69" s="57" t="s">
        <v>116</v>
      </c>
      <c r="AF69" s="58"/>
      <c r="AG69" s="58"/>
      <c r="AH69" s="59"/>
      <c r="AI69" s="36" t="s">
        <v>5</v>
      </c>
      <c r="AJ69" s="37"/>
      <c r="AK69" s="37"/>
      <c r="AL69" s="37"/>
      <c r="AM69" s="38"/>
      <c r="AN69" s="36" t="s">
        <v>4</v>
      </c>
      <c r="AO69" s="37"/>
      <c r="AP69" s="37"/>
      <c r="AQ69" s="37"/>
      <c r="AR69" s="38"/>
      <c r="AS69" s="36" t="s">
        <v>3</v>
      </c>
      <c r="AT69" s="37"/>
      <c r="AU69" s="37"/>
      <c r="AV69" s="37"/>
      <c r="AW69" s="38"/>
      <c r="AX69" s="57" t="s">
        <v>116</v>
      </c>
      <c r="AY69" s="58"/>
      <c r="AZ69" s="58"/>
      <c r="BA69" s="59"/>
      <c r="BB69" s="36" t="s">
        <v>96</v>
      </c>
      <c r="BC69" s="37"/>
      <c r="BD69" s="37"/>
      <c r="BE69" s="37"/>
      <c r="BF69" s="38"/>
      <c r="BG69" s="36" t="s">
        <v>4</v>
      </c>
      <c r="BH69" s="37"/>
      <c r="BI69" s="37"/>
      <c r="BJ69" s="37"/>
      <c r="BK69" s="38"/>
      <c r="BL69" s="36" t="s">
        <v>3</v>
      </c>
      <c r="BM69" s="37"/>
      <c r="BN69" s="37"/>
      <c r="BO69" s="37"/>
      <c r="BP69" s="38"/>
      <c r="BQ69" s="57" t="s">
        <v>116</v>
      </c>
      <c r="BR69" s="58"/>
      <c r="BS69" s="58"/>
      <c r="BT69" s="59"/>
      <c r="BU69" s="27" t="s">
        <v>97</v>
      </c>
      <c r="BV69" s="27"/>
      <c r="BW69" s="27"/>
      <c r="BX69" s="27"/>
      <c r="BY69" s="27"/>
    </row>
    <row r="70" spans="1:79" ht="15" customHeight="1" x14ac:dyDescent="0.25">
      <c r="A70" s="36">
        <v>1</v>
      </c>
      <c r="B70" s="37"/>
      <c r="C70" s="37"/>
      <c r="D70" s="37"/>
      <c r="E70" s="38"/>
      <c r="F70" s="36">
        <v>2</v>
      </c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8"/>
      <c r="U70" s="36">
        <v>3</v>
      </c>
      <c r="V70" s="37"/>
      <c r="W70" s="37"/>
      <c r="X70" s="37"/>
      <c r="Y70" s="38"/>
      <c r="Z70" s="36">
        <v>4</v>
      </c>
      <c r="AA70" s="37"/>
      <c r="AB70" s="37"/>
      <c r="AC70" s="37"/>
      <c r="AD70" s="38"/>
      <c r="AE70" s="36">
        <v>5</v>
      </c>
      <c r="AF70" s="37"/>
      <c r="AG70" s="37"/>
      <c r="AH70" s="38"/>
      <c r="AI70" s="36">
        <v>6</v>
      </c>
      <c r="AJ70" s="37"/>
      <c r="AK70" s="37"/>
      <c r="AL70" s="37"/>
      <c r="AM70" s="38"/>
      <c r="AN70" s="36">
        <v>7</v>
      </c>
      <c r="AO70" s="37"/>
      <c r="AP70" s="37"/>
      <c r="AQ70" s="37"/>
      <c r="AR70" s="38"/>
      <c r="AS70" s="36">
        <v>8</v>
      </c>
      <c r="AT70" s="37"/>
      <c r="AU70" s="37"/>
      <c r="AV70" s="37"/>
      <c r="AW70" s="38"/>
      <c r="AX70" s="36">
        <v>9</v>
      </c>
      <c r="AY70" s="37"/>
      <c r="AZ70" s="37"/>
      <c r="BA70" s="38"/>
      <c r="BB70" s="36">
        <v>10</v>
      </c>
      <c r="BC70" s="37"/>
      <c r="BD70" s="37"/>
      <c r="BE70" s="37"/>
      <c r="BF70" s="38"/>
      <c r="BG70" s="36">
        <v>11</v>
      </c>
      <c r="BH70" s="37"/>
      <c r="BI70" s="37"/>
      <c r="BJ70" s="37"/>
      <c r="BK70" s="38"/>
      <c r="BL70" s="36">
        <v>12</v>
      </c>
      <c r="BM70" s="37"/>
      <c r="BN70" s="37"/>
      <c r="BO70" s="37"/>
      <c r="BP70" s="38"/>
      <c r="BQ70" s="36">
        <v>13</v>
      </c>
      <c r="BR70" s="37"/>
      <c r="BS70" s="37"/>
      <c r="BT70" s="38"/>
      <c r="BU70" s="27">
        <v>14</v>
      </c>
      <c r="BV70" s="27"/>
      <c r="BW70" s="27"/>
      <c r="BX70" s="27"/>
      <c r="BY70" s="27"/>
    </row>
    <row r="71" spans="1:79" s="1" customFormat="1" ht="13.5" hidden="1" customHeight="1" x14ac:dyDescent="0.25">
      <c r="A71" s="39" t="s">
        <v>64</v>
      </c>
      <c r="B71" s="40"/>
      <c r="C71" s="40"/>
      <c r="D71" s="40"/>
      <c r="E71" s="41"/>
      <c r="F71" s="39" t="s">
        <v>57</v>
      </c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1"/>
      <c r="U71" s="39" t="s">
        <v>65</v>
      </c>
      <c r="V71" s="40"/>
      <c r="W71" s="40"/>
      <c r="X71" s="40"/>
      <c r="Y71" s="41"/>
      <c r="Z71" s="39" t="s">
        <v>66</v>
      </c>
      <c r="AA71" s="40"/>
      <c r="AB71" s="40"/>
      <c r="AC71" s="40"/>
      <c r="AD71" s="41"/>
      <c r="AE71" s="39" t="s">
        <v>91</v>
      </c>
      <c r="AF71" s="40"/>
      <c r="AG71" s="40"/>
      <c r="AH71" s="41"/>
      <c r="AI71" s="47" t="s">
        <v>169</v>
      </c>
      <c r="AJ71" s="48"/>
      <c r="AK71" s="48"/>
      <c r="AL71" s="48"/>
      <c r="AM71" s="49"/>
      <c r="AN71" s="39" t="s">
        <v>67</v>
      </c>
      <c r="AO71" s="40"/>
      <c r="AP71" s="40"/>
      <c r="AQ71" s="40"/>
      <c r="AR71" s="41"/>
      <c r="AS71" s="39" t="s">
        <v>68</v>
      </c>
      <c r="AT71" s="40"/>
      <c r="AU71" s="40"/>
      <c r="AV71" s="40"/>
      <c r="AW71" s="41"/>
      <c r="AX71" s="39" t="s">
        <v>92</v>
      </c>
      <c r="AY71" s="40"/>
      <c r="AZ71" s="40"/>
      <c r="BA71" s="41"/>
      <c r="BB71" s="47" t="s">
        <v>169</v>
      </c>
      <c r="BC71" s="48"/>
      <c r="BD71" s="48"/>
      <c r="BE71" s="48"/>
      <c r="BF71" s="49"/>
      <c r="BG71" s="39" t="s">
        <v>58</v>
      </c>
      <c r="BH71" s="40"/>
      <c r="BI71" s="40"/>
      <c r="BJ71" s="40"/>
      <c r="BK71" s="41"/>
      <c r="BL71" s="39" t="s">
        <v>59</v>
      </c>
      <c r="BM71" s="40"/>
      <c r="BN71" s="40"/>
      <c r="BO71" s="40"/>
      <c r="BP71" s="41"/>
      <c r="BQ71" s="39" t="s">
        <v>93</v>
      </c>
      <c r="BR71" s="40"/>
      <c r="BS71" s="40"/>
      <c r="BT71" s="41"/>
      <c r="BU71" s="50" t="s">
        <v>169</v>
      </c>
      <c r="BV71" s="50"/>
      <c r="BW71" s="50"/>
      <c r="BX71" s="50"/>
      <c r="BY71" s="50"/>
      <c r="CA71" t="s">
        <v>27</v>
      </c>
    </row>
    <row r="72" spans="1:79" s="6" customFormat="1" ht="12.75" customHeight="1" x14ac:dyDescent="0.25">
      <c r="A72" s="86"/>
      <c r="B72" s="87"/>
      <c r="C72" s="87"/>
      <c r="D72" s="87"/>
      <c r="E72" s="88"/>
      <c r="F72" s="86" t="s">
        <v>147</v>
      </c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8"/>
      <c r="U72" s="104"/>
      <c r="V72" s="105"/>
      <c r="W72" s="105"/>
      <c r="X72" s="105"/>
      <c r="Y72" s="106"/>
      <c r="Z72" s="104"/>
      <c r="AA72" s="105"/>
      <c r="AB72" s="105"/>
      <c r="AC72" s="105"/>
      <c r="AD72" s="106"/>
      <c r="AE72" s="104"/>
      <c r="AF72" s="105"/>
      <c r="AG72" s="105"/>
      <c r="AH72" s="106"/>
      <c r="AI72" s="104">
        <f>IF(ISNUMBER(U72),U72,0)+IF(ISNUMBER(Z72),Z72,0)</f>
        <v>0</v>
      </c>
      <c r="AJ72" s="105"/>
      <c r="AK72" s="105"/>
      <c r="AL72" s="105"/>
      <c r="AM72" s="106"/>
      <c r="AN72" s="104"/>
      <c r="AO72" s="105"/>
      <c r="AP72" s="105"/>
      <c r="AQ72" s="105"/>
      <c r="AR72" s="106"/>
      <c r="AS72" s="104"/>
      <c r="AT72" s="105"/>
      <c r="AU72" s="105"/>
      <c r="AV72" s="105"/>
      <c r="AW72" s="106"/>
      <c r="AX72" s="104"/>
      <c r="AY72" s="105"/>
      <c r="AZ72" s="105"/>
      <c r="BA72" s="106"/>
      <c r="BB72" s="104">
        <f>IF(ISNUMBER(AN72),AN72,0)+IF(ISNUMBER(AS72),AS72,0)</f>
        <v>0</v>
      </c>
      <c r="BC72" s="105"/>
      <c r="BD72" s="105"/>
      <c r="BE72" s="105"/>
      <c r="BF72" s="106"/>
      <c r="BG72" s="104"/>
      <c r="BH72" s="105"/>
      <c r="BI72" s="105"/>
      <c r="BJ72" s="105"/>
      <c r="BK72" s="106"/>
      <c r="BL72" s="104"/>
      <c r="BM72" s="105"/>
      <c r="BN72" s="105"/>
      <c r="BO72" s="105"/>
      <c r="BP72" s="106"/>
      <c r="BQ72" s="104"/>
      <c r="BR72" s="105"/>
      <c r="BS72" s="105"/>
      <c r="BT72" s="106"/>
      <c r="BU72" s="104">
        <f>IF(ISNUMBER(BG72),BG72,0)+IF(ISNUMBER(BL72),BL72,0)</f>
        <v>0</v>
      </c>
      <c r="BV72" s="105"/>
      <c r="BW72" s="105"/>
      <c r="BX72" s="105"/>
      <c r="BY72" s="106"/>
      <c r="CA72" s="6" t="s">
        <v>28</v>
      </c>
    </row>
    <row r="74" spans="1:79" ht="14.25" customHeight="1" x14ac:dyDescent="0.25">
      <c r="A74" s="29" t="s">
        <v>279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</row>
    <row r="75" spans="1:79" ht="15" customHeight="1" x14ac:dyDescent="0.25">
      <c r="A75" s="44" t="s">
        <v>251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</row>
    <row r="76" spans="1:79" ht="23.1" customHeight="1" x14ac:dyDescent="0.25">
      <c r="A76" s="61" t="s">
        <v>118</v>
      </c>
      <c r="B76" s="62"/>
      <c r="C76" s="62"/>
      <c r="D76" s="63"/>
      <c r="E76" s="51" t="s">
        <v>19</v>
      </c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3"/>
      <c r="X76" s="36" t="s">
        <v>273</v>
      </c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8"/>
      <c r="AR76" s="27" t="s">
        <v>278</v>
      </c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</row>
    <row r="77" spans="1:79" ht="48.75" customHeight="1" x14ac:dyDescent="0.25">
      <c r="A77" s="64"/>
      <c r="B77" s="65"/>
      <c r="C77" s="65"/>
      <c r="D77" s="66"/>
      <c r="E77" s="54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6"/>
      <c r="X77" s="51" t="s">
        <v>4</v>
      </c>
      <c r="Y77" s="52"/>
      <c r="Z77" s="52"/>
      <c r="AA77" s="52"/>
      <c r="AB77" s="53"/>
      <c r="AC77" s="51" t="s">
        <v>3</v>
      </c>
      <c r="AD77" s="52"/>
      <c r="AE77" s="52"/>
      <c r="AF77" s="52"/>
      <c r="AG77" s="53"/>
      <c r="AH77" s="57" t="s">
        <v>116</v>
      </c>
      <c r="AI77" s="58"/>
      <c r="AJ77" s="58"/>
      <c r="AK77" s="58"/>
      <c r="AL77" s="59"/>
      <c r="AM77" s="36" t="s">
        <v>5</v>
      </c>
      <c r="AN77" s="37"/>
      <c r="AO77" s="37"/>
      <c r="AP77" s="37"/>
      <c r="AQ77" s="38"/>
      <c r="AR77" s="36" t="s">
        <v>4</v>
      </c>
      <c r="AS77" s="37"/>
      <c r="AT77" s="37"/>
      <c r="AU77" s="37"/>
      <c r="AV77" s="38"/>
      <c r="AW77" s="36" t="s">
        <v>3</v>
      </c>
      <c r="AX77" s="37"/>
      <c r="AY77" s="37"/>
      <c r="AZ77" s="37"/>
      <c r="BA77" s="38"/>
      <c r="BB77" s="57" t="s">
        <v>116</v>
      </c>
      <c r="BC77" s="58"/>
      <c r="BD77" s="58"/>
      <c r="BE77" s="58"/>
      <c r="BF77" s="59"/>
      <c r="BG77" s="36" t="s">
        <v>96</v>
      </c>
      <c r="BH77" s="37"/>
      <c r="BI77" s="37"/>
      <c r="BJ77" s="37"/>
      <c r="BK77" s="38"/>
    </row>
    <row r="78" spans="1:79" ht="12.75" customHeight="1" x14ac:dyDescent="0.25">
      <c r="A78" s="36">
        <v>1</v>
      </c>
      <c r="B78" s="37"/>
      <c r="C78" s="37"/>
      <c r="D78" s="38"/>
      <c r="E78" s="36">
        <v>2</v>
      </c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8"/>
      <c r="X78" s="36">
        <v>3</v>
      </c>
      <c r="Y78" s="37"/>
      <c r="Z78" s="37"/>
      <c r="AA78" s="37"/>
      <c r="AB78" s="38"/>
      <c r="AC78" s="36">
        <v>4</v>
      </c>
      <c r="AD78" s="37"/>
      <c r="AE78" s="37"/>
      <c r="AF78" s="37"/>
      <c r="AG78" s="38"/>
      <c r="AH78" s="36">
        <v>5</v>
      </c>
      <c r="AI78" s="37"/>
      <c r="AJ78" s="37"/>
      <c r="AK78" s="37"/>
      <c r="AL78" s="38"/>
      <c r="AM78" s="36">
        <v>6</v>
      </c>
      <c r="AN78" s="37"/>
      <c r="AO78" s="37"/>
      <c r="AP78" s="37"/>
      <c r="AQ78" s="38"/>
      <c r="AR78" s="36">
        <v>7</v>
      </c>
      <c r="AS78" s="37"/>
      <c r="AT78" s="37"/>
      <c r="AU78" s="37"/>
      <c r="AV78" s="38"/>
      <c r="AW78" s="36">
        <v>8</v>
      </c>
      <c r="AX78" s="37"/>
      <c r="AY78" s="37"/>
      <c r="AZ78" s="37"/>
      <c r="BA78" s="38"/>
      <c r="BB78" s="36">
        <v>9</v>
      </c>
      <c r="BC78" s="37"/>
      <c r="BD78" s="37"/>
      <c r="BE78" s="37"/>
      <c r="BF78" s="38"/>
      <c r="BG78" s="36">
        <v>10</v>
      </c>
      <c r="BH78" s="37"/>
      <c r="BI78" s="37"/>
      <c r="BJ78" s="37"/>
      <c r="BK78" s="38"/>
    </row>
    <row r="79" spans="1:79" s="1" customFormat="1" ht="12.75" hidden="1" customHeight="1" x14ac:dyDescent="0.25">
      <c r="A79" s="39" t="s">
        <v>64</v>
      </c>
      <c r="B79" s="40"/>
      <c r="C79" s="40"/>
      <c r="D79" s="41"/>
      <c r="E79" s="39" t="s">
        <v>57</v>
      </c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1"/>
      <c r="X79" s="68" t="s">
        <v>60</v>
      </c>
      <c r="Y79" s="69"/>
      <c r="Z79" s="69"/>
      <c r="AA79" s="69"/>
      <c r="AB79" s="70"/>
      <c r="AC79" s="68" t="s">
        <v>61</v>
      </c>
      <c r="AD79" s="69"/>
      <c r="AE79" s="69"/>
      <c r="AF79" s="69"/>
      <c r="AG79" s="70"/>
      <c r="AH79" s="39" t="s">
        <v>94</v>
      </c>
      <c r="AI79" s="40"/>
      <c r="AJ79" s="40"/>
      <c r="AK79" s="40"/>
      <c r="AL79" s="41"/>
      <c r="AM79" s="47" t="s">
        <v>170</v>
      </c>
      <c r="AN79" s="48"/>
      <c r="AO79" s="48"/>
      <c r="AP79" s="48"/>
      <c r="AQ79" s="49"/>
      <c r="AR79" s="39" t="s">
        <v>62</v>
      </c>
      <c r="AS79" s="40"/>
      <c r="AT79" s="40"/>
      <c r="AU79" s="40"/>
      <c r="AV79" s="41"/>
      <c r="AW79" s="39" t="s">
        <v>63</v>
      </c>
      <c r="AX79" s="40"/>
      <c r="AY79" s="40"/>
      <c r="AZ79" s="40"/>
      <c r="BA79" s="41"/>
      <c r="BB79" s="39" t="s">
        <v>95</v>
      </c>
      <c r="BC79" s="40"/>
      <c r="BD79" s="40"/>
      <c r="BE79" s="40"/>
      <c r="BF79" s="41"/>
      <c r="BG79" s="47" t="s">
        <v>170</v>
      </c>
      <c r="BH79" s="48"/>
      <c r="BI79" s="48"/>
      <c r="BJ79" s="48"/>
      <c r="BK79" s="49"/>
      <c r="CA79" t="s">
        <v>29</v>
      </c>
    </row>
    <row r="80" spans="1:79" s="99" customFormat="1" ht="26.4" customHeight="1" x14ac:dyDescent="0.25">
      <c r="A80" s="89">
        <v>2610</v>
      </c>
      <c r="B80" s="90"/>
      <c r="C80" s="90"/>
      <c r="D80" s="91"/>
      <c r="E80" s="92" t="s">
        <v>180</v>
      </c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4"/>
      <c r="X80" s="96">
        <v>7758410</v>
      </c>
      <c r="Y80" s="97"/>
      <c r="Z80" s="97"/>
      <c r="AA80" s="97"/>
      <c r="AB80" s="98"/>
      <c r="AC80" s="96">
        <v>0</v>
      </c>
      <c r="AD80" s="97"/>
      <c r="AE80" s="97"/>
      <c r="AF80" s="97"/>
      <c r="AG80" s="98"/>
      <c r="AH80" s="96">
        <v>0</v>
      </c>
      <c r="AI80" s="97"/>
      <c r="AJ80" s="97"/>
      <c r="AK80" s="97"/>
      <c r="AL80" s="98"/>
      <c r="AM80" s="96">
        <f>IF(ISNUMBER(X80),X80,0)+IF(ISNUMBER(AC80),AC80,0)</f>
        <v>7758410</v>
      </c>
      <c r="AN80" s="97"/>
      <c r="AO80" s="97"/>
      <c r="AP80" s="97"/>
      <c r="AQ80" s="98"/>
      <c r="AR80" s="96">
        <v>8363566</v>
      </c>
      <c r="AS80" s="97"/>
      <c r="AT80" s="97"/>
      <c r="AU80" s="97"/>
      <c r="AV80" s="98"/>
      <c r="AW80" s="96">
        <v>0</v>
      </c>
      <c r="AX80" s="97"/>
      <c r="AY80" s="97"/>
      <c r="AZ80" s="97"/>
      <c r="BA80" s="98"/>
      <c r="BB80" s="96">
        <v>0</v>
      </c>
      <c r="BC80" s="97"/>
      <c r="BD80" s="97"/>
      <c r="BE80" s="97"/>
      <c r="BF80" s="98"/>
      <c r="BG80" s="95">
        <f>IF(ISNUMBER(AR80),AR80,0)+IF(ISNUMBER(AW80),AW80,0)</f>
        <v>8363566</v>
      </c>
      <c r="BH80" s="95"/>
      <c r="BI80" s="95"/>
      <c r="BJ80" s="95"/>
      <c r="BK80" s="95"/>
      <c r="CA80" s="99" t="s">
        <v>30</v>
      </c>
    </row>
    <row r="81" spans="1:79" s="99" customFormat="1" ht="26.4" customHeight="1" x14ac:dyDescent="0.25">
      <c r="A81" s="89">
        <v>3210</v>
      </c>
      <c r="B81" s="90"/>
      <c r="C81" s="90"/>
      <c r="D81" s="91"/>
      <c r="E81" s="92" t="s">
        <v>181</v>
      </c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4"/>
      <c r="X81" s="96">
        <v>0</v>
      </c>
      <c r="Y81" s="97"/>
      <c r="Z81" s="97"/>
      <c r="AA81" s="97"/>
      <c r="AB81" s="98"/>
      <c r="AC81" s="96">
        <v>0</v>
      </c>
      <c r="AD81" s="97"/>
      <c r="AE81" s="97"/>
      <c r="AF81" s="97"/>
      <c r="AG81" s="98"/>
      <c r="AH81" s="96">
        <v>0</v>
      </c>
      <c r="AI81" s="97"/>
      <c r="AJ81" s="97"/>
      <c r="AK81" s="97"/>
      <c r="AL81" s="98"/>
      <c r="AM81" s="96">
        <f>IF(ISNUMBER(X81),X81,0)+IF(ISNUMBER(AC81),AC81,0)</f>
        <v>0</v>
      </c>
      <c r="AN81" s="97"/>
      <c r="AO81" s="97"/>
      <c r="AP81" s="97"/>
      <c r="AQ81" s="98"/>
      <c r="AR81" s="96">
        <v>0</v>
      </c>
      <c r="AS81" s="97"/>
      <c r="AT81" s="97"/>
      <c r="AU81" s="97"/>
      <c r="AV81" s="98"/>
      <c r="AW81" s="96">
        <v>0</v>
      </c>
      <c r="AX81" s="97"/>
      <c r="AY81" s="97"/>
      <c r="AZ81" s="97"/>
      <c r="BA81" s="98"/>
      <c r="BB81" s="96">
        <v>0</v>
      </c>
      <c r="BC81" s="97"/>
      <c r="BD81" s="97"/>
      <c r="BE81" s="97"/>
      <c r="BF81" s="98"/>
      <c r="BG81" s="95">
        <f>IF(ISNUMBER(AR81),AR81,0)+IF(ISNUMBER(AW81),AW81,0)</f>
        <v>0</v>
      </c>
      <c r="BH81" s="95"/>
      <c r="BI81" s="95"/>
      <c r="BJ81" s="95"/>
      <c r="BK81" s="95"/>
    </row>
    <row r="82" spans="1:79" s="6" customFormat="1" ht="12.75" customHeight="1" x14ac:dyDescent="0.25">
      <c r="A82" s="86"/>
      <c r="B82" s="87"/>
      <c r="C82" s="87"/>
      <c r="D82" s="88"/>
      <c r="E82" s="100" t="s">
        <v>147</v>
      </c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2"/>
      <c r="X82" s="104">
        <v>7758410</v>
      </c>
      <c r="Y82" s="105"/>
      <c r="Z82" s="105"/>
      <c r="AA82" s="105"/>
      <c r="AB82" s="106"/>
      <c r="AC82" s="104">
        <v>0</v>
      </c>
      <c r="AD82" s="105"/>
      <c r="AE82" s="105"/>
      <c r="AF82" s="105"/>
      <c r="AG82" s="106"/>
      <c r="AH82" s="104">
        <v>0</v>
      </c>
      <c r="AI82" s="105"/>
      <c r="AJ82" s="105"/>
      <c r="AK82" s="105"/>
      <c r="AL82" s="106"/>
      <c r="AM82" s="104">
        <f>IF(ISNUMBER(X82),X82,0)+IF(ISNUMBER(AC82),AC82,0)</f>
        <v>7758410</v>
      </c>
      <c r="AN82" s="105"/>
      <c r="AO82" s="105"/>
      <c r="AP82" s="105"/>
      <c r="AQ82" s="106"/>
      <c r="AR82" s="104">
        <v>8363566</v>
      </c>
      <c r="AS82" s="105"/>
      <c r="AT82" s="105"/>
      <c r="AU82" s="105"/>
      <c r="AV82" s="106"/>
      <c r="AW82" s="104">
        <v>0</v>
      </c>
      <c r="AX82" s="105"/>
      <c r="AY82" s="105"/>
      <c r="AZ82" s="105"/>
      <c r="BA82" s="106"/>
      <c r="BB82" s="104">
        <v>0</v>
      </c>
      <c r="BC82" s="105"/>
      <c r="BD82" s="105"/>
      <c r="BE82" s="105"/>
      <c r="BF82" s="106"/>
      <c r="BG82" s="103">
        <f>IF(ISNUMBER(AR82),AR82,0)+IF(ISNUMBER(AW82),AW82,0)</f>
        <v>8363566</v>
      </c>
      <c r="BH82" s="103"/>
      <c r="BI82" s="103"/>
      <c r="BJ82" s="103"/>
      <c r="BK82" s="103"/>
    </row>
    <row r="84" spans="1:79" ht="14.25" customHeight="1" x14ac:dyDescent="0.25">
      <c r="A84" s="29" t="s">
        <v>280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</row>
    <row r="85" spans="1:79" ht="15" customHeight="1" x14ac:dyDescent="0.25">
      <c r="A85" s="44" t="s">
        <v>251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</row>
    <row r="86" spans="1:79" ht="23.1" customHeight="1" x14ac:dyDescent="0.25">
      <c r="A86" s="61" t="s">
        <v>119</v>
      </c>
      <c r="B86" s="62"/>
      <c r="C86" s="62"/>
      <c r="D86" s="62"/>
      <c r="E86" s="63"/>
      <c r="F86" s="51" t="s">
        <v>19</v>
      </c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3"/>
      <c r="X86" s="27" t="s">
        <v>273</v>
      </c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36" t="s">
        <v>278</v>
      </c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8"/>
    </row>
    <row r="87" spans="1:79" ht="53.25" customHeight="1" x14ac:dyDescent="0.25">
      <c r="A87" s="64"/>
      <c r="B87" s="65"/>
      <c r="C87" s="65"/>
      <c r="D87" s="65"/>
      <c r="E87" s="66"/>
      <c r="F87" s="54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6"/>
      <c r="X87" s="36" t="s">
        <v>4</v>
      </c>
      <c r="Y87" s="37"/>
      <c r="Z87" s="37"/>
      <c r="AA87" s="37"/>
      <c r="AB87" s="38"/>
      <c r="AC87" s="36" t="s">
        <v>3</v>
      </c>
      <c r="AD87" s="37"/>
      <c r="AE87" s="37"/>
      <c r="AF87" s="37"/>
      <c r="AG87" s="38"/>
      <c r="AH87" s="57" t="s">
        <v>116</v>
      </c>
      <c r="AI87" s="58"/>
      <c r="AJ87" s="58"/>
      <c r="AK87" s="58"/>
      <c r="AL87" s="59"/>
      <c r="AM87" s="36" t="s">
        <v>5</v>
      </c>
      <c r="AN87" s="37"/>
      <c r="AO87" s="37"/>
      <c r="AP87" s="37"/>
      <c r="AQ87" s="38"/>
      <c r="AR87" s="36" t="s">
        <v>4</v>
      </c>
      <c r="AS87" s="37"/>
      <c r="AT87" s="37"/>
      <c r="AU87" s="37"/>
      <c r="AV87" s="38"/>
      <c r="AW87" s="36" t="s">
        <v>3</v>
      </c>
      <c r="AX87" s="37"/>
      <c r="AY87" s="37"/>
      <c r="AZ87" s="37"/>
      <c r="BA87" s="38"/>
      <c r="BB87" s="74" t="s">
        <v>116</v>
      </c>
      <c r="BC87" s="74"/>
      <c r="BD87" s="74"/>
      <c r="BE87" s="74"/>
      <c r="BF87" s="74"/>
      <c r="BG87" s="36" t="s">
        <v>96</v>
      </c>
      <c r="BH87" s="37"/>
      <c r="BI87" s="37"/>
      <c r="BJ87" s="37"/>
      <c r="BK87" s="38"/>
    </row>
    <row r="88" spans="1:79" ht="15" customHeight="1" x14ac:dyDescent="0.25">
      <c r="A88" s="36">
        <v>1</v>
      </c>
      <c r="B88" s="37"/>
      <c r="C88" s="37"/>
      <c r="D88" s="37"/>
      <c r="E88" s="38"/>
      <c r="F88" s="36">
        <v>2</v>
      </c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8"/>
      <c r="X88" s="36">
        <v>3</v>
      </c>
      <c r="Y88" s="37"/>
      <c r="Z88" s="37"/>
      <c r="AA88" s="37"/>
      <c r="AB88" s="38"/>
      <c r="AC88" s="36">
        <v>4</v>
      </c>
      <c r="AD88" s="37"/>
      <c r="AE88" s="37"/>
      <c r="AF88" s="37"/>
      <c r="AG88" s="38"/>
      <c r="AH88" s="36">
        <v>5</v>
      </c>
      <c r="AI88" s="37"/>
      <c r="AJ88" s="37"/>
      <c r="AK88" s="37"/>
      <c r="AL88" s="38"/>
      <c r="AM88" s="36">
        <v>6</v>
      </c>
      <c r="AN88" s="37"/>
      <c r="AO88" s="37"/>
      <c r="AP88" s="37"/>
      <c r="AQ88" s="38"/>
      <c r="AR88" s="36">
        <v>7</v>
      </c>
      <c r="AS88" s="37"/>
      <c r="AT88" s="37"/>
      <c r="AU88" s="37"/>
      <c r="AV88" s="38"/>
      <c r="AW88" s="36">
        <v>8</v>
      </c>
      <c r="AX88" s="37"/>
      <c r="AY88" s="37"/>
      <c r="AZ88" s="37"/>
      <c r="BA88" s="38"/>
      <c r="BB88" s="36">
        <v>9</v>
      </c>
      <c r="BC88" s="37"/>
      <c r="BD88" s="37"/>
      <c r="BE88" s="37"/>
      <c r="BF88" s="38"/>
      <c r="BG88" s="36">
        <v>10</v>
      </c>
      <c r="BH88" s="37"/>
      <c r="BI88" s="37"/>
      <c r="BJ88" s="37"/>
      <c r="BK88" s="38"/>
    </row>
    <row r="89" spans="1:79" s="1" customFormat="1" ht="15" hidden="1" customHeight="1" x14ac:dyDescent="0.25">
      <c r="A89" s="39" t="s">
        <v>64</v>
      </c>
      <c r="B89" s="40"/>
      <c r="C89" s="40"/>
      <c r="D89" s="40"/>
      <c r="E89" s="41"/>
      <c r="F89" s="39" t="s">
        <v>57</v>
      </c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1"/>
      <c r="X89" s="39" t="s">
        <v>60</v>
      </c>
      <c r="Y89" s="40"/>
      <c r="Z89" s="40"/>
      <c r="AA89" s="40"/>
      <c r="AB89" s="41"/>
      <c r="AC89" s="39" t="s">
        <v>61</v>
      </c>
      <c r="AD89" s="40"/>
      <c r="AE89" s="40"/>
      <c r="AF89" s="40"/>
      <c r="AG89" s="41"/>
      <c r="AH89" s="39" t="s">
        <v>94</v>
      </c>
      <c r="AI89" s="40"/>
      <c r="AJ89" s="40"/>
      <c r="AK89" s="40"/>
      <c r="AL89" s="41"/>
      <c r="AM89" s="47" t="s">
        <v>170</v>
      </c>
      <c r="AN89" s="48"/>
      <c r="AO89" s="48"/>
      <c r="AP89" s="48"/>
      <c r="AQ89" s="49"/>
      <c r="AR89" s="39" t="s">
        <v>62</v>
      </c>
      <c r="AS89" s="40"/>
      <c r="AT89" s="40"/>
      <c r="AU89" s="40"/>
      <c r="AV89" s="41"/>
      <c r="AW89" s="39" t="s">
        <v>63</v>
      </c>
      <c r="AX89" s="40"/>
      <c r="AY89" s="40"/>
      <c r="AZ89" s="40"/>
      <c r="BA89" s="41"/>
      <c r="BB89" s="39" t="s">
        <v>95</v>
      </c>
      <c r="BC89" s="40"/>
      <c r="BD89" s="40"/>
      <c r="BE89" s="40"/>
      <c r="BF89" s="41"/>
      <c r="BG89" s="47" t="s">
        <v>170</v>
      </c>
      <c r="BH89" s="48"/>
      <c r="BI89" s="48"/>
      <c r="BJ89" s="48"/>
      <c r="BK89" s="49"/>
      <c r="CA89" t="s">
        <v>31</v>
      </c>
    </row>
    <row r="90" spans="1:79" s="6" customFormat="1" ht="12.75" customHeight="1" x14ac:dyDescent="0.25">
      <c r="A90" s="86"/>
      <c r="B90" s="87"/>
      <c r="C90" s="87"/>
      <c r="D90" s="87"/>
      <c r="E90" s="88"/>
      <c r="F90" s="86" t="s">
        <v>147</v>
      </c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8"/>
      <c r="X90" s="107"/>
      <c r="Y90" s="108"/>
      <c r="Z90" s="108"/>
      <c r="AA90" s="108"/>
      <c r="AB90" s="109"/>
      <c r="AC90" s="107"/>
      <c r="AD90" s="108"/>
      <c r="AE90" s="108"/>
      <c r="AF90" s="108"/>
      <c r="AG90" s="109"/>
      <c r="AH90" s="103"/>
      <c r="AI90" s="103"/>
      <c r="AJ90" s="103"/>
      <c r="AK90" s="103"/>
      <c r="AL90" s="103"/>
      <c r="AM90" s="103">
        <f>IF(ISNUMBER(X90),X90,0)+IF(ISNUMBER(AC90),AC90,0)</f>
        <v>0</v>
      </c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>
        <f>IF(ISNUMBER(AR90),AR90,0)+IF(ISNUMBER(AW90),AW90,0)</f>
        <v>0</v>
      </c>
      <c r="BH90" s="103"/>
      <c r="BI90" s="103"/>
      <c r="BJ90" s="103"/>
      <c r="BK90" s="103"/>
      <c r="CA90" s="6" t="s">
        <v>32</v>
      </c>
    </row>
    <row r="93" spans="1:79" ht="14.25" customHeight="1" x14ac:dyDescent="0.25">
      <c r="A93" s="29" t="s">
        <v>120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</row>
    <row r="94" spans="1:79" ht="14.25" customHeight="1" x14ac:dyDescent="0.25">
      <c r="A94" s="29" t="s">
        <v>266</v>
      </c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</row>
    <row r="95" spans="1:79" ht="15" customHeight="1" x14ac:dyDescent="0.25">
      <c r="A95" s="44" t="s">
        <v>251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</row>
    <row r="96" spans="1:79" ht="23.1" customHeight="1" x14ac:dyDescent="0.25">
      <c r="A96" s="51" t="s">
        <v>6</v>
      </c>
      <c r="B96" s="52"/>
      <c r="C96" s="52"/>
      <c r="D96" s="51" t="s">
        <v>121</v>
      </c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3"/>
      <c r="U96" s="36" t="s">
        <v>252</v>
      </c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8"/>
      <c r="AN96" s="36" t="s">
        <v>255</v>
      </c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8"/>
      <c r="BG96" s="27" t="s">
        <v>263</v>
      </c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</row>
    <row r="97" spans="1:79" ht="52.5" customHeight="1" x14ac:dyDescent="0.25">
      <c r="A97" s="54"/>
      <c r="B97" s="55"/>
      <c r="C97" s="55"/>
      <c r="D97" s="54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6"/>
      <c r="U97" s="36" t="s">
        <v>4</v>
      </c>
      <c r="V97" s="37"/>
      <c r="W97" s="37"/>
      <c r="X97" s="37"/>
      <c r="Y97" s="38"/>
      <c r="Z97" s="36" t="s">
        <v>3</v>
      </c>
      <c r="AA97" s="37"/>
      <c r="AB97" s="37"/>
      <c r="AC97" s="37"/>
      <c r="AD97" s="38"/>
      <c r="AE97" s="57" t="s">
        <v>116</v>
      </c>
      <c r="AF97" s="58"/>
      <c r="AG97" s="58"/>
      <c r="AH97" s="59"/>
      <c r="AI97" s="36" t="s">
        <v>5</v>
      </c>
      <c r="AJ97" s="37"/>
      <c r="AK97" s="37"/>
      <c r="AL97" s="37"/>
      <c r="AM97" s="38"/>
      <c r="AN97" s="36" t="s">
        <v>4</v>
      </c>
      <c r="AO97" s="37"/>
      <c r="AP97" s="37"/>
      <c r="AQ97" s="37"/>
      <c r="AR97" s="38"/>
      <c r="AS97" s="36" t="s">
        <v>3</v>
      </c>
      <c r="AT97" s="37"/>
      <c r="AU97" s="37"/>
      <c r="AV97" s="37"/>
      <c r="AW97" s="38"/>
      <c r="AX97" s="57" t="s">
        <v>116</v>
      </c>
      <c r="AY97" s="58"/>
      <c r="AZ97" s="58"/>
      <c r="BA97" s="59"/>
      <c r="BB97" s="36" t="s">
        <v>96</v>
      </c>
      <c r="BC97" s="37"/>
      <c r="BD97" s="37"/>
      <c r="BE97" s="37"/>
      <c r="BF97" s="38"/>
      <c r="BG97" s="36" t="s">
        <v>4</v>
      </c>
      <c r="BH97" s="37"/>
      <c r="BI97" s="37"/>
      <c r="BJ97" s="37"/>
      <c r="BK97" s="38"/>
      <c r="BL97" s="27" t="s">
        <v>3</v>
      </c>
      <c r="BM97" s="27"/>
      <c r="BN97" s="27"/>
      <c r="BO97" s="27"/>
      <c r="BP97" s="27"/>
      <c r="BQ97" s="74" t="s">
        <v>116</v>
      </c>
      <c r="BR97" s="74"/>
      <c r="BS97" s="74"/>
      <c r="BT97" s="74"/>
      <c r="BU97" s="36" t="s">
        <v>97</v>
      </c>
      <c r="BV97" s="37"/>
      <c r="BW97" s="37"/>
      <c r="BX97" s="37"/>
      <c r="BY97" s="38"/>
    </row>
    <row r="98" spans="1:79" ht="15" customHeight="1" x14ac:dyDescent="0.25">
      <c r="A98" s="36">
        <v>1</v>
      </c>
      <c r="B98" s="37"/>
      <c r="C98" s="37"/>
      <c r="D98" s="36">
        <v>2</v>
      </c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8"/>
      <c r="U98" s="36">
        <v>3</v>
      </c>
      <c r="V98" s="37"/>
      <c r="W98" s="37"/>
      <c r="X98" s="37"/>
      <c r="Y98" s="38"/>
      <c r="Z98" s="36">
        <v>4</v>
      </c>
      <c r="AA98" s="37"/>
      <c r="AB98" s="37"/>
      <c r="AC98" s="37"/>
      <c r="AD98" s="38"/>
      <c r="AE98" s="36">
        <v>5</v>
      </c>
      <c r="AF98" s="37"/>
      <c r="AG98" s="37"/>
      <c r="AH98" s="38"/>
      <c r="AI98" s="36">
        <v>6</v>
      </c>
      <c r="AJ98" s="37"/>
      <c r="AK98" s="37"/>
      <c r="AL98" s="37"/>
      <c r="AM98" s="38"/>
      <c r="AN98" s="36">
        <v>7</v>
      </c>
      <c r="AO98" s="37"/>
      <c r="AP98" s="37"/>
      <c r="AQ98" s="37"/>
      <c r="AR98" s="38"/>
      <c r="AS98" s="36">
        <v>8</v>
      </c>
      <c r="AT98" s="37"/>
      <c r="AU98" s="37"/>
      <c r="AV98" s="37"/>
      <c r="AW98" s="38"/>
      <c r="AX98" s="27">
        <v>9</v>
      </c>
      <c r="AY98" s="27"/>
      <c r="AZ98" s="27"/>
      <c r="BA98" s="27"/>
      <c r="BB98" s="36">
        <v>10</v>
      </c>
      <c r="BC98" s="37"/>
      <c r="BD98" s="37"/>
      <c r="BE98" s="37"/>
      <c r="BF98" s="38"/>
      <c r="BG98" s="36">
        <v>11</v>
      </c>
      <c r="BH98" s="37"/>
      <c r="BI98" s="37"/>
      <c r="BJ98" s="37"/>
      <c r="BK98" s="38"/>
      <c r="BL98" s="27">
        <v>12</v>
      </c>
      <c r="BM98" s="27"/>
      <c r="BN98" s="27"/>
      <c r="BO98" s="27"/>
      <c r="BP98" s="27"/>
      <c r="BQ98" s="36">
        <v>13</v>
      </c>
      <c r="BR98" s="37"/>
      <c r="BS98" s="37"/>
      <c r="BT98" s="38"/>
      <c r="BU98" s="36">
        <v>14</v>
      </c>
      <c r="BV98" s="37"/>
      <c r="BW98" s="37"/>
      <c r="BX98" s="37"/>
      <c r="BY98" s="38"/>
    </row>
    <row r="99" spans="1:79" s="1" customFormat="1" ht="14.25" hidden="1" customHeight="1" x14ac:dyDescent="0.25">
      <c r="A99" s="39" t="s">
        <v>69</v>
      </c>
      <c r="B99" s="40"/>
      <c r="C99" s="40"/>
      <c r="D99" s="39" t="s">
        <v>57</v>
      </c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1"/>
      <c r="U99" s="26" t="s">
        <v>65</v>
      </c>
      <c r="V99" s="26"/>
      <c r="W99" s="26"/>
      <c r="X99" s="26"/>
      <c r="Y99" s="26"/>
      <c r="Z99" s="26" t="s">
        <v>66</v>
      </c>
      <c r="AA99" s="26"/>
      <c r="AB99" s="26"/>
      <c r="AC99" s="26"/>
      <c r="AD99" s="26"/>
      <c r="AE99" s="26" t="s">
        <v>91</v>
      </c>
      <c r="AF99" s="26"/>
      <c r="AG99" s="26"/>
      <c r="AH99" s="26"/>
      <c r="AI99" s="50" t="s">
        <v>169</v>
      </c>
      <c r="AJ99" s="50"/>
      <c r="AK99" s="50"/>
      <c r="AL99" s="50"/>
      <c r="AM99" s="50"/>
      <c r="AN99" s="26" t="s">
        <v>67</v>
      </c>
      <c r="AO99" s="26"/>
      <c r="AP99" s="26"/>
      <c r="AQ99" s="26"/>
      <c r="AR99" s="26"/>
      <c r="AS99" s="26" t="s">
        <v>68</v>
      </c>
      <c r="AT99" s="26"/>
      <c r="AU99" s="26"/>
      <c r="AV99" s="26"/>
      <c r="AW99" s="26"/>
      <c r="AX99" s="26" t="s">
        <v>92</v>
      </c>
      <c r="AY99" s="26"/>
      <c r="AZ99" s="26"/>
      <c r="BA99" s="26"/>
      <c r="BB99" s="50" t="s">
        <v>169</v>
      </c>
      <c r="BC99" s="50"/>
      <c r="BD99" s="50"/>
      <c r="BE99" s="50"/>
      <c r="BF99" s="50"/>
      <c r="BG99" s="26" t="s">
        <v>58</v>
      </c>
      <c r="BH99" s="26"/>
      <c r="BI99" s="26"/>
      <c r="BJ99" s="26"/>
      <c r="BK99" s="26"/>
      <c r="BL99" s="26" t="s">
        <v>59</v>
      </c>
      <c r="BM99" s="26"/>
      <c r="BN99" s="26"/>
      <c r="BO99" s="26"/>
      <c r="BP99" s="26"/>
      <c r="BQ99" s="26" t="s">
        <v>93</v>
      </c>
      <c r="BR99" s="26"/>
      <c r="BS99" s="26"/>
      <c r="BT99" s="26"/>
      <c r="BU99" s="50" t="s">
        <v>169</v>
      </c>
      <c r="BV99" s="50"/>
      <c r="BW99" s="50"/>
      <c r="BX99" s="50"/>
      <c r="BY99" s="50"/>
      <c r="CA99" t="s">
        <v>33</v>
      </c>
    </row>
    <row r="100" spans="1:79" s="99" customFormat="1" ht="26.4" customHeight="1" x14ac:dyDescent="0.25">
      <c r="A100" s="89">
        <v>1</v>
      </c>
      <c r="B100" s="90"/>
      <c r="C100" s="90"/>
      <c r="D100" s="92" t="s">
        <v>182</v>
      </c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4"/>
      <c r="U100" s="96">
        <v>8640184</v>
      </c>
      <c r="V100" s="97"/>
      <c r="W100" s="97"/>
      <c r="X100" s="97"/>
      <c r="Y100" s="98"/>
      <c r="Z100" s="96">
        <v>4241000</v>
      </c>
      <c r="AA100" s="97"/>
      <c r="AB100" s="97"/>
      <c r="AC100" s="97"/>
      <c r="AD100" s="98"/>
      <c r="AE100" s="96">
        <v>4241000</v>
      </c>
      <c r="AF100" s="97"/>
      <c r="AG100" s="97"/>
      <c r="AH100" s="98"/>
      <c r="AI100" s="96">
        <f>IF(ISNUMBER(U100),U100,0)+IF(ISNUMBER(Z100),Z100,0)</f>
        <v>12881184</v>
      </c>
      <c r="AJ100" s="97"/>
      <c r="AK100" s="97"/>
      <c r="AL100" s="97"/>
      <c r="AM100" s="98"/>
      <c r="AN100" s="96">
        <v>6980864</v>
      </c>
      <c r="AO100" s="97"/>
      <c r="AP100" s="97"/>
      <c r="AQ100" s="97"/>
      <c r="AR100" s="98"/>
      <c r="AS100" s="96">
        <v>1160000</v>
      </c>
      <c r="AT100" s="97"/>
      <c r="AU100" s="97"/>
      <c r="AV100" s="97"/>
      <c r="AW100" s="98"/>
      <c r="AX100" s="96">
        <v>1160000</v>
      </c>
      <c r="AY100" s="97"/>
      <c r="AZ100" s="97"/>
      <c r="BA100" s="98"/>
      <c r="BB100" s="96">
        <f>IF(ISNUMBER(AN100),AN100,0)+IF(ISNUMBER(AS100),AS100,0)</f>
        <v>8140864</v>
      </c>
      <c r="BC100" s="97"/>
      <c r="BD100" s="97"/>
      <c r="BE100" s="97"/>
      <c r="BF100" s="98"/>
      <c r="BG100" s="96">
        <v>6902500</v>
      </c>
      <c r="BH100" s="97"/>
      <c r="BI100" s="97"/>
      <c r="BJ100" s="97"/>
      <c r="BK100" s="98"/>
      <c r="BL100" s="96">
        <v>0</v>
      </c>
      <c r="BM100" s="97"/>
      <c r="BN100" s="97"/>
      <c r="BO100" s="97"/>
      <c r="BP100" s="98"/>
      <c r="BQ100" s="96">
        <v>0</v>
      </c>
      <c r="BR100" s="97"/>
      <c r="BS100" s="97"/>
      <c r="BT100" s="98"/>
      <c r="BU100" s="96">
        <f>IF(ISNUMBER(BG100),BG100,0)+IF(ISNUMBER(BL100),BL100,0)</f>
        <v>6902500</v>
      </c>
      <c r="BV100" s="97"/>
      <c r="BW100" s="97"/>
      <c r="BX100" s="97"/>
      <c r="BY100" s="98"/>
      <c r="CA100" s="99" t="s">
        <v>34</v>
      </c>
    </row>
    <row r="101" spans="1:79" s="6" customFormat="1" ht="12.75" customHeight="1" x14ac:dyDescent="0.25">
      <c r="A101" s="86"/>
      <c r="B101" s="87"/>
      <c r="C101" s="87"/>
      <c r="D101" s="100" t="s">
        <v>147</v>
      </c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2"/>
      <c r="U101" s="104">
        <v>8640184</v>
      </c>
      <c r="V101" s="105"/>
      <c r="W101" s="105"/>
      <c r="X101" s="105"/>
      <c r="Y101" s="106"/>
      <c r="Z101" s="104">
        <v>4241000</v>
      </c>
      <c r="AA101" s="105"/>
      <c r="AB101" s="105"/>
      <c r="AC101" s="105"/>
      <c r="AD101" s="106"/>
      <c r="AE101" s="104">
        <v>4241000</v>
      </c>
      <c r="AF101" s="105"/>
      <c r="AG101" s="105"/>
      <c r="AH101" s="106"/>
      <c r="AI101" s="104">
        <f>IF(ISNUMBER(U101),U101,0)+IF(ISNUMBER(Z101),Z101,0)</f>
        <v>12881184</v>
      </c>
      <c r="AJ101" s="105"/>
      <c r="AK101" s="105"/>
      <c r="AL101" s="105"/>
      <c r="AM101" s="106"/>
      <c r="AN101" s="104">
        <v>6980864</v>
      </c>
      <c r="AO101" s="105"/>
      <c r="AP101" s="105"/>
      <c r="AQ101" s="105"/>
      <c r="AR101" s="106"/>
      <c r="AS101" s="104">
        <v>1160000</v>
      </c>
      <c r="AT101" s="105"/>
      <c r="AU101" s="105"/>
      <c r="AV101" s="105"/>
      <c r="AW101" s="106"/>
      <c r="AX101" s="104">
        <v>1160000</v>
      </c>
      <c r="AY101" s="105"/>
      <c r="AZ101" s="105"/>
      <c r="BA101" s="106"/>
      <c r="BB101" s="104">
        <f>IF(ISNUMBER(AN101),AN101,0)+IF(ISNUMBER(AS101),AS101,0)</f>
        <v>8140864</v>
      </c>
      <c r="BC101" s="105"/>
      <c r="BD101" s="105"/>
      <c r="BE101" s="105"/>
      <c r="BF101" s="106"/>
      <c r="BG101" s="104">
        <v>6902500</v>
      </c>
      <c r="BH101" s="105"/>
      <c r="BI101" s="105"/>
      <c r="BJ101" s="105"/>
      <c r="BK101" s="106"/>
      <c r="BL101" s="104">
        <v>0</v>
      </c>
      <c r="BM101" s="105"/>
      <c r="BN101" s="105"/>
      <c r="BO101" s="105"/>
      <c r="BP101" s="106"/>
      <c r="BQ101" s="104">
        <v>0</v>
      </c>
      <c r="BR101" s="105"/>
      <c r="BS101" s="105"/>
      <c r="BT101" s="106"/>
      <c r="BU101" s="104">
        <f>IF(ISNUMBER(BG101),BG101,0)+IF(ISNUMBER(BL101),BL101,0)</f>
        <v>6902500</v>
      </c>
      <c r="BV101" s="105"/>
      <c r="BW101" s="105"/>
      <c r="BX101" s="105"/>
      <c r="BY101" s="106"/>
    </row>
    <row r="103" spans="1:79" ht="14.25" customHeight="1" x14ac:dyDescent="0.25">
      <c r="A103" s="29" t="s">
        <v>281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</row>
    <row r="104" spans="1:79" ht="15" customHeight="1" x14ac:dyDescent="0.25">
      <c r="A104" s="75" t="s">
        <v>251</v>
      </c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</row>
    <row r="105" spans="1:79" ht="23.1" customHeight="1" x14ac:dyDescent="0.25">
      <c r="A105" s="51" t="s">
        <v>6</v>
      </c>
      <c r="B105" s="52"/>
      <c r="C105" s="52"/>
      <c r="D105" s="51" t="s">
        <v>121</v>
      </c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3"/>
      <c r="U105" s="27" t="s">
        <v>273</v>
      </c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 t="s">
        <v>278</v>
      </c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</row>
    <row r="106" spans="1:79" ht="54" customHeight="1" x14ac:dyDescent="0.25">
      <c r="A106" s="54"/>
      <c r="B106" s="55"/>
      <c r="C106" s="55"/>
      <c r="D106" s="54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6"/>
      <c r="U106" s="36" t="s">
        <v>4</v>
      </c>
      <c r="V106" s="37"/>
      <c r="W106" s="37"/>
      <c r="X106" s="37"/>
      <c r="Y106" s="38"/>
      <c r="Z106" s="36" t="s">
        <v>3</v>
      </c>
      <c r="AA106" s="37"/>
      <c r="AB106" s="37"/>
      <c r="AC106" s="37"/>
      <c r="AD106" s="38"/>
      <c r="AE106" s="57" t="s">
        <v>116</v>
      </c>
      <c r="AF106" s="58"/>
      <c r="AG106" s="58"/>
      <c r="AH106" s="58"/>
      <c r="AI106" s="59"/>
      <c r="AJ106" s="36" t="s">
        <v>5</v>
      </c>
      <c r="AK106" s="37"/>
      <c r="AL106" s="37"/>
      <c r="AM106" s="37"/>
      <c r="AN106" s="38"/>
      <c r="AO106" s="36" t="s">
        <v>4</v>
      </c>
      <c r="AP106" s="37"/>
      <c r="AQ106" s="37"/>
      <c r="AR106" s="37"/>
      <c r="AS106" s="38"/>
      <c r="AT106" s="36" t="s">
        <v>3</v>
      </c>
      <c r="AU106" s="37"/>
      <c r="AV106" s="37"/>
      <c r="AW106" s="37"/>
      <c r="AX106" s="38"/>
      <c r="AY106" s="57" t="s">
        <v>116</v>
      </c>
      <c r="AZ106" s="58"/>
      <c r="BA106" s="58"/>
      <c r="BB106" s="58"/>
      <c r="BC106" s="59"/>
      <c r="BD106" s="27" t="s">
        <v>96</v>
      </c>
      <c r="BE106" s="27"/>
      <c r="BF106" s="27"/>
      <c r="BG106" s="27"/>
      <c r="BH106" s="27"/>
    </row>
    <row r="107" spans="1:79" ht="15" customHeight="1" x14ac:dyDescent="0.25">
      <c r="A107" s="36" t="s">
        <v>168</v>
      </c>
      <c r="B107" s="37"/>
      <c r="C107" s="37"/>
      <c r="D107" s="36">
        <v>2</v>
      </c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8"/>
      <c r="U107" s="36">
        <v>3</v>
      </c>
      <c r="V107" s="37"/>
      <c r="W107" s="37"/>
      <c r="X107" s="37"/>
      <c r="Y107" s="38"/>
      <c r="Z107" s="36">
        <v>4</v>
      </c>
      <c r="AA107" s="37"/>
      <c r="AB107" s="37"/>
      <c r="AC107" s="37"/>
      <c r="AD107" s="38"/>
      <c r="AE107" s="36">
        <v>5</v>
      </c>
      <c r="AF107" s="37"/>
      <c r="AG107" s="37"/>
      <c r="AH107" s="37"/>
      <c r="AI107" s="38"/>
      <c r="AJ107" s="36">
        <v>6</v>
      </c>
      <c r="AK107" s="37"/>
      <c r="AL107" s="37"/>
      <c r="AM107" s="37"/>
      <c r="AN107" s="38"/>
      <c r="AO107" s="36">
        <v>7</v>
      </c>
      <c r="AP107" s="37"/>
      <c r="AQ107" s="37"/>
      <c r="AR107" s="37"/>
      <c r="AS107" s="38"/>
      <c r="AT107" s="36">
        <v>8</v>
      </c>
      <c r="AU107" s="37"/>
      <c r="AV107" s="37"/>
      <c r="AW107" s="37"/>
      <c r="AX107" s="38"/>
      <c r="AY107" s="36">
        <v>9</v>
      </c>
      <c r="AZ107" s="37"/>
      <c r="BA107" s="37"/>
      <c r="BB107" s="37"/>
      <c r="BC107" s="38"/>
      <c r="BD107" s="36">
        <v>10</v>
      </c>
      <c r="BE107" s="37"/>
      <c r="BF107" s="37"/>
      <c r="BG107" s="37"/>
      <c r="BH107" s="38"/>
    </row>
    <row r="108" spans="1:79" s="1" customFormat="1" ht="12.75" hidden="1" customHeight="1" x14ac:dyDescent="0.25">
      <c r="A108" s="39" t="s">
        <v>69</v>
      </c>
      <c r="B108" s="40"/>
      <c r="C108" s="40"/>
      <c r="D108" s="39" t="s">
        <v>57</v>
      </c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1"/>
      <c r="U108" s="39" t="s">
        <v>60</v>
      </c>
      <c r="V108" s="40"/>
      <c r="W108" s="40"/>
      <c r="X108" s="40"/>
      <c r="Y108" s="41"/>
      <c r="Z108" s="39" t="s">
        <v>61</v>
      </c>
      <c r="AA108" s="40"/>
      <c r="AB108" s="40"/>
      <c r="AC108" s="40"/>
      <c r="AD108" s="41"/>
      <c r="AE108" s="39" t="s">
        <v>94</v>
      </c>
      <c r="AF108" s="40"/>
      <c r="AG108" s="40"/>
      <c r="AH108" s="40"/>
      <c r="AI108" s="41"/>
      <c r="AJ108" s="47" t="s">
        <v>170</v>
      </c>
      <c r="AK108" s="48"/>
      <c r="AL108" s="48"/>
      <c r="AM108" s="48"/>
      <c r="AN108" s="49"/>
      <c r="AO108" s="39" t="s">
        <v>62</v>
      </c>
      <c r="AP108" s="40"/>
      <c r="AQ108" s="40"/>
      <c r="AR108" s="40"/>
      <c r="AS108" s="41"/>
      <c r="AT108" s="39" t="s">
        <v>63</v>
      </c>
      <c r="AU108" s="40"/>
      <c r="AV108" s="40"/>
      <c r="AW108" s="40"/>
      <c r="AX108" s="41"/>
      <c r="AY108" s="39" t="s">
        <v>95</v>
      </c>
      <c r="AZ108" s="40"/>
      <c r="BA108" s="40"/>
      <c r="BB108" s="40"/>
      <c r="BC108" s="41"/>
      <c r="BD108" s="50" t="s">
        <v>170</v>
      </c>
      <c r="BE108" s="50"/>
      <c r="BF108" s="50"/>
      <c r="BG108" s="50"/>
      <c r="BH108" s="50"/>
      <c r="CA108" s="1" t="s">
        <v>35</v>
      </c>
    </row>
    <row r="109" spans="1:79" s="99" customFormat="1" ht="26.4" customHeight="1" x14ac:dyDescent="0.25">
      <c r="A109" s="89">
        <v>1</v>
      </c>
      <c r="B109" s="90"/>
      <c r="C109" s="90"/>
      <c r="D109" s="92" t="s">
        <v>182</v>
      </c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4"/>
      <c r="U109" s="96">
        <v>7758410</v>
      </c>
      <c r="V109" s="97"/>
      <c r="W109" s="97"/>
      <c r="X109" s="97"/>
      <c r="Y109" s="98"/>
      <c r="Z109" s="96">
        <v>0</v>
      </c>
      <c r="AA109" s="97"/>
      <c r="AB109" s="97"/>
      <c r="AC109" s="97"/>
      <c r="AD109" s="98"/>
      <c r="AE109" s="95">
        <v>0</v>
      </c>
      <c r="AF109" s="95"/>
      <c r="AG109" s="95"/>
      <c r="AH109" s="95"/>
      <c r="AI109" s="95"/>
      <c r="AJ109" s="110">
        <f>IF(ISNUMBER(U109),U109,0)+IF(ISNUMBER(Z109),Z109,0)</f>
        <v>7758410</v>
      </c>
      <c r="AK109" s="110"/>
      <c r="AL109" s="110"/>
      <c r="AM109" s="110"/>
      <c r="AN109" s="110"/>
      <c r="AO109" s="95">
        <v>8363566</v>
      </c>
      <c r="AP109" s="95"/>
      <c r="AQ109" s="95"/>
      <c r="AR109" s="95"/>
      <c r="AS109" s="95"/>
      <c r="AT109" s="110">
        <v>0</v>
      </c>
      <c r="AU109" s="110"/>
      <c r="AV109" s="110"/>
      <c r="AW109" s="110"/>
      <c r="AX109" s="110"/>
      <c r="AY109" s="95">
        <v>0</v>
      </c>
      <c r="AZ109" s="95"/>
      <c r="BA109" s="95"/>
      <c r="BB109" s="95"/>
      <c r="BC109" s="95"/>
      <c r="BD109" s="110">
        <f>IF(ISNUMBER(AO109),AO109,0)+IF(ISNUMBER(AT109),AT109,0)</f>
        <v>8363566</v>
      </c>
      <c r="BE109" s="110"/>
      <c r="BF109" s="110"/>
      <c r="BG109" s="110"/>
      <c r="BH109" s="110"/>
      <c r="CA109" s="99" t="s">
        <v>36</v>
      </c>
    </row>
    <row r="110" spans="1:79" s="6" customFormat="1" ht="12.75" customHeight="1" x14ac:dyDescent="0.25">
      <c r="A110" s="86"/>
      <c r="B110" s="87"/>
      <c r="C110" s="87"/>
      <c r="D110" s="100" t="s">
        <v>147</v>
      </c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2"/>
      <c r="U110" s="104">
        <v>7758410</v>
      </c>
      <c r="V110" s="105"/>
      <c r="W110" s="105"/>
      <c r="X110" s="105"/>
      <c r="Y110" s="106"/>
      <c r="Z110" s="104">
        <v>0</v>
      </c>
      <c r="AA110" s="105"/>
      <c r="AB110" s="105"/>
      <c r="AC110" s="105"/>
      <c r="AD110" s="106"/>
      <c r="AE110" s="103">
        <v>0</v>
      </c>
      <c r="AF110" s="103"/>
      <c r="AG110" s="103"/>
      <c r="AH110" s="103"/>
      <c r="AI110" s="103"/>
      <c r="AJ110" s="85">
        <f>IF(ISNUMBER(U110),U110,0)+IF(ISNUMBER(Z110),Z110,0)</f>
        <v>7758410</v>
      </c>
      <c r="AK110" s="85"/>
      <c r="AL110" s="85"/>
      <c r="AM110" s="85"/>
      <c r="AN110" s="85"/>
      <c r="AO110" s="103">
        <v>8363566</v>
      </c>
      <c r="AP110" s="103"/>
      <c r="AQ110" s="103"/>
      <c r="AR110" s="103"/>
      <c r="AS110" s="103"/>
      <c r="AT110" s="85">
        <v>0</v>
      </c>
      <c r="AU110" s="85"/>
      <c r="AV110" s="85"/>
      <c r="AW110" s="85"/>
      <c r="AX110" s="85"/>
      <c r="AY110" s="103">
        <v>0</v>
      </c>
      <c r="AZ110" s="103"/>
      <c r="BA110" s="103"/>
      <c r="BB110" s="103"/>
      <c r="BC110" s="103"/>
      <c r="BD110" s="85">
        <f>IF(ISNUMBER(AO110),AO110,0)+IF(ISNUMBER(AT110),AT110,0)</f>
        <v>8363566</v>
      </c>
      <c r="BE110" s="85"/>
      <c r="BF110" s="85"/>
      <c r="BG110" s="85"/>
      <c r="BH110" s="85"/>
    </row>
    <row r="111" spans="1:79" s="5" customFormat="1" ht="12.75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</row>
    <row r="113" spans="1:79" ht="14.25" customHeight="1" x14ac:dyDescent="0.25">
      <c r="A113" s="29" t="s">
        <v>152</v>
      </c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</row>
    <row r="114" spans="1:79" ht="14.25" customHeight="1" x14ac:dyDescent="0.25">
      <c r="A114" s="29" t="s">
        <v>267</v>
      </c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</row>
    <row r="115" spans="1:79" ht="23.1" customHeight="1" x14ac:dyDescent="0.25">
      <c r="A115" s="51" t="s">
        <v>6</v>
      </c>
      <c r="B115" s="52"/>
      <c r="C115" s="52"/>
      <c r="D115" s="27" t="s">
        <v>9</v>
      </c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 t="s">
        <v>8</v>
      </c>
      <c r="R115" s="27"/>
      <c r="S115" s="27"/>
      <c r="T115" s="27"/>
      <c r="U115" s="27"/>
      <c r="V115" s="27" t="s">
        <v>7</v>
      </c>
      <c r="W115" s="27"/>
      <c r="X115" s="27"/>
      <c r="Y115" s="27"/>
      <c r="Z115" s="27"/>
      <c r="AA115" s="27"/>
      <c r="AB115" s="27"/>
      <c r="AC115" s="27"/>
      <c r="AD115" s="27"/>
      <c r="AE115" s="27"/>
      <c r="AF115" s="36" t="s">
        <v>252</v>
      </c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8"/>
      <c r="AU115" s="36" t="s">
        <v>255</v>
      </c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8"/>
      <c r="BJ115" s="36" t="s">
        <v>263</v>
      </c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8"/>
    </row>
    <row r="116" spans="1:79" ht="32.25" customHeight="1" x14ac:dyDescent="0.25">
      <c r="A116" s="54"/>
      <c r="B116" s="55"/>
      <c r="C116" s="55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 t="s">
        <v>4</v>
      </c>
      <c r="AG116" s="27"/>
      <c r="AH116" s="27"/>
      <c r="AI116" s="27"/>
      <c r="AJ116" s="27"/>
      <c r="AK116" s="27" t="s">
        <v>3</v>
      </c>
      <c r="AL116" s="27"/>
      <c r="AM116" s="27"/>
      <c r="AN116" s="27"/>
      <c r="AO116" s="27"/>
      <c r="AP116" s="27" t="s">
        <v>123</v>
      </c>
      <c r="AQ116" s="27"/>
      <c r="AR116" s="27"/>
      <c r="AS116" s="27"/>
      <c r="AT116" s="27"/>
      <c r="AU116" s="27" t="s">
        <v>4</v>
      </c>
      <c r="AV116" s="27"/>
      <c r="AW116" s="27"/>
      <c r="AX116" s="27"/>
      <c r="AY116" s="27"/>
      <c r="AZ116" s="27" t="s">
        <v>3</v>
      </c>
      <c r="BA116" s="27"/>
      <c r="BB116" s="27"/>
      <c r="BC116" s="27"/>
      <c r="BD116" s="27"/>
      <c r="BE116" s="27" t="s">
        <v>90</v>
      </c>
      <c r="BF116" s="27"/>
      <c r="BG116" s="27"/>
      <c r="BH116" s="27"/>
      <c r="BI116" s="27"/>
      <c r="BJ116" s="27" t="s">
        <v>4</v>
      </c>
      <c r="BK116" s="27"/>
      <c r="BL116" s="27"/>
      <c r="BM116" s="27"/>
      <c r="BN116" s="27"/>
      <c r="BO116" s="27" t="s">
        <v>3</v>
      </c>
      <c r="BP116" s="27"/>
      <c r="BQ116" s="27"/>
      <c r="BR116" s="27"/>
      <c r="BS116" s="27"/>
      <c r="BT116" s="27" t="s">
        <v>97</v>
      </c>
      <c r="BU116" s="27"/>
      <c r="BV116" s="27"/>
      <c r="BW116" s="27"/>
      <c r="BX116" s="27"/>
    </row>
    <row r="117" spans="1:79" ht="15" customHeight="1" x14ac:dyDescent="0.25">
      <c r="A117" s="36">
        <v>1</v>
      </c>
      <c r="B117" s="37"/>
      <c r="C117" s="37"/>
      <c r="D117" s="27">
        <v>2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>
        <v>3</v>
      </c>
      <c r="R117" s="27"/>
      <c r="S117" s="27"/>
      <c r="T117" s="27"/>
      <c r="U117" s="27"/>
      <c r="V117" s="27">
        <v>4</v>
      </c>
      <c r="W117" s="27"/>
      <c r="X117" s="27"/>
      <c r="Y117" s="27"/>
      <c r="Z117" s="27"/>
      <c r="AA117" s="27"/>
      <c r="AB117" s="27"/>
      <c r="AC117" s="27"/>
      <c r="AD117" s="27"/>
      <c r="AE117" s="27"/>
      <c r="AF117" s="27">
        <v>5</v>
      </c>
      <c r="AG117" s="27"/>
      <c r="AH117" s="27"/>
      <c r="AI117" s="27"/>
      <c r="AJ117" s="27"/>
      <c r="AK117" s="27">
        <v>6</v>
      </c>
      <c r="AL117" s="27"/>
      <c r="AM117" s="27"/>
      <c r="AN117" s="27"/>
      <c r="AO117" s="27"/>
      <c r="AP117" s="27">
        <v>7</v>
      </c>
      <c r="AQ117" s="27"/>
      <c r="AR117" s="27"/>
      <c r="AS117" s="27"/>
      <c r="AT117" s="27"/>
      <c r="AU117" s="27">
        <v>8</v>
      </c>
      <c r="AV117" s="27"/>
      <c r="AW117" s="27"/>
      <c r="AX117" s="27"/>
      <c r="AY117" s="27"/>
      <c r="AZ117" s="27">
        <v>9</v>
      </c>
      <c r="BA117" s="27"/>
      <c r="BB117" s="27"/>
      <c r="BC117" s="27"/>
      <c r="BD117" s="27"/>
      <c r="BE117" s="27">
        <v>10</v>
      </c>
      <c r="BF117" s="27"/>
      <c r="BG117" s="27"/>
      <c r="BH117" s="27"/>
      <c r="BI117" s="27"/>
      <c r="BJ117" s="27">
        <v>11</v>
      </c>
      <c r="BK117" s="27"/>
      <c r="BL117" s="27"/>
      <c r="BM117" s="27"/>
      <c r="BN117" s="27"/>
      <c r="BO117" s="27">
        <v>12</v>
      </c>
      <c r="BP117" s="27"/>
      <c r="BQ117" s="27"/>
      <c r="BR117" s="27"/>
      <c r="BS117" s="27"/>
      <c r="BT117" s="27">
        <v>13</v>
      </c>
      <c r="BU117" s="27"/>
      <c r="BV117" s="27"/>
      <c r="BW117" s="27"/>
      <c r="BX117" s="27"/>
    </row>
    <row r="118" spans="1:79" ht="10.5" hidden="1" customHeight="1" x14ac:dyDescent="0.25">
      <c r="A118" s="39" t="s">
        <v>154</v>
      </c>
      <c r="B118" s="40"/>
      <c r="C118" s="40"/>
      <c r="D118" s="27" t="s">
        <v>57</v>
      </c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 t="s">
        <v>70</v>
      </c>
      <c r="R118" s="27"/>
      <c r="S118" s="27"/>
      <c r="T118" s="27"/>
      <c r="U118" s="27"/>
      <c r="V118" s="27" t="s">
        <v>71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26" t="s">
        <v>111</v>
      </c>
      <c r="AG118" s="26"/>
      <c r="AH118" s="26"/>
      <c r="AI118" s="26"/>
      <c r="AJ118" s="26"/>
      <c r="AK118" s="30" t="s">
        <v>112</v>
      </c>
      <c r="AL118" s="30"/>
      <c r="AM118" s="30"/>
      <c r="AN118" s="30"/>
      <c r="AO118" s="30"/>
      <c r="AP118" s="50" t="s">
        <v>184</v>
      </c>
      <c r="AQ118" s="50"/>
      <c r="AR118" s="50"/>
      <c r="AS118" s="50"/>
      <c r="AT118" s="50"/>
      <c r="AU118" s="26" t="s">
        <v>113</v>
      </c>
      <c r="AV118" s="26"/>
      <c r="AW118" s="26"/>
      <c r="AX118" s="26"/>
      <c r="AY118" s="26"/>
      <c r="AZ118" s="30" t="s">
        <v>114</v>
      </c>
      <c r="BA118" s="30"/>
      <c r="BB118" s="30"/>
      <c r="BC118" s="30"/>
      <c r="BD118" s="30"/>
      <c r="BE118" s="50" t="s">
        <v>184</v>
      </c>
      <c r="BF118" s="50"/>
      <c r="BG118" s="50"/>
      <c r="BH118" s="50"/>
      <c r="BI118" s="50"/>
      <c r="BJ118" s="26" t="s">
        <v>105</v>
      </c>
      <c r="BK118" s="26"/>
      <c r="BL118" s="26"/>
      <c r="BM118" s="26"/>
      <c r="BN118" s="26"/>
      <c r="BO118" s="30" t="s">
        <v>106</v>
      </c>
      <c r="BP118" s="30"/>
      <c r="BQ118" s="30"/>
      <c r="BR118" s="30"/>
      <c r="BS118" s="30"/>
      <c r="BT118" s="50" t="s">
        <v>184</v>
      </c>
      <c r="BU118" s="50"/>
      <c r="BV118" s="50"/>
      <c r="BW118" s="50"/>
      <c r="BX118" s="50"/>
      <c r="CA118" t="s">
        <v>37</v>
      </c>
    </row>
    <row r="119" spans="1:79" s="6" customFormat="1" ht="15" customHeight="1" x14ac:dyDescent="0.25">
      <c r="A119" s="86">
        <v>0</v>
      </c>
      <c r="B119" s="87"/>
      <c r="C119" s="87"/>
      <c r="D119" s="111" t="s">
        <v>183</v>
      </c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  <c r="CA119" s="6" t="s">
        <v>38</v>
      </c>
    </row>
    <row r="120" spans="1:79" s="99" customFormat="1" ht="15" customHeight="1" x14ac:dyDescent="0.25">
      <c r="A120" s="89">
        <v>1</v>
      </c>
      <c r="B120" s="90"/>
      <c r="C120" s="90"/>
      <c r="D120" s="114" t="s">
        <v>185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27" t="s">
        <v>186</v>
      </c>
      <c r="R120" s="27"/>
      <c r="S120" s="27"/>
      <c r="T120" s="27"/>
      <c r="U120" s="27"/>
      <c r="V120" s="27" t="s">
        <v>187</v>
      </c>
      <c r="W120" s="27"/>
      <c r="X120" s="27"/>
      <c r="Y120" s="27"/>
      <c r="Z120" s="27"/>
      <c r="AA120" s="27"/>
      <c r="AB120" s="27"/>
      <c r="AC120" s="27"/>
      <c r="AD120" s="27"/>
      <c r="AE120" s="27"/>
      <c r="AF120" s="115">
        <v>1</v>
      </c>
      <c r="AG120" s="115"/>
      <c r="AH120" s="115"/>
      <c r="AI120" s="115"/>
      <c r="AJ120" s="115"/>
      <c r="AK120" s="115">
        <v>0</v>
      </c>
      <c r="AL120" s="115"/>
      <c r="AM120" s="115"/>
      <c r="AN120" s="115"/>
      <c r="AO120" s="115"/>
      <c r="AP120" s="115">
        <v>1</v>
      </c>
      <c r="AQ120" s="115"/>
      <c r="AR120" s="115"/>
      <c r="AS120" s="115"/>
      <c r="AT120" s="115"/>
      <c r="AU120" s="115">
        <v>1</v>
      </c>
      <c r="AV120" s="115"/>
      <c r="AW120" s="115"/>
      <c r="AX120" s="115"/>
      <c r="AY120" s="115"/>
      <c r="AZ120" s="115">
        <v>0</v>
      </c>
      <c r="BA120" s="115"/>
      <c r="BB120" s="115"/>
      <c r="BC120" s="115"/>
      <c r="BD120" s="115"/>
      <c r="BE120" s="115">
        <v>1</v>
      </c>
      <c r="BF120" s="115"/>
      <c r="BG120" s="115"/>
      <c r="BH120" s="115"/>
      <c r="BI120" s="115"/>
      <c r="BJ120" s="115">
        <v>1</v>
      </c>
      <c r="BK120" s="115"/>
      <c r="BL120" s="115"/>
      <c r="BM120" s="115"/>
      <c r="BN120" s="115"/>
      <c r="BO120" s="115">
        <v>0</v>
      </c>
      <c r="BP120" s="115"/>
      <c r="BQ120" s="115"/>
      <c r="BR120" s="115"/>
      <c r="BS120" s="115"/>
      <c r="BT120" s="115">
        <v>1</v>
      </c>
      <c r="BU120" s="115"/>
      <c r="BV120" s="115"/>
      <c r="BW120" s="115"/>
      <c r="BX120" s="115"/>
    </row>
    <row r="121" spans="1:79" s="99" customFormat="1" ht="15" customHeight="1" x14ac:dyDescent="0.25">
      <c r="A121" s="89">
        <v>2</v>
      </c>
      <c r="B121" s="90"/>
      <c r="C121" s="90"/>
      <c r="D121" s="114" t="s">
        <v>188</v>
      </c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4"/>
      <c r="Q121" s="27" t="s">
        <v>186</v>
      </c>
      <c r="R121" s="27"/>
      <c r="S121" s="27"/>
      <c r="T121" s="27"/>
      <c r="U121" s="27"/>
      <c r="V121" s="27" t="s">
        <v>189</v>
      </c>
      <c r="W121" s="27"/>
      <c r="X121" s="27"/>
      <c r="Y121" s="27"/>
      <c r="Z121" s="27"/>
      <c r="AA121" s="27"/>
      <c r="AB121" s="27"/>
      <c r="AC121" s="27"/>
      <c r="AD121" s="27"/>
      <c r="AE121" s="27"/>
      <c r="AF121" s="115">
        <v>485.75</v>
      </c>
      <c r="AG121" s="115"/>
      <c r="AH121" s="115"/>
      <c r="AI121" s="115"/>
      <c r="AJ121" s="115"/>
      <c r="AK121" s="115">
        <v>0</v>
      </c>
      <c r="AL121" s="115"/>
      <c r="AM121" s="115"/>
      <c r="AN121" s="115"/>
      <c r="AO121" s="115"/>
      <c r="AP121" s="115">
        <v>485.75</v>
      </c>
      <c r="AQ121" s="115"/>
      <c r="AR121" s="115"/>
      <c r="AS121" s="115"/>
      <c r="AT121" s="115"/>
      <c r="AU121" s="115">
        <v>497</v>
      </c>
      <c r="AV121" s="115"/>
      <c r="AW121" s="115"/>
      <c r="AX121" s="115"/>
      <c r="AY121" s="115"/>
      <c r="AZ121" s="115">
        <v>0</v>
      </c>
      <c r="BA121" s="115"/>
      <c r="BB121" s="115"/>
      <c r="BC121" s="115"/>
      <c r="BD121" s="115"/>
      <c r="BE121" s="115">
        <v>497</v>
      </c>
      <c r="BF121" s="115"/>
      <c r="BG121" s="115"/>
      <c r="BH121" s="115"/>
      <c r="BI121" s="115"/>
      <c r="BJ121" s="115">
        <v>515</v>
      </c>
      <c r="BK121" s="115"/>
      <c r="BL121" s="115"/>
      <c r="BM121" s="115"/>
      <c r="BN121" s="115"/>
      <c r="BO121" s="115">
        <v>0</v>
      </c>
      <c r="BP121" s="115"/>
      <c r="BQ121" s="115"/>
      <c r="BR121" s="115"/>
      <c r="BS121" s="115"/>
      <c r="BT121" s="115">
        <v>515</v>
      </c>
      <c r="BU121" s="115"/>
      <c r="BV121" s="115"/>
      <c r="BW121" s="115"/>
      <c r="BX121" s="115"/>
    </row>
    <row r="122" spans="1:79" s="99" customFormat="1" ht="15" customHeight="1" x14ac:dyDescent="0.25">
      <c r="A122" s="89">
        <v>3</v>
      </c>
      <c r="B122" s="90"/>
      <c r="C122" s="90"/>
      <c r="D122" s="114" t="s">
        <v>190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27" t="s">
        <v>186</v>
      </c>
      <c r="R122" s="27"/>
      <c r="S122" s="27"/>
      <c r="T122" s="27"/>
      <c r="U122" s="27"/>
      <c r="V122" s="27" t="s">
        <v>189</v>
      </c>
      <c r="W122" s="27"/>
      <c r="X122" s="27"/>
      <c r="Y122" s="27"/>
      <c r="Z122" s="27"/>
      <c r="AA122" s="27"/>
      <c r="AB122" s="27"/>
      <c r="AC122" s="27"/>
      <c r="AD122" s="27"/>
      <c r="AE122" s="27"/>
      <c r="AF122" s="115">
        <v>110.75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110.75</v>
      </c>
      <c r="AQ122" s="115"/>
      <c r="AR122" s="115"/>
      <c r="AS122" s="115"/>
      <c r="AT122" s="115"/>
      <c r="AU122" s="115">
        <v>109</v>
      </c>
      <c r="AV122" s="115"/>
      <c r="AW122" s="115"/>
      <c r="AX122" s="115"/>
      <c r="AY122" s="115"/>
      <c r="AZ122" s="115">
        <v>0</v>
      </c>
      <c r="BA122" s="115"/>
      <c r="BB122" s="115"/>
      <c r="BC122" s="115"/>
      <c r="BD122" s="115"/>
      <c r="BE122" s="115">
        <v>109</v>
      </c>
      <c r="BF122" s="115"/>
      <c r="BG122" s="115"/>
      <c r="BH122" s="115"/>
      <c r="BI122" s="115"/>
      <c r="BJ122" s="115">
        <v>110.25</v>
      </c>
      <c r="BK122" s="115"/>
      <c r="BL122" s="115"/>
      <c r="BM122" s="115"/>
      <c r="BN122" s="115"/>
      <c r="BO122" s="115">
        <v>0</v>
      </c>
      <c r="BP122" s="115"/>
      <c r="BQ122" s="115"/>
      <c r="BR122" s="115"/>
      <c r="BS122" s="115"/>
      <c r="BT122" s="115">
        <v>110.25</v>
      </c>
      <c r="BU122" s="115"/>
      <c r="BV122" s="115"/>
      <c r="BW122" s="115"/>
      <c r="BX122" s="115"/>
    </row>
    <row r="123" spans="1:79" s="99" customFormat="1" ht="15" customHeight="1" x14ac:dyDescent="0.25">
      <c r="A123" s="89">
        <v>4</v>
      </c>
      <c r="B123" s="90"/>
      <c r="C123" s="90"/>
      <c r="D123" s="114" t="s">
        <v>191</v>
      </c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4"/>
      <c r="Q123" s="27" t="s">
        <v>192</v>
      </c>
      <c r="R123" s="27"/>
      <c r="S123" s="27"/>
      <c r="T123" s="27"/>
      <c r="U123" s="27"/>
      <c r="V123" s="27" t="s">
        <v>193</v>
      </c>
      <c r="W123" s="27"/>
      <c r="X123" s="27"/>
      <c r="Y123" s="27"/>
      <c r="Z123" s="27"/>
      <c r="AA123" s="27"/>
      <c r="AB123" s="27"/>
      <c r="AC123" s="27"/>
      <c r="AD123" s="27"/>
      <c r="AE123" s="27"/>
      <c r="AF123" s="115">
        <v>270</v>
      </c>
      <c r="AG123" s="115"/>
      <c r="AH123" s="115"/>
      <c r="AI123" s="115"/>
      <c r="AJ123" s="115"/>
      <c r="AK123" s="115">
        <v>0</v>
      </c>
      <c r="AL123" s="115"/>
      <c r="AM123" s="115"/>
      <c r="AN123" s="115"/>
      <c r="AO123" s="115"/>
      <c r="AP123" s="115">
        <v>270</v>
      </c>
      <c r="AQ123" s="115"/>
      <c r="AR123" s="115"/>
      <c r="AS123" s="115"/>
      <c r="AT123" s="115"/>
      <c r="AU123" s="115">
        <v>270</v>
      </c>
      <c r="AV123" s="115"/>
      <c r="AW123" s="115"/>
      <c r="AX123" s="115"/>
      <c r="AY123" s="115"/>
      <c r="AZ123" s="115">
        <v>0</v>
      </c>
      <c r="BA123" s="115"/>
      <c r="BB123" s="115"/>
      <c r="BC123" s="115"/>
      <c r="BD123" s="115"/>
      <c r="BE123" s="115">
        <v>270</v>
      </c>
      <c r="BF123" s="115"/>
      <c r="BG123" s="115"/>
      <c r="BH123" s="115"/>
      <c r="BI123" s="115"/>
      <c r="BJ123" s="115">
        <v>270</v>
      </c>
      <c r="BK123" s="115"/>
      <c r="BL123" s="115"/>
      <c r="BM123" s="115"/>
      <c r="BN123" s="115"/>
      <c r="BO123" s="115">
        <v>0</v>
      </c>
      <c r="BP123" s="115"/>
      <c r="BQ123" s="115"/>
      <c r="BR123" s="115"/>
      <c r="BS123" s="115"/>
      <c r="BT123" s="115">
        <v>270</v>
      </c>
      <c r="BU123" s="115"/>
      <c r="BV123" s="115"/>
      <c r="BW123" s="115"/>
      <c r="BX123" s="115"/>
    </row>
    <row r="124" spans="1:79" s="99" customFormat="1" ht="27.6" customHeight="1" x14ac:dyDescent="0.25">
      <c r="A124" s="89">
        <v>5</v>
      </c>
      <c r="B124" s="90"/>
      <c r="C124" s="90"/>
      <c r="D124" s="114" t="s">
        <v>194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27" t="s">
        <v>192</v>
      </c>
      <c r="R124" s="27"/>
      <c r="S124" s="27"/>
      <c r="T124" s="27"/>
      <c r="U124" s="27"/>
      <c r="V124" s="27" t="s">
        <v>193</v>
      </c>
      <c r="W124" s="27"/>
      <c r="X124" s="27"/>
      <c r="Y124" s="27"/>
      <c r="Z124" s="27"/>
      <c r="AA124" s="27"/>
      <c r="AB124" s="27"/>
      <c r="AC124" s="27"/>
      <c r="AD124" s="27"/>
      <c r="AE124" s="27"/>
      <c r="AF124" s="115">
        <v>38</v>
      </c>
      <c r="AG124" s="115"/>
      <c r="AH124" s="115"/>
      <c r="AI124" s="115"/>
      <c r="AJ124" s="115"/>
      <c r="AK124" s="115">
        <v>0</v>
      </c>
      <c r="AL124" s="115"/>
      <c r="AM124" s="115"/>
      <c r="AN124" s="115"/>
      <c r="AO124" s="115"/>
      <c r="AP124" s="115">
        <v>38</v>
      </c>
      <c r="AQ124" s="115"/>
      <c r="AR124" s="115"/>
      <c r="AS124" s="115"/>
      <c r="AT124" s="115"/>
      <c r="AU124" s="115">
        <v>38</v>
      </c>
      <c r="AV124" s="115"/>
      <c r="AW124" s="115"/>
      <c r="AX124" s="115"/>
      <c r="AY124" s="115"/>
      <c r="AZ124" s="115">
        <v>0</v>
      </c>
      <c r="BA124" s="115"/>
      <c r="BB124" s="115"/>
      <c r="BC124" s="115"/>
      <c r="BD124" s="115"/>
      <c r="BE124" s="115">
        <v>38</v>
      </c>
      <c r="BF124" s="115"/>
      <c r="BG124" s="115"/>
      <c r="BH124" s="115"/>
      <c r="BI124" s="115"/>
      <c r="BJ124" s="115">
        <v>38</v>
      </c>
      <c r="BK124" s="115"/>
      <c r="BL124" s="115"/>
      <c r="BM124" s="115"/>
      <c r="BN124" s="115"/>
      <c r="BO124" s="115">
        <v>0</v>
      </c>
      <c r="BP124" s="115"/>
      <c r="BQ124" s="115"/>
      <c r="BR124" s="115"/>
      <c r="BS124" s="115"/>
      <c r="BT124" s="115">
        <v>38</v>
      </c>
      <c r="BU124" s="115"/>
      <c r="BV124" s="115"/>
      <c r="BW124" s="115"/>
      <c r="BX124" s="115"/>
    </row>
    <row r="125" spans="1:79" s="99" customFormat="1" ht="15" customHeight="1" x14ac:dyDescent="0.25">
      <c r="A125" s="89">
        <v>6</v>
      </c>
      <c r="B125" s="90"/>
      <c r="C125" s="90"/>
      <c r="D125" s="114" t="s">
        <v>195</v>
      </c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4"/>
      <c r="Q125" s="27" t="s">
        <v>196</v>
      </c>
      <c r="R125" s="27"/>
      <c r="S125" s="27"/>
      <c r="T125" s="27"/>
      <c r="U125" s="27"/>
      <c r="V125" s="114" t="s">
        <v>197</v>
      </c>
      <c r="W125" s="93"/>
      <c r="X125" s="93"/>
      <c r="Y125" s="93"/>
      <c r="Z125" s="93"/>
      <c r="AA125" s="93"/>
      <c r="AB125" s="93"/>
      <c r="AC125" s="93"/>
      <c r="AD125" s="93"/>
      <c r="AE125" s="94"/>
      <c r="AF125" s="115">
        <v>0</v>
      </c>
      <c r="AG125" s="115"/>
      <c r="AH125" s="115"/>
      <c r="AI125" s="115"/>
      <c r="AJ125" s="115"/>
      <c r="AK125" s="115">
        <v>3498.6</v>
      </c>
      <c r="AL125" s="115"/>
      <c r="AM125" s="115"/>
      <c r="AN125" s="115"/>
      <c r="AO125" s="115"/>
      <c r="AP125" s="115">
        <v>3498.6</v>
      </c>
      <c r="AQ125" s="115"/>
      <c r="AR125" s="115"/>
      <c r="AS125" s="115"/>
      <c r="AT125" s="115"/>
      <c r="AU125" s="115">
        <v>0</v>
      </c>
      <c r="AV125" s="115"/>
      <c r="AW125" s="115"/>
      <c r="AX125" s="115"/>
      <c r="AY125" s="115"/>
      <c r="AZ125" s="115">
        <v>600</v>
      </c>
      <c r="BA125" s="115"/>
      <c r="BB125" s="115"/>
      <c r="BC125" s="115"/>
      <c r="BD125" s="115"/>
      <c r="BE125" s="115">
        <v>600</v>
      </c>
      <c r="BF125" s="115"/>
      <c r="BG125" s="115"/>
      <c r="BH125" s="115"/>
      <c r="BI125" s="115"/>
      <c r="BJ125" s="115">
        <v>0</v>
      </c>
      <c r="BK125" s="115"/>
      <c r="BL125" s="115"/>
      <c r="BM125" s="115"/>
      <c r="BN125" s="115"/>
      <c r="BO125" s="115">
        <v>0</v>
      </c>
      <c r="BP125" s="115"/>
      <c r="BQ125" s="115"/>
      <c r="BR125" s="115"/>
      <c r="BS125" s="115"/>
      <c r="BT125" s="115">
        <v>0</v>
      </c>
      <c r="BU125" s="115"/>
      <c r="BV125" s="115"/>
      <c r="BW125" s="115"/>
      <c r="BX125" s="115"/>
    </row>
    <row r="126" spans="1:79" s="99" customFormat="1" ht="27.6" customHeight="1" x14ac:dyDescent="0.25">
      <c r="A126" s="89">
        <v>7</v>
      </c>
      <c r="B126" s="90"/>
      <c r="C126" s="90"/>
      <c r="D126" s="114" t="s">
        <v>198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196</v>
      </c>
      <c r="R126" s="27"/>
      <c r="S126" s="27"/>
      <c r="T126" s="27"/>
      <c r="U126" s="27"/>
      <c r="V126" s="114" t="s">
        <v>199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5">
        <v>0</v>
      </c>
      <c r="AG126" s="115"/>
      <c r="AH126" s="115"/>
      <c r="AI126" s="115"/>
      <c r="AJ126" s="115"/>
      <c r="AK126" s="115">
        <v>742.4</v>
      </c>
      <c r="AL126" s="115"/>
      <c r="AM126" s="115"/>
      <c r="AN126" s="115"/>
      <c r="AO126" s="115"/>
      <c r="AP126" s="115">
        <v>742.4</v>
      </c>
      <c r="AQ126" s="115"/>
      <c r="AR126" s="115"/>
      <c r="AS126" s="115"/>
      <c r="AT126" s="115"/>
      <c r="AU126" s="115">
        <v>0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0</v>
      </c>
      <c r="BF126" s="115"/>
      <c r="BG126" s="115"/>
      <c r="BH126" s="115"/>
      <c r="BI126" s="115"/>
      <c r="BJ126" s="115">
        <v>0</v>
      </c>
      <c r="BK126" s="115"/>
      <c r="BL126" s="115"/>
      <c r="BM126" s="115"/>
      <c r="BN126" s="115"/>
      <c r="BO126" s="115">
        <v>0</v>
      </c>
      <c r="BP126" s="115"/>
      <c r="BQ126" s="115"/>
      <c r="BR126" s="115"/>
      <c r="BS126" s="115"/>
      <c r="BT126" s="115">
        <v>0</v>
      </c>
      <c r="BU126" s="115"/>
      <c r="BV126" s="115"/>
      <c r="BW126" s="115"/>
      <c r="BX126" s="115"/>
    </row>
    <row r="127" spans="1:79" s="99" customFormat="1" ht="27.6" customHeight="1" x14ac:dyDescent="0.25">
      <c r="A127" s="89">
        <v>8</v>
      </c>
      <c r="B127" s="90"/>
      <c r="C127" s="90"/>
      <c r="D127" s="114" t="s">
        <v>200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4"/>
      <c r="Q127" s="27" t="s">
        <v>196</v>
      </c>
      <c r="R127" s="27"/>
      <c r="S127" s="27"/>
      <c r="T127" s="27"/>
      <c r="U127" s="27"/>
      <c r="V127" s="114" t="s">
        <v>197</v>
      </c>
      <c r="W127" s="93"/>
      <c r="X127" s="93"/>
      <c r="Y127" s="93"/>
      <c r="Z127" s="93"/>
      <c r="AA127" s="93"/>
      <c r="AB127" s="93"/>
      <c r="AC127" s="93"/>
      <c r="AD127" s="93"/>
      <c r="AE127" s="94"/>
      <c r="AF127" s="115">
        <v>1017.3</v>
      </c>
      <c r="AG127" s="115"/>
      <c r="AH127" s="115"/>
      <c r="AI127" s="115"/>
      <c r="AJ127" s="115"/>
      <c r="AK127" s="115">
        <v>0</v>
      </c>
      <c r="AL127" s="115"/>
      <c r="AM127" s="115"/>
      <c r="AN127" s="115"/>
      <c r="AO127" s="115"/>
      <c r="AP127" s="115">
        <v>1017.3</v>
      </c>
      <c r="AQ127" s="115"/>
      <c r="AR127" s="115"/>
      <c r="AS127" s="115"/>
      <c r="AT127" s="115"/>
      <c r="AU127" s="115">
        <v>50</v>
      </c>
      <c r="AV127" s="115"/>
      <c r="AW127" s="115"/>
      <c r="AX127" s="115"/>
      <c r="AY127" s="115"/>
      <c r="AZ127" s="115">
        <v>560</v>
      </c>
      <c r="BA127" s="115"/>
      <c r="BB127" s="115"/>
      <c r="BC127" s="115"/>
      <c r="BD127" s="115"/>
      <c r="BE127" s="115">
        <v>610</v>
      </c>
      <c r="BF127" s="115"/>
      <c r="BG127" s="115"/>
      <c r="BH127" s="115"/>
      <c r="BI127" s="115"/>
      <c r="BJ127" s="115">
        <v>0</v>
      </c>
      <c r="BK127" s="115"/>
      <c r="BL127" s="115"/>
      <c r="BM127" s="115"/>
      <c r="BN127" s="115"/>
      <c r="BO127" s="115">
        <v>0</v>
      </c>
      <c r="BP127" s="115"/>
      <c r="BQ127" s="115"/>
      <c r="BR127" s="115"/>
      <c r="BS127" s="115"/>
      <c r="BT127" s="115">
        <v>0</v>
      </c>
      <c r="BU127" s="115"/>
      <c r="BV127" s="115"/>
      <c r="BW127" s="115"/>
      <c r="BX127" s="115"/>
    </row>
    <row r="128" spans="1:79" s="99" customFormat="1" ht="27.6" customHeight="1" x14ac:dyDescent="0.25">
      <c r="A128" s="89">
        <v>9</v>
      </c>
      <c r="B128" s="90"/>
      <c r="C128" s="90"/>
      <c r="D128" s="114" t="s">
        <v>201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196</v>
      </c>
      <c r="R128" s="27"/>
      <c r="S128" s="27"/>
      <c r="T128" s="27"/>
      <c r="U128" s="27"/>
      <c r="V128" s="114" t="s">
        <v>197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5">
        <v>7622.9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7622.9</v>
      </c>
      <c r="AQ128" s="115"/>
      <c r="AR128" s="115"/>
      <c r="AS128" s="115"/>
      <c r="AT128" s="115"/>
      <c r="AU128" s="115">
        <v>6930.9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6930.9</v>
      </c>
      <c r="BF128" s="115"/>
      <c r="BG128" s="115"/>
      <c r="BH128" s="115"/>
      <c r="BI128" s="115"/>
      <c r="BJ128" s="115">
        <v>6902.5</v>
      </c>
      <c r="BK128" s="115"/>
      <c r="BL128" s="115"/>
      <c r="BM128" s="115"/>
      <c r="BN128" s="115"/>
      <c r="BO128" s="115">
        <v>0</v>
      </c>
      <c r="BP128" s="115"/>
      <c r="BQ128" s="115"/>
      <c r="BR128" s="115"/>
      <c r="BS128" s="115"/>
      <c r="BT128" s="115">
        <v>6902.5</v>
      </c>
      <c r="BU128" s="115"/>
      <c r="BV128" s="115"/>
      <c r="BW128" s="115"/>
      <c r="BX128" s="115"/>
    </row>
    <row r="129" spans="1:76" s="6" customFormat="1" ht="15" customHeight="1" x14ac:dyDescent="0.25">
      <c r="A129" s="86">
        <v>0</v>
      </c>
      <c r="B129" s="87"/>
      <c r="C129" s="87"/>
      <c r="D129" s="113" t="s">
        <v>202</v>
      </c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2"/>
      <c r="Q129" s="111"/>
      <c r="R129" s="111"/>
      <c r="S129" s="111"/>
      <c r="T129" s="111"/>
      <c r="U129" s="111"/>
      <c r="V129" s="113"/>
      <c r="W129" s="101"/>
      <c r="X129" s="101"/>
      <c r="Y129" s="101"/>
      <c r="Z129" s="101"/>
      <c r="AA129" s="101"/>
      <c r="AB129" s="101"/>
      <c r="AC129" s="101"/>
      <c r="AD129" s="101"/>
      <c r="AE129" s="10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  <c r="BJ129" s="112"/>
      <c r="BK129" s="112"/>
      <c r="BL129" s="112"/>
      <c r="BM129" s="112"/>
      <c r="BN129" s="112"/>
      <c r="BO129" s="112"/>
      <c r="BP129" s="112"/>
      <c r="BQ129" s="112"/>
      <c r="BR129" s="112"/>
      <c r="BS129" s="112"/>
      <c r="BT129" s="112"/>
      <c r="BU129" s="112"/>
      <c r="BV129" s="112"/>
      <c r="BW129" s="112"/>
      <c r="BX129" s="112"/>
    </row>
    <row r="130" spans="1:76" s="99" customFormat="1" ht="27.6" customHeight="1" x14ac:dyDescent="0.25">
      <c r="A130" s="89">
        <v>1</v>
      </c>
      <c r="B130" s="90"/>
      <c r="C130" s="90"/>
      <c r="D130" s="114" t="s">
        <v>203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27" t="s">
        <v>204</v>
      </c>
      <c r="R130" s="27"/>
      <c r="S130" s="27"/>
      <c r="T130" s="27"/>
      <c r="U130" s="27"/>
      <c r="V130" s="114" t="s">
        <v>193</v>
      </c>
      <c r="W130" s="93"/>
      <c r="X130" s="93"/>
      <c r="Y130" s="93"/>
      <c r="Z130" s="93"/>
      <c r="AA130" s="93"/>
      <c r="AB130" s="93"/>
      <c r="AC130" s="93"/>
      <c r="AD130" s="93"/>
      <c r="AE130" s="94"/>
      <c r="AF130" s="115">
        <v>68.8</v>
      </c>
      <c r="AG130" s="115"/>
      <c r="AH130" s="115"/>
      <c r="AI130" s="115"/>
      <c r="AJ130" s="115"/>
      <c r="AK130" s="115">
        <v>0</v>
      </c>
      <c r="AL130" s="115"/>
      <c r="AM130" s="115"/>
      <c r="AN130" s="115"/>
      <c r="AO130" s="115"/>
      <c r="AP130" s="115">
        <v>68.8</v>
      </c>
      <c r="AQ130" s="115"/>
      <c r="AR130" s="115"/>
      <c r="AS130" s="115"/>
      <c r="AT130" s="115"/>
      <c r="AU130" s="115">
        <v>80</v>
      </c>
      <c r="AV130" s="115"/>
      <c r="AW130" s="115"/>
      <c r="AX130" s="115"/>
      <c r="AY130" s="115"/>
      <c r="AZ130" s="115">
        <v>0</v>
      </c>
      <c r="BA130" s="115"/>
      <c r="BB130" s="115"/>
      <c r="BC130" s="115"/>
      <c r="BD130" s="115"/>
      <c r="BE130" s="115">
        <v>80</v>
      </c>
      <c r="BF130" s="115"/>
      <c r="BG130" s="115"/>
      <c r="BH130" s="115"/>
      <c r="BI130" s="115"/>
      <c r="BJ130" s="115">
        <v>72.3</v>
      </c>
      <c r="BK130" s="115"/>
      <c r="BL130" s="115"/>
      <c r="BM130" s="115"/>
      <c r="BN130" s="115"/>
      <c r="BO130" s="115">
        <v>0</v>
      </c>
      <c r="BP130" s="115"/>
      <c r="BQ130" s="115"/>
      <c r="BR130" s="115"/>
      <c r="BS130" s="115"/>
      <c r="BT130" s="115">
        <v>72.3</v>
      </c>
      <c r="BU130" s="115"/>
      <c r="BV130" s="115"/>
      <c r="BW130" s="115"/>
      <c r="BX130" s="115"/>
    </row>
    <row r="131" spans="1:76" s="99" customFormat="1" ht="27.6" customHeight="1" x14ac:dyDescent="0.25">
      <c r="A131" s="89">
        <v>2</v>
      </c>
      <c r="B131" s="90"/>
      <c r="C131" s="90"/>
      <c r="D131" s="114" t="s">
        <v>205</v>
      </c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4"/>
      <c r="Q131" s="27" t="s">
        <v>204</v>
      </c>
      <c r="R131" s="27"/>
      <c r="S131" s="27"/>
      <c r="T131" s="27"/>
      <c r="U131" s="27"/>
      <c r="V131" s="114" t="s">
        <v>193</v>
      </c>
      <c r="W131" s="93"/>
      <c r="X131" s="93"/>
      <c r="Y131" s="93"/>
      <c r="Z131" s="93"/>
      <c r="AA131" s="93"/>
      <c r="AB131" s="93"/>
      <c r="AC131" s="93"/>
      <c r="AD131" s="93"/>
      <c r="AE131" s="94"/>
      <c r="AF131" s="115">
        <v>6.4</v>
      </c>
      <c r="AG131" s="115"/>
      <c r="AH131" s="115"/>
      <c r="AI131" s="115"/>
      <c r="AJ131" s="115"/>
      <c r="AK131" s="115">
        <v>0</v>
      </c>
      <c r="AL131" s="115"/>
      <c r="AM131" s="115"/>
      <c r="AN131" s="115"/>
      <c r="AO131" s="115"/>
      <c r="AP131" s="115">
        <v>6.4</v>
      </c>
      <c r="AQ131" s="115"/>
      <c r="AR131" s="115"/>
      <c r="AS131" s="115"/>
      <c r="AT131" s="115"/>
      <c r="AU131" s="115">
        <v>7</v>
      </c>
      <c r="AV131" s="115"/>
      <c r="AW131" s="115"/>
      <c r="AX131" s="115"/>
      <c r="AY131" s="115"/>
      <c r="AZ131" s="115">
        <v>0</v>
      </c>
      <c r="BA131" s="115"/>
      <c r="BB131" s="115"/>
      <c r="BC131" s="115"/>
      <c r="BD131" s="115"/>
      <c r="BE131" s="115">
        <v>7</v>
      </c>
      <c r="BF131" s="115"/>
      <c r="BG131" s="115"/>
      <c r="BH131" s="115"/>
      <c r="BI131" s="115"/>
      <c r="BJ131" s="115">
        <v>5.8</v>
      </c>
      <c r="BK131" s="115"/>
      <c r="BL131" s="115"/>
      <c r="BM131" s="115"/>
      <c r="BN131" s="115"/>
      <c r="BO131" s="115">
        <v>0</v>
      </c>
      <c r="BP131" s="115"/>
      <c r="BQ131" s="115"/>
      <c r="BR131" s="115"/>
      <c r="BS131" s="115"/>
      <c r="BT131" s="115">
        <v>5.8</v>
      </c>
      <c r="BU131" s="115"/>
      <c r="BV131" s="115"/>
      <c r="BW131" s="115"/>
      <c r="BX131" s="115"/>
    </row>
    <row r="132" spans="1:76" s="99" customFormat="1" ht="27.6" customHeight="1" x14ac:dyDescent="0.25">
      <c r="A132" s="89">
        <v>3</v>
      </c>
      <c r="B132" s="90"/>
      <c r="C132" s="90"/>
      <c r="D132" s="114" t="s">
        <v>206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27" t="s">
        <v>204</v>
      </c>
      <c r="R132" s="27"/>
      <c r="S132" s="27"/>
      <c r="T132" s="27"/>
      <c r="U132" s="27"/>
      <c r="V132" s="114" t="s">
        <v>193</v>
      </c>
      <c r="W132" s="93"/>
      <c r="X132" s="93"/>
      <c r="Y132" s="93"/>
      <c r="Z132" s="93"/>
      <c r="AA132" s="93"/>
      <c r="AB132" s="93"/>
      <c r="AC132" s="93"/>
      <c r="AD132" s="93"/>
      <c r="AE132" s="94"/>
      <c r="AF132" s="115">
        <v>175.6</v>
      </c>
      <c r="AG132" s="115"/>
      <c r="AH132" s="115"/>
      <c r="AI132" s="115"/>
      <c r="AJ132" s="115"/>
      <c r="AK132" s="115">
        <v>0</v>
      </c>
      <c r="AL132" s="115"/>
      <c r="AM132" s="115"/>
      <c r="AN132" s="115"/>
      <c r="AO132" s="115"/>
      <c r="AP132" s="115">
        <v>175.6</v>
      </c>
      <c r="AQ132" s="115"/>
      <c r="AR132" s="115"/>
      <c r="AS132" s="115"/>
      <c r="AT132" s="115"/>
      <c r="AU132" s="115">
        <v>180</v>
      </c>
      <c r="AV132" s="115"/>
      <c r="AW132" s="115"/>
      <c r="AX132" s="115"/>
      <c r="AY132" s="115"/>
      <c r="AZ132" s="115">
        <v>0</v>
      </c>
      <c r="BA132" s="115"/>
      <c r="BB132" s="115"/>
      <c r="BC132" s="115"/>
      <c r="BD132" s="115"/>
      <c r="BE132" s="115">
        <v>180</v>
      </c>
      <c r="BF132" s="115"/>
      <c r="BG132" s="115"/>
      <c r="BH132" s="115"/>
      <c r="BI132" s="115"/>
      <c r="BJ132" s="115">
        <v>183.7</v>
      </c>
      <c r="BK132" s="115"/>
      <c r="BL132" s="115"/>
      <c r="BM132" s="115"/>
      <c r="BN132" s="115"/>
      <c r="BO132" s="115">
        <v>0</v>
      </c>
      <c r="BP132" s="115"/>
      <c r="BQ132" s="115"/>
      <c r="BR132" s="115"/>
      <c r="BS132" s="115"/>
      <c r="BT132" s="115">
        <v>183.7</v>
      </c>
      <c r="BU132" s="115"/>
      <c r="BV132" s="115"/>
      <c r="BW132" s="115"/>
      <c r="BX132" s="115"/>
    </row>
    <row r="133" spans="1:76" s="99" customFormat="1" ht="27.6" customHeight="1" x14ac:dyDescent="0.25">
      <c r="A133" s="89">
        <v>4</v>
      </c>
      <c r="B133" s="90"/>
      <c r="C133" s="90"/>
      <c r="D133" s="114" t="s">
        <v>207</v>
      </c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4"/>
      <c r="Q133" s="27" t="s">
        <v>208</v>
      </c>
      <c r="R133" s="27"/>
      <c r="S133" s="27"/>
      <c r="T133" s="27"/>
      <c r="U133" s="27"/>
      <c r="V133" s="114" t="s">
        <v>193</v>
      </c>
      <c r="W133" s="93"/>
      <c r="X133" s="93"/>
      <c r="Y133" s="93"/>
      <c r="Z133" s="93"/>
      <c r="AA133" s="93"/>
      <c r="AB133" s="93"/>
      <c r="AC133" s="93"/>
      <c r="AD133" s="93"/>
      <c r="AE133" s="94"/>
      <c r="AF133" s="115">
        <v>0.9</v>
      </c>
      <c r="AG133" s="115"/>
      <c r="AH133" s="115"/>
      <c r="AI133" s="115"/>
      <c r="AJ133" s="115"/>
      <c r="AK133" s="115">
        <v>0</v>
      </c>
      <c r="AL133" s="115"/>
      <c r="AM133" s="115"/>
      <c r="AN133" s="115"/>
      <c r="AO133" s="115"/>
      <c r="AP133" s="115">
        <v>0.9</v>
      </c>
      <c r="AQ133" s="115"/>
      <c r="AR133" s="115"/>
      <c r="AS133" s="115"/>
      <c r="AT133" s="115"/>
      <c r="AU133" s="115">
        <v>1</v>
      </c>
      <c r="AV133" s="115"/>
      <c r="AW133" s="115"/>
      <c r="AX133" s="115"/>
      <c r="AY133" s="115"/>
      <c r="AZ133" s="115">
        <v>0</v>
      </c>
      <c r="BA133" s="115"/>
      <c r="BB133" s="115"/>
      <c r="BC133" s="115"/>
      <c r="BD133" s="115"/>
      <c r="BE133" s="115">
        <v>1</v>
      </c>
      <c r="BF133" s="115"/>
      <c r="BG133" s="115"/>
      <c r="BH133" s="115"/>
      <c r="BI133" s="115"/>
      <c r="BJ133" s="115">
        <v>0.8</v>
      </c>
      <c r="BK133" s="115"/>
      <c r="BL133" s="115"/>
      <c r="BM133" s="115"/>
      <c r="BN133" s="115"/>
      <c r="BO133" s="115">
        <v>0</v>
      </c>
      <c r="BP133" s="115"/>
      <c r="BQ133" s="115"/>
      <c r="BR133" s="115"/>
      <c r="BS133" s="115"/>
      <c r="BT133" s="115">
        <v>0.8</v>
      </c>
      <c r="BU133" s="115"/>
      <c r="BV133" s="115"/>
      <c r="BW133" s="115"/>
      <c r="BX133" s="115"/>
    </row>
    <row r="134" spans="1:76" s="99" customFormat="1" ht="27.6" customHeight="1" x14ac:dyDescent="0.25">
      <c r="A134" s="89">
        <v>5</v>
      </c>
      <c r="B134" s="90"/>
      <c r="C134" s="90"/>
      <c r="D134" s="114" t="s">
        <v>209</v>
      </c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4"/>
      <c r="Q134" s="27" t="s">
        <v>208</v>
      </c>
      <c r="R134" s="27"/>
      <c r="S134" s="27"/>
      <c r="T134" s="27"/>
      <c r="U134" s="27"/>
      <c r="V134" s="114" t="s">
        <v>193</v>
      </c>
      <c r="W134" s="93"/>
      <c r="X134" s="93"/>
      <c r="Y134" s="93"/>
      <c r="Z134" s="93"/>
      <c r="AA134" s="93"/>
      <c r="AB134" s="93"/>
      <c r="AC134" s="93"/>
      <c r="AD134" s="93"/>
      <c r="AE134" s="94"/>
      <c r="AF134" s="115">
        <v>11.4</v>
      </c>
      <c r="AG134" s="115"/>
      <c r="AH134" s="115"/>
      <c r="AI134" s="115"/>
      <c r="AJ134" s="115"/>
      <c r="AK134" s="115">
        <v>0</v>
      </c>
      <c r="AL134" s="115"/>
      <c r="AM134" s="115"/>
      <c r="AN134" s="115"/>
      <c r="AO134" s="115"/>
      <c r="AP134" s="115">
        <v>11.4</v>
      </c>
      <c r="AQ134" s="115"/>
      <c r="AR134" s="115"/>
      <c r="AS134" s="115"/>
      <c r="AT134" s="115"/>
      <c r="AU134" s="115">
        <v>10</v>
      </c>
      <c r="AV134" s="115"/>
      <c r="AW134" s="115"/>
      <c r="AX134" s="115"/>
      <c r="AY134" s="115"/>
      <c r="AZ134" s="115">
        <v>0</v>
      </c>
      <c r="BA134" s="115"/>
      <c r="BB134" s="115"/>
      <c r="BC134" s="115"/>
      <c r="BD134" s="115"/>
      <c r="BE134" s="115">
        <v>10</v>
      </c>
      <c r="BF134" s="115"/>
      <c r="BG134" s="115"/>
      <c r="BH134" s="115"/>
      <c r="BI134" s="115"/>
      <c r="BJ134" s="115">
        <v>13.7</v>
      </c>
      <c r="BK134" s="115"/>
      <c r="BL134" s="115"/>
      <c r="BM134" s="115"/>
      <c r="BN134" s="115"/>
      <c r="BO134" s="115">
        <v>0</v>
      </c>
      <c r="BP134" s="115"/>
      <c r="BQ134" s="115"/>
      <c r="BR134" s="115"/>
      <c r="BS134" s="115"/>
      <c r="BT134" s="115">
        <v>13.7</v>
      </c>
      <c r="BU134" s="115"/>
      <c r="BV134" s="115"/>
      <c r="BW134" s="115"/>
      <c r="BX134" s="115"/>
    </row>
    <row r="135" spans="1:76" s="99" customFormat="1" ht="27.6" customHeight="1" x14ac:dyDescent="0.25">
      <c r="A135" s="89">
        <v>6</v>
      </c>
      <c r="B135" s="90"/>
      <c r="C135" s="90"/>
      <c r="D135" s="114" t="s">
        <v>210</v>
      </c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4"/>
      <c r="Q135" s="27" t="s">
        <v>186</v>
      </c>
      <c r="R135" s="27"/>
      <c r="S135" s="27"/>
      <c r="T135" s="27"/>
      <c r="U135" s="27"/>
      <c r="V135" s="114" t="s">
        <v>211</v>
      </c>
      <c r="W135" s="93"/>
      <c r="X135" s="93"/>
      <c r="Y135" s="93"/>
      <c r="Z135" s="93"/>
      <c r="AA135" s="93"/>
      <c r="AB135" s="93"/>
      <c r="AC135" s="93"/>
      <c r="AD135" s="93"/>
      <c r="AE135" s="94"/>
      <c r="AF135" s="115">
        <v>0</v>
      </c>
      <c r="AG135" s="115"/>
      <c r="AH135" s="115"/>
      <c r="AI135" s="115"/>
      <c r="AJ135" s="115"/>
      <c r="AK135" s="115">
        <v>0</v>
      </c>
      <c r="AL135" s="115"/>
      <c r="AM135" s="115"/>
      <c r="AN135" s="115"/>
      <c r="AO135" s="115"/>
      <c r="AP135" s="115">
        <v>0</v>
      </c>
      <c r="AQ135" s="115"/>
      <c r="AR135" s="115"/>
      <c r="AS135" s="115"/>
      <c r="AT135" s="115"/>
      <c r="AU135" s="115">
        <v>0</v>
      </c>
      <c r="AV135" s="115"/>
      <c r="AW135" s="115"/>
      <c r="AX135" s="115"/>
      <c r="AY135" s="115"/>
      <c r="AZ135" s="115">
        <v>1</v>
      </c>
      <c r="BA135" s="115"/>
      <c r="BB135" s="115"/>
      <c r="BC135" s="115"/>
      <c r="BD135" s="115"/>
      <c r="BE135" s="115">
        <v>1</v>
      </c>
      <c r="BF135" s="115"/>
      <c r="BG135" s="115"/>
      <c r="BH135" s="115"/>
      <c r="BI135" s="115"/>
      <c r="BJ135" s="115">
        <v>0</v>
      </c>
      <c r="BK135" s="115"/>
      <c r="BL135" s="115"/>
      <c r="BM135" s="115"/>
      <c r="BN135" s="115"/>
      <c r="BO135" s="115">
        <v>0</v>
      </c>
      <c r="BP135" s="115"/>
      <c r="BQ135" s="115"/>
      <c r="BR135" s="115"/>
      <c r="BS135" s="115"/>
      <c r="BT135" s="115">
        <v>0</v>
      </c>
      <c r="BU135" s="115"/>
      <c r="BV135" s="115"/>
      <c r="BW135" s="115"/>
      <c r="BX135" s="115"/>
    </row>
    <row r="136" spans="1:76" s="99" customFormat="1" ht="15" customHeight="1" x14ac:dyDescent="0.25">
      <c r="A136" s="89">
        <v>7</v>
      </c>
      <c r="B136" s="90"/>
      <c r="C136" s="90"/>
      <c r="D136" s="114" t="s">
        <v>212</v>
      </c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4"/>
      <c r="Q136" s="27" t="s">
        <v>186</v>
      </c>
      <c r="R136" s="27"/>
      <c r="S136" s="27"/>
      <c r="T136" s="27"/>
      <c r="U136" s="27"/>
      <c r="V136" s="114" t="s">
        <v>211</v>
      </c>
      <c r="W136" s="93"/>
      <c r="X136" s="93"/>
      <c r="Y136" s="93"/>
      <c r="Z136" s="93"/>
      <c r="AA136" s="93"/>
      <c r="AB136" s="93"/>
      <c r="AC136" s="93"/>
      <c r="AD136" s="93"/>
      <c r="AE136" s="94"/>
      <c r="AF136" s="115">
        <v>0</v>
      </c>
      <c r="AG136" s="115"/>
      <c r="AH136" s="115"/>
      <c r="AI136" s="115"/>
      <c r="AJ136" s="115"/>
      <c r="AK136" s="115">
        <v>2</v>
      </c>
      <c r="AL136" s="115"/>
      <c r="AM136" s="115"/>
      <c r="AN136" s="115"/>
      <c r="AO136" s="115"/>
      <c r="AP136" s="115">
        <v>2</v>
      </c>
      <c r="AQ136" s="115"/>
      <c r="AR136" s="115"/>
      <c r="AS136" s="115"/>
      <c r="AT136" s="115"/>
      <c r="AU136" s="115">
        <v>0</v>
      </c>
      <c r="AV136" s="115"/>
      <c r="AW136" s="115"/>
      <c r="AX136" s="115"/>
      <c r="AY136" s="115"/>
      <c r="AZ136" s="115">
        <v>1</v>
      </c>
      <c r="BA136" s="115"/>
      <c r="BB136" s="115"/>
      <c r="BC136" s="115"/>
      <c r="BD136" s="115"/>
      <c r="BE136" s="115">
        <v>1</v>
      </c>
      <c r="BF136" s="115"/>
      <c r="BG136" s="115"/>
      <c r="BH136" s="115"/>
      <c r="BI136" s="115"/>
      <c r="BJ136" s="115">
        <v>0</v>
      </c>
      <c r="BK136" s="115"/>
      <c r="BL136" s="115"/>
      <c r="BM136" s="115"/>
      <c r="BN136" s="115"/>
      <c r="BO136" s="115">
        <v>0</v>
      </c>
      <c r="BP136" s="115"/>
      <c r="BQ136" s="115"/>
      <c r="BR136" s="115"/>
      <c r="BS136" s="115"/>
      <c r="BT136" s="115">
        <v>0</v>
      </c>
      <c r="BU136" s="115"/>
      <c r="BV136" s="115"/>
      <c r="BW136" s="115"/>
      <c r="BX136" s="115"/>
    </row>
    <row r="137" spans="1:76" s="99" customFormat="1" ht="27.6" customHeight="1" x14ac:dyDescent="0.25">
      <c r="A137" s="89">
        <v>8</v>
      </c>
      <c r="B137" s="90"/>
      <c r="C137" s="90"/>
      <c r="D137" s="114" t="s">
        <v>213</v>
      </c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4"/>
      <c r="Q137" s="27" t="s">
        <v>186</v>
      </c>
      <c r="R137" s="27"/>
      <c r="S137" s="27"/>
      <c r="T137" s="27"/>
      <c r="U137" s="27"/>
      <c r="V137" s="114" t="s">
        <v>211</v>
      </c>
      <c r="W137" s="93"/>
      <c r="X137" s="93"/>
      <c r="Y137" s="93"/>
      <c r="Z137" s="93"/>
      <c r="AA137" s="93"/>
      <c r="AB137" s="93"/>
      <c r="AC137" s="93"/>
      <c r="AD137" s="93"/>
      <c r="AE137" s="94"/>
      <c r="AF137" s="115">
        <v>0</v>
      </c>
      <c r="AG137" s="115"/>
      <c r="AH137" s="115"/>
      <c r="AI137" s="115"/>
      <c r="AJ137" s="115"/>
      <c r="AK137" s="115">
        <v>2</v>
      </c>
      <c r="AL137" s="115"/>
      <c r="AM137" s="115"/>
      <c r="AN137" s="115"/>
      <c r="AO137" s="115"/>
      <c r="AP137" s="115">
        <v>2</v>
      </c>
      <c r="AQ137" s="115"/>
      <c r="AR137" s="115"/>
      <c r="AS137" s="115"/>
      <c r="AT137" s="115"/>
      <c r="AU137" s="115">
        <v>0</v>
      </c>
      <c r="AV137" s="115"/>
      <c r="AW137" s="115"/>
      <c r="AX137" s="115"/>
      <c r="AY137" s="115"/>
      <c r="AZ137" s="115">
        <v>1</v>
      </c>
      <c r="BA137" s="115"/>
      <c r="BB137" s="115"/>
      <c r="BC137" s="115"/>
      <c r="BD137" s="115"/>
      <c r="BE137" s="115">
        <v>1</v>
      </c>
      <c r="BF137" s="115"/>
      <c r="BG137" s="115"/>
      <c r="BH137" s="115"/>
      <c r="BI137" s="115"/>
      <c r="BJ137" s="115">
        <v>0</v>
      </c>
      <c r="BK137" s="115"/>
      <c r="BL137" s="115"/>
      <c r="BM137" s="115"/>
      <c r="BN137" s="115"/>
      <c r="BO137" s="115">
        <v>0</v>
      </c>
      <c r="BP137" s="115"/>
      <c r="BQ137" s="115"/>
      <c r="BR137" s="115"/>
      <c r="BS137" s="115"/>
      <c r="BT137" s="115">
        <v>0</v>
      </c>
      <c r="BU137" s="115"/>
      <c r="BV137" s="115"/>
      <c r="BW137" s="115"/>
      <c r="BX137" s="115"/>
    </row>
    <row r="138" spans="1:76" s="99" customFormat="1" ht="15" customHeight="1" x14ac:dyDescent="0.25">
      <c r="A138" s="89">
        <v>9</v>
      </c>
      <c r="B138" s="90"/>
      <c r="C138" s="90"/>
      <c r="D138" s="114" t="s">
        <v>214</v>
      </c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4"/>
      <c r="Q138" s="27" t="s">
        <v>215</v>
      </c>
      <c r="R138" s="27"/>
      <c r="S138" s="27"/>
      <c r="T138" s="27"/>
      <c r="U138" s="27"/>
      <c r="V138" s="114" t="s">
        <v>216</v>
      </c>
      <c r="W138" s="93"/>
      <c r="X138" s="93"/>
      <c r="Y138" s="93"/>
      <c r="Z138" s="93"/>
      <c r="AA138" s="93"/>
      <c r="AB138" s="93"/>
      <c r="AC138" s="93"/>
      <c r="AD138" s="93"/>
      <c r="AE138" s="94"/>
      <c r="AF138" s="115">
        <v>14722</v>
      </c>
      <c r="AG138" s="115"/>
      <c r="AH138" s="115"/>
      <c r="AI138" s="115"/>
      <c r="AJ138" s="115"/>
      <c r="AK138" s="115">
        <v>0</v>
      </c>
      <c r="AL138" s="115"/>
      <c r="AM138" s="115"/>
      <c r="AN138" s="115"/>
      <c r="AO138" s="115"/>
      <c r="AP138" s="115">
        <v>14722</v>
      </c>
      <c r="AQ138" s="115"/>
      <c r="AR138" s="115"/>
      <c r="AS138" s="115"/>
      <c r="AT138" s="115"/>
      <c r="AU138" s="115">
        <v>0</v>
      </c>
      <c r="AV138" s="115"/>
      <c r="AW138" s="115"/>
      <c r="AX138" s="115"/>
      <c r="AY138" s="115"/>
      <c r="AZ138" s="115">
        <v>14722</v>
      </c>
      <c r="BA138" s="115"/>
      <c r="BB138" s="115"/>
      <c r="BC138" s="115"/>
      <c r="BD138" s="115"/>
      <c r="BE138" s="115">
        <v>14722</v>
      </c>
      <c r="BF138" s="115"/>
      <c r="BG138" s="115"/>
      <c r="BH138" s="115"/>
      <c r="BI138" s="115"/>
      <c r="BJ138" s="115">
        <v>14722</v>
      </c>
      <c r="BK138" s="115"/>
      <c r="BL138" s="115"/>
      <c r="BM138" s="115"/>
      <c r="BN138" s="115"/>
      <c r="BO138" s="115">
        <v>0</v>
      </c>
      <c r="BP138" s="115"/>
      <c r="BQ138" s="115"/>
      <c r="BR138" s="115"/>
      <c r="BS138" s="115"/>
      <c r="BT138" s="115">
        <v>14722</v>
      </c>
      <c r="BU138" s="115"/>
      <c r="BV138" s="115"/>
      <c r="BW138" s="115"/>
      <c r="BX138" s="115"/>
    </row>
    <row r="139" spans="1:76" s="6" customFormat="1" ht="15" customHeight="1" x14ac:dyDescent="0.25">
      <c r="A139" s="86">
        <v>0</v>
      </c>
      <c r="B139" s="87"/>
      <c r="C139" s="87"/>
      <c r="D139" s="113" t="s">
        <v>217</v>
      </c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2"/>
      <c r="Q139" s="111"/>
      <c r="R139" s="111"/>
      <c r="S139" s="111"/>
      <c r="T139" s="111"/>
      <c r="U139" s="111"/>
      <c r="V139" s="113"/>
      <c r="W139" s="101"/>
      <c r="X139" s="101"/>
      <c r="Y139" s="101"/>
      <c r="Z139" s="101"/>
      <c r="AA139" s="101"/>
      <c r="AB139" s="101"/>
      <c r="AC139" s="101"/>
      <c r="AD139" s="101"/>
      <c r="AE139" s="102"/>
      <c r="AF139" s="112"/>
      <c r="AG139" s="112"/>
      <c r="AH139" s="112"/>
      <c r="AI139" s="112"/>
      <c r="AJ139" s="112"/>
      <c r="AK139" s="112"/>
      <c r="AL139" s="112"/>
      <c r="AM139" s="112"/>
      <c r="AN139" s="112"/>
      <c r="AO139" s="112"/>
      <c r="AP139" s="112"/>
      <c r="AQ139" s="112"/>
      <c r="AR139" s="112"/>
      <c r="AS139" s="112"/>
      <c r="AT139" s="112"/>
      <c r="AU139" s="112"/>
      <c r="AV139" s="112"/>
      <c r="AW139" s="112"/>
      <c r="AX139" s="112"/>
      <c r="AY139" s="112"/>
      <c r="AZ139" s="112"/>
      <c r="BA139" s="112"/>
      <c r="BB139" s="112"/>
      <c r="BC139" s="112"/>
      <c r="BD139" s="112"/>
      <c r="BE139" s="112"/>
      <c r="BF139" s="112"/>
      <c r="BG139" s="112"/>
      <c r="BH139" s="112"/>
      <c r="BI139" s="112"/>
      <c r="BJ139" s="112"/>
      <c r="BK139" s="112"/>
      <c r="BL139" s="112"/>
      <c r="BM139" s="112"/>
      <c r="BN139" s="112"/>
      <c r="BO139" s="112"/>
      <c r="BP139" s="112"/>
      <c r="BQ139" s="112"/>
      <c r="BR139" s="112"/>
      <c r="BS139" s="112"/>
      <c r="BT139" s="112"/>
      <c r="BU139" s="112"/>
      <c r="BV139" s="112"/>
      <c r="BW139" s="112"/>
      <c r="BX139" s="112"/>
    </row>
    <row r="140" spans="1:76" s="99" customFormat="1" ht="27.6" customHeight="1" x14ac:dyDescent="0.25">
      <c r="A140" s="89">
        <v>1</v>
      </c>
      <c r="B140" s="90"/>
      <c r="C140" s="90"/>
      <c r="D140" s="114" t="s">
        <v>218</v>
      </c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4"/>
      <c r="Q140" s="27" t="s">
        <v>219</v>
      </c>
      <c r="R140" s="27"/>
      <c r="S140" s="27"/>
      <c r="T140" s="27"/>
      <c r="U140" s="27"/>
      <c r="V140" s="114" t="s">
        <v>193</v>
      </c>
      <c r="W140" s="93"/>
      <c r="X140" s="93"/>
      <c r="Y140" s="93"/>
      <c r="Z140" s="93"/>
      <c r="AA140" s="93"/>
      <c r="AB140" s="93"/>
      <c r="AC140" s="93"/>
      <c r="AD140" s="93"/>
      <c r="AE140" s="94"/>
      <c r="AF140" s="115">
        <v>256</v>
      </c>
      <c r="AG140" s="115"/>
      <c r="AH140" s="115"/>
      <c r="AI140" s="115"/>
      <c r="AJ140" s="115"/>
      <c r="AK140" s="115">
        <v>0</v>
      </c>
      <c r="AL140" s="115"/>
      <c r="AM140" s="115"/>
      <c r="AN140" s="115"/>
      <c r="AO140" s="115"/>
      <c r="AP140" s="115">
        <v>256</v>
      </c>
      <c r="AQ140" s="115"/>
      <c r="AR140" s="115"/>
      <c r="AS140" s="115"/>
      <c r="AT140" s="115"/>
      <c r="AU140" s="115">
        <v>300</v>
      </c>
      <c r="AV140" s="115"/>
      <c r="AW140" s="115"/>
      <c r="AX140" s="115"/>
      <c r="AY140" s="115"/>
      <c r="AZ140" s="115">
        <v>0</v>
      </c>
      <c r="BA140" s="115"/>
      <c r="BB140" s="115"/>
      <c r="BC140" s="115"/>
      <c r="BD140" s="115"/>
      <c r="BE140" s="115">
        <v>300</v>
      </c>
      <c r="BF140" s="115"/>
      <c r="BG140" s="115"/>
      <c r="BH140" s="115"/>
      <c r="BI140" s="115"/>
      <c r="BJ140" s="115">
        <v>250</v>
      </c>
      <c r="BK140" s="115"/>
      <c r="BL140" s="115"/>
      <c r="BM140" s="115"/>
      <c r="BN140" s="115"/>
      <c r="BO140" s="115">
        <v>0</v>
      </c>
      <c r="BP140" s="115"/>
      <c r="BQ140" s="115"/>
      <c r="BR140" s="115"/>
      <c r="BS140" s="115"/>
      <c r="BT140" s="115">
        <v>250</v>
      </c>
      <c r="BU140" s="115"/>
      <c r="BV140" s="115"/>
      <c r="BW140" s="115"/>
      <c r="BX140" s="115"/>
    </row>
    <row r="141" spans="1:76" s="99" customFormat="1" ht="27.6" customHeight="1" x14ac:dyDescent="0.25">
      <c r="A141" s="89">
        <v>2</v>
      </c>
      <c r="B141" s="90"/>
      <c r="C141" s="90"/>
      <c r="D141" s="114" t="s">
        <v>220</v>
      </c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4"/>
      <c r="Q141" s="27" t="s">
        <v>219</v>
      </c>
      <c r="R141" s="27"/>
      <c r="S141" s="27"/>
      <c r="T141" s="27"/>
      <c r="U141" s="27"/>
      <c r="V141" s="114" t="s">
        <v>193</v>
      </c>
      <c r="W141" s="93"/>
      <c r="X141" s="93"/>
      <c r="Y141" s="93"/>
      <c r="Z141" s="93"/>
      <c r="AA141" s="93"/>
      <c r="AB141" s="93"/>
      <c r="AC141" s="93"/>
      <c r="AD141" s="93"/>
      <c r="AE141" s="94"/>
      <c r="AF141" s="115">
        <v>6</v>
      </c>
      <c r="AG141" s="115"/>
      <c r="AH141" s="115"/>
      <c r="AI141" s="115"/>
      <c r="AJ141" s="115"/>
      <c r="AK141" s="115">
        <v>0</v>
      </c>
      <c r="AL141" s="115"/>
      <c r="AM141" s="115"/>
      <c r="AN141" s="115"/>
      <c r="AO141" s="115"/>
      <c r="AP141" s="115">
        <v>6</v>
      </c>
      <c r="AQ141" s="115"/>
      <c r="AR141" s="115"/>
      <c r="AS141" s="115"/>
      <c r="AT141" s="115"/>
      <c r="AU141" s="115">
        <v>6</v>
      </c>
      <c r="AV141" s="115"/>
      <c r="AW141" s="115"/>
      <c r="AX141" s="115"/>
      <c r="AY141" s="115"/>
      <c r="AZ141" s="115">
        <v>0</v>
      </c>
      <c r="BA141" s="115"/>
      <c r="BB141" s="115"/>
      <c r="BC141" s="115"/>
      <c r="BD141" s="115"/>
      <c r="BE141" s="115">
        <v>6</v>
      </c>
      <c r="BF141" s="115"/>
      <c r="BG141" s="115"/>
      <c r="BH141" s="115"/>
      <c r="BI141" s="115"/>
      <c r="BJ141" s="115">
        <v>5.3</v>
      </c>
      <c r="BK141" s="115"/>
      <c r="BL141" s="115"/>
      <c r="BM141" s="115"/>
      <c r="BN141" s="115"/>
      <c r="BO141" s="115">
        <v>0</v>
      </c>
      <c r="BP141" s="115"/>
      <c r="BQ141" s="115"/>
      <c r="BR141" s="115"/>
      <c r="BS141" s="115"/>
      <c r="BT141" s="115">
        <v>5.3</v>
      </c>
      <c r="BU141" s="115"/>
      <c r="BV141" s="115"/>
      <c r="BW141" s="115"/>
      <c r="BX141" s="115"/>
    </row>
    <row r="142" spans="1:76" s="99" customFormat="1" ht="27.6" customHeight="1" x14ac:dyDescent="0.25">
      <c r="A142" s="89">
        <v>3</v>
      </c>
      <c r="B142" s="90"/>
      <c r="C142" s="90"/>
      <c r="D142" s="114" t="s">
        <v>221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4"/>
      <c r="Q142" s="27" t="s">
        <v>219</v>
      </c>
      <c r="R142" s="27"/>
      <c r="S142" s="27"/>
      <c r="T142" s="27"/>
      <c r="U142" s="27"/>
      <c r="V142" s="114" t="s">
        <v>193</v>
      </c>
      <c r="W142" s="93"/>
      <c r="X142" s="93"/>
      <c r="Y142" s="93"/>
      <c r="Z142" s="93"/>
      <c r="AA142" s="93"/>
      <c r="AB142" s="93"/>
      <c r="AC142" s="93"/>
      <c r="AD142" s="93"/>
      <c r="AE142" s="94"/>
      <c r="AF142" s="115">
        <v>7.2</v>
      </c>
      <c r="AG142" s="115"/>
      <c r="AH142" s="115"/>
      <c r="AI142" s="115"/>
      <c r="AJ142" s="115"/>
      <c r="AK142" s="115">
        <v>0</v>
      </c>
      <c r="AL142" s="115"/>
      <c r="AM142" s="115"/>
      <c r="AN142" s="115"/>
      <c r="AO142" s="115"/>
      <c r="AP142" s="115">
        <v>7.2</v>
      </c>
      <c r="AQ142" s="115"/>
      <c r="AR142" s="115"/>
      <c r="AS142" s="115"/>
      <c r="AT142" s="115"/>
      <c r="AU142" s="115">
        <v>8</v>
      </c>
      <c r="AV142" s="115"/>
      <c r="AW142" s="115"/>
      <c r="AX142" s="115"/>
      <c r="AY142" s="115"/>
      <c r="AZ142" s="115">
        <v>0</v>
      </c>
      <c r="BA142" s="115"/>
      <c r="BB142" s="115"/>
      <c r="BC142" s="115"/>
      <c r="BD142" s="115"/>
      <c r="BE142" s="115">
        <v>8</v>
      </c>
      <c r="BF142" s="115"/>
      <c r="BG142" s="115"/>
      <c r="BH142" s="115"/>
      <c r="BI142" s="115"/>
      <c r="BJ142" s="115">
        <v>7</v>
      </c>
      <c r="BK142" s="115"/>
      <c r="BL142" s="115"/>
      <c r="BM142" s="115"/>
      <c r="BN142" s="115"/>
      <c r="BO142" s="115">
        <v>0</v>
      </c>
      <c r="BP142" s="115"/>
      <c r="BQ142" s="115"/>
      <c r="BR142" s="115"/>
      <c r="BS142" s="115"/>
      <c r="BT142" s="115">
        <v>7</v>
      </c>
      <c r="BU142" s="115"/>
      <c r="BV142" s="115"/>
      <c r="BW142" s="115"/>
      <c r="BX142" s="115"/>
    </row>
    <row r="143" spans="1:76" s="99" customFormat="1" ht="27.6" customHeight="1" x14ac:dyDescent="0.25">
      <c r="A143" s="89">
        <v>4</v>
      </c>
      <c r="B143" s="90"/>
      <c r="C143" s="90"/>
      <c r="D143" s="114" t="s">
        <v>222</v>
      </c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4"/>
      <c r="Q143" s="27" t="s">
        <v>196</v>
      </c>
      <c r="R143" s="27"/>
      <c r="S143" s="27"/>
      <c r="T143" s="27"/>
      <c r="U143" s="27"/>
      <c r="V143" s="114" t="s">
        <v>211</v>
      </c>
      <c r="W143" s="93"/>
      <c r="X143" s="93"/>
      <c r="Y143" s="93"/>
      <c r="Z143" s="93"/>
      <c r="AA143" s="93"/>
      <c r="AB143" s="93"/>
      <c r="AC143" s="93"/>
      <c r="AD143" s="93"/>
      <c r="AE143" s="94"/>
      <c r="AF143" s="115">
        <v>0</v>
      </c>
      <c r="AG143" s="115"/>
      <c r="AH143" s="115"/>
      <c r="AI143" s="115"/>
      <c r="AJ143" s="115"/>
      <c r="AK143" s="115">
        <v>0</v>
      </c>
      <c r="AL143" s="115"/>
      <c r="AM143" s="115"/>
      <c r="AN143" s="115"/>
      <c r="AO143" s="115"/>
      <c r="AP143" s="115">
        <v>0</v>
      </c>
      <c r="AQ143" s="115"/>
      <c r="AR143" s="115"/>
      <c r="AS143" s="115"/>
      <c r="AT143" s="115"/>
      <c r="AU143" s="115">
        <v>0</v>
      </c>
      <c r="AV143" s="115"/>
      <c r="AW143" s="115"/>
      <c r="AX143" s="115"/>
      <c r="AY143" s="115"/>
      <c r="AZ143" s="115">
        <v>260</v>
      </c>
      <c r="BA143" s="115"/>
      <c r="BB143" s="115"/>
      <c r="BC143" s="115"/>
      <c r="BD143" s="115"/>
      <c r="BE143" s="115">
        <v>260</v>
      </c>
      <c r="BF143" s="115"/>
      <c r="BG143" s="115"/>
      <c r="BH143" s="115"/>
      <c r="BI143" s="115"/>
      <c r="BJ143" s="115">
        <v>0</v>
      </c>
      <c r="BK143" s="115"/>
      <c r="BL143" s="115"/>
      <c r="BM143" s="115"/>
      <c r="BN143" s="115"/>
      <c r="BO143" s="115">
        <v>0</v>
      </c>
      <c r="BP143" s="115"/>
      <c r="BQ143" s="115"/>
      <c r="BR143" s="115"/>
      <c r="BS143" s="115"/>
      <c r="BT143" s="115">
        <v>0</v>
      </c>
      <c r="BU143" s="115"/>
      <c r="BV143" s="115"/>
      <c r="BW143" s="115"/>
      <c r="BX143" s="115"/>
    </row>
    <row r="144" spans="1:76" s="99" customFormat="1" ht="27.6" customHeight="1" x14ac:dyDescent="0.25">
      <c r="A144" s="89">
        <v>5</v>
      </c>
      <c r="B144" s="90"/>
      <c r="C144" s="90"/>
      <c r="D144" s="114" t="s">
        <v>223</v>
      </c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4"/>
      <c r="Q144" s="27" t="s">
        <v>196</v>
      </c>
      <c r="R144" s="27"/>
      <c r="S144" s="27"/>
      <c r="T144" s="27"/>
      <c r="U144" s="27"/>
      <c r="V144" s="114" t="s">
        <v>211</v>
      </c>
      <c r="W144" s="93"/>
      <c r="X144" s="93"/>
      <c r="Y144" s="93"/>
      <c r="Z144" s="93"/>
      <c r="AA144" s="93"/>
      <c r="AB144" s="93"/>
      <c r="AC144" s="93"/>
      <c r="AD144" s="93"/>
      <c r="AE144" s="94"/>
      <c r="AF144" s="115">
        <v>0</v>
      </c>
      <c r="AG144" s="115"/>
      <c r="AH144" s="115"/>
      <c r="AI144" s="115"/>
      <c r="AJ144" s="115"/>
      <c r="AK144" s="115">
        <v>371.25</v>
      </c>
      <c r="AL144" s="115"/>
      <c r="AM144" s="115"/>
      <c r="AN144" s="115"/>
      <c r="AO144" s="115"/>
      <c r="AP144" s="115">
        <v>371.25</v>
      </c>
      <c r="AQ144" s="115"/>
      <c r="AR144" s="115"/>
      <c r="AS144" s="115"/>
      <c r="AT144" s="115"/>
      <c r="AU144" s="115">
        <v>0</v>
      </c>
      <c r="AV144" s="115"/>
      <c r="AW144" s="115"/>
      <c r="AX144" s="115"/>
      <c r="AY144" s="115"/>
      <c r="AZ144" s="115">
        <v>300</v>
      </c>
      <c r="BA144" s="115"/>
      <c r="BB144" s="115"/>
      <c r="BC144" s="115"/>
      <c r="BD144" s="115"/>
      <c r="BE144" s="115">
        <v>300</v>
      </c>
      <c r="BF144" s="115"/>
      <c r="BG144" s="115"/>
      <c r="BH144" s="115"/>
      <c r="BI144" s="115"/>
      <c r="BJ144" s="115">
        <v>0</v>
      </c>
      <c r="BK144" s="115"/>
      <c r="BL144" s="115"/>
      <c r="BM144" s="115"/>
      <c r="BN144" s="115"/>
      <c r="BO144" s="115">
        <v>0</v>
      </c>
      <c r="BP144" s="115"/>
      <c r="BQ144" s="115"/>
      <c r="BR144" s="115"/>
      <c r="BS144" s="115"/>
      <c r="BT144" s="115">
        <v>0</v>
      </c>
      <c r="BU144" s="115"/>
      <c r="BV144" s="115"/>
      <c r="BW144" s="115"/>
      <c r="BX144" s="115"/>
    </row>
    <row r="145" spans="1:79" s="99" customFormat="1" ht="15" customHeight="1" x14ac:dyDescent="0.25">
      <c r="A145" s="89">
        <v>6</v>
      </c>
      <c r="B145" s="90"/>
      <c r="C145" s="90"/>
      <c r="D145" s="114" t="s">
        <v>224</v>
      </c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4"/>
      <c r="Q145" s="27" t="s">
        <v>196</v>
      </c>
      <c r="R145" s="27"/>
      <c r="S145" s="27"/>
      <c r="T145" s="27"/>
      <c r="U145" s="27"/>
      <c r="V145" s="114" t="s">
        <v>225</v>
      </c>
      <c r="W145" s="93"/>
      <c r="X145" s="93"/>
      <c r="Y145" s="93"/>
      <c r="Z145" s="93"/>
      <c r="AA145" s="93"/>
      <c r="AB145" s="93"/>
      <c r="AC145" s="93"/>
      <c r="AD145" s="93"/>
      <c r="AE145" s="94"/>
      <c r="AF145" s="115">
        <v>0</v>
      </c>
      <c r="AG145" s="115"/>
      <c r="AH145" s="115"/>
      <c r="AI145" s="115"/>
      <c r="AJ145" s="115"/>
      <c r="AK145" s="115">
        <v>1749.3</v>
      </c>
      <c r="AL145" s="115"/>
      <c r="AM145" s="115"/>
      <c r="AN145" s="115"/>
      <c r="AO145" s="115"/>
      <c r="AP145" s="115">
        <v>1749.3</v>
      </c>
      <c r="AQ145" s="115"/>
      <c r="AR145" s="115"/>
      <c r="AS145" s="115"/>
      <c r="AT145" s="115"/>
      <c r="AU145" s="115">
        <v>0</v>
      </c>
      <c r="AV145" s="115"/>
      <c r="AW145" s="115"/>
      <c r="AX145" s="115"/>
      <c r="AY145" s="115"/>
      <c r="AZ145" s="115">
        <v>600</v>
      </c>
      <c r="BA145" s="115"/>
      <c r="BB145" s="115"/>
      <c r="BC145" s="115"/>
      <c r="BD145" s="115"/>
      <c r="BE145" s="115">
        <v>600</v>
      </c>
      <c r="BF145" s="115"/>
      <c r="BG145" s="115"/>
      <c r="BH145" s="115"/>
      <c r="BI145" s="115"/>
      <c r="BJ145" s="115">
        <v>0</v>
      </c>
      <c r="BK145" s="115"/>
      <c r="BL145" s="115"/>
      <c r="BM145" s="115"/>
      <c r="BN145" s="115"/>
      <c r="BO145" s="115">
        <v>0</v>
      </c>
      <c r="BP145" s="115"/>
      <c r="BQ145" s="115"/>
      <c r="BR145" s="115"/>
      <c r="BS145" s="115"/>
      <c r="BT145" s="115">
        <v>0</v>
      </c>
      <c r="BU145" s="115"/>
      <c r="BV145" s="115"/>
      <c r="BW145" s="115"/>
      <c r="BX145" s="115"/>
    </row>
    <row r="146" spans="1:79" s="99" customFormat="1" ht="41.4" customHeight="1" x14ac:dyDescent="0.25">
      <c r="A146" s="89">
        <v>7</v>
      </c>
      <c r="B146" s="90"/>
      <c r="C146" s="90"/>
      <c r="D146" s="114" t="s">
        <v>226</v>
      </c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4"/>
      <c r="Q146" s="27" t="s">
        <v>227</v>
      </c>
      <c r="R146" s="27"/>
      <c r="S146" s="27"/>
      <c r="T146" s="27"/>
      <c r="U146" s="27"/>
      <c r="V146" s="114" t="s">
        <v>211</v>
      </c>
      <c r="W146" s="93"/>
      <c r="X146" s="93"/>
      <c r="Y146" s="93"/>
      <c r="Z146" s="93"/>
      <c r="AA146" s="93"/>
      <c r="AB146" s="93"/>
      <c r="AC146" s="93"/>
      <c r="AD146" s="93"/>
      <c r="AE146" s="94"/>
      <c r="AF146" s="115">
        <v>517.79999999999995</v>
      </c>
      <c r="AG146" s="115"/>
      <c r="AH146" s="115"/>
      <c r="AI146" s="115"/>
      <c r="AJ146" s="115"/>
      <c r="AK146" s="115">
        <v>0</v>
      </c>
      <c r="AL146" s="115"/>
      <c r="AM146" s="115"/>
      <c r="AN146" s="115"/>
      <c r="AO146" s="115"/>
      <c r="AP146" s="115">
        <v>517.79999999999995</v>
      </c>
      <c r="AQ146" s="115"/>
      <c r="AR146" s="115"/>
      <c r="AS146" s="115"/>
      <c r="AT146" s="115"/>
      <c r="AU146" s="115">
        <v>470.8</v>
      </c>
      <c r="AV146" s="115"/>
      <c r="AW146" s="115"/>
      <c r="AX146" s="115"/>
      <c r="AY146" s="115"/>
      <c r="AZ146" s="115">
        <v>0</v>
      </c>
      <c r="BA146" s="115"/>
      <c r="BB146" s="115"/>
      <c r="BC146" s="115"/>
      <c r="BD146" s="115"/>
      <c r="BE146" s="115">
        <v>470.8</v>
      </c>
      <c r="BF146" s="115"/>
      <c r="BG146" s="115"/>
      <c r="BH146" s="115"/>
      <c r="BI146" s="115"/>
      <c r="BJ146" s="115">
        <v>468.9</v>
      </c>
      <c r="BK146" s="115"/>
      <c r="BL146" s="115"/>
      <c r="BM146" s="115"/>
      <c r="BN146" s="115"/>
      <c r="BO146" s="115">
        <v>0</v>
      </c>
      <c r="BP146" s="115"/>
      <c r="BQ146" s="115"/>
      <c r="BR146" s="115"/>
      <c r="BS146" s="115"/>
      <c r="BT146" s="115">
        <v>468.9</v>
      </c>
      <c r="BU146" s="115"/>
      <c r="BV146" s="115"/>
      <c r="BW146" s="115"/>
      <c r="BX146" s="115"/>
    </row>
    <row r="147" spans="1:79" s="6" customFormat="1" ht="15" customHeight="1" x14ac:dyDescent="0.25">
      <c r="A147" s="86">
        <v>0</v>
      </c>
      <c r="B147" s="87"/>
      <c r="C147" s="87"/>
      <c r="D147" s="113" t="s">
        <v>228</v>
      </c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2"/>
      <c r="Q147" s="111"/>
      <c r="R147" s="111"/>
      <c r="S147" s="111"/>
      <c r="T147" s="111"/>
      <c r="U147" s="111"/>
      <c r="V147" s="113"/>
      <c r="W147" s="101"/>
      <c r="X147" s="101"/>
      <c r="Y147" s="101"/>
      <c r="Z147" s="101"/>
      <c r="AA147" s="101"/>
      <c r="AB147" s="101"/>
      <c r="AC147" s="101"/>
      <c r="AD147" s="101"/>
      <c r="AE147" s="102"/>
      <c r="AF147" s="112"/>
      <c r="AG147" s="112"/>
      <c r="AH147" s="112"/>
      <c r="AI147" s="112"/>
      <c r="AJ147" s="112"/>
      <c r="AK147" s="112"/>
      <c r="AL147" s="112"/>
      <c r="AM147" s="112"/>
      <c r="AN147" s="112"/>
      <c r="AO147" s="112"/>
      <c r="AP147" s="112"/>
      <c r="AQ147" s="112"/>
      <c r="AR147" s="112"/>
      <c r="AS147" s="112"/>
      <c r="AT147" s="112"/>
      <c r="AU147" s="112"/>
      <c r="AV147" s="112"/>
      <c r="AW147" s="112"/>
      <c r="AX147" s="112"/>
      <c r="AY147" s="112"/>
      <c r="AZ147" s="112"/>
      <c r="BA147" s="112"/>
      <c r="BB147" s="112"/>
      <c r="BC147" s="112"/>
      <c r="BD147" s="112"/>
      <c r="BE147" s="112"/>
      <c r="BF147" s="112"/>
      <c r="BG147" s="112"/>
      <c r="BH147" s="112"/>
      <c r="BI147" s="112"/>
      <c r="BJ147" s="112"/>
      <c r="BK147" s="112"/>
      <c r="BL147" s="112"/>
      <c r="BM147" s="112"/>
      <c r="BN147" s="112"/>
      <c r="BO147" s="112"/>
      <c r="BP147" s="112"/>
      <c r="BQ147" s="112"/>
      <c r="BR147" s="112"/>
      <c r="BS147" s="112"/>
      <c r="BT147" s="112"/>
      <c r="BU147" s="112"/>
      <c r="BV147" s="112"/>
      <c r="BW147" s="112"/>
      <c r="BX147" s="112"/>
    </row>
    <row r="148" spans="1:79" s="99" customFormat="1" ht="27.6" customHeight="1" x14ac:dyDescent="0.25">
      <c r="A148" s="89">
        <v>1</v>
      </c>
      <c r="B148" s="90"/>
      <c r="C148" s="90"/>
      <c r="D148" s="114" t="s">
        <v>229</v>
      </c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4"/>
      <c r="Q148" s="27" t="s">
        <v>230</v>
      </c>
      <c r="R148" s="27"/>
      <c r="S148" s="27"/>
      <c r="T148" s="27"/>
      <c r="U148" s="27"/>
      <c r="V148" s="114" t="s">
        <v>193</v>
      </c>
      <c r="W148" s="93"/>
      <c r="X148" s="93"/>
      <c r="Y148" s="93"/>
      <c r="Z148" s="93"/>
      <c r="AA148" s="93"/>
      <c r="AB148" s="93"/>
      <c r="AC148" s="93"/>
      <c r="AD148" s="93"/>
      <c r="AE148" s="94"/>
      <c r="AF148" s="115">
        <v>1</v>
      </c>
      <c r="AG148" s="115"/>
      <c r="AH148" s="115"/>
      <c r="AI148" s="115"/>
      <c r="AJ148" s="115"/>
      <c r="AK148" s="115">
        <v>0</v>
      </c>
      <c r="AL148" s="115"/>
      <c r="AM148" s="115"/>
      <c r="AN148" s="115"/>
      <c r="AO148" s="115"/>
      <c r="AP148" s="115">
        <v>1</v>
      </c>
      <c r="AQ148" s="115"/>
      <c r="AR148" s="115"/>
      <c r="AS148" s="115"/>
      <c r="AT148" s="115"/>
      <c r="AU148" s="115">
        <v>1</v>
      </c>
      <c r="AV148" s="115"/>
      <c r="AW148" s="115"/>
      <c r="AX148" s="115"/>
      <c r="AY148" s="115"/>
      <c r="AZ148" s="115">
        <v>0</v>
      </c>
      <c r="BA148" s="115"/>
      <c r="BB148" s="115"/>
      <c r="BC148" s="115"/>
      <c r="BD148" s="115"/>
      <c r="BE148" s="115">
        <v>1</v>
      </c>
      <c r="BF148" s="115"/>
      <c r="BG148" s="115"/>
      <c r="BH148" s="115"/>
      <c r="BI148" s="115"/>
      <c r="BJ148" s="115">
        <v>1</v>
      </c>
      <c r="BK148" s="115"/>
      <c r="BL148" s="115"/>
      <c r="BM148" s="115"/>
      <c r="BN148" s="115"/>
      <c r="BO148" s="115">
        <v>0</v>
      </c>
      <c r="BP148" s="115"/>
      <c r="BQ148" s="115"/>
      <c r="BR148" s="115"/>
      <c r="BS148" s="115"/>
      <c r="BT148" s="115">
        <v>1</v>
      </c>
      <c r="BU148" s="115"/>
      <c r="BV148" s="115"/>
      <c r="BW148" s="115"/>
      <c r="BX148" s="115"/>
    </row>
    <row r="149" spans="1:79" s="99" customFormat="1" ht="27.6" customHeight="1" x14ac:dyDescent="0.25">
      <c r="A149" s="89">
        <v>2</v>
      </c>
      <c r="B149" s="90"/>
      <c r="C149" s="90"/>
      <c r="D149" s="114" t="s">
        <v>231</v>
      </c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4"/>
      <c r="Q149" s="27" t="s">
        <v>230</v>
      </c>
      <c r="R149" s="27"/>
      <c r="S149" s="27"/>
      <c r="T149" s="27"/>
      <c r="U149" s="27"/>
      <c r="V149" s="114" t="s">
        <v>193</v>
      </c>
      <c r="W149" s="93"/>
      <c r="X149" s="93"/>
      <c r="Y149" s="93"/>
      <c r="Z149" s="93"/>
      <c r="AA149" s="93"/>
      <c r="AB149" s="93"/>
      <c r="AC149" s="93"/>
      <c r="AD149" s="93"/>
      <c r="AE149" s="94"/>
      <c r="AF149" s="115">
        <v>54</v>
      </c>
      <c r="AG149" s="115"/>
      <c r="AH149" s="115"/>
      <c r="AI149" s="115"/>
      <c r="AJ149" s="115"/>
      <c r="AK149" s="115">
        <v>0</v>
      </c>
      <c r="AL149" s="115"/>
      <c r="AM149" s="115"/>
      <c r="AN149" s="115"/>
      <c r="AO149" s="115"/>
      <c r="AP149" s="115">
        <v>54</v>
      </c>
      <c r="AQ149" s="115"/>
      <c r="AR149" s="115"/>
      <c r="AS149" s="115"/>
      <c r="AT149" s="115"/>
      <c r="AU149" s="115">
        <v>54</v>
      </c>
      <c r="AV149" s="115"/>
      <c r="AW149" s="115"/>
      <c r="AX149" s="115"/>
      <c r="AY149" s="115"/>
      <c r="AZ149" s="115">
        <v>0</v>
      </c>
      <c r="BA149" s="115"/>
      <c r="BB149" s="115"/>
      <c r="BC149" s="115"/>
      <c r="BD149" s="115"/>
      <c r="BE149" s="115">
        <v>54</v>
      </c>
      <c r="BF149" s="115"/>
      <c r="BG149" s="115"/>
      <c r="BH149" s="115"/>
      <c r="BI149" s="115"/>
      <c r="BJ149" s="115">
        <v>54</v>
      </c>
      <c r="BK149" s="115"/>
      <c r="BL149" s="115"/>
      <c r="BM149" s="115"/>
      <c r="BN149" s="115"/>
      <c r="BO149" s="115">
        <v>0</v>
      </c>
      <c r="BP149" s="115"/>
      <c r="BQ149" s="115"/>
      <c r="BR149" s="115"/>
      <c r="BS149" s="115"/>
      <c r="BT149" s="115">
        <v>54</v>
      </c>
      <c r="BU149" s="115"/>
      <c r="BV149" s="115"/>
      <c r="BW149" s="115"/>
      <c r="BX149" s="115"/>
    </row>
    <row r="150" spans="1:79" s="99" customFormat="1" ht="15" customHeight="1" x14ac:dyDescent="0.25">
      <c r="A150" s="89">
        <v>3</v>
      </c>
      <c r="B150" s="90"/>
      <c r="C150" s="90"/>
      <c r="D150" s="114" t="s">
        <v>232</v>
      </c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4"/>
      <c r="Q150" s="27" t="s">
        <v>230</v>
      </c>
      <c r="R150" s="27"/>
      <c r="S150" s="27"/>
      <c r="T150" s="27"/>
      <c r="U150" s="27"/>
      <c r="V150" s="114" t="s">
        <v>193</v>
      </c>
      <c r="W150" s="93"/>
      <c r="X150" s="93"/>
      <c r="Y150" s="93"/>
      <c r="Z150" s="93"/>
      <c r="AA150" s="93"/>
      <c r="AB150" s="93"/>
      <c r="AC150" s="93"/>
      <c r="AD150" s="93"/>
      <c r="AE150" s="94"/>
      <c r="AF150" s="115">
        <v>10</v>
      </c>
      <c r="AG150" s="115"/>
      <c r="AH150" s="115"/>
      <c r="AI150" s="115"/>
      <c r="AJ150" s="115"/>
      <c r="AK150" s="115">
        <v>0</v>
      </c>
      <c r="AL150" s="115"/>
      <c r="AM150" s="115"/>
      <c r="AN150" s="115"/>
      <c r="AO150" s="115"/>
      <c r="AP150" s="115">
        <v>10</v>
      </c>
      <c r="AQ150" s="115"/>
      <c r="AR150" s="115"/>
      <c r="AS150" s="115"/>
      <c r="AT150" s="115"/>
      <c r="AU150" s="115">
        <v>10</v>
      </c>
      <c r="AV150" s="115"/>
      <c r="AW150" s="115"/>
      <c r="AX150" s="115"/>
      <c r="AY150" s="115"/>
      <c r="AZ150" s="115">
        <v>0</v>
      </c>
      <c r="BA150" s="115"/>
      <c r="BB150" s="115"/>
      <c r="BC150" s="115"/>
      <c r="BD150" s="115"/>
      <c r="BE150" s="115">
        <v>10</v>
      </c>
      <c r="BF150" s="115"/>
      <c r="BG150" s="115"/>
      <c r="BH150" s="115"/>
      <c r="BI150" s="115"/>
      <c r="BJ150" s="115">
        <v>0</v>
      </c>
      <c r="BK150" s="115"/>
      <c r="BL150" s="115"/>
      <c r="BM150" s="115"/>
      <c r="BN150" s="115"/>
      <c r="BO150" s="115">
        <v>0</v>
      </c>
      <c r="BP150" s="115"/>
      <c r="BQ150" s="115"/>
      <c r="BR150" s="115"/>
      <c r="BS150" s="115"/>
      <c r="BT150" s="115">
        <v>0</v>
      </c>
      <c r="BU150" s="115"/>
      <c r="BV150" s="115"/>
      <c r="BW150" s="115"/>
      <c r="BX150" s="115"/>
    </row>
    <row r="151" spans="1:79" s="99" customFormat="1" ht="27.6" customHeight="1" x14ac:dyDescent="0.25">
      <c r="A151" s="89">
        <v>4</v>
      </c>
      <c r="B151" s="90"/>
      <c r="C151" s="90"/>
      <c r="D151" s="114" t="s">
        <v>233</v>
      </c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4"/>
      <c r="Q151" s="27" t="s">
        <v>230</v>
      </c>
      <c r="R151" s="27"/>
      <c r="S151" s="27"/>
      <c r="T151" s="27"/>
      <c r="U151" s="27"/>
      <c r="V151" s="114" t="s">
        <v>193</v>
      </c>
      <c r="W151" s="93"/>
      <c r="X151" s="93"/>
      <c r="Y151" s="93"/>
      <c r="Z151" s="93"/>
      <c r="AA151" s="93"/>
      <c r="AB151" s="93"/>
      <c r="AC151" s="93"/>
      <c r="AD151" s="93"/>
      <c r="AE151" s="94"/>
      <c r="AF151" s="115">
        <v>15</v>
      </c>
      <c r="AG151" s="115"/>
      <c r="AH151" s="115"/>
      <c r="AI151" s="115"/>
      <c r="AJ151" s="115"/>
      <c r="AK151" s="115">
        <v>0</v>
      </c>
      <c r="AL151" s="115"/>
      <c r="AM151" s="115"/>
      <c r="AN151" s="115"/>
      <c r="AO151" s="115"/>
      <c r="AP151" s="115">
        <v>15</v>
      </c>
      <c r="AQ151" s="115"/>
      <c r="AR151" s="115"/>
      <c r="AS151" s="115"/>
      <c r="AT151" s="115"/>
      <c r="AU151" s="115">
        <v>25</v>
      </c>
      <c r="AV151" s="115"/>
      <c r="AW151" s="115"/>
      <c r="AX151" s="115"/>
      <c r="AY151" s="115"/>
      <c r="AZ151" s="115">
        <v>0</v>
      </c>
      <c r="BA151" s="115"/>
      <c r="BB151" s="115"/>
      <c r="BC151" s="115"/>
      <c r="BD151" s="115"/>
      <c r="BE151" s="115">
        <v>25</v>
      </c>
      <c r="BF151" s="115"/>
      <c r="BG151" s="115"/>
      <c r="BH151" s="115"/>
      <c r="BI151" s="115"/>
      <c r="BJ151" s="115">
        <v>25</v>
      </c>
      <c r="BK151" s="115"/>
      <c r="BL151" s="115"/>
      <c r="BM151" s="115"/>
      <c r="BN151" s="115"/>
      <c r="BO151" s="115">
        <v>0</v>
      </c>
      <c r="BP151" s="115"/>
      <c r="BQ151" s="115"/>
      <c r="BR151" s="115"/>
      <c r="BS151" s="115"/>
      <c r="BT151" s="115">
        <v>25</v>
      </c>
      <c r="BU151" s="115"/>
      <c r="BV151" s="115"/>
      <c r="BW151" s="115"/>
      <c r="BX151" s="115"/>
    </row>
    <row r="152" spans="1:79" s="99" customFormat="1" ht="27.6" customHeight="1" x14ac:dyDescent="0.25">
      <c r="A152" s="89">
        <v>5</v>
      </c>
      <c r="B152" s="90"/>
      <c r="C152" s="90"/>
      <c r="D152" s="114" t="s">
        <v>234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4"/>
      <c r="Q152" s="27" t="s">
        <v>230</v>
      </c>
      <c r="R152" s="27"/>
      <c r="S152" s="27"/>
      <c r="T152" s="27"/>
      <c r="U152" s="27"/>
      <c r="V152" s="114" t="s">
        <v>211</v>
      </c>
      <c r="W152" s="93"/>
      <c r="X152" s="93"/>
      <c r="Y152" s="93"/>
      <c r="Z152" s="93"/>
      <c r="AA152" s="93"/>
      <c r="AB152" s="93"/>
      <c r="AC152" s="93"/>
      <c r="AD152" s="93"/>
      <c r="AE152" s="94"/>
      <c r="AF152" s="115">
        <v>100</v>
      </c>
      <c r="AG152" s="115"/>
      <c r="AH152" s="115"/>
      <c r="AI152" s="115"/>
      <c r="AJ152" s="115"/>
      <c r="AK152" s="115">
        <v>0</v>
      </c>
      <c r="AL152" s="115"/>
      <c r="AM152" s="115"/>
      <c r="AN152" s="115"/>
      <c r="AO152" s="115"/>
      <c r="AP152" s="115">
        <v>100</v>
      </c>
      <c r="AQ152" s="115"/>
      <c r="AR152" s="115"/>
      <c r="AS152" s="115"/>
      <c r="AT152" s="115"/>
      <c r="AU152" s="115">
        <v>70</v>
      </c>
      <c r="AV152" s="115"/>
      <c r="AW152" s="115"/>
      <c r="AX152" s="115"/>
      <c r="AY152" s="115"/>
      <c r="AZ152" s="115">
        <v>0</v>
      </c>
      <c r="BA152" s="115"/>
      <c r="BB152" s="115"/>
      <c r="BC152" s="115"/>
      <c r="BD152" s="115"/>
      <c r="BE152" s="115">
        <v>70</v>
      </c>
      <c r="BF152" s="115"/>
      <c r="BG152" s="115"/>
      <c r="BH152" s="115"/>
      <c r="BI152" s="115"/>
      <c r="BJ152" s="115">
        <v>51</v>
      </c>
      <c r="BK152" s="115"/>
      <c r="BL152" s="115"/>
      <c r="BM152" s="115"/>
      <c r="BN152" s="115"/>
      <c r="BO152" s="115">
        <v>0</v>
      </c>
      <c r="BP152" s="115"/>
      <c r="BQ152" s="115"/>
      <c r="BR152" s="115"/>
      <c r="BS152" s="115"/>
      <c r="BT152" s="115">
        <v>51</v>
      </c>
      <c r="BU152" s="115"/>
      <c r="BV152" s="115"/>
      <c r="BW152" s="115"/>
      <c r="BX152" s="115"/>
    </row>
    <row r="154" spans="1:79" ht="14.25" customHeight="1" x14ac:dyDescent="0.25">
      <c r="A154" s="29" t="s">
        <v>282</v>
      </c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</row>
    <row r="155" spans="1:79" ht="23.1" customHeight="1" x14ac:dyDescent="0.25">
      <c r="A155" s="51" t="s">
        <v>6</v>
      </c>
      <c r="B155" s="52"/>
      <c r="C155" s="52"/>
      <c r="D155" s="27" t="s">
        <v>9</v>
      </c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 t="s">
        <v>8</v>
      </c>
      <c r="R155" s="27"/>
      <c r="S155" s="27"/>
      <c r="T155" s="27"/>
      <c r="U155" s="27"/>
      <c r="V155" s="27" t="s">
        <v>7</v>
      </c>
      <c r="W155" s="27"/>
      <c r="X155" s="27"/>
      <c r="Y155" s="27"/>
      <c r="Z155" s="27"/>
      <c r="AA155" s="27"/>
      <c r="AB155" s="27"/>
      <c r="AC155" s="27"/>
      <c r="AD155" s="27"/>
      <c r="AE155" s="27"/>
      <c r="AF155" s="36" t="s">
        <v>273</v>
      </c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8"/>
      <c r="AU155" s="36" t="s">
        <v>278</v>
      </c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8"/>
    </row>
    <row r="156" spans="1:79" ht="28.5" customHeight="1" x14ac:dyDescent="0.25">
      <c r="A156" s="54"/>
      <c r="B156" s="55"/>
      <c r="C156" s="55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 t="s">
        <v>4</v>
      </c>
      <c r="AG156" s="27"/>
      <c r="AH156" s="27"/>
      <c r="AI156" s="27"/>
      <c r="AJ156" s="27"/>
      <c r="AK156" s="27" t="s">
        <v>3</v>
      </c>
      <c r="AL156" s="27"/>
      <c r="AM156" s="27"/>
      <c r="AN156" s="27"/>
      <c r="AO156" s="27"/>
      <c r="AP156" s="27" t="s">
        <v>123</v>
      </c>
      <c r="AQ156" s="27"/>
      <c r="AR156" s="27"/>
      <c r="AS156" s="27"/>
      <c r="AT156" s="27"/>
      <c r="AU156" s="27" t="s">
        <v>4</v>
      </c>
      <c r="AV156" s="27"/>
      <c r="AW156" s="27"/>
      <c r="AX156" s="27"/>
      <c r="AY156" s="27"/>
      <c r="AZ156" s="27" t="s">
        <v>3</v>
      </c>
      <c r="BA156" s="27"/>
      <c r="BB156" s="27"/>
      <c r="BC156" s="27"/>
      <c r="BD156" s="27"/>
      <c r="BE156" s="27" t="s">
        <v>90</v>
      </c>
      <c r="BF156" s="27"/>
      <c r="BG156" s="27"/>
      <c r="BH156" s="27"/>
      <c r="BI156" s="27"/>
    </row>
    <row r="157" spans="1:79" ht="15" customHeight="1" x14ac:dyDescent="0.25">
      <c r="A157" s="36">
        <v>1</v>
      </c>
      <c r="B157" s="37"/>
      <c r="C157" s="37"/>
      <c r="D157" s="27">
        <v>2</v>
      </c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>
        <v>3</v>
      </c>
      <c r="R157" s="27"/>
      <c r="S157" s="27"/>
      <c r="T157" s="27"/>
      <c r="U157" s="27"/>
      <c r="V157" s="27">
        <v>4</v>
      </c>
      <c r="W157" s="27"/>
      <c r="X157" s="27"/>
      <c r="Y157" s="27"/>
      <c r="Z157" s="27"/>
      <c r="AA157" s="27"/>
      <c r="AB157" s="27"/>
      <c r="AC157" s="27"/>
      <c r="AD157" s="27"/>
      <c r="AE157" s="27"/>
      <c r="AF157" s="27">
        <v>5</v>
      </c>
      <c r="AG157" s="27"/>
      <c r="AH157" s="27"/>
      <c r="AI157" s="27"/>
      <c r="AJ157" s="27"/>
      <c r="AK157" s="27">
        <v>6</v>
      </c>
      <c r="AL157" s="27"/>
      <c r="AM157" s="27"/>
      <c r="AN157" s="27"/>
      <c r="AO157" s="27"/>
      <c r="AP157" s="27">
        <v>7</v>
      </c>
      <c r="AQ157" s="27"/>
      <c r="AR157" s="27"/>
      <c r="AS157" s="27"/>
      <c r="AT157" s="27"/>
      <c r="AU157" s="27">
        <v>8</v>
      </c>
      <c r="AV157" s="27"/>
      <c r="AW157" s="27"/>
      <c r="AX157" s="27"/>
      <c r="AY157" s="27"/>
      <c r="AZ157" s="27">
        <v>9</v>
      </c>
      <c r="BA157" s="27"/>
      <c r="BB157" s="27"/>
      <c r="BC157" s="27"/>
      <c r="BD157" s="27"/>
      <c r="BE157" s="27">
        <v>10</v>
      </c>
      <c r="BF157" s="27"/>
      <c r="BG157" s="27"/>
      <c r="BH157" s="27"/>
      <c r="BI157" s="27"/>
    </row>
    <row r="158" spans="1:79" ht="15.75" hidden="1" customHeight="1" x14ac:dyDescent="0.25">
      <c r="A158" s="39" t="s">
        <v>154</v>
      </c>
      <c r="B158" s="40"/>
      <c r="C158" s="40"/>
      <c r="D158" s="27" t="s">
        <v>57</v>
      </c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 t="s">
        <v>70</v>
      </c>
      <c r="R158" s="27"/>
      <c r="S158" s="27"/>
      <c r="T158" s="27"/>
      <c r="U158" s="27"/>
      <c r="V158" s="27" t="s">
        <v>71</v>
      </c>
      <c r="W158" s="27"/>
      <c r="X158" s="27"/>
      <c r="Y158" s="27"/>
      <c r="Z158" s="27"/>
      <c r="AA158" s="27"/>
      <c r="AB158" s="27"/>
      <c r="AC158" s="27"/>
      <c r="AD158" s="27"/>
      <c r="AE158" s="27"/>
      <c r="AF158" s="26" t="s">
        <v>107</v>
      </c>
      <c r="AG158" s="26"/>
      <c r="AH158" s="26"/>
      <c r="AI158" s="26"/>
      <c r="AJ158" s="26"/>
      <c r="AK158" s="30" t="s">
        <v>108</v>
      </c>
      <c r="AL158" s="30"/>
      <c r="AM158" s="30"/>
      <c r="AN158" s="30"/>
      <c r="AO158" s="30"/>
      <c r="AP158" s="50" t="s">
        <v>184</v>
      </c>
      <c r="AQ158" s="50"/>
      <c r="AR158" s="50"/>
      <c r="AS158" s="50"/>
      <c r="AT158" s="50"/>
      <c r="AU158" s="26" t="s">
        <v>109</v>
      </c>
      <c r="AV158" s="26"/>
      <c r="AW158" s="26"/>
      <c r="AX158" s="26"/>
      <c r="AY158" s="26"/>
      <c r="AZ158" s="30" t="s">
        <v>110</v>
      </c>
      <c r="BA158" s="30"/>
      <c r="BB158" s="30"/>
      <c r="BC158" s="30"/>
      <c r="BD158" s="30"/>
      <c r="BE158" s="50" t="s">
        <v>184</v>
      </c>
      <c r="BF158" s="50"/>
      <c r="BG158" s="50"/>
      <c r="BH158" s="50"/>
      <c r="BI158" s="50"/>
      <c r="CA158" t="s">
        <v>39</v>
      </c>
    </row>
    <row r="159" spans="1:79" s="6" customFormat="1" ht="13.8" x14ac:dyDescent="0.25">
      <c r="A159" s="86">
        <v>0</v>
      </c>
      <c r="B159" s="87"/>
      <c r="C159" s="87"/>
      <c r="D159" s="111" t="s">
        <v>183</v>
      </c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111"/>
      <c r="AF159" s="112"/>
      <c r="AG159" s="112"/>
      <c r="AH159" s="112"/>
      <c r="AI159" s="112"/>
      <c r="AJ159" s="112"/>
      <c r="AK159" s="112"/>
      <c r="AL159" s="112"/>
      <c r="AM159" s="112"/>
      <c r="AN159" s="112"/>
      <c r="AO159" s="112"/>
      <c r="AP159" s="112"/>
      <c r="AQ159" s="112"/>
      <c r="AR159" s="112"/>
      <c r="AS159" s="112"/>
      <c r="AT159" s="112"/>
      <c r="AU159" s="112"/>
      <c r="AV159" s="112"/>
      <c r="AW159" s="112"/>
      <c r="AX159" s="112"/>
      <c r="AY159" s="112"/>
      <c r="AZ159" s="112"/>
      <c r="BA159" s="112"/>
      <c r="BB159" s="112"/>
      <c r="BC159" s="112"/>
      <c r="BD159" s="112"/>
      <c r="BE159" s="112"/>
      <c r="BF159" s="112"/>
      <c r="BG159" s="112"/>
      <c r="BH159" s="112"/>
      <c r="BI159" s="112"/>
      <c r="CA159" s="6" t="s">
        <v>40</v>
      </c>
    </row>
    <row r="160" spans="1:79" s="99" customFormat="1" ht="13.8" customHeight="1" x14ac:dyDescent="0.25">
      <c r="A160" s="89">
        <v>1</v>
      </c>
      <c r="B160" s="90"/>
      <c r="C160" s="90"/>
      <c r="D160" s="114" t="s">
        <v>185</v>
      </c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4"/>
      <c r="Q160" s="27" t="s">
        <v>186</v>
      </c>
      <c r="R160" s="27"/>
      <c r="S160" s="27"/>
      <c r="T160" s="27"/>
      <c r="U160" s="27"/>
      <c r="V160" s="27" t="s">
        <v>187</v>
      </c>
      <c r="W160" s="27"/>
      <c r="X160" s="27"/>
      <c r="Y160" s="27"/>
      <c r="Z160" s="27"/>
      <c r="AA160" s="27"/>
      <c r="AB160" s="27"/>
      <c r="AC160" s="27"/>
      <c r="AD160" s="27"/>
      <c r="AE160" s="27"/>
      <c r="AF160" s="115">
        <v>1</v>
      </c>
      <c r="AG160" s="115"/>
      <c r="AH160" s="115"/>
      <c r="AI160" s="115"/>
      <c r="AJ160" s="115"/>
      <c r="AK160" s="115">
        <v>0</v>
      </c>
      <c r="AL160" s="115"/>
      <c r="AM160" s="115"/>
      <c r="AN160" s="115"/>
      <c r="AO160" s="115"/>
      <c r="AP160" s="115">
        <v>1</v>
      </c>
      <c r="AQ160" s="115"/>
      <c r="AR160" s="115"/>
      <c r="AS160" s="115"/>
      <c r="AT160" s="115"/>
      <c r="AU160" s="115">
        <v>1</v>
      </c>
      <c r="AV160" s="115"/>
      <c r="AW160" s="115"/>
      <c r="AX160" s="115"/>
      <c r="AY160" s="115"/>
      <c r="AZ160" s="115">
        <v>0</v>
      </c>
      <c r="BA160" s="115"/>
      <c r="BB160" s="115"/>
      <c r="BC160" s="115"/>
      <c r="BD160" s="115"/>
      <c r="BE160" s="115">
        <v>1</v>
      </c>
      <c r="BF160" s="115"/>
      <c r="BG160" s="115"/>
      <c r="BH160" s="115"/>
      <c r="BI160" s="115"/>
    </row>
    <row r="161" spans="1:61" s="99" customFormat="1" ht="13.8" customHeight="1" x14ac:dyDescent="0.25">
      <c r="A161" s="89">
        <v>2</v>
      </c>
      <c r="B161" s="90"/>
      <c r="C161" s="90"/>
      <c r="D161" s="114" t="s">
        <v>188</v>
      </c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4"/>
      <c r="Q161" s="27" t="s">
        <v>186</v>
      </c>
      <c r="R161" s="27"/>
      <c r="S161" s="27"/>
      <c r="T161" s="27"/>
      <c r="U161" s="27"/>
      <c r="V161" s="27" t="s">
        <v>189</v>
      </c>
      <c r="W161" s="27"/>
      <c r="X161" s="27"/>
      <c r="Y161" s="27"/>
      <c r="Z161" s="27"/>
      <c r="AA161" s="27"/>
      <c r="AB161" s="27"/>
      <c r="AC161" s="27"/>
      <c r="AD161" s="27"/>
      <c r="AE161" s="27"/>
      <c r="AF161" s="115">
        <v>515</v>
      </c>
      <c r="AG161" s="115"/>
      <c r="AH161" s="115"/>
      <c r="AI161" s="115"/>
      <c r="AJ161" s="115"/>
      <c r="AK161" s="115">
        <v>0</v>
      </c>
      <c r="AL161" s="115"/>
      <c r="AM161" s="115"/>
      <c r="AN161" s="115"/>
      <c r="AO161" s="115"/>
      <c r="AP161" s="115">
        <v>515</v>
      </c>
      <c r="AQ161" s="115"/>
      <c r="AR161" s="115"/>
      <c r="AS161" s="115"/>
      <c r="AT161" s="115"/>
      <c r="AU161" s="115">
        <v>515</v>
      </c>
      <c r="AV161" s="115"/>
      <c r="AW161" s="115"/>
      <c r="AX161" s="115"/>
      <c r="AY161" s="115"/>
      <c r="AZ161" s="115">
        <v>0</v>
      </c>
      <c r="BA161" s="115"/>
      <c r="BB161" s="115"/>
      <c r="BC161" s="115"/>
      <c r="BD161" s="115"/>
      <c r="BE161" s="115">
        <v>515</v>
      </c>
      <c r="BF161" s="115"/>
      <c r="BG161" s="115"/>
      <c r="BH161" s="115"/>
      <c r="BI161" s="115"/>
    </row>
    <row r="162" spans="1:61" s="99" customFormat="1" ht="13.8" x14ac:dyDescent="0.25">
      <c r="A162" s="89">
        <v>3</v>
      </c>
      <c r="B162" s="90"/>
      <c r="C162" s="90"/>
      <c r="D162" s="114" t="s">
        <v>190</v>
      </c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4"/>
      <c r="Q162" s="27" t="s">
        <v>186</v>
      </c>
      <c r="R162" s="27"/>
      <c r="S162" s="27"/>
      <c r="T162" s="27"/>
      <c r="U162" s="27"/>
      <c r="V162" s="27" t="s">
        <v>189</v>
      </c>
      <c r="W162" s="27"/>
      <c r="X162" s="27"/>
      <c r="Y162" s="27"/>
      <c r="Z162" s="27"/>
      <c r="AA162" s="27"/>
      <c r="AB162" s="27"/>
      <c r="AC162" s="27"/>
      <c r="AD162" s="27"/>
      <c r="AE162" s="27"/>
      <c r="AF162" s="115">
        <v>110.25</v>
      </c>
      <c r="AG162" s="115"/>
      <c r="AH162" s="115"/>
      <c r="AI162" s="115"/>
      <c r="AJ162" s="115"/>
      <c r="AK162" s="115">
        <v>0</v>
      </c>
      <c r="AL162" s="115"/>
      <c r="AM162" s="115"/>
      <c r="AN162" s="115"/>
      <c r="AO162" s="115"/>
      <c r="AP162" s="115">
        <v>110.25</v>
      </c>
      <c r="AQ162" s="115"/>
      <c r="AR162" s="115"/>
      <c r="AS162" s="115"/>
      <c r="AT162" s="115"/>
      <c r="AU162" s="115">
        <v>110.25</v>
      </c>
      <c r="AV162" s="115"/>
      <c r="AW162" s="115"/>
      <c r="AX162" s="115"/>
      <c r="AY162" s="115"/>
      <c r="AZ162" s="115">
        <v>0</v>
      </c>
      <c r="BA162" s="115"/>
      <c r="BB162" s="115"/>
      <c r="BC162" s="115"/>
      <c r="BD162" s="115"/>
      <c r="BE162" s="115">
        <v>110.25</v>
      </c>
      <c r="BF162" s="115"/>
      <c r="BG162" s="115"/>
      <c r="BH162" s="115"/>
      <c r="BI162" s="115"/>
    </row>
    <row r="163" spans="1:61" s="99" customFormat="1" ht="13.8" customHeight="1" x14ac:dyDescent="0.25">
      <c r="A163" s="89">
        <v>4</v>
      </c>
      <c r="B163" s="90"/>
      <c r="C163" s="90"/>
      <c r="D163" s="114" t="s">
        <v>191</v>
      </c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4"/>
      <c r="Q163" s="27" t="s">
        <v>192</v>
      </c>
      <c r="R163" s="27"/>
      <c r="S163" s="27"/>
      <c r="T163" s="27"/>
      <c r="U163" s="27"/>
      <c r="V163" s="27" t="s">
        <v>193</v>
      </c>
      <c r="W163" s="27"/>
      <c r="X163" s="27"/>
      <c r="Y163" s="27"/>
      <c r="Z163" s="27"/>
      <c r="AA163" s="27"/>
      <c r="AB163" s="27"/>
      <c r="AC163" s="27"/>
      <c r="AD163" s="27"/>
      <c r="AE163" s="27"/>
      <c r="AF163" s="115">
        <v>270</v>
      </c>
      <c r="AG163" s="115"/>
      <c r="AH163" s="115"/>
      <c r="AI163" s="115"/>
      <c r="AJ163" s="115"/>
      <c r="AK163" s="115">
        <v>0</v>
      </c>
      <c r="AL163" s="115"/>
      <c r="AM163" s="115"/>
      <c r="AN163" s="115"/>
      <c r="AO163" s="115"/>
      <c r="AP163" s="115">
        <v>270</v>
      </c>
      <c r="AQ163" s="115"/>
      <c r="AR163" s="115"/>
      <c r="AS163" s="115"/>
      <c r="AT163" s="115"/>
      <c r="AU163" s="115">
        <v>270</v>
      </c>
      <c r="AV163" s="115"/>
      <c r="AW163" s="115"/>
      <c r="AX163" s="115"/>
      <c r="AY163" s="115"/>
      <c r="AZ163" s="115">
        <v>0</v>
      </c>
      <c r="BA163" s="115"/>
      <c r="BB163" s="115"/>
      <c r="BC163" s="115"/>
      <c r="BD163" s="115"/>
      <c r="BE163" s="115">
        <v>270</v>
      </c>
      <c r="BF163" s="115"/>
      <c r="BG163" s="115"/>
      <c r="BH163" s="115"/>
      <c r="BI163" s="115"/>
    </row>
    <row r="164" spans="1:61" s="99" customFormat="1" ht="27.6" customHeight="1" x14ac:dyDescent="0.25">
      <c r="A164" s="89">
        <v>5</v>
      </c>
      <c r="B164" s="90"/>
      <c r="C164" s="90"/>
      <c r="D164" s="114" t="s">
        <v>194</v>
      </c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4"/>
      <c r="Q164" s="27" t="s">
        <v>192</v>
      </c>
      <c r="R164" s="27"/>
      <c r="S164" s="27"/>
      <c r="T164" s="27"/>
      <c r="U164" s="27"/>
      <c r="V164" s="27" t="s">
        <v>193</v>
      </c>
      <c r="W164" s="27"/>
      <c r="X164" s="27"/>
      <c r="Y164" s="27"/>
      <c r="Z164" s="27"/>
      <c r="AA164" s="27"/>
      <c r="AB164" s="27"/>
      <c r="AC164" s="27"/>
      <c r="AD164" s="27"/>
      <c r="AE164" s="27"/>
      <c r="AF164" s="115">
        <v>38</v>
      </c>
      <c r="AG164" s="115"/>
      <c r="AH164" s="115"/>
      <c r="AI164" s="115"/>
      <c r="AJ164" s="115"/>
      <c r="AK164" s="115">
        <v>0</v>
      </c>
      <c r="AL164" s="115"/>
      <c r="AM164" s="115"/>
      <c r="AN164" s="115"/>
      <c r="AO164" s="115"/>
      <c r="AP164" s="115">
        <v>38</v>
      </c>
      <c r="AQ164" s="115"/>
      <c r="AR164" s="115"/>
      <c r="AS164" s="115"/>
      <c r="AT164" s="115"/>
      <c r="AU164" s="115">
        <v>38</v>
      </c>
      <c r="AV164" s="115"/>
      <c r="AW164" s="115"/>
      <c r="AX164" s="115"/>
      <c r="AY164" s="115"/>
      <c r="AZ164" s="115">
        <v>0</v>
      </c>
      <c r="BA164" s="115"/>
      <c r="BB164" s="115"/>
      <c r="BC164" s="115"/>
      <c r="BD164" s="115"/>
      <c r="BE164" s="115">
        <v>38</v>
      </c>
      <c r="BF164" s="115"/>
      <c r="BG164" s="115"/>
      <c r="BH164" s="115"/>
      <c r="BI164" s="115"/>
    </row>
    <row r="165" spans="1:61" s="99" customFormat="1" ht="13.8" customHeight="1" x14ac:dyDescent="0.25">
      <c r="A165" s="89">
        <v>6</v>
      </c>
      <c r="B165" s="90"/>
      <c r="C165" s="90"/>
      <c r="D165" s="114" t="s">
        <v>195</v>
      </c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4"/>
      <c r="Q165" s="27" t="s">
        <v>196</v>
      </c>
      <c r="R165" s="27"/>
      <c r="S165" s="27"/>
      <c r="T165" s="27"/>
      <c r="U165" s="27"/>
      <c r="V165" s="114" t="s">
        <v>197</v>
      </c>
      <c r="W165" s="93"/>
      <c r="X165" s="93"/>
      <c r="Y165" s="93"/>
      <c r="Z165" s="93"/>
      <c r="AA165" s="93"/>
      <c r="AB165" s="93"/>
      <c r="AC165" s="93"/>
      <c r="AD165" s="93"/>
      <c r="AE165" s="94"/>
      <c r="AF165" s="115">
        <v>0</v>
      </c>
      <c r="AG165" s="115"/>
      <c r="AH165" s="115"/>
      <c r="AI165" s="115"/>
      <c r="AJ165" s="115"/>
      <c r="AK165" s="115">
        <v>0</v>
      </c>
      <c r="AL165" s="115"/>
      <c r="AM165" s="115"/>
      <c r="AN165" s="115"/>
      <c r="AO165" s="115"/>
      <c r="AP165" s="115">
        <v>0</v>
      </c>
      <c r="AQ165" s="115"/>
      <c r="AR165" s="115"/>
      <c r="AS165" s="115"/>
      <c r="AT165" s="115"/>
      <c r="AU165" s="115">
        <v>0</v>
      </c>
      <c r="AV165" s="115"/>
      <c r="AW165" s="115"/>
      <c r="AX165" s="115"/>
      <c r="AY165" s="115"/>
      <c r="AZ165" s="115">
        <v>0</v>
      </c>
      <c r="BA165" s="115"/>
      <c r="BB165" s="115"/>
      <c r="BC165" s="115"/>
      <c r="BD165" s="115"/>
      <c r="BE165" s="115">
        <v>0</v>
      </c>
      <c r="BF165" s="115"/>
      <c r="BG165" s="115"/>
      <c r="BH165" s="115"/>
      <c r="BI165" s="115"/>
    </row>
    <row r="166" spans="1:61" s="99" customFormat="1" ht="27.6" customHeight="1" x14ac:dyDescent="0.25">
      <c r="A166" s="89">
        <v>7</v>
      </c>
      <c r="B166" s="90"/>
      <c r="C166" s="90"/>
      <c r="D166" s="114" t="s">
        <v>198</v>
      </c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4"/>
      <c r="Q166" s="27" t="s">
        <v>196</v>
      </c>
      <c r="R166" s="27"/>
      <c r="S166" s="27"/>
      <c r="T166" s="27"/>
      <c r="U166" s="27"/>
      <c r="V166" s="114" t="s">
        <v>199</v>
      </c>
      <c r="W166" s="93"/>
      <c r="X166" s="93"/>
      <c r="Y166" s="93"/>
      <c r="Z166" s="93"/>
      <c r="AA166" s="93"/>
      <c r="AB166" s="93"/>
      <c r="AC166" s="93"/>
      <c r="AD166" s="93"/>
      <c r="AE166" s="94"/>
      <c r="AF166" s="115">
        <v>0</v>
      </c>
      <c r="AG166" s="115"/>
      <c r="AH166" s="115"/>
      <c r="AI166" s="115"/>
      <c r="AJ166" s="115"/>
      <c r="AK166" s="115">
        <v>0</v>
      </c>
      <c r="AL166" s="115"/>
      <c r="AM166" s="115"/>
      <c r="AN166" s="115"/>
      <c r="AO166" s="115"/>
      <c r="AP166" s="115">
        <v>0</v>
      </c>
      <c r="AQ166" s="115"/>
      <c r="AR166" s="115"/>
      <c r="AS166" s="115"/>
      <c r="AT166" s="115"/>
      <c r="AU166" s="115">
        <v>0</v>
      </c>
      <c r="AV166" s="115"/>
      <c r="AW166" s="115"/>
      <c r="AX166" s="115"/>
      <c r="AY166" s="115"/>
      <c r="AZ166" s="115">
        <v>0</v>
      </c>
      <c r="BA166" s="115"/>
      <c r="BB166" s="115"/>
      <c r="BC166" s="115"/>
      <c r="BD166" s="115"/>
      <c r="BE166" s="115">
        <v>0</v>
      </c>
      <c r="BF166" s="115"/>
      <c r="BG166" s="115"/>
      <c r="BH166" s="115"/>
      <c r="BI166" s="115"/>
    </row>
    <row r="167" spans="1:61" s="99" customFormat="1" ht="27.6" customHeight="1" x14ac:dyDescent="0.25">
      <c r="A167" s="89">
        <v>8</v>
      </c>
      <c r="B167" s="90"/>
      <c r="C167" s="90"/>
      <c r="D167" s="114" t="s">
        <v>200</v>
      </c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4"/>
      <c r="Q167" s="27" t="s">
        <v>196</v>
      </c>
      <c r="R167" s="27"/>
      <c r="S167" s="27"/>
      <c r="T167" s="27"/>
      <c r="U167" s="27"/>
      <c r="V167" s="114" t="s">
        <v>197</v>
      </c>
      <c r="W167" s="93"/>
      <c r="X167" s="93"/>
      <c r="Y167" s="93"/>
      <c r="Z167" s="93"/>
      <c r="AA167" s="93"/>
      <c r="AB167" s="93"/>
      <c r="AC167" s="93"/>
      <c r="AD167" s="93"/>
      <c r="AE167" s="94"/>
      <c r="AF167" s="115">
        <v>0</v>
      </c>
      <c r="AG167" s="115"/>
      <c r="AH167" s="115"/>
      <c r="AI167" s="115"/>
      <c r="AJ167" s="115"/>
      <c r="AK167" s="115">
        <v>0</v>
      </c>
      <c r="AL167" s="115"/>
      <c r="AM167" s="115"/>
      <c r="AN167" s="115"/>
      <c r="AO167" s="115"/>
      <c r="AP167" s="115">
        <v>0</v>
      </c>
      <c r="AQ167" s="115"/>
      <c r="AR167" s="115"/>
      <c r="AS167" s="115"/>
      <c r="AT167" s="115"/>
      <c r="AU167" s="115">
        <v>0</v>
      </c>
      <c r="AV167" s="115"/>
      <c r="AW167" s="115"/>
      <c r="AX167" s="115"/>
      <c r="AY167" s="115"/>
      <c r="AZ167" s="115">
        <v>0</v>
      </c>
      <c r="BA167" s="115"/>
      <c r="BB167" s="115"/>
      <c r="BC167" s="115"/>
      <c r="BD167" s="115"/>
      <c r="BE167" s="115">
        <v>0</v>
      </c>
      <c r="BF167" s="115"/>
      <c r="BG167" s="115"/>
      <c r="BH167" s="115"/>
      <c r="BI167" s="115"/>
    </row>
    <row r="168" spans="1:61" s="99" customFormat="1" ht="27.6" customHeight="1" x14ac:dyDescent="0.25">
      <c r="A168" s="89">
        <v>9</v>
      </c>
      <c r="B168" s="90"/>
      <c r="C168" s="90"/>
      <c r="D168" s="114" t="s">
        <v>201</v>
      </c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4"/>
      <c r="Q168" s="27" t="s">
        <v>196</v>
      </c>
      <c r="R168" s="27"/>
      <c r="S168" s="27"/>
      <c r="T168" s="27"/>
      <c r="U168" s="27"/>
      <c r="V168" s="114" t="s">
        <v>197</v>
      </c>
      <c r="W168" s="93"/>
      <c r="X168" s="93"/>
      <c r="Y168" s="93"/>
      <c r="Z168" s="93"/>
      <c r="AA168" s="93"/>
      <c r="AB168" s="93"/>
      <c r="AC168" s="93"/>
      <c r="AD168" s="93"/>
      <c r="AE168" s="94"/>
      <c r="AF168" s="115">
        <v>7758.4</v>
      </c>
      <c r="AG168" s="115"/>
      <c r="AH168" s="115"/>
      <c r="AI168" s="115"/>
      <c r="AJ168" s="115"/>
      <c r="AK168" s="115">
        <v>0</v>
      </c>
      <c r="AL168" s="115"/>
      <c r="AM168" s="115"/>
      <c r="AN168" s="115"/>
      <c r="AO168" s="115"/>
      <c r="AP168" s="115">
        <v>7758.4</v>
      </c>
      <c r="AQ168" s="115"/>
      <c r="AR168" s="115"/>
      <c r="AS168" s="115"/>
      <c r="AT168" s="115"/>
      <c r="AU168" s="115">
        <v>8363.6</v>
      </c>
      <c r="AV168" s="115"/>
      <c r="AW168" s="115"/>
      <c r="AX168" s="115"/>
      <c r="AY168" s="115"/>
      <c r="AZ168" s="115">
        <v>0</v>
      </c>
      <c r="BA168" s="115"/>
      <c r="BB168" s="115"/>
      <c r="BC168" s="115"/>
      <c r="BD168" s="115"/>
      <c r="BE168" s="115">
        <v>8363.6</v>
      </c>
      <c r="BF168" s="115"/>
      <c r="BG168" s="115"/>
      <c r="BH168" s="115"/>
      <c r="BI168" s="115"/>
    </row>
    <row r="169" spans="1:61" s="6" customFormat="1" ht="13.8" x14ac:dyDescent="0.25">
      <c r="A169" s="86">
        <v>0</v>
      </c>
      <c r="B169" s="87"/>
      <c r="C169" s="87"/>
      <c r="D169" s="113" t="s">
        <v>202</v>
      </c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2"/>
      <c r="Q169" s="111"/>
      <c r="R169" s="111"/>
      <c r="S169" s="111"/>
      <c r="T169" s="111"/>
      <c r="U169" s="111"/>
      <c r="V169" s="113"/>
      <c r="W169" s="101"/>
      <c r="X169" s="101"/>
      <c r="Y169" s="101"/>
      <c r="Z169" s="101"/>
      <c r="AA169" s="101"/>
      <c r="AB169" s="101"/>
      <c r="AC169" s="101"/>
      <c r="AD169" s="101"/>
      <c r="AE169" s="102"/>
      <c r="AF169" s="112"/>
      <c r="AG169" s="112"/>
      <c r="AH169" s="112"/>
      <c r="AI169" s="112"/>
      <c r="AJ169" s="112"/>
      <c r="AK169" s="112"/>
      <c r="AL169" s="112"/>
      <c r="AM169" s="112"/>
      <c r="AN169" s="112"/>
      <c r="AO169" s="112"/>
      <c r="AP169" s="112"/>
      <c r="AQ169" s="112"/>
      <c r="AR169" s="112"/>
      <c r="AS169" s="112"/>
      <c r="AT169" s="112"/>
      <c r="AU169" s="112"/>
      <c r="AV169" s="112"/>
      <c r="AW169" s="112"/>
      <c r="AX169" s="112"/>
      <c r="AY169" s="112"/>
      <c r="AZ169" s="112"/>
      <c r="BA169" s="112"/>
      <c r="BB169" s="112"/>
      <c r="BC169" s="112"/>
      <c r="BD169" s="112"/>
      <c r="BE169" s="112"/>
      <c r="BF169" s="112"/>
      <c r="BG169" s="112"/>
      <c r="BH169" s="112"/>
      <c r="BI169" s="112"/>
    </row>
    <row r="170" spans="1:61" s="99" customFormat="1" ht="27.6" customHeight="1" x14ac:dyDescent="0.25">
      <c r="A170" s="89">
        <v>1</v>
      </c>
      <c r="B170" s="90"/>
      <c r="C170" s="90"/>
      <c r="D170" s="114" t="s">
        <v>203</v>
      </c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4"/>
      <c r="Q170" s="27" t="s">
        <v>204</v>
      </c>
      <c r="R170" s="27"/>
      <c r="S170" s="27"/>
      <c r="T170" s="27"/>
      <c r="U170" s="27"/>
      <c r="V170" s="114" t="s">
        <v>193</v>
      </c>
      <c r="W170" s="93"/>
      <c r="X170" s="93"/>
      <c r="Y170" s="93"/>
      <c r="Z170" s="93"/>
      <c r="AA170" s="93"/>
      <c r="AB170" s="93"/>
      <c r="AC170" s="93"/>
      <c r="AD170" s="93"/>
      <c r="AE170" s="94"/>
      <c r="AF170" s="115">
        <v>72.3</v>
      </c>
      <c r="AG170" s="115"/>
      <c r="AH170" s="115"/>
      <c r="AI170" s="115"/>
      <c r="AJ170" s="115"/>
      <c r="AK170" s="115">
        <v>0</v>
      </c>
      <c r="AL170" s="115"/>
      <c r="AM170" s="115"/>
      <c r="AN170" s="115"/>
      <c r="AO170" s="115"/>
      <c r="AP170" s="115">
        <v>72.3</v>
      </c>
      <c r="AQ170" s="115"/>
      <c r="AR170" s="115"/>
      <c r="AS170" s="115"/>
      <c r="AT170" s="115"/>
      <c r="AU170" s="115">
        <v>72.3</v>
      </c>
      <c r="AV170" s="115"/>
      <c r="AW170" s="115"/>
      <c r="AX170" s="115"/>
      <c r="AY170" s="115"/>
      <c r="AZ170" s="115">
        <v>0</v>
      </c>
      <c r="BA170" s="115"/>
      <c r="BB170" s="115"/>
      <c r="BC170" s="115"/>
      <c r="BD170" s="115"/>
      <c r="BE170" s="115">
        <v>72.3</v>
      </c>
      <c r="BF170" s="115"/>
      <c r="BG170" s="115"/>
      <c r="BH170" s="115"/>
      <c r="BI170" s="115"/>
    </row>
    <row r="171" spans="1:61" s="99" customFormat="1" ht="27.6" customHeight="1" x14ac:dyDescent="0.25">
      <c r="A171" s="89">
        <v>2</v>
      </c>
      <c r="B171" s="90"/>
      <c r="C171" s="90"/>
      <c r="D171" s="114" t="s">
        <v>205</v>
      </c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4"/>
      <c r="Q171" s="27" t="s">
        <v>204</v>
      </c>
      <c r="R171" s="27"/>
      <c r="S171" s="27"/>
      <c r="T171" s="27"/>
      <c r="U171" s="27"/>
      <c r="V171" s="114" t="s">
        <v>193</v>
      </c>
      <c r="W171" s="93"/>
      <c r="X171" s="93"/>
      <c r="Y171" s="93"/>
      <c r="Z171" s="93"/>
      <c r="AA171" s="93"/>
      <c r="AB171" s="93"/>
      <c r="AC171" s="93"/>
      <c r="AD171" s="93"/>
      <c r="AE171" s="94"/>
      <c r="AF171" s="115">
        <v>5.8</v>
      </c>
      <c r="AG171" s="115"/>
      <c r="AH171" s="115"/>
      <c r="AI171" s="115"/>
      <c r="AJ171" s="115"/>
      <c r="AK171" s="115">
        <v>0</v>
      </c>
      <c r="AL171" s="115"/>
      <c r="AM171" s="115"/>
      <c r="AN171" s="115"/>
      <c r="AO171" s="115"/>
      <c r="AP171" s="115">
        <v>5.8</v>
      </c>
      <c r="AQ171" s="115"/>
      <c r="AR171" s="115"/>
      <c r="AS171" s="115"/>
      <c r="AT171" s="115"/>
      <c r="AU171" s="115">
        <v>5.8</v>
      </c>
      <c r="AV171" s="115"/>
      <c r="AW171" s="115"/>
      <c r="AX171" s="115"/>
      <c r="AY171" s="115"/>
      <c r="AZ171" s="115">
        <v>0</v>
      </c>
      <c r="BA171" s="115"/>
      <c r="BB171" s="115"/>
      <c r="BC171" s="115"/>
      <c r="BD171" s="115"/>
      <c r="BE171" s="115">
        <v>5.8</v>
      </c>
      <c r="BF171" s="115"/>
      <c r="BG171" s="115"/>
      <c r="BH171" s="115"/>
      <c r="BI171" s="115"/>
    </row>
    <row r="172" spans="1:61" s="99" customFormat="1" ht="27.6" customHeight="1" x14ac:dyDescent="0.25">
      <c r="A172" s="89">
        <v>3</v>
      </c>
      <c r="B172" s="90"/>
      <c r="C172" s="90"/>
      <c r="D172" s="114" t="s">
        <v>206</v>
      </c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4"/>
      <c r="Q172" s="27" t="s">
        <v>204</v>
      </c>
      <c r="R172" s="27"/>
      <c r="S172" s="27"/>
      <c r="T172" s="27"/>
      <c r="U172" s="27"/>
      <c r="V172" s="114" t="s">
        <v>193</v>
      </c>
      <c r="W172" s="93"/>
      <c r="X172" s="93"/>
      <c r="Y172" s="93"/>
      <c r="Z172" s="93"/>
      <c r="AA172" s="93"/>
      <c r="AB172" s="93"/>
      <c r="AC172" s="93"/>
      <c r="AD172" s="93"/>
      <c r="AE172" s="94"/>
      <c r="AF172" s="115">
        <v>183.7</v>
      </c>
      <c r="AG172" s="115"/>
      <c r="AH172" s="115"/>
      <c r="AI172" s="115"/>
      <c r="AJ172" s="115"/>
      <c r="AK172" s="115">
        <v>0</v>
      </c>
      <c r="AL172" s="115"/>
      <c r="AM172" s="115"/>
      <c r="AN172" s="115"/>
      <c r="AO172" s="115"/>
      <c r="AP172" s="115">
        <v>183.7</v>
      </c>
      <c r="AQ172" s="115"/>
      <c r="AR172" s="115"/>
      <c r="AS172" s="115"/>
      <c r="AT172" s="115"/>
      <c r="AU172" s="115">
        <v>183.7</v>
      </c>
      <c r="AV172" s="115"/>
      <c r="AW172" s="115"/>
      <c r="AX172" s="115"/>
      <c r="AY172" s="115"/>
      <c r="AZ172" s="115">
        <v>0</v>
      </c>
      <c r="BA172" s="115"/>
      <c r="BB172" s="115"/>
      <c r="BC172" s="115"/>
      <c r="BD172" s="115"/>
      <c r="BE172" s="115">
        <v>183.7</v>
      </c>
      <c r="BF172" s="115"/>
      <c r="BG172" s="115"/>
      <c r="BH172" s="115"/>
      <c r="BI172" s="115"/>
    </row>
    <row r="173" spans="1:61" s="99" customFormat="1" ht="27.6" customHeight="1" x14ac:dyDescent="0.25">
      <c r="A173" s="89">
        <v>4</v>
      </c>
      <c r="B173" s="90"/>
      <c r="C173" s="90"/>
      <c r="D173" s="114" t="s">
        <v>207</v>
      </c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4"/>
      <c r="Q173" s="27" t="s">
        <v>208</v>
      </c>
      <c r="R173" s="27"/>
      <c r="S173" s="27"/>
      <c r="T173" s="27"/>
      <c r="U173" s="27"/>
      <c r="V173" s="114" t="s">
        <v>193</v>
      </c>
      <c r="W173" s="93"/>
      <c r="X173" s="93"/>
      <c r="Y173" s="93"/>
      <c r="Z173" s="93"/>
      <c r="AA173" s="93"/>
      <c r="AB173" s="93"/>
      <c r="AC173" s="93"/>
      <c r="AD173" s="93"/>
      <c r="AE173" s="94"/>
      <c r="AF173" s="115">
        <v>0.8</v>
      </c>
      <c r="AG173" s="115"/>
      <c r="AH173" s="115"/>
      <c r="AI173" s="115"/>
      <c r="AJ173" s="115"/>
      <c r="AK173" s="115">
        <v>0</v>
      </c>
      <c r="AL173" s="115"/>
      <c r="AM173" s="115"/>
      <c r="AN173" s="115"/>
      <c r="AO173" s="115"/>
      <c r="AP173" s="115">
        <v>0.8</v>
      </c>
      <c r="AQ173" s="115"/>
      <c r="AR173" s="115"/>
      <c r="AS173" s="115"/>
      <c r="AT173" s="115"/>
      <c r="AU173" s="115">
        <v>0.8</v>
      </c>
      <c r="AV173" s="115"/>
      <c r="AW173" s="115"/>
      <c r="AX173" s="115"/>
      <c r="AY173" s="115"/>
      <c r="AZ173" s="115">
        <v>0</v>
      </c>
      <c r="BA173" s="115"/>
      <c r="BB173" s="115"/>
      <c r="BC173" s="115"/>
      <c r="BD173" s="115"/>
      <c r="BE173" s="115">
        <v>0.8</v>
      </c>
      <c r="BF173" s="115"/>
      <c r="BG173" s="115"/>
      <c r="BH173" s="115"/>
      <c r="BI173" s="115"/>
    </row>
    <row r="174" spans="1:61" s="99" customFormat="1" ht="27.6" customHeight="1" x14ac:dyDescent="0.25">
      <c r="A174" s="89">
        <v>5</v>
      </c>
      <c r="B174" s="90"/>
      <c r="C174" s="90"/>
      <c r="D174" s="114" t="s">
        <v>209</v>
      </c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4"/>
      <c r="Q174" s="27" t="s">
        <v>208</v>
      </c>
      <c r="R174" s="27"/>
      <c r="S174" s="27"/>
      <c r="T174" s="27"/>
      <c r="U174" s="27"/>
      <c r="V174" s="114" t="s">
        <v>193</v>
      </c>
      <c r="W174" s="93"/>
      <c r="X174" s="93"/>
      <c r="Y174" s="93"/>
      <c r="Z174" s="93"/>
      <c r="AA174" s="93"/>
      <c r="AB174" s="93"/>
      <c r="AC174" s="93"/>
      <c r="AD174" s="93"/>
      <c r="AE174" s="94"/>
      <c r="AF174" s="115">
        <v>13.7</v>
      </c>
      <c r="AG174" s="115"/>
      <c r="AH174" s="115"/>
      <c r="AI174" s="115"/>
      <c r="AJ174" s="115"/>
      <c r="AK174" s="115">
        <v>0</v>
      </c>
      <c r="AL174" s="115"/>
      <c r="AM174" s="115"/>
      <c r="AN174" s="115"/>
      <c r="AO174" s="115"/>
      <c r="AP174" s="115">
        <v>13.7</v>
      </c>
      <c r="AQ174" s="115"/>
      <c r="AR174" s="115"/>
      <c r="AS174" s="115"/>
      <c r="AT174" s="115"/>
      <c r="AU174" s="115">
        <v>13.7</v>
      </c>
      <c r="AV174" s="115"/>
      <c r="AW174" s="115"/>
      <c r="AX174" s="115"/>
      <c r="AY174" s="115"/>
      <c r="AZ174" s="115">
        <v>0</v>
      </c>
      <c r="BA174" s="115"/>
      <c r="BB174" s="115"/>
      <c r="BC174" s="115"/>
      <c r="BD174" s="115"/>
      <c r="BE174" s="115">
        <v>13.7</v>
      </c>
      <c r="BF174" s="115"/>
      <c r="BG174" s="115"/>
      <c r="BH174" s="115"/>
      <c r="BI174" s="115"/>
    </row>
    <row r="175" spans="1:61" s="99" customFormat="1" ht="27.6" customHeight="1" x14ac:dyDescent="0.25">
      <c r="A175" s="89">
        <v>6</v>
      </c>
      <c r="B175" s="90"/>
      <c r="C175" s="90"/>
      <c r="D175" s="114" t="s">
        <v>210</v>
      </c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4"/>
      <c r="Q175" s="27" t="s">
        <v>186</v>
      </c>
      <c r="R175" s="27"/>
      <c r="S175" s="27"/>
      <c r="T175" s="27"/>
      <c r="U175" s="27"/>
      <c r="V175" s="114" t="s">
        <v>211</v>
      </c>
      <c r="W175" s="93"/>
      <c r="X175" s="93"/>
      <c r="Y175" s="93"/>
      <c r="Z175" s="93"/>
      <c r="AA175" s="93"/>
      <c r="AB175" s="93"/>
      <c r="AC175" s="93"/>
      <c r="AD175" s="93"/>
      <c r="AE175" s="94"/>
      <c r="AF175" s="115">
        <v>0</v>
      </c>
      <c r="AG175" s="115"/>
      <c r="AH175" s="115"/>
      <c r="AI175" s="115"/>
      <c r="AJ175" s="115"/>
      <c r="AK175" s="115">
        <v>0</v>
      </c>
      <c r="AL175" s="115"/>
      <c r="AM175" s="115"/>
      <c r="AN175" s="115"/>
      <c r="AO175" s="115"/>
      <c r="AP175" s="115">
        <v>0</v>
      </c>
      <c r="AQ175" s="115"/>
      <c r="AR175" s="115"/>
      <c r="AS175" s="115"/>
      <c r="AT175" s="115"/>
      <c r="AU175" s="115">
        <v>0</v>
      </c>
      <c r="AV175" s="115"/>
      <c r="AW175" s="115"/>
      <c r="AX175" s="115"/>
      <c r="AY175" s="115"/>
      <c r="AZ175" s="115">
        <v>0</v>
      </c>
      <c r="BA175" s="115"/>
      <c r="BB175" s="115"/>
      <c r="BC175" s="115"/>
      <c r="BD175" s="115"/>
      <c r="BE175" s="115">
        <v>0</v>
      </c>
      <c r="BF175" s="115"/>
      <c r="BG175" s="115"/>
      <c r="BH175" s="115"/>
      <c r="BI175" s="115"/>
    </row>
    <row r="176" spans="1:61" s="99" customFormat="1" ht="13.8" customHeight="1" x14ac:dyDescent="0.25">
      <c r="A176" s="89">
        <v>7</v>
      </c>
      <c r="B176" s="90"/>
      <c r="C176" s="90"/>
      <c r="D176" s="114" t="s">
        <v>212</v>
      </c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4"/>
      <c r="Q176" s="27" t="s">
        <v>186</v>
      </c>
      <c r="R176" s="27"/>
      <c r="S176" s="27"/>
      <c r="T176" s="27"/>
      <c r="U176" s="27"/>
      <c r="V176" s="114" t="s">
        <v>211</v>
      </c>
      <c r="W176" s="93"/>
      <c r="X176" s="93"/>
      <c r="Y176" s="93"/>
      <c r="Z176" s="93"/>
      <c r="AA176" s="93"/>
      <c r="AB176" s="93"/>
      <c r="AC176" s="93"/>
      <c r="AD176" s="93"/>
      <c r="AE176" s="94"/>
      <c r="AF176" s="115">
        <v>0</v>
      </c>
      <c r="AG176" s="115"/>
      <c r="AH176" s="115"/>
      <c r="AI176" s="115"/>
      <c r="AJ176" s="115"/>
      <c r="AK176" s="115">
        <v>0</v>
      </c>
      <c r="AL176" s="115"/>
      <c r="AM176" s="115"/>
      <c r="AN176" s="115"/>
      <c r="AO176" s="115"/>
      <c r="AP176" s="115">
        <v>0</v>
      </c>
      <c r="AQ176" s="115"/>
      <c r="AR176" s="115"/>
      <c r="AS176" s="115"/>
      <c r="AT176" s="115"/>
      <c r="AU176" s="115">
        <v>0</v>
      </c>
      <c r="AV176" s="115"/>
      <c r="AW176" s="115"/>
      <c r="AX176" s="115"/>
      <c r="AY176" s="115"/>
      <c r="AZ176" s="115">
        <v>0</v>
      </c>
      <c r="BA176" s="115"/>
      <c r="BB176" s="115"/>
      <c r="BC176" s="115"/>
      <c r="BD176" s="115"/>
      <c r="BE176" s="115">
        <v>0</v>
      </c>
      <c r="BF176" s="115"/>
      <c r="BG176" s="115"/>
      <c r="BH176" s="115"/>
      <c r="BI176" s="115"/>
    </row>
    <row r="177" spans="1:61" s="99" customFormat="1" ht="27.6" customHeight="1" x14ac:dyDescent="0.25">
      <c r="A177" s="89">
        <v>8</v>
      </c>
      <c r="B177" s="90"/>
      <c r="C177" s="90"/>
      <c r="D177" s="114" t="s">
        <v>213</v>
      </c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4"/>
      <c r="Q177" s="27" t="s">
        <v>186</v>
      </c>
      <c r="R177" s="27"/>
      <c r="S177" s="27"/>
      <c r="T177" s="27"/>
      <c r="U177" s="27"/>
      <c r="V177" s="114" t="s">
        <v>211</v>
      </c>
      <c r="W177" s="93"/>
      <c r="X177" s="93"/>
      <c r="Y177" s="93"/>
      <c r="Z177" s="93"/>
      <c r="AA177" s="93"/>
      <c r="AB177" s="93"/>
      <c r="AC177" s="93"/>
      <c r="AD177" s="93"/>
      <c r="AE177" s="94"/>
      <c r="AF177" s="115">
        <v>0</v>
      </c>
      <c r="AG177" s="115"/>
      <c r="AH177" s="115"/>
      <c r="AI177" s="115"/>
      <c r="AJ177" s="115"/>
      <c r="AK177" s="115">
        <v>0</v>
      </c>
      <c r="AL177" s="115"/>
      <c r="AM177" s="115"/>
      <c r="AN177" s="115"/>
      <c r="AO177" s="115"/>
      <c r="AP177" s="115">
        <v>0</v>
      </c>
      <c r="AQ177" s="115"/>
      <c r="AR177" s="115"/>
      <c r="AS177" s="115"/>
      <c r="AT177" s="115"/>
      <c r="AU177" s="115">
        <v>0</v>
      </c>
      <c r="AV177" s="115"/>
      <c r="AW177" s="115"/>
      <c r="AX177" s="115"/>
      <c r="AY177" s="115"/>
      <c r="AZ177" s="115">
        <v>0</v>
      </c>
      <c r="BA177" s="115"/>
      <c r="BB177" s="115"/>
      <c r="BC177" s="115"/>
      <c r="BD177" s="115"/>
      <c r="BE177" s="115">
        <v>0</v>
      </c>
      <c r="BF177" s="115"/>
      <c r="BG177" s="115"/>
      <c r="BH177" s="115"/>
      <c r="BI177" s="115"/>
    </row>
    <row r="178" spans="1:61" s="99" customFormat="1" ht="13.8" customHeight="1" x14ac:dyDescent="0.25">
      <c r="A178" s="89">
        <v>9</v>
      </c>
      <c r="B178" s="90"/>
      <c r="C178" s="90"/>
      <c r="D178" s="114" t="s">
        <v>214</v>
      </c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4"/>
      <c r="Q178" s="27" t="s">
        <v>215</v>
      </c>
      <c r="R178" s="27"/>
      <c r="S178" s="27"/>
      <c r="T178" s="27"/>
      <c r="U178" s="27"/>
      <c r="V178" s="114" t="s">
        <v>216</v>
      </c>
      <c r="W178" s="93"/>
      <c r="X178" s="93"/>
      <c r="Y178" s="93"/>
      <c r="Z178" s="93"/>
      <c r="AA178" s="93"/>
      <c r="AB178" s="93"/>
      <c r="AC178" s="93"/>
      <c r="AD178" s="93"/>
      <c r="AE178" s="94"/>
      <c r="AF178" s="115">
        <v>14722</v>
      </c>
      <c r="AG178" s="115"/>
      <c r="AH178" s="115"/>
      <c r="AI178" s="115"/>
      <c r="AJ178" s="115"/>
      <c r="AK178" s="115">
        <v>0</v>
      </c>
      <c r="AL178" s="115"/>
      <c r="AM178" s="115"/>
      <c r="AN178" s="115"/>
      <c r="AO178" s="115"/>
      <c r="AP178" s="115">
        <v>14722</v>
      </c>
      <c r="AQ178" s="115"/>
      <c r="AR178" s="115"/>
      <c r="AS178" s="115"/>
      <c r="AT178" s="115"/>
      <c r="AU178" s="115">
        <v>14722</v>
      </c>
      <c r="AV178" s="115"/>
      <c r="AW178" s="115"/>
      <c r="AX178" s="115"/>
      <c r="AY178" s="115"/>
      <c r="AZ178" s="115">
        <v>0</v>
      </c>
      <c r="BA178" s="115"/>
      <c r="BB178" s="115"/>
      <c r="BC178" s="115"/>
      <c r="BD178" s="115"/>
      <c r="BE178" s="115">
        <v>14722</v>
      </c>
      <c r="BF178" s="115"/>
      <c r="BG178" s="115"/>
      <c r="BH178" s="115"/>
      <c r="BI178" s="115"/>
    </row>
    <row r="179" spans="1:61" s="6" customFormat="1" ht="13.8" x14ac:dyDescent="0.25">
      <c r="A179" s="86">
        <v>0</v>
      </c>
      <c r="B179" s="87"/>
      <c r="C179" s="87"/>
      <c r="D179" s="113" t="s">
        <v>217</v>
      </c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2"/>
      <c r="Q179" s="111"/>
      <c r="R179" s="111"/>
      <c r="S179" s="111"/>
      <c r="T179" s="111"/>
      <c r="U179" s="111"/>
      <c r="V179" s="113"/>
      <c r="W179" s="101"/>
      <c r="X179" s="101"/>
      <c r="Y179" s="101"/>
      <c r="Z179" s="101"/>
      <c r="AA179" s="101"/>
      <c r="AB179" s="101"/>
      <c r="AC179" s="101"/>
      <c r="AD179" s="101"/>
      <c r="AE179" s="102"/>
      <c r="AF179" s="112"/>
      <c r="AG179" s="112"/>
      <c r="AH179" s="112"/>
      <c r="AI179" s="112"/>
      <c r="AJ179" s="112"/>
      <c r="AK179" s="112"/>
      <c r="AL179" s="112"/>
      <c r="AM179" s="112"/>
      <c r="AN179" s="112"/>
      <c r="AO179" s="112"/>
      <c r="AP179" s="112"/>
      <c r="AQ179" s="112"/>
      <c r="AR179" s="112"/>
      <c r="AS179" s="112"/>
      <c r="AT179" s="112"/>
      <c r="AU179" s="112"/>
      <c r="AV179" s="112"/>
      <c r="AW179" s="112"/>
      <c r="AX179" s="112"/>
      <c r="AY179" s="112"/>
      <c r="AZ179" s="112"/>
      <c r="BA179" s="112"/>
      <c r="BB179" s="112"/>
      <c r="BC179" s="112"/>
      <c r="BD179" s="112"/>
      <c r="BE179" s="112"/>
      <c r="BF179" s="112"/>
      <c r="BG179" s="112"/>
      <c r="BH179" s="112"/>
      <c r="BI179" s="112"/>
    </row>
    <row r="180" spans="1:61" s="99" customFormat="1" ht="27.6" customHeight="1" x14ac:dyDescent="0.25">
      <c r="A180" s="89">
        <v>1</v>
      </c>
      <c r="B180" s="90"/>
      <c r="C180" s="90"/>
      <c r="D180" s="114" t="s">
        <v>218</v>
      </c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4"/>
      <c r="Q180" s="27" t="s">
        <v>219</v>
      </c>
      <c r="R180" s="27"/>
      <c r="S180" s="27"/>
      <c r="T180" s="27"/>
      <c r="U180" s="27"/>
      <c r="V180" s="114" t="s">
        <v>193</v>
      </c>
      <c r="W180" s="93"/>
      <c r="X180" s="93"/>
      <c r="Y180" s="93"/>
      <c r="Z180" s="93"/>
      <c r="AA180" s="93"/>
      <c r="AB180" s="93"/>
      <c r="AC180" s="93"/>
      <c r="AD180" s="93"/>
      <c r="AE180" s="94"/>
      <c r="AF180" s="115">
        <v>250</v>
      </c>
      <c r="AG180" s="115"/>
      <c r="AH180" s="115"/>
      <c r="AI180" s="115"/>
      <c r="AJ180" s="115"/>
      <c r="AK180" s="115">
        <v>0</v>
      </c>
      <c r="AL180" s="115"/>
      <c r="AM180" s="115"/>
      <c r="AN180" s="115"/>
      <c r="AO180" s="115"/>
      <c r="AP180" s="115">
        <v>250</v>
      </c>
      <c r="AQ180" s="115"/>
      <c r="AR180" s="115"/>
      <c r="AS180" s="115"/>
      <c r="AT180" s="115"/>
      <c r="AU180" s="115">
        <v>250</v>
      </c>
      <c r="AV180" s="115"/>
      <c r="AW180" s="115"/>
      <c r="AX180" s="115"/>
      <c r="AY180" s="115"/>
      <c r="AZ180" s="115">
        <v>0</v>
      </c>
      <c r="BA180" s="115"/>
      <c r="BB180" s="115"/>
      <c r="BC180" s="115"/>
      <c r="BD180" s="115"/>
      <c r="BE180" s="115">
        <v>250</v>
      </c>
      <c r="BF180" s="115"/>
      <c r="BG180" s="115"/>
      <c r="BH180" s="115"/>
      <c r="BI180" s="115"/>
    </row>
    <row r="181" spans="1:61" s="99" customFormat="1" ht="27.6" customHeight="1" x14ac:dyDescent="0.25">
      <c r="A181" s="89">
        <v>2</v>
      </c>
      <c r="B181" s="90"/>
      <c r="C181" s="90"/>
      <c r="D181" s="114" t="s">
        <v>220</v>
      </c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4"/>
      <c r="Q181" s="27" t="s">
        <v>219</v>
      </c>
      <c r="R181" s="27"/>
      <c r="S181" s="27"/>
      <c r="T181" s="27"/>
      <c r="U181" s="27"/>
      <c r="V181" s="114" t="s">
        <v>193</v>
      </c>
      <c r="W181" s="93"/>
      <c r="X181" s="93"/>
      <c r="Y181" s="93"/>
      <c r="Z181" s="93"/>
      <c r="AA181" s="93"/>
      <c r="AB181" s="93"/>
      <c r="AC181" s="93"/>
      <c r="AD181" s="93"/>
      <c r="AE181" s="94"/>
      <c r="AF181" s="115">
        <v>5.3</v>
      </c>
      <c r="AG181" s="115"/>
      <c r="AH181" s="115"/>
      <c r="AI181" s="115"/>
      <c r="AJ181" s="115"/>
      <c r="AK181" s="115">
        <v>0</v>
      </c>
      <c r="AL181" s="115"/>
      <c r="AM181" s="115"/>
      <c r="AN181" s="115"/>
      <c r="AO181" s="115"/>
      <c r="AP181" s="115">
        <v>5.3</v>
      </c>
      <c r="AQ181" s="115"/>
      <c r="AR181" s="115"/>
      <c r="AS181" s="115"/>
      <c r="AT181" s="115"/>
      <c r="AU181" s="115">
        <v>5.3</v>
      </c>
      <c r="AV181" s="115"/>
      <c r="AW181" s="115"/>
      <c r="AX181" s="115"/>
      <c r="AY181" s="115"/>
      <c r="AZ181" s="115">
        <v>0</v>
      </c>
      <c r="BA181" s="115"/>
      <c r="BB181" s="115"/>
      <c r="BC181" s="115"/>
      <c r="BD181" s="115"/>
      <c r="BE181" s="115">
        <v>5.3</v>
      </c>
      <c r="BF181" s="115"/>
      <c r="BG181" s="115"/>
      <c r="BH181" s="115"/>
      <c r="BI181" s="115"/>
    </row>
    <row r="182" spans="1:61" s="99" customFormat="1" ht="27.6" customHeight="1" x14ac:dyDescent="0.25">
      <c r="A182" s="89">
        <v>3</v>
      </c>
      <c r="B182" s="90"/>
      <c r="C182" s="90"/>
      <c r="D182" s="114" t="s">
        <v>221</v>
      </c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4"/>
      <c r="Q182" s="27" t="s">
        <v>219</v>
      </c>
      <c r="R182" s="27"/>
      <c r="S182" s="27"/>
      <c r="T182" s="27"/>
      <c r="U182" s="27"/>
      <c r="V182" s="114" t="s">
        <v>193</v>
      </c>
      <c r="W182" s="93"/>
      <c r="X182" s="93"/>
      <c r="Y182" s="93"/>
      <c r="Z182" s="93"/>
      <c r="AA182" s="93"/>
      <c r="AB182" s="93"/>
      <c r="AC182" s="93"/>
      <c r="AD182" s="93"/>
      <c r="AE182" s="94"/>
      <c r="AF182" s="115">
        <v>7</v>
      </c>
      <c r="AG182" s="115"/>
      <c r="AH182" s="115"/>
      <c r="AI182" s="115"/>
      <c r="AJ182" s="115"/>
      <c r="AK182" s="115">
        <v>0</v>
      </c>
      <c r="AL182" s="115"/>
      <c r="AM182" s="115"/>
      <c r="AN182" s="115"/>
      <c r="AO182" s="115"/>
      <c r="AP182" s="115">
        <v>7</v>
      </c>
      <c r="AQ182" s="115"/>
      <c r="AR182" s="115"/>
      <c r="AS182" s="115"/>
      <c r="AT182" s="115"/>
      <c r="AU182" s="115">
        <v>7</v>
      </c>
      <c r="AV182" s="115"/>
      <c r="AW182" s="115"/>
      <c r="AX182" s="115"/>
      <c r="AY182" s="115"/>
      <c r="AZ182" s="115">
        <v>0</v>
      </c>
      <c r="BA182" s="115"/>
      <c r="BB182" s="115"/>
      <c r="BC182" s="115"/>
      <c r="BD182" s="115"/>
      <c r="BE182" s="115">
        <v>7</v>
      </c>
      <c r="BF182" s="115"/>
      <c r="BG182" s="115"/>
      <c r="BH182" s="115"/>
      <c r="BI182" s="115"/>
    </row>
    <row r="183" spans="1:61" s="99" customFormat="1" ht="27.6" customHeight="1" x14ac:dyDescent="0.25">
      <c r="A183" s="89">
        <v>4</v>
      </c>
      <c r="B183" s="90"/>
      <c r="C183" s="90"/>
      <c r="D183" s="114" t="s">
        <v>222</v>
      </c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4"/>
      <c r="Q183" s="27" t="s">
        <v>196</v>
      </c>
      <c r="R183" s="27"/>
      <c r="S183" s="27"/>
      <c r="T183" s="27"/>
      <c r="U183" s="27"/>
      <c r="V183" s="114" t="s">
        <v>211</v>
      </c>
      <c r="W183" s="93"/>
      <c r="X183" s="93"/>
      <c r="Y183" s="93"/>
      <c r="Z183" s="93"/>
      <c r="AA183" s="93"/>
      <c r="AB183" s="93"/>
      <c r="AC183" s="93"/>
      <c r="AD183" s="93"/>
      <c r="AE183" s="94"/>
      <c r="AF183" s="115">
        <v>0</v>
      </c>
      <c r="AG183" s="115"/>
      <c r="AH183" s="115"/>
      <c r="AI183" s="115"/>
      <c r="AJ183" s="115"/>
      <c r="AK183" s="115">
        <v>0</v>
      </c>
      <c r="AL183" s="115"/>
      <c r="AM183" s="115"/>
      <c r="AN183" s="115"/>
      <c r="AO183" s="115"/>
      <c r="AP183" s="115">
        <v>0</v>
      </c>
      <c r="AQ183" s="115"/>
      <c r="AR183" s="115"/>
      <c r="AS183" s="115"/>
      <c r="AT183" s="115"/>
      <c r="AU183" s="115">
        <v>0</v>
      </c>
      <c r="AV183" s="115"/>
      <c r="AW183" s="115"/>
      <c r="AX183" s="115"/>
      <c r="AY183" s="115"/>
      <c r="AZ183" s="115">
        <v>0</v>
      </c>
      <c r="BA183" s="115"/>
      <c r="BB183" s="115"/>
      <c r="BC183" s="115"/>
      <c r="BD183" s="115"/>
      <c r="BE183" s="115">
        <v>0</v>
      </c>
      <c r="BF183" s="115"/>
      <c r="BG183" s="115"/>
      <c r="BH183" s="115"/>
      <c r="BI183" s="115"/>
    </row>
    <row r="184" spans="1:61" s="99" customFormat="1" ht="27.6" customHeight="1" x14ac:dyDescent="0.25">
      <c r="A184" s="89">
        <v>5</v>
      </c>
      <c r="B184" s="90"/>
      <c r="C184" s="90"/>
      <c r="D184" s="114" t="s">
        <v>223</v>
      </c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4"/>
      <c r="Q184" s="27" t="s">
        <v>196</v>
      </c>
      <c r="R184" s="27"/>
      <c r="S184" s="27"/>
      <c r="T184" s="27"/>
      <c r="U184" s="27"/>
      <c r="V184" s="114" t="s">
        <v>211</v>
      </c>
      <c r="W184" s="93"/>
      <c r="X184" s="93"/>
      <c r="Y184" s="93"/>
      <c r="Z184" s="93"/>
      <c r="AA184" s="93"/>
      <c r="AB184" s="93"/>
      <c r="AC184" s="93"/>
      <c r="AD184" s="93"/>
      <c r="AE184" s="94"/>
      <c r="AF184" s="115">
        <v>0</v>
      </c>
      <c r="AG184" s="115"/>
      <c r="AH184" s="115"/>
      <c r="AI184" s="115"/>
      <c r="AJ184" s="115"/>
      <c r="AK184" s="115">
        <v>0</v>
      </c>
      <c r="AL184" s="115"/>
      <c r="AM184" s="115"/>
      <c r="AN184" s="115"/>
      <c r="AO184" s="115"/>
      <c r="AP184" s="115">
        <v>0</v>
      </c>
      <c r="AQ184" s="115"/>
      <c r="AR184" s="115"/>
      <c r="AS184" s="115"/>
      <c r="AT184" s="115"/>
      <c r="AU184" s="115">
        <v>0</v>
      </c>
      <c r="AV184" s="115"/>
      <c r="AW184" s="115"/>
      <c r="AX184" s="115"/>
      <c r="AY184" s="115"/>
      <c r="AZ184" s="115">
        <v>0</v>
      </c>
      <c r="BA184" s="115"/>
      <c r="BB184" s="115"/>
      <c r="BC184" s="115"/>
      <c r="BD184" s="115"/>
      <c r="BE184" s="115">
        <v>0</v>
      </c>
      <c r="BF184" s="115"/>
      <c r="BG184" s="115"/>
      <c r="BH184" s="115"/>
      <c r="BI184" s="115"/>
    </row>
    <row r="185" spans="1:61" s="99" customFormat="1" ht="13.8" customHeight="1" x14ac:dyDescent="0.25">
      <c r="A185" s="89">
        <v>6</v>
      </c>
      <c r="B185" s="90"/>
      <c r="C185" s="90"/>
      <c r="D185" s="114" t="s">
        <v>224</v>
      </c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4"/>
      <c r="Q185" s="27" t="s">
        <v>196</v>
      </c>
      <c r="R185" s="27"/>
      <c r="S185" s="27"/>
      <c r="T185" s="27"/>
      <c r="U185" s="27"/>
      <c r="V185" s="114" t="s">
        <v>225</v>
      </c>
      <c r="W185" s="93"/>
      <c r="X185" s="93"/>
      <c r="Y185" s="93"/>
      <c r="Z185" s="93"/>
      <c r="AA185" s="93"/>
      <c r="AB185" s="93"/>
      <c r="AC185" s="93"/>
      <c r="AD185" s="93"/>
      <c r="AE185" s="94"/>
      <c r="AF185" s="115">
        <v>0</v>
      </c>
      <c r="AG185" s="115"/>
      <c r="AH185" s="115"/>
      <c r="AI185" s="115"/>
      <c r="AJ185" s="115"/>
      <c r="AK185" s="115">
        <v>0</v>
      </c>
      <c r="AL185" s="115"/>
      <c r="AM185" s="115"/>
      <c r="AN185" s="115"/>
      <c r="AO185" s="115"/>
      <c r="AP185" s="115">
        <v>0</v>
      </c>
      <c r="AQ185" s="115"/>
      <c r="AR185" s="115"/>
      <c r="AS185" s="115"/>
      <c r="AT185" s="115"/>
      <c r="AU185" s="115">
        <v>0</v>
      </c>
      <c r="AV185" s="115"/>
      <c r="AW185" s="115"/>
      <c r="AX185" s="115"/>
      <c r="AY185" s="115"/>
      <c r="AZ185" s="115">
        <v>0</v>
      </c>
      <c r="BA185" s="115"/>
      <c r="BB185" s="115"/>
      <c r="BC185" s="115"/>
      <c r="BD185" s="115"/>
      <c r="BE185" s="115">
        <v>0</v>
      </c>
      <c r="BF185" s="115"/>
      <c r="BG185" s="115"/>
      <c r="BH185" s="115"/>
      <c r="BI185" s="115"/>
    </row>
    <row r="186" spans="1:61" s="99" customFormat="1" ht="41.4" customHeight="1" x14ac:dyDescent="0.25">
      <c r="A186" s="89">
        <v>7</v>
      </c>
      <c r="B186" s="90"/>
      <c r="C186" s="90"/>
      <c r="D186" s="114" t="s">
        <v>226</v>
      </c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4"/>
      <c r="Q186" s="27" t="s">
        <v>227</v>
      </c>
      <c r="R186" s="27"/>
      <c r="S186" s="27"/>
      <c r="T186" s="27"/>
      <c r="U186" s="27"/>
      <c r="V186" s="114" t="s">
        <v>211</v>
      </c>
      <c r="W186" s="93"/>
      <c r="X186" s="93"/>
      <c r="Y186" s="93"/>
      <c r="Z186" s="93"/>
      <c r="AA186" s="93"/>
      <c r="AB186" s="93"/>
      <c r="AC186" s="93"/>
      <c r="AD186" s="93"/>
      <c r="AE186" s="94"/>
      <c r="AF186" s="115">
        <v>527</v>
      </c>
      <c r="AG186" s="115"/>
      <c r="AH186" s="115"/>
      <c r="AI186" s="115"/>
      <c r="AJ186" s="115"/>
      <c r="AK186" s="115">
        <v>0</v>
      </c>
      <c r="AL186" s="115"/>
      <c r="AM186" s="115"/>
      <c r="AN186" s="115"/>
      <c r="AO186" s="115"/>
      <c r="AP186" s="115">
        <v>527</v>
      </c>
      <c r="AQ186" s="115"/>
      <c r="AR186" s="115"/>
      <c r="AS186" s="115"/>
      <c r="AT186" s="115"/>
      <c r="AU186" s="115">
        <v>568.1</v>
      </c>
      <c r="AV186" s="115"/>
      <c r="AW186" s="115"/>
      <c r="AX186" s="115"/>
      <c r="AY186" s="115"/>
      <c r="AZ186" s="115">
        <v>0</v>
      </c>
      <c r="BA186" s="115"/>
      <c r="BB186" s="115"/>
      <c r="BC186" s="115"/>
      <c r="BD186" s="115"/>
      <c r="BE186" s="115">
        <v>568.1</v>
      </c>
      <c r="BF186" s="115"/>
      <c r="BG186" s="115"/>
      <c r="BH186" s="115"/>
      <c r="BI186" s="115"/>
    </row>
    <row r="187" spans="1:61" s="6" customFormat="1" ht="13.8" x14ac:dyDescent="0.25">
      <c r="A187" s="86">
        <v>0</v>
      </c>
      <c r="B187" s="87"/>
      <c r="C187" s="87"/>
      <c r="D187" s="113" t="s">
        <v>228</v>
      </c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2"/>
      <c r="Q187" s="111"/>
      <c r="R187" s="111"/>
      <c r="S187" s="111"/>
      <c r="T187" s="111"/>
      <c r="U187" s="111"/>
      <c r="V187" s="113"/>
      <c r="W187" s="101"/>
      <c r="X187" s="101"/>
      <c r="Y187" s="101"/>
      <c r="Z187" s="101"/>
      <c r="AA187" s="101"/>
      <c r="AB187" s="101"/>
      <c r="AC187" s="101"/>
      <c r="AD187" s="101"/>
      <c r="AE187" s="10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  <c r="AZ187" s="112"/>
      <c r="BA187" s="112"/>
      <c r="BB187" s="112"/>
      <c r="BC187" s="112"/>
      <c r="BD187" s="112"/>
      <c r="BE187" s="112"/>
      <c r="BF187" s="112"/>
      <c r="BG187" s="112"/>
      <c r="BH187" s="112"/>
      <c r="BI187" s="112"/>
    </row>
    <row r="188" spans="1:61" s="99" customFormat="1" ht="27.6" customHeight="1" x14ac:dyDescent="0.25">
      <c r="A188" s="89">
        <v>1</v>
      </c>
      <c r="B188" s="90"/>
      <c r="C188" s="90"/>
      <c r="D188" s="114" t="s">
        <v>229</v>
      </c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4"/>
      <c r="Q188" s="27" t="s">
        <v>230</v>
      </c>
      <c r="R188" s="27"/>
      <c r="S188" s="27"/>
      <c r="T188" s="27"/>
      <c r="U188" s="27"/>
      <c r="V188" s="114" t="s">
        <v>193</v>
      </c>
      <c r="W188" s="93"/>
      <c r="X188" s="93"/>
      <c r="Y188" s="93"/>
      <c r="Z188" s="93"/>
      <c r="AA188" s="93"/>
      <c r="AB188" s="93"/>
      <c r="AC188" s="93"/>
      <c r="AD188" s="93"/>
      <c r="AE188" s="94"/>
      <c r="AF188" s="115">
        <v>1</v>
      </c>
      <c r="AG188" s="115"/>
      <c r="AH188" s="115"/>
      <c r="AI188" s="115"/>
      <c r="AJ188" s="115"/>
      <c r="AK188" s="115">
        <v>0</v>
      </c>
      <c r="AL188" s="115"/>
      <c r="AM188" s="115"/>
      <c r="AN188" s="115"/>
      <c r="AO188" s="115"/>
      <c r="AP188" s="115">
        <v>1</v>
      </c>
      <c r="AQ188" s="115"/>
      <c r="AR188" s="115"/>
      <c r="AS188" s="115"/>
      <c r="AT188" s="115"/>
      <c r="AU188" s="115">
        <v>1</v>
      </c>
      <c r="AV188" s="115"/>
      <c r="AW188" s="115"/>
      <c r="AX188" s="115"/>
      <c r="AY188" s="115"/>
      <c r="AZ188" s="115">
        <v>0</v>
      </c>
      <c r="BA188" s="115"/>
      <c r="BB188" s="115"/>
      <c r="BC188" s="115"/>
      <c r="BD188" s="115"/>
      <c r="BE188" s="115">
        <v>1</v>
      </c>
      <c r="BF188" s="115"/>
      <c r="BG188" s="115"/>
      <c r="BH188" s="115"/>
      <c r="BI188" s="115"/>
    </row>
    <row r="189" spans="1:61" s="99" customFormat="1" ht="27.6" customHeight="1" x14ac:dyDescent="0.25">
      <c r="A189" s="89">
        <v>2</v>
      </c>
      <c r="B189" s="90"/>
      <c r="C189" s="90"/>
      <c r="D189" s="114" t="s">
        <v>231</v>
      </c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4"/>
      <c r="Q189" s="27" t="s">
        <v>230</v>
      </c>
      <c r="R189" s="27"/>
      <c r="S189" s="27"/>
      <c r="T189" s="27"/>
      <c r="U189" s="27"/>
      <c r="V189" s="114" t="s">
        <v>193</v>
      </c>
      <c r="W189" s="93"/>
      <c r="X189" s="93"/>
      <c r="Y189" s="93"/>
      <c r="Z189" s="93"/>
      <c r="AA189" s="93"/>
      <c r="AB189" s="93"/>
      <c r="AC189" s="93"/>
      <c r="AD189" s="93"/>
      <c r="AE189" s="94"/>
      <c r="AF189" s="115">
        <v>54</v>
      </c>
      <c r="AG189" s="115"/>
      <c r="AH189" s="115"/>
      <c r="AI189" s="115"/>
      <c r="AJ189" s="115"/>
      <c r="AK189" s="115">
        <v>0</v>
      </c>
      <c r="AL189" s="115"/>
      <c r="AM189" s="115"/>
      <c r="AN189" s="115"/>
      <c r="AO189" s="115"/>
      <c r="AP189" s="115">
        <v>54</v>
      </c>
      <c r="AQ189" s="115"/>
      <c r="AR189" s="115"/>
      <c r="AS189" s="115"/>
      <c r="AT189" s="115"/>
      <c r="AU189" s="115">
        <v>54</v>
      </c>
      <c r="AV189" s="115"/>
      <c r="AW189" s="115"/>
      <c r="AX189" s="115"/>
      <c r="AY189" s="115"/>
      <c r="AZ189" s="115">
        <v>0</v>
      </c>
      <c r="BA189" s="115"/>
      <c r="BB189" s="115"/>
      <c r="BC189" s="115"/>
      <c r="BD189" s="115"/>
      <c r="BE189" s="115">
        <v>54</v>
      </c>
      <c r="BF189" s="115"/>
      <c r="BG189" s="115"/>
      <c r="BH189" s="115"/>
      <c r="BI189" s="115"/>
    </row>
    <row r="190" spans="1:61" s="99" customFormat="1" ht="13.8" customHeight="1" x14ac:dyDescent="0.25">
      <c r="A190" s="89">
        <v>3</v>
      </c>
      <c r="B190" s="90"/>
      <c r="C190" s="90"/>
      <c r="D190" s="114" t="s">
        <v>232</v>
      </c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4"/>
      <c r="Q190" s="27" t="s">
        <v>230</v>
      </c>
      <c r="R190" s="27"/>
      <c r="S190" s="27"/>
      <c r="T190" s="27"/>
      <c r="U190" s="27"/>
      <c r="V190" s="114" t="s">
        <v>193</v>
      </c>
      <c r="W190" s="93"/>
      <c r="X190" s="93"/>
      <c r="Y190" s="93"/>
      <c r="Z190" s="93"/>
      <c r="AA190" s="93"/>
      <c r="AB190" s="93"/>
      <c r="AC190" s="93"/>
      <c r="AD190" s="93"/>
      <c r="AE190" s="94"/>
      <c r="AF190" s="115">
        <v>0</v>
      </c>
      <c r="AG190" s="115"/>
      <c r="AH190" s="115"/>
      <c r="AI190" s="115"/>
      <c r="AJ190" s="115"/>
      <c r="AK190" s="115">
        <v>0</v>
      </c>
      <c r="AL190" s="115"/>
      <c r="AM190" s="115"/>
      <c r="AN190" s="115"/>
      <c r="AO190" s="115"/>
      <c r="AP190" s="115">
        <v>0</v>
      </c>
      <c r="AQ190" s="115"/>
      <c r="AR190" s="115"/>
      <c r="AS190" s="115"/>
      <c r="AT190" s="115"/>
      <c r="AU190" s="115">
        <v>0</v>
      </c>
      <c r="AV190" s="115"/>
      <c r="AW190" s="115"/>
      <c r="AX190" s="115"/>
      <c r="AY190" s="115"/>
      <c r="AZ190" s="115">
        <v>0</v>
      </c>
      <c r="BA190" s="115"/>
      <c r="BB190" s="115"/>
      <c r="BC190" s="115"/>
      <c r="BD190" s="115"/>
      <c r="BE190" s="115">
        <v>0</v>
      </c>
      <c r="BF190" s="115"/>
      <c r="BG190" s="115"/>
      <c r="BH190" s="115"/>
      <c r="BI190" s="115"/>
    </row>
    <row r="191" spans="1:61" s="99" customFormat="1" ht="27.6" customHeight="1" x14ac:dyDescent="0.25">
      <c r="A191" s="89">
        <v>4</v>
      </c>
      <c r="B191" s="90"/>
      <c r="C191" s="90"/>
      <c r="D191" s="114" t="s">
        <v>233</v>
      </c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4"/>
      <c r="Q191" s="27" t="s">
        <v>230</v>
      </c>
      <c r="R191" s="27"/>
      <c r="S191" s="27"/>
      <c r="T191" s="27"/>
      <c r="U191" s="27"/>
      <c r="V191" s="114" t="s">
        <v>193</v>
      </c>
      <c r="W191" s="93"/>
      <c r="X191" s="93"/>
      <c r="Y191" s="93"/>
      <c r="Z191" s="93"/>
      <c r="AA191" s="93"/>
      <c r="AB191" s="93"/>
      <c r="AC191" s="93"/>
      <c r="AD191" s="93"/>
      <c r="AE191" s="94"/>
      <c r="AF191" s="115">
        <v>25</v>
      </c>
      <c r="AG191" s="115"/>
      <c r="AH191" s="115"/>
      <c r="AI191" s="115"/>
      <c r="AJ191" s="115"/>
      <c r="AK191" s="115">
        <v>0</v>
      </c>
      <c r="AL191" s="115"/>
      <c r="AM191" s="115"/>
      <c r="AN191" s="115"/>
      <c r="AO191" s="115"/>
      <c r="AP191" s="115">
        <v>25</v>
      </c>
      <c r="AQ191" s="115"/>
      <c r="AR191" s="115"/>
      <c r="AS191" s="115"/>
      <c r="AT191" s="115"/>
      <c r="AU191" s="115">
        <v>25</v>
      </c>
      <c r="AV191" s="115"/>
      <c r="AW191" s="115"/>
      <c r="AX191" s="115"/>
      <c r="AY191" s="115"/>
      <c r="AZ191" s="115">
        <v>0</v>
      </c>
      <c r="BA191" s="115"/>
      <c r="BB191" s="115"/>
      <c r="BC191" s="115"/>
      <c r="BD191" s="115"/>
      <c r="BE191" s="115">
        <v>25</v>
      </c>
      <c r="BF191" s="115"/>
      <c r="BG191" s="115"/>
      <c r="BH191" s="115"/>
      <c r="BI191" s="115"/>
    </row>
    <row r="192" spans="1:61" s="99" customFormat="1" ht="27.6" customHeight="1" x14ac:dyDescent="0.25">
      <c r="A192" s="89">
        <v>5</v>
      </c>
      <c r="B192" s="90"/>
      <c r="C192" s="90"/>
      <c r="D192" s="114" t="s">
        <v>234</v>
      </c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4"/>
      <c r="Q192" s="27" t="s">
        <v>230</v>
      </c>
      <c r="R192" s="27"/>
      <c r="S192" s="27"/>
      <c r="T192" s="27"/>
      <c r="U192" s="27"/>
      <c r="V192" s="114" t="s">
        <v>211</v>
      </c>
      <c r="W192" s="93"/>
      <c r="X192" s="93"/>
      <c r="Y192" s="93"/>
      <c r="Z192" s="93"/>
      <c r="AA192" s="93"/>
      <c r="AB192" s="93"/>
      <c r="AC192" s="93"/>
      <c r="AD192" s="93"/>
      <c r="AE192" s="94"/>
      <c r="AF192" s="115">
        <v>100</v>
      </c>
      <c r="AG192" s="115"/>
      <c r="AH192" s="115"/>
      <c r="AI192" s="115"/>
      <c r="AJ192" s="115"/>
      <c r="AK192" s="115">
        <v>0</v>
      </c>
      <c r="AL192" s="115"/>
      <c r="AM192" s="115"/>
      <c r="AN192" s="115"/>
      <c r="AO192" s="115"/>
      <c r="AP192" s="115">
        <v>100</v>
      </c>
      <c r="AQ192" s="115"/>
      <c r="AR192" s="115"/>
      <c r="AS192" s="115"/>
      <c r="AT192" s="115"/>
      <c r="AU192" s="115">
        <v>100</v>
      </c>
      <c r="AV192" s="115"/>
      <c r="AW192" s="115"/>
      <c r="AX192" s="115"/>
      <c r="AY192" s="115"/>
      <c r="AZ192" s="115">
        <v>0</v>
      </c>
      <c r="BA192" s="115"/>
      <c r="BB192" s="115"/>
      <c r="BC192" s="115"/>
      <c r="BD192" s="115"/>
      <c r="BE192" s="115">
        <v>100</v>
      </c>
      <c r="BF192" s="115"/>
      <c r="BG192" s="115"/>
      <c r="BH192" s="115"/>
      <c r="BI192" s="115"/>
    </row>
    <row r="194" spans="1:79" ht="14.25" customHeight="1" x14ac:dyDescent="0.25">
      <c r="A194" s="29" t="s">
        <v>124</v>
      </c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</row>
    <row r="195" spans="1:79" ht="15" customHeight="1" x14ac:dyDescent="0.25">
      <c r="A195" s="44" t="s">
        <v>251</v>
      </c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  <c r="BE195" s="44"/>
      <c r="BF195" s="44"/>
      <c r="BG195" s="44"/>
      <c r="BH195" s="44"/>
      <c r="BI195" s="44"/>
      <c r="BJ195" s="44"/>
      <c r="BK195" s="44"/>
      <c r="BL195" s="44"/>
      <c r="BM195" s="44"/>
      <c r="BN195" s="44"/>
      <c r="BO195" s="44"/>
      <c r="BP195" s="44"/>
      <c r="BQ195" s="44"/>
      <c r="BR195" s="44"/>
    </row>
    <row r="196" spans="1:79" ht="12.9" customHeight="1" x14ac:dyDescent="0.25">
      <c r="A196" s="51" t="s">
        <v>19</v>
      </c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3"/>
      <c r="U196" s="27" t="s">
        <v>252</v>
      </c>
      <c r="V196" s="27"/>
      <c r="W196" s="27"/>
      <c r="X196" s="27"/>
      <c r="Y196" s="27"/>
      <c r="Z196" s="27"/>
      <c r="AA196" s="27"/>
      <c r="AB196" s="27"/>
      <c r="AC196" s="27"/>
      <c r="AD196" s="27"/>
      <c r="AE196" s="27" t="s">
        <v>255</v>
      </c>
      <c r="AF196" s="27"/>
      <c r="AG196" s="27"/>
      <c r="AH196" s="27"/>
      <c r="AI196" s="27"/>
      <c r="AJ196" s="27"/>
      <c r="AK196" s="27"/>
      <c r="AL196" s="27"/>
      <c r="AM196" s="27"/>
      <c r="AN196" s="27"/>
      <c r="AO196" s="27" t="s">
        <v>263</v>
      </c>
      <c r="AP196" s="27"/>
      <c r="AQ196" s="27"/>
      <c r="AR196" s="27"/>
      <c r="AS196" s="27"/>
      <c r="AT196" s="27"/>
      <c r="AU196" s="27"/>
      <c r="AV196" s="27"/>
      <c r="AW196" s="27"/>
      <c r="AX196" s="27"/>
      <c r="AY196" s="27" t="s">
        <v>273</v>
      </c>
      <c r="AZ196" s="27"/>
      <c r="BA196" s="27"/>
      <c r="BB196" s="27"/>
      <c r="BC196" s="27"/>
      <c r="BD196" s="27"/>
      <c r="BE196" s="27"/>
      <c r="BF196" s="27"/>
      <c r="BG196" s="27"/>
      <c r="BH196" s="27"/>
      <c r="BI196" s="27" t="s">
        <v>278</v>
      </c>
      <c r="BJ196" s="27"/>
      <c r="BK196" s="27"/>
      <c r="BL196" s="27"/>
      <c r="BM196" s="27"/>
      <c r="BN196" s="27"/>
      <c r="BO196" s="27"/>
      <c r="BP196" s="27"/>
      <c r="BQ196" s="27"/>
      <c r="BR196" s="27"/>
    </row>
    <row r="197" spans="1:79" ht="30" customHeight="1" x14ac:dyDescent="0.25">
      <c r="A197" s="54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6"/>
      <c r="U197" s="27" t="s">
        <v>4</v>
      </c>
      <c r="V197" s="27"/>
      <c r="W197" s="27"/>
      <c r="X197" s="27"/>
      <c r="Y197" s="27"/>
      <c r="Z197" s="27" t="s">
        <v>3</v>
      </c>
      <c r="AA197" s="27"/>
      <c r="AB197" s="27"/>
      <c r="AC197" s="27"/>
      <c r="AD197" s="27"/>
      <c r="AE197" s="27" t="s">
        <v>4</v>
      </c>
      <c r="AF197" s="27"/>
      <c r="AG197" s="27"/>
      <c r="AH197" s="27"/>
      <c r="AI197" s="27"/>
      <c r="AJ197" s="27" t="s">
        <v>3</v>
      </c>
      <c r="AK197" s="27"/>
      <c r="AL197" s="27"/>
      <c r="AM197" s="27"/>
      <c r="AN197" s="27"/>
      <c r="AO197" s="27" t="s">
        <v>4</v>
      </c>
      <c r="AP197" s="27"/>
      <c r="AQ197" s="27"/>
      <c r="AR197" s="27"/>
      <c r="AS197" s="27"/>
      <c r="AT197" s="27" t="s">
        <v>3</v>
      </c>
      <c r="AU197" s="27"/>
      <c r="AV197" s="27"/>
      <c r="AW197" s="27"/>
      <c r="AX197" s="27"/>
      <c r="AY197" s="27" t="s">
        <v>4</v>
      </c>
      <c r="AZ197" s="27"/>
      <c r="BA197" s="27"/>
      <c r="BB197" s="27"/>
      <c r="BC197" s="27"/>
      <c r="BD197" s="27" t="s">
        <v>3</v>
      </c>
      <c r="BE197" s="27"/>
      <c r="BF197" s="27"/>
      <c r="BG197" s="27"/>
      <c r="BH197" s="27"/>
      <c r="BI197" s="27" t="s">
        <v>4</v>
      </c>
      <c r="BJ197" s="27"/>
      <c r="BK197" s="27"/>
      <c r="BL197" s="27"/>
      <c r="BM197" s="27"/>
      <c r="BN197" s="27" t="s">
        <v>3</v>
      </c>
      <c r="BO197" s="27"/>
      <c r="BP197" s="27"/>
      <c r="BQ197" s="27"/>
      <c r="BR197" s="27"/>
    </row>
    <row r="198" spans="1:79" ht="15" customHeight="1" x14ac:dyDescent="0.25">
      <c r="A198" s="36">
        <v>1</v>
      </c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8"/>
      <c r="U198" s="27">
        <v>2</v>
      </c>
      <c r="V198" s="27"/>
      <c r="W198" s="27"/>
      <c r="X198" s="27"/>
      <c r="Y198" s="27"/>
      <c r="Z198" s="27">
        <v>3</v>
      </c>
      <c r="AA198" s="27"/>
      <c r="AB198" s="27"/>
      <c r="AC198" s="27"/>
      <c r="AD198" s="27"/>
      <c r="AE198" s="27">
        <v>4</v>
      </c>
      <c r="AF198" s="27"/>
      <c r="AG198" s="27"/>
      <c r="AH198" s="27"/>
      <c r="AI198" s="27"/>
      <c r="AJ198" s="27">
        <v>5</v>
      </c>
      <c r="AK198" s="27"/>
      <c r="AL198" s="27"/>
      <c r="AM198" s="27"/>
      <c r="AN198" s="27"/>
      <c r="AO198" s="27">
        <v>6</v>
      </c>
      <c r="AP198" s="27"/>
      <c r="AQ198" s="27"/>
      <c r="AR198" s="27"/>
      <c r="AS198" s="27"/>
      <c r="AT198" s="27">
        <v>7</v>
      </c>
      <c r="AU198" s="27"/>
      <c r="AV198" s="27"/>
      <c r="AW198" s="27"/>
      <c r="AX198" s="27"/>
      <c r="AY198" s="27">
        <v>8</v>
      </c>
      <c r="AZ198" s="27"/>
      <c r="BA198" s="27"/>
      <c r="BB198" s="27"/>
      <c r="BC198" s="27"/>
      <c r="BD198" s="27">
        <v>9</v>
      </c>
      <c r="BE198" s="27"/>
      <c r="BF198" s="27"/>
      <c r="BG198" s="27"/>
      <c r="BH198" s="27"/>
      <c r="BI198" s="27">
        <v>10</v>
      </c>
      <c r="BJ198" s="27"/>
      <c r="BK198" s="27"/>
      <c r="BL198" s="27"/>
      <c r="BM198" s="27"/>
      <c r="BN198" s="27">
        <v>11</v>
      </c>
      <c r="BO198" s="27"/>
      <c r="BP198" s="27"/>
      <c r="BQ198" s="27"/>
      <c r="BR198" s="27"/>
    </row>
    <row r="199" spans="1:79" s="1" customFormat="1" ht="15.75" hidden="1" customHeight="1" x14ac:dyDescent="0.25">
      <c r="A199" s="39" t="s">
        <v>57</v>
      </c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1"/>
      <c r="U199" s="26" t="s">
        <v>65</v>
      </c>
      <c r="V199" s="26"/>
      <c r="W199" s="26"/>
      <c r="X199" s="26"/>
      <c r="Y199" s="26"/>
      <c r="Z199" s="30" t="s">
        <v>66</v>
      </c>
      <c r="AA199" s="30"/>
      <c r="AB199" s="30"/>
      <c r="AC199" s="30"/>
      <c r="AD199" s="30"/>
      <c r="AE199" s="26" t="s">
        <v>67</v>
      </c>
      <c r="AF199" s="26"/>
      <c r="AG199" s="26"/>
      <c r="AH199" s="26"/>
      <c r="AI199" s="26"/>
      <c r="AJ199" s="30" t="s">
        <v>68</v>
      </c>
      <c r="AK199" s="30"/>
      <c r="AL199" s="30"/>
      <c r="AM199" s="30"/>
      <c r="AN199" s="30"/>
      <c r="AO199" s="26" t="s">
        <v>58</v>
      </c>
      <c r="AP199" s="26"/>
      <c r="AQ199" s="26"/>
      <c r="AR199" s="26"/>
      <c r="AS199" s="26"/>
      <c r="AT199" s="30" t="s">
        <v>59</v>
      </c>
      <c r="AU199" s="30"/>
      <c r="AV199" s="30"/>
      <c r="AW199" s="30"/>
      <c r="AX199" s="30"/>
      <c r="AY199" s="26" t="s">
        <v>60</v>
      </c>
      <c r="AZ199" s="26"/>
      <c r="BA199" s="26"/>
      <c r="BB199" s="26"/>
      <c r="BC199" s="26"/>
      <c r="BD199" s="30" t="s">
        <v>61</v>
      </c>
      <c r="BE199" s="30"/>
      <c r="BF199" s="30"/>
      <c r="BG199" s="30"/>
      <c r="BH199" s="30"/>
      <c r="BI199" s="26" t="s">
        <v>62</v>
      </c>
      <c r="BJ199" s="26"/>
      <c r="BK199" s="26"/>
      <c r="BL199" s="26"/>
      <c r="BM199" s="26"/>
      <c r="BN199" s="30" t="s">
        <v>63</v>
      </c>
      <c r="BO199" s="30"/>
      <c r="BP199" s="30"/>
      <c r="BQ199" s="30"/>
      <c r="BR199" s="30"/>
      <c r="CA199" t="s">
        <v>41</v>
      </c>
    </row>
    <row r="200" spans="1:79" s="6" customFormat="1" ht="12.75" customHeight="1" x14ac:dyDescent="0.25">
      <c r="A200" s="86" t="s">
        <v>147</v>
      </c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8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CA200" s="6" t="s">
        <v>42</v>
      </c>
    </row>
    <row r="201" spans="1:79" s="99" customFormat="1" ht="26.4" customHeight="1" x14ac:dyDescent="0.25">
      <c r="A201" s="92" t="s">
        <v>235</v>
      </c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4"/>
      <c r="U201" s="117" t="s">
        <v>173</v>
      </c>
      <c r="V201" s="117"/>
      <c r="W201" s="117"/>
      <c r="X201" s="117"/>
      <c r="Y201" s="117"/>
      <c r="Z201" s="117"/>
      <c r="AA201" s="117"/>
      <c r="AB201" s="117"/>
      <c r="AC201" s="117"/>
      <c r="AD201" s="117"/>
      <c r="AE201" s="117" t="s">
        <v>173</v>
      </c>
      <c r="AF201" s="117"/>
      <c r="AG201" s="117"/>
      <c r="AH201" s="117"/>
      <c r="AI201" s="117"/>
      <c r="AJ201" s="117"/>
      <c r="AK201" s="117"/>
      <c r="AL201" s="117"/>
      <c r="AM201" s="117"/>
      <c r="AN201" s="117"/>
      <c r="AO201" s="117" t="s">
        <v>173</v>
      </c>
      <c r="AP201" s="117"/>
      <c r="AQ201" s="117"/>
      <c r="AR201" s="117"/>
      <c r="AS201" s="117"/>
      <c r="AT201" s="117"/>
      <c r="AU201" s="117"/>
      <c r="AV201" s="117"/>
      <c r="AW201" s="117"/>
      <c r="AX201" s="117"/>
      <c r="AY201" s="117" t="s">
        <v>173</v>
      </c>
      <c r="AZ201" s="117"/>
      <c r="BA201" s="117"/>
      <c r="BB201" s="117"/>
      <c r="BC201" s="117"/>
      <c r="BD201" s="117"/>
      <c r="BE201" s="117"/>
      <c r="BF201" s="117"/>
      <c r="BG201" s="117"/>
      <c r="BH201" s="117"/>
      <c r="BI201" s="117" t="s">
        <v>173</v>
      </c>
      <c r="BJ201" s="117"/>
      <c r="BK201" s="117"/>
      <c r="BL201" s="117"/>
      <c r="BM201" s="117"/>
      <c r="BN201" s="117"/>
      <c r="BO201" s="117"/>
      <c r="BP201" s="117"/>
      <c r="BQ201" s="117"/>
      <c r="BR201" s="117"/>
    </row>
    <row r="204" spans="1:79" ht="14.25" customHeight="1" x14ac:dyDescent="0.25">
      <c r="A204" s="29" t="s">
        <v>125</v>
      </c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</row>
    <row r="205" spans="1:79" ht="15" customHeight="1" x14ac:dyDescent="0.25">
      <c r="A205" s="51" t="s">
        <v>6</v>
      </c>
      <c r="B205" s="52"/>
      <c r="C205" s="52"/>
      <c r="D205" s="51" t="s">
        <v>10</v>
      </c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3"/>
      <c r="W205" s="27" t="s">
        <v>252</v>
      </c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 t="s">
        <v>256</v>
      </c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 t="s">
        <v>268</v>
      </c>
      <c r="AV205" s="27"/>
      <c r="AW205" s="27"/>
      <c r="AX205" s="27"/>
      <c r="AY205" s="27"/>
      <c r="AZ205" s="27"/>
      <c r="BA205" s="27" t="s">
        <v>274</v>
      </c>
      <c r="BB205" s="27"/>
      <c r="BC205" s="27"/>
      <c r="BD205" s="27"/>
      <c r="BE205" s="27"/>
      <c r="BF205" s="27"/>
      <c r="BG205" s="27" t="s">
        <v>283</v>
      </c>
      <c r="BH205" s="27"/>
      <c r="BI205" s="27"/>
      <c r="BJ205" s="27"/>
      <c r="BK205" s="27"/>
      <c r="BL205" s="27"/>
    </row>
    <row r="206" spans="1:79" ht="15" customHeight="1" x14ac:dyDescent="0.25">
      <c r="A206" s="71"/>
      <c r="B206" s="72"/>
      <c r="C206" s="72"/>
      <c r="D206" s="71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3"/>
      <c r="W206" s="27" t="s">
        <v>4</v>
      </c>
      <c r="X206" s="27"/>
      <c r="Y206" s="27"/>
      <c r="Z206" s="27"/>
      <c r="AA206" s="27"/>
      <c r="AB206" s="27"/>
      <c r="AC206" s="27" t="s">
        <v>3</v>
      </c>
      <c r="AD206" s="27"/>
      <c r="AE206" s="27"/>
      <c r="AF206" s="27"/>
      <c r="AG206" s="27"/>
      <c r="AH206" s="27"/>
      <c r="AI206" s="27" t="s">
        <v>4</v>
      </c>
      <c r="AJ206" s="27"/>
      <c r="AK206" s="27"/>
      <c r="AL206" s="27"/>
      <c r="AM206" s="27"/>
      <c r="AN206" s="27"/>
      <c r="AO206" s="27" t="s">
        <v>3</v>
      </c>
      <c r="AP206" s="27"/>
      <c r="AQ206" s="27"/>
      <c r="AR206" s="27"/>
      <c r="AS206" s="27"/>
      <c r="AT206" s="27"/>
      <c r="AU206" s="74" t="s">
        <v>4</v>
      </c>
      <c r="AV206" s="74"/>
      <c r="AW206" s="74"/>
      <c r="AX206" s="74" t="s">
        <v>3</v>
      </c>
      <c r="AY206" s="74"/>
      <c r="AZ206" s="74"/>
      <c r="BA206" s="74" t="s">
        <v>4</v>
      </c>
      <c r="BB206" s="74"/>
      <c r="BC206" s="74"/>
      <c r="BD206" s="74" t="s">
        <v>3</v>
      </c>
      <c r="BE206" s="74"/>
      <c r="BF206" s="74"/>
      <c r="BG206" s="74" t="s">
        <v>4</v>
      </c>
      <c r="BH206" s="74"/>
      <c r="BI206" s="74"/>
      <c r="BJ206" s="74" t="s">
        <v>3</v>
      </c>
      <c r="BK206" s="74"/>
      <c r="BL206" s="74"/>
    </row>
    <row r="207" spans="1:79" ht="57" customHeight="1" x14ac:dyDescent="0.25">
      <c r="A207" s="54"/>
      <c r="B207" s="55"/>
      <c r="C207" s="55"/>
      <c r="D207" s="54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6"/>
      <c r="W207" s="27" t="s">
        <v>12</v>
      </c>
      <c r="X207" s="27"/>
      <c r="Y207" s="27"/>
      <c r="Z207" s="27" t="s">
        <v>11</v>
      </c>
      <c r="AA207" s="27"/>
      <c r="AB207" s="27"/>
      <c r="AC207" s="27" t="s">
        <v>12</v>
      </c>
      <c r="AD207" s="27"/>
      <c r="AE207" s="27"/>
      <c r="AF207" s="27" t="s">
        <v>11</v>
      </c>
      <c r="AG207" s="27"/>
      <c r="AH207" s="27"/>
      <c r="AI207" s="27" t="s">
        <v>12</v>
      </c>
      <c r="AJ207" s="27"/>
      <c r="AK207" s="27"/>
      <c r="AL207" s="27" t="s">
        <v>11</v>
      </c>
      <c r="AM207" s="27"/>
      <c r="AN207" s="27"/>
      <c r="AO207" s="27" t="s">
        <v>12</v>
      </c>
      <c r="AP207" s="27"/>
      <c r="AQ207" s="27"/>
      <c r="AR207" s="27" t="s">
        <v>11</v>
      </c>
      <c r="AS207" s="27"/>
      <c r="AT207" s="27"/>
      <c r="AU207" s="74"/>
      <c r="AV207" s="74"/>
      <c r="AW207" s="74"/>
      <c r="AX207" s="74"/>
      <c r="AY207" s="74"/>
      <c r="AZ207" s="74"/>
      <c r="BA207" s="74"/>
      <c r="BB207" s="74"/>
      <c r="BC207" s="74"/>
      <c r="BD207" s="74"/>
      <c r="BE207" s="74"/>
      <c r="BF207" s="74"/>
      <c r="BG207" s="74"/>
      <c r="BH207" s="74"/>
      <c r="BI207" s="74"/>
      <c r="BJ207" s="74"/>
      <c r="BK207" s="74"/>
      <c r="BL207" s="74"/>
    </row>
    <row r="208" spans="1:79" ht="15" customHeight="1" x14ac:dyDescent="0.25">
      <c r="A208" s="36">
        <v>1</v>
      </c>
      <c r="B208" s="37"/>
      <c r="C208" s="37"/>
      <c r="D208" s="36">
        <v>2</v>
      </c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8"/>
      <c r="W208" s="27">
        <v>3</v>
      </c>
      <c r="X208" s="27"/>
      <c r="Y208" s="27"/>
      <c r="Z208" s="27">
        <v>4</v>
      </c>
      <c r="AA208" s="27"/>
      <c r="AB208" s="27"/>
      <c r="AC208" s="27">
        <v>5</v>
      </c>
      <c r="AD208" s="27"/>
      <c r="AE208" s="27"/>
      <c r="AF208" s="27">
        <v>6</v>
      </c>
      <c r="AG208" s="27"/>
      <c r="AH208" s="27"/>
      <c r="AI208" s="27">
        <v>7</v>
      </c>
      <c r="AJ208" s="27"/>
      <c r="AK208" s="27"/>
      <c r="AL208" s="27">
        <v>8</v>
      </c>
      <c r="AM208" s="27"/>
      <c r="AN208" s="27"/>
      <c r="AO208" s="27">
        <v>9</v>
      </c>
      <c r="AP208" s="27"/>
      <c r="AQ208" s="27"/>
      <c r="AR208" s="27">
        <v>10</v>
      </c>
      <c r="AS208" s="27"/>
      <c r="AT208" s="27"/>
      <c r="AU208" s="27">
        <v>11</v>
      </c>
      <c r="AV208" s="27"/>
      <c r="AW208" s="27"/>
      <c r="AX208" s="27">
        <v>12</v>
      </c>
      <c r="AY208" s="27"/>
      <c r="AZ208" s="27"/>
      <c r="BA208" s="27">
        <v>13</v>
      </c>
      <c r="BB208" s="27"/>
      <c r="BC208" s="27"/>
      <c r="BD208" s="27">
        <v>14</v>
      </c>
      <c r="BE208" s="27"/>
      <c r="BF208" s="27"/>
      <c r="BG208" s="27">
        <v>15</v>
      </c>
      <c r="BH208" s="27"/>
      <c r="BI208" s="27"/>
      <c r="BJ208" s="27">
        <v>16</v>
      </c>
      <c r="BK208" s="27"/>
      <c r="BL208" s="27"/>
    </row>
    <row r="209" spans="1:79" s="1" customFormat="1" ht="12.75" hidden="1" customHeight="1" x14ac:dyDescent="0.25">
      <c r="A209" s="39" t="s">
        <v>69</v>
      </c>
      <c r="B209" s="40"/>
      <c r="C209" s="40"/>
      <c r="D209" s="39" t="s">
        <v>57</v>
      </c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1"/>
      <c r="W209" s="26" t="s">
        <v>72</v>
      </c>
      <c r="X209" s="26"/>
      <c r="Y209" s="26"/>
      <c r="Z209" s="26" t="s">
        <v>73</v>
      </c>
      <c r="AA209" s="26"/>
      <c r="AB209" s="26"/>
      <c r="AC209" s="30" t="s">
        <v>74</v>
      </c>
      <c r="AD209" s="30"/>
      <c r="AE209" s="30"/>
      <c r="AF209" s="30" t="s">
        <v>75</v>
      </c>
      <c r="AG209" s="30"/>
      <c r="AH209" s="30"/>
      <c r="AI209" s="26" t="s">
        <v>76</v>
      </c>
      <c r="AJ209" s="26"/>
      <c r="AK209" s="26"/>
      <c r="AL209" s="26" t="s">
        <v>77</v>
      </c>
      <c r="AM209" s="26"/>
      <c r="AN209" s="26"/>
      <c r="AO209" s="30" t="s">
        <v>104</v>
      </c>
      <c r="AP209" s="30"/>
      <c r="AQ209" s="30"/>
      <c r="AR209" s="30" t="s">
        <v>78</v>
      </c>
      <c r="AS209" s="30"/>
      <c r="AT209" s="30"/>
      <c r="AU209" s="26" t="s">
        <v>105</v>
      </c>
      <c r="AV209" s="26"/>
      <c r="AW209" s="26"/>
      <c r="AX209" s="30" t="s">
        <v>106</v>
      </c>
      <c r="AY209" s="30"/>
      <c r="AZ209" s="30"/>
      <c r="BA209" s="26" t="s">
        <v>107</v>
      </c>
      <c r="BB209" s="26"/>
      <c r="BC209" s="26"/>
      <c r="BD209" s="30" t="s">
        <v>108</v>
      </c>
      <c r="BE209" s="30"/>
      <c r="BF209" s="30"/>
      <c r="BG209" s="26" t="s">
        <v>109</v>
      </c>
      <c r="BH209" s="26"/>
      <c r="BI209" s="26"/>
      <c r="BJ209" s="30" t="s">
        <v>110</v>
      </c>
      <c r="BK209" s="30"/>
      <c r="BL209" s="30"/>
      <c r="CA209" s="1" t="s">
        <v>103</v>
      </c>
    </row>
    <row r="210" spans="1:79" s="6" customFormat="1" ht="13.2" customHeight="1" x14ac:dyDescent="0.25">
      <c r="A210" s="86">
        <v>1</v>
      </c>
      <c r="B210" s="87"/>
      <c r="C210" s="87"/>
      <c r="D210" s="100" t="s">
        <v>236</v>
      </c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2"/>
      <c r="W210" s="112"/>
      <c r="X210" s="112"/>
      <c r="Y210" s="112"/>
      <c r="Z210" s="112"/>
      <c r="AA210" s="112"/>
      <c r="AB210" s="112"/>
      <c r="AC210" s="112"/>
      <c r="AD210" s="112"/>
      <c r="AE210" s="112"/>
      <c r="AF210" s="112"/>
      <c r="AG210" s="112"/>
      <c r="AH210" s="112"/>
      <c r="AI210" s="112"/>
      <c r="AJ210" s="112"/>
      <c r="AK210" s="112"/>
      <c r="AL210" s="112"/>
      <c r="AM210" s="112"/>
      <c r="AN210" s="112"/>
      <c r="AO210" s="112"/>
      <c r="AP210" s="112"/>
      <c r="AQ210" s="112"/>
      <c r="AR210" s="112"/>
      <c r="AS210" s="112"/>
      <c r="AT210" s="112"/>
      <c r="AU210" s="112"/>
      <c r="AV210" s="112"/>
      <c r="AW210" s="112"/>
      <c r="AX210" s="112"/>
      <c r="AY210" s="112"/>
      <c r="AZ210" s="112"/>
      <c r="BA210" s="112"/>
      <c r="BB210" s="112"/>
      <c r="BC210" s="112"/>
      <c r="BD210" s="112"/>
      <c r="BE210" s="112"/>
      <c r="BF210" s="112"/>
      <c r="BG210" s="112"/>
      <c r="BH210" s="112"/>
      <c r="BI210" s="112"/>
      <c r="BJ210" s="112"/>
      <c r="BK210" s="112"/>
      <c r="BL210" s="112"/>
      <c r="CA210" s="6" t="s">
        <v>43</v>
      </c>
    </row>
    <row r="211" spans="1:79" s="99" customFormat="1" ht="26.4" customHeight="1" x14ac:dyDescent="0.25">
      <c r="A211" s="89">
        <v>2</v>
      </c>
      <c r="B211" s="90"/>
      <c r="C211" s="90"/>
      <c r="D211" s="92" t="s">
        <v>237</v>
      </c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4"/>
      <c r="W211" s="115" t="s">
        <v>173</v>
      </c>
      <c r="X211" s="115"/>
      <c r="Y211" s="115"/>
      <c r="Z211" s="115" t="s">
        <v>173</v>
      </c>
      <c r="AA211" s="115"/>
      <c r="AB211" s="115"/>
      <c r="AC211" s="115"/>
      <c r="AD211" s="115"/>
      <c r="AE211" s="115"/>
      <c r="AF211" s="115"/>
      <c r="AG211" s="115"/>
      <c r="AH211" s="115"/>
      <c r="AI211" s="115" t="s">
        <v>173</v>
      </c>
      <c r="AJ211" s="115"/>
      <c r="AK211" s="115"/>
      <c r="AL211" s="115" t="s">
        <v>173</v>
      </c>
      <c r="AM211" s="115"/>
      <c r="AN211" s="115"/>
      <c r="AO211" s="115"/>
      <c r="AP211" s="115"/>
      <c r="AQ211" s="115"/>
      <c r="AR211" s="115"/>
      <c r="AS211" s="115"/>
      <c r="AT211" s="115"/>
      <c r="AU211" s="115" t="s">
        <v>173</v>
      </c>
      <c r="AV211" s="115"/>
      <c r="AW211" s="115"/>
      <c r="AX211" s="115"/>
      <c r="AY211" s="115"/>
      <c r="AZ211" s="115"/>
      <c r="BA211" s="115" t="s">
        <v>173</v>
      </c>
      <c r="BB211" s="115"/>
      <c r="BC211" s="115"/>
      <c r="BD211" s="115"/>
      <c r="BE211" s="115"/>
      <c r="BF211" s="115"/>
      <c r="BG211" s="115" t="s">
        <v>173</v>
      </c>
      <c r="BH211" s="115"/>
      <c r="BI211" s="115"/>
      <c r="BJ211" s="115"/>
      <c r="BK211" s="115"/>
      <c r="BL211" s="115"/>
    </row>
    <row r="214" spans="1:79" ht="14.25" customHeight="1" x14ac:dyDescent="0.25">
      <c r="A214" s="29" t="s">
        <v>153</v>
      </c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</row>
    <row r="215" spans="1:79" ht="14.25" customHeight="1" x14ac:dyDescent="0.25">
      <c r="A215" s="29" t="s">
        <v>269</v>
      </c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</row>
    <row r="216" spans="1:79" ht="15" customHeight="1" x14ac:dyDescent="0.25">
      <c r="A216" s="31" t="s">
        <v>251</v>
      </c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31"/>
      <c r="BG216" s="31"/>
      <c r="BH216" s="31"/>
      <c r="BI216" s="31"/>
      <c r="BJ216" s="31"/>
      <c r="BK216" s="31"/>
      <c r="BL216" s="31"/>
      <c r="BM216" s="31"/>
      <c r="BN216" s="31"/>
      <c r="BO216" s="31"/>
      <c r="BP216" s="31"/>
      <c r="BQ216" s="31"/>
      <c r="BR216" s="31"/>
      <c r="BS216" s="31"/>
    </row>
    <row r="217" spans="1:79" ht="15" customHeight="1" x14ac:dyDescent="0.25">
      <c r="A217" s="27" t="s">
        <v>6</v>
      </c>
      <c r="B217" s="27"/>
      <c r="C217" s="27"/>
      <c r="D217" s="27"/>
      <c r="E217" s="27"/>
      <c r="F217" s="27"/>
      <c r="G217" s="27" t="s">
        <v>126</v>
      </c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 t="s">
        <v>13</v>
      </c>
      <c r="U217" s="27"/>
      <c r="V217" s="27"/>
      <c r="W217" s="27"/>
      <c r="X217" s="27"/>
      <c r="Y217" s="27"/>
      <c r="Z217" s="27"/>
      <c r="AA217" s="36" t="s">
        <v>252</v>
      </c>
      <c r="AB217" s="76"/>
      <c r="AC217" s="76"/>
      <c r="AD217" s="76"/>
      <c r="AE217" s="76"/>
      <c r="AF217" s="76"/>
      <c r="AG217" s="76"/>
      <c r="AH217" s="76"/>
      <c r="AI217" s="76"/>
      <c r="AJ217" s="76"/>
      <c r="AK217" s="76"/>
      <c r="AL217" s="76"/>
      <c r="AM217" s="76"/>
      <c r="AN217" s="76"/>
      <c r="AO217" s="77"/>
      <c r="AP217" s="36" t="s">
        <v>255</v>
      </c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37"/>
      <c r="BD217" s="38"/>
      <c r="BE217" s="36" t="s">
        <v>263</v>
      </c>
      <c r="BF217" s="37"/>
      <c r="BG217" s="37"/>
      <c r="BH217" s="37"/>
      <c r="BI217" s="37"/>
      <c r="BJ217" s="37"/>
      <c r="BK217" s="37"/>
      <c r="BL217" s="37"/>
      <c r="BM217" s="37"/>
      <c r="BN217" s="37"/>
      <c r="BO217" s="37"/>
      <c r="BP217" s="37"/>
      <c r="BQ217" s="37"/>
      <c r="BR217" s="37"/>
      <c r="BS217" s="38"/>
    </row>
    <row r="218" spans="1:79" ht="32.1" customHeight="1" x14ac:dyDescent="0.25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 t="s">
        <v>4</v>
      </c>
      <c r="AB218" s="27"/>
      <c r="AC218" s="27"/>
      <c r="AD218" s="27"/>
      <c r="AE218" s="27"/>
      <c r="AF218" s="27" t="s">
        <v>3</v>
      </c>
      <c r="AG218" s="27"/>
      <c r="AH218" s="27"/>
      <c r="AI218" s="27"/>
      <c r="AJ218" s="27"/>
      <c r="AK218" s="27" t="s">
        <v>89</v>
      </c>
      <c r="AL218" s="27"/>
      <c r="AM218" s="27"/>
      <c r="AN218" s="27"/>
      <c r="AO218" s="27"/>
      <c r="AP218" s="27" t="s">
        <v>4</v>
      </c>
      <c r="AQ218" s="27"/>
      <c r="AR218" s="27"/>
      <c r="AS218" s="27"/>
      <c r="AT218" s="27"/>
      <c r="AU218" s="27" t="s">
        <v>3</v>
      </c>
      <c r="AV218" s="27"/>
      <c r="AW218" s="27"/>
      <c r="AX218" s="27"/>
      <c r="AY218" s="27"/>
      <c r="AZ218" s="27" t="s">
        <v>96</v>
      </c>
      <c r="BA218" s="27"/>
      <c r="BB218" s="27"/>
      <c r="BC218" s="27"/>
      <c r="BD218" s="27"/>
      <c r="BE218" s="27" t="s">
        <v>4</v>
      </c>
      <c r="BF218" s="27"/>
      <c r="BG218" s="27"/>
      <c r="BH218" s="27"/>
      <c r="BI218" s="27"/>
      <c r="BJ218" s="27" t="s">
        <v>3</v>
      </c>
      <c r="BK218" s="27"/>
      <c r="BL218" s="27"/>
      <c r="BM218" s="27"/>
      <c r="BN218" s="27"/>
      <c r="BO218" s="27" t="s">
        <v>127</v>
      </c>
      <c r="BP218" s="27"/>
      <c r="BQ218" s="27"/>
      <c r="BR218" s="27"/>
      <c r="BS218" s="27"/>
    </row>
    <row r="219" spans="1:79" ht="15" customHeight="1" x14ac:dyDescent="0.25">
      <c r="A219" s="27">
        <v>1</v>
      </c>
      <c r="B219" s="27"/>
      <c r="C219" s="27"/>
      <c r="D219" s="27"/>
      <c r="E219" s="27"/>
      <c r="F219" s="27"/>
      <c r="G219" s="27">
        <v>2</v>
      </c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>
        <v>3</v>
      </c>
      <c r="U219" s="27"/>
      <c r="V219" s="27"/>
      <c r="W219" s="27"/>
      <c r="X219" s="27"/>
      <c r="Y219" s="27"/>
      <c r="Z219" s="27"/>
      <c r="AA219" s="27">
        <v>4</v>
      </c>
      <c r="AB219" s="27"/>
      <c r="AC219" s="27"/>
      <c r="AD219" s="27"/>
      <c r="AE219" s="27"/>
      <c r="AF219" s="27">
        <v>5</v>
      </c>
      <c r="AG219" s="27"/>
      <c r="AH219" s="27"/>
      <c r="AI219" s="27"/>
      <c r="AJ219" s="27"/>
      <c r="AK219" s="27">
        <v>6</v>
      </c>
      <c r="AL219" s="27"/>
      <c r="AM219" s="27"/>
      <c r="AN219" s="27"/>
      <c r="AO219" s="27"/>
      <c r="AP219" s="27">
        <v>7</v>
      </c>
      <c r="AQ219" s="27"/>
      <c r="AR219" s="27"/>
      <c r="AS219" s="27"/>
      <c r="AT219" s="27"/>
      <c r="AU219" s="27">
        <v>8</v>
      </c>
      <c r="AV219" s="27"/>
      <c r="AW219" s="27"/>
      <c r="AX219" s="27"/>
      <c r="AY219" s="27"/>
      <c r="AZ219" s="27">
        <v>9</v>
      </c>
      <c r="BA219" s="27"/>
      <c r="BB219" s="27"/>
      <c r="BC219" s="27"/>
      <c r="BD219" s="27"/>
      <c r="BE219" s="27">
        <v>10</v>
      </c>
      <c r="BF219" s="27"/>
      <c r="BG219" s="27"/>
      <c r="BH219" s="27"/>
      <c r="BI219" s="27"/>
      <c r="BJ219" s="27">
        <v>11</v>
      </c>
      <c r="BK219" s="27"/>
      <c r="BL219" s="27"/>
      <c r="BM219" s="27"/>
      <c r="BN219" s="27"/>
      <c r="BO219" s="27">
        <v>12</v>
      </c>
      <c r="BP219" s="27"/>
      <c r="BQ219" s="27"/>
      <c r="BR219" s="27"/>
      <c r="BS219" s="27"/>
    </row>
    <row r="220" spans="1:79" s="1" customFormat="1" ht="15" hidden="1" customHeight="1" x14ac:dyDescent="0.25">
      <c r="A220" s="26" t="s">
        <v>69</v>
      </c>
      <c r="B220" s="26"/>
      <c r="C220" s="26"/>
      <c r="D220" s="26"/>
      <c r="E220" s="26"/>
      <c r="F220" s="26"/>
      <c r="G220" s="67" t="s">
        <v>57</v>
      </c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 t="s">
        <v>79</v>
      </c>
      <c r="U220" s="67"/>
      <c r="V220" s="67"/>
      <c r="W220" s="67"/>
      <c r="X220" s="67"/>
      <c r="Y220" s="67"/>
      <c r="Z220" s="67"/>
      <c r="AA220" s="30" t="s">
        <v>65</v>
      </c>
      <c r="AB220" s="30"/>
      <c r="AC220" s="30"/>
      <c r="AD220" s="30"/>
      <c r="AE220" s="30"/>
      <c r="AF220" s="30" t="s">
        <v>66</v>
      </c>
      <c r="AG220" s="30"/>
      <c r="AH220" s="30"/>
      <c r="AI220" s="30"/>
      <c r="AJ220" s="30"/>
      <c r="AK220" s="50" t="s">
        <v>122</v>
      </c>
      <c r="AL220" s="50"/>
      <c r="AM220" s="50"/>
      <c r="AN220" s="50"/>
      <c r="AO220" s="50"/>
      <c r="AP220" s="30" t="s">
        <v>67</v>
      </c>
      <c r="AQ220" s="30"/>
      <c r="AR220" s="30"/>
      <c r="AS220" s="30"/>
      <c r="AT220" s="30"/>
      <c r="AU220" s="30" t="s">
        <v>68</v>
      </c>
      <c r="AV220" s="30"/>
      <c r="AW220" s="30"/>
      <c r="AX220" s="30"/>
      <c r="AY220" s="30"/>
      <c r="AZ220" s="50" t="s">
        <v>122</v>
      </c>
      <c r="BA220" s="50"/>
      <c r="BB220" s="50"/>
      <c r="BC220" s="50"/>
      <c r="BD220" s="50"/>
      <c r="BE220" s="30" t="s">
        <v>58</v>
      </c>
      <c r="BF220" s="30"/>
      <c r="BG220" s="30"/>
      <c r="BH220" s="30"/>
      <c r="BI220" s="30"/>
      <c r="BJ220" s="30" t="s">
        <v>59</v>
      </c>
      <c r="BK220" s="30"/>
      <c r="BL220" s="30"/>
      <c r="BM220" s="30"/>
      <c r="BN220" s="30"/>
      <c r="BO220" s="50" t="s">
        <v>122</v>
      </c>
      <c r="BP220" s="50"/>
      <c r="BQ220" s="50"/>
      <c r="BR220" s="50"/>
      <c r="BS220" s="50"/>
      <c r="CA220" s="1" t="s">
        <v>44</v>
      </c>
    </row>
    <row r="221" spans="1:79" s="99" customFormat="1" ht="52.8" customHeight="1" x14ac:dyDescent="0.25">
      <c r="A221" s="110">
        <v>1</v>
      </c>
      <c r="B221" s="110"/>
      <c r="C221" s="110"/>
      <c r="D221" s="110"/>
      <c r="E221" s="110"/>
      <c r="F221" s="110"/>
      <c r="G221" s="92" t="s">
        <v>238</v>
      </c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4"/>
      <c r="T221" s="118" t="s">
        <v>239</v>
      </c>
      <c r="U221" s="93"/>
      <c r="V221" s="93"/>
      <c r="W221" s="93"/>
      <c r="X221" s="93"/>
      <c r="Y221" s="93"/>
      <c r="Z221" s="94"/>
      <c r="AA221" s="117">
        <v>8640184</v>
      </c>
      <c r="AB221" s="117"/>
      <c r="AC221" s="117"/>
      <c r="AD221" s="117"/>
      <c r="AE221" s="117"/>
      <c r="AF221" s="117">
        <v>4241000</v>
      </c>
      <c r="AG221" s="117"/>
      <c r="AH221" s="117"/>
      <c r="AI221" s="117"/>
      <c r="AJ221" s="117"/>
      <c r="AK221" s="117">
        <f>IF(ISNUMBER(AA221),AA221,0)+IF(ISNUMBER(AF221),AF221,0)</f>
        <v>12881184</v>
      </c>
      <c r="AL221" s="117"/>
      <c r="AM221" s="117"/>
      <c r="AN221" s="117"/>
      <c r="AO221" s="117"/>
      <c r="AP221" s="117">
        <v>6980864</v>
      </c>
      <c r="AQ221" s="117"/>
      <c r="AR221" s="117"/>
      <c r="AS221" s="117"/>
      <c r="AT221" s="117"/>
      <c r="AU221" s="117">
        <v>1160000</v>
      </c>
      <c r="AV221" s="117"/>
      <c r="AW221" s="117"/>
      <c r="AX221" s="117"/>
      <c r="AY221" s="117"/>
      <c r="AZ221" s="117">
        <f>IF(ISNUMBER(AP221),AP221,0)+IF(ISNUMBER(AU221),AU221,0)</f>
        <v>8140864</v>
      </c>
      <c r="BA221" s="117"/>
      <c r="BB221" s="117"/>
      <c r="BC221" s="117"/>
      <c r="BD221" s="117"/>
      <c r="BE221" s="117">
        <v>6902500</v>
      </c>
      <c r="BF221" s="117"/>
      <c r="BG221" s="117"/>
      <c r="BH221" s="117"/>
      <c r="BI221" s="117"/>
      <c r="BJ221" s="117">
        <v>0</v>
      </c>
      <c r="BK221" s="117"/>
      <c r="BL221" s="117"/>
      <c r="BM221" s="117"/>
      <c r="BN221" s="117"/>
      <c r="BO221" s="117">
        <f>IF(ISNUMBER(BE221),BE221,0)+IF(ISNUMBER(BJ221),BJ221,0)</f>
        <v>6902500</v>
      </c>
      <c r="BP221" s="117"/>
      <c r="BQ221" s="117"/>
      <c r="BR221" s="117"/>
      <c r="BS221" s="117"/>
      <c r="CA221" s="99" t="s">
        <v>45</v>
      </c>
    </row>
    <row r="222" spans="1:79" s="6" customFormat="1" ht="12.75" customHeight="1" x14ac:dyDescent="0.25">
      <c r="A222" s="85"/>
      <c r="B222" s="85"/>
      <c r="C222" s="85"/>
      <c r="D222" s="85"/>
      <c r="E222" s="85"/>
      <c r="F222" s="85"/>
      <c r="G222" s="100" t="s">
        <v>147</v>
      </c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2"/>
      <c r="T222" s="119"/>
      <c r="U222" s="101"/>
      <c r="V222" s="101"/>
      <c r="W222" s="101"/>
      <c r="X222" s="101"/>
      <c r="Y222" s="101"/>
      <c r="Z222" s="102"/>
      <c r="AA222" s="116">
        <v>8640184</v>
      </c>
      <c r="AB222" s="116"/>
      <c r="AC222" s="116"/>
      <c r="AD222" s="116"/>
      <c r="AE222" s="116"/>
      <c r="AF222" s="116">
        <v>4241000</v>
      </c>
      <c r="AG222" s="116"/>
      <c r="AH222" s="116"/>
      <c r="AI222" s="116"/>
      <c r="AJ222" s="116"/>
      <c r="AK222" s="116">
        <f>IF(ISNUMBER(AA222),AA222,0)+IF(ISNUMBER(AF222),AF222,0)</f>
        <v>12881184</v>
      </c>
      <c r="AL222" s="116"/>
      <c r="AM222" s="116"/>
      <c r="AN222" s="116"/>
      <c r="AO222" s="116"/>
      <c r="AP222" s="116">
        <v>6980864</v>
      </c>
      <c r="AQ222" s="116"/>
      <c r="AR222" s="116"/>
      <c r="AS222" s="116"/>
      <c r="AT222" s="116"/>
      <c r="AU222" s="116">
        <v>1160000</v>
      </c>
      <c r="AV222" s="116"/>
      <c r="AW222" s="116"/>
      <c r="AX222" s="116"/>
      <c r="AY222" s="116"/>
      <c r="AZ222" s="116">
        <f>IF(ISNUMBER(AP222),AP222,0)+IF(ISNUMBER(AU222),AU222,0)</f>
        <v>8140864</v>
      </c>
      <c r="BA222" s="116"/>
      <c r="BB222" s="116"/>
      <c r="BC222" s="116"/>
      <c r="BD222" s="116"/>
      <c r="BE222" s="116">
        <v>6902500</v>
      </c>
      <c r="BF222" s="116"/>
      <c r="BG222" s="116"/>
      <c r="BH222" s="116"/>
      <c r="BI222" s="116"/>
      <c r="BJ222" s="116">
        <v>0</v>
      </c>
      <c r="BK222" s="116"/>
      <c r="BL222" s="116"/>
      <c r="BM222" s="116"/>
      <c r="BN222" s="116"/>
      <c r="BO222" s="116">
        <f>IF(ISNUMBER(BE222),BE222,0)+IF(ISNUMBER(BJ222),BJ222,0)</f>
        <v>6902500</v>
      </c>
      <c r="BP222" s="116"/>
      <c r="BQ222" s="116"/>
      <c r="BR222" s="116"/>
      <c r="BS222" s="116"/>
    </row>
    <row r="224" spans="1:79" ht="13.5" customHeight="1" x14ac:dyDescent="0.25">
      <c r="A224" s="29" t="s">
        <v>284</v>
      </c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</row>
    <row r="225" spans="1:79" ht="15" customHeight="1" x14ac:dyDescent="0.25">
      <c r="A225" s="44" t="s">
        <v>251</v>
      </c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  <c r="BD225" s="44"/>
    </row>
    <row r="226" spans="1:79" ht="15" customHeight="1" x14ac:dyDescent="0.25">
      <c r="A226" s="27" t="s">
        <v>6</v>
      </c>
      <c r="B226" s="27"/>
      <c r="C226" s="27"/>
      <c r="D226" s="27"/>
      <c r="E226" s="27"/>
      <c r="F226" s="27"/>
      <c r="G226" s="27" t="s">
        <v>126</v>
      </c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 t="s">
        <v>13</v>
      </c>
      <c r="U226" s="27"/>
      <c r="V226" s="27"/>
      <c r="W226" s="27"/>
      <c r="X226" s="27"/>
      <c r="Y226" s="27"/>
      <c r="Z226" s="27"/>
      <c r="AA226" s="36" t="s">
        <v>273</v>
      </c>
      <c r="AB226" s="76"/>
      <c r="AC226" s="76"/>
      <c r="AD226" s="76"/>
      <c r="AE226" s="76"/>
      <c r="AF226" s="76"/>
      <c r="AG226" s="76"/>
      <c r="AH226" s="76"/>
      <c r="AI226" s="76"/>
      <c r="AJ226" s="76"/>
      <c r="AK226" s="76"/>
      <c r="AL226" s="76"/>
      <c r="AM226" s="76"/>
      <c r="AN226" s="76"/>
      <c r="AO226" s="77"/>
      <c r="AP226" s="36" t="s">
        <v>278</v>
      </c>
      <c r="AQ226" s="37"/>
      <c r="AR226" s="37"/>
      <c r="AS226" s="37"/>
      <c r="AT226" s="37"/>
      <c r="AU226" s="37"/>
      <c r="AV226" s="37"/>
      <c r="AW226" s="37"/>
      <c r="AX226" s="37"/>
      <c r="AY226" s="37"/>
      <c r="AZ226" s="37"/>
      <c r="BA226" s="37"/>
      <c r="BB226" s="37"/>
      <c r="BC226" s="37"/>
      <c r="BD226" s="38"/>
    </row>
    <row r="227" spans="1:79" ht="32.1" customHeight="1" x14ac:dyDescent="0.2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 t="s">
        <v>4</v>
      </c>
      <c r="AB227" s="27"/>
      <c r="AC227" s="27"/>
      <c r="AD227" s="27"/>
      <c r="AE227" s="27"/>
      <c r="AF227" s="27" t="s">
        <v>3</v>
      </c>
      <c r="AG227" s="27"/>
      <c r="AH227" s="27"/>
      <c r="AI227" s="27"/>
      <c r="AJ227" s="27"/>
      <c r="AK227" s="27" t="s">
        <v>89</v>
      </c>
      <c r="AL227" s="27"/>
      <c r="AM227" s="27"/>
      <c r="AN227" s="27"/>
      <c r="AO227" s="27"/>
      <c r="AP227" s="27" t="s">
        <v>4</v>
      </c>
      <c r="AQ227" s="27"/>
      <c r="AR227" s="27"/>
      <c r="AS227" s="27"/>
      <c r="AT227" s="27"/>
      <c r="AU227" s="27" t="s">
        <v>3</v>
      </c>
      <c r="AV227" s="27"/>
      <c r="AW227" s="27"/>
      <c r="AX227" s="27"/>
      <c r="AY227" s="27"/>
      <c r="AZ227" s="27" t="s">
        <v>96</v>
      </c>
      <c r="BA227" s="27"/>
      <c r="BB227" s="27"/>
      <c r="BC227" s="27"/>
      <c r="BD227" s="27"/>
    </row>
    <row r="228" spans="1:79" ht="15" customHeight="1" x14ac:dyDescent="0.25">
      <c r="A228" s="27">
        <v>1</v>
      </c>
      <c r="B228" s="27"/>
      <c r="C228" s="27"/>
      <c r="D228" s="27"/>
      <c r="E228" s="27"/>
      <c r="F228" s="27"/>
      <c r="G228" s="27">
        <v>2</v>
      </c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>
        <v>3</v>
      </c>
      <c r="U228" s="27"/>
      <c r="V228" s="27"/>
      <c r="W228" s="27"/>
      <c r="X228" s="27"/>
      <c r="Y228" s="27"/>
      <c r="Z228" s="27"/>
      <c r="AA228" s="27">
        <v>4</v>
      </c>
      <c r="AB228" s="27"/>
      <c r="AC228" s="27"/>
      <c r="AD228" s="27"/>
      <c r="AE228" s="27"/>
      <c r="AF228" s="27">
        <v>5</v>
      </c>
      <c r="AG228" s="27"/>
      <c r="AH228" s="27"/>
      <c r="AI228" s="27"/>
      <c r="AJ228" s="27"/>
      <c r="AK228" s="27">
        <v>6</v>
      </c>
      <c r="AL228" s="27"/>
      <c r="AM228" s="27"/>
      <c r="AN228" s="27"/>
      <c r="AO228" s="27"/>
      <c r="AP228" s="27">
        <v>7</v>
      </c>
      <c r="AQ228" s="27"/>
      <c r="AR228" s="27"/>
      <c r="AS228" s="27"/>
      <c r="AT228" s="27"/>
      <c r="AU228" s="27">
        <v>8</v>
      </c>
      <c r="AV228" s="27"/>
      <c r="AW228" s="27"/>
      <c r="AX228" s="27"/>
      <c r="AY228" s="27"/>
      <c r="AZ228" s="27">
        <v>9</v>
      </c>
      <c r="BA228" s="27"/>
      <c r="BB228" s="27"/>
      <c r="BC228" s="27"/>
      <c r="BD228" s="27"/>
    </row>
    <row r="229" spans="1:79" s="1" customFormat="1" ht="12" hidden="1" customHeight="1" x14ac:dyDescent="0.25">
      <c r="A229" s="26" t="s">
        <v>69</v>
      </c>
      <c r="B229" s="26"/>
      <c r="C229" s="26"/>
      <c r="D229" s="26"/>
      <c r="E229" s="26"/>
      <c r="F229" s="26"/>
      <c r="G229" s="67" t="s">
        <v>57</v>
      </c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 t="s">
        <v>79</v>
      </c>
      <c r="U229" s="67"/>
      <c r="V229" s="67"/>
      <c r="W229" s="67"/>
      <c r="X229" s="67"/>
      <c r="Y229" s="67"/>
      <c r="Z229" s="67"/>
      <c r="AA229" s="30" t="s">
        <v>60</v>
      </c>
      <c r="AB229" s="30"/>
      <c r="AC229" s="30"/>
      <c r="AD229" s="30"/>
      <c r="AE229" s="30"/>
      <c r="AF229" s="30" t="s">
        <v>61</v>
      </c>
      <c r="AG229" s="30"/>
      <c r="AH229" s="30"/>
      <c r="AI229" s="30"/>
      <c r="AJ229" s="30"/>
      <c r="AK229" s="50" t="s">
        <v>122</v>
      </c>
      <c r="AL229" s="50"/>
      <c r="AM229" s="50"/>
      <c r="AN229" s="50"/>
      <c r="AO229" s="50"/>
      <c r="AP229" s="30" t="s">
        <v>62</v>
      </c>
      <c r="AQ229" s="30"/>
      <c r="AR229" s="30"/>
      <c r="AS229" s="30"/>
      <c r="AT229" s="30"/>
      <c r="AU229" s="30" t="s">
        <v>63</v>
      </c>
      <c r="AV229" s="30"/>
      <c r="AW229" s="30"/>
      <c r="AX229" s="30"/>
      <c r="AY229" s="30"/>
      <c r="AZ229" s="50" t="s">
        <v>122</v>
      </c>
      <c r="BA229" s="50"/>
      <c r="BB229" s="50"/>
      <c r="BC229" s="50"/>
      <c r="BD229" s="50"/>
      <c r="CA229" s="1" t="s">
        <v>46</v>
      </c>
    </row>
    <row r="230" spans="1:79" s="99" customFormat="1" ht="52.8" customHeight="1" x14ac:dyDescent="0.25">
      <c r="A230" s="110">
        <v>1</v>
      </c>
      <c r="B230" s="110"/>
      <c r="C230" s="110"/>
      <c r="D230" s="110"/>
      <c r="E230" s="110"/>
      <c r="F230" s="110"/>
      <c r="G230" s="92" t="s">
        <v>238</v>
      </c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4"/>
      <c r="T230" s="118" t="s">
        <v>239</v>
      </c>
      <c r="U230" s="93"/>
      <c r="V230" s="93"/>
      <c r="W230" s="93"/>
      <c r="X230" s="93"/>
      <c r="Y230" s="93"/>
      <c r="Z230" s="94"/>
      <c r="AA230" s="117">
        <v>7758410</v>
      </c>
      <c r="AB230" s="117"/>
      <c r="AC230" s="117"/>
      <c r="AD230" s="117"/>
      <c r="AE230" s="117"/>
      <c r="AF230" s="117">
        <v>0</v>
      </c>
      <c r="AG230" s="117"/>
      <c r="AH230" s="117"/>
      <c r="AI230" s="117"/>
      <c r="AJ230" s="117"/>
      <c r="AK230" s="117">
        <f>IF(ISNUMBER(AA230),AA230,0)+IF(ISNUMBER(AF230),AF230,0)</f>
        <v>7758410</v>
      </c>
      <c r="AL230" s="117"/>
      <c r="AM230" s="117"/>
      <c r="AN230" s="117"/>
      <c r="AO230" s="117"/>
      <c r="AP230" s="117">
        <v>8363566</v>
      </c>
      <c r="AQ230" s="117"/>
      <c r="AR230" s="117"/>
      <c r="AS230" s="117"/>
      <c r="AT230" s="117"/>
      <c r="AU230" s="117">
        <v>0</v>
      </c>
      <c r="AV230" s="117"/>
      <c r="AW230" s="117"/>
      <c r="AX230" s="117"/>
      <c r="AY230" s="117"/>
      <c r="AZ230" s="117">
        <f>IF(ISNUMBER(AP230),AP230,0)+IF(ISNUMBER(AU230),AU230,0)</f>
        <v>8363566</v>
      </c>
      <c r="BA230" s="117"/>
      <c r="BB230" s="117"/>
      <c r="BC230" s="117"/>
      <c r="BD230" s="117"/>
      <c r="CA230" s="99" t="s">
        <v>47</v>
      </c>
    </row>
    <row r="231" spans="1:79" s="6" customFormat="1" x14ac:dyDescent="0.25">
      <c r="A231" s="85"/>
      <c r="B231" s="85"/>
      <c r="C231" s="85"/>
      <c r="D231" s="85"/>
      <c r="E231" s="85"/>
      <c r="F231" s="85"/>
      <c r="G231" s="100" t="s">
        <v>147</v>
      </c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2"/>
      <c r="T231" s="119"/>
      <c r="U231" s="101"/>
      <c r="V231" s="101"/>
      <c r="W231" s="101"/>
      <c r="X231" s="101"/>
      <c r="Y231" s="101"/>
      <c r="Z231" s="102"/>
      <c r="AA231" s="116">
        <v>7758410</v>
      </c>
      <c r="AB231" s="116"/>
      <c r="AC231" s="116"/>
      <c r="AD231" s="116"/>
      <c r="AE231" s="116"/>
      <c r="AF231" s="116">
        <v>0</v>
      </c>
      <c r="AG231" s="116"/>
      <c r="AH231" s="116"/>
      <c r="AI231" s="116"/>
      <c r="AJ231" s="116"/>
      <c r="AK231" s="116">
        <f>IF(ISNUMBER(AA231),AA231,0)+IF(ISNUMBER(AF231),AF231,0)</f>
        <v>7758410</v>
      </c>
      <c r="AL231" s="116"/>
      <c r="AM231" s="116"/>
      <c r="AN231" s="116"/>
      <c r="AO231" s="116"/>
      <c r="AP231" s="116">
        <v>8363566</v>
      </c>
      <c r="AQ231" s="116"/>
      <c r="AR231" s="116"/>
      <c r="AS231" s="116"/>
      <c r="AT231" s="116"/>
      <c r="AU231" s="116">
        <v>0</v>
      </c>
      <c r="AV231" s="116"/>
      <c r="AW231" s="116"/>
      <c r="AX231" s="116"/>
      <c r="AY231" s="116"/>
      <c r="AZ231" s="116">
        <f>IF(ISNUMBER(AP231),AP231,0)+IF(ISNUMBER(AU231),AU231,0)</f>
        <v>8363566</v>
      </c>
      <c r="BA231" s="116"/>
      <c r="BB231" s="116"/>
      <c r="BC231" s="116"/>
      <c r="BD231" s="116"/>
    </row>
    <row r="234" spans="1:79" ht="14.25" customHeight="1" x14ac:dyDescent="0.25">
      <c r="A234" s="29" t="s">
        <v>285</v>
      </c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</row>
    <row r="235" spans="1:79" ht="15" customHeight="1" x14ac:dyDescent="0.25">
      <c r="A235" s="44" t="s">
        <v>251</v>
      </c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  <c r="AO235" s="75"/>
      <c r="AP235" s="75"/>
      <c r="AQ235" s="75"/>
      <c r="AR235" s="75"/>
      <c r="AS235" s="75"/>
      <c r="AT235" s="75"/>
      <c r="AU235" s="75"/>
      <c r="AV235" s="75"/>
      <c r="AW235" s="75"/>
      <c r="AX235" s="75"/>
      <c r="AY235" s="75"/>
      <c r="AZ235" s="75"/>
      <c r="BA235" s="75"/>
      <c r="BB235" s="75"/>
      <c r="BC235" s="75"/>
      <c r="BD235" s="75"/>
      <c r="BE235" s="75"/>
      <c r="BF235" s="75"/>
      <c r="BG235" s="75"/>
      <c r="BH235" s="75"/>
      <c r="BI235" s="75"/>
      <c r="BJ235" s="75"/>
      <c r="BK235" s="75"/>
      <c r="BL235" s="75"/>
      <c r="BM235" s="75"/>
    </row>
    <row r="236" spans="1:79" ht="23.1" customHeight="1" x14ac:dyDescent="0.25">
      <c r="A236" s="27" t="s">
        <v>128</v>
      </c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51" t="s">
        <v>129</v>
      </c>
      <c r="O236" s="52"/>
      <c r="P236" s="52"/>
      <c r="Q236" s="52"/>
      <c r="R236" s="52"/>
      <c r="S236" s="52"/>
      <c r="T236" s="52"/>
      <c r="U236" s="53"/>
      <c r="V236" s="51" t="s">
        <v>130</v>
      </c>
      <c r="W236" s="52"/>
      <c r="X236" s="52"/>
      <c r="Y236" s="52"/>
      <c r="Z236" s="53"/>
      <c r="AA236" s="27" t="s">
        <v>252</v>
      </c>
      <c r="AB236" s="27"/>
      <c r="AC236" s="27"/>
      <c r="AD236" s="27"/>
      <c r="AE236" s="27"/>
      <c r="AF236" s="27"/>
      <c r="AG236" s="27"/>
      <c r="AH236" s="27"/>
      <c r="AI236" s="27"/>
      <c r="AJ236" s="27" t="s">
        <v>255</v>
      </c>
      <c r="AK236" s="27"/>
      <c r="AL236" s="27"/>
      <c r="AM236" s="27"/>
      <c r="AN236" s="27"/>
      <c r="AO236" s="27"/>
      <c r="AP236" s="27"/>
      <c r="AQ236" s="27"/>
      <c r="AR236" s="27"/>
      <c r="AS236" s="27" t="s">
        <v>263</v>
      </c>
      <c r="AT236" s="27"/>
      <c r="AU236" s="27"/>
      <c r="AV236" s="27"/>
      <c r="AW236" s="27"/>
      <c r="AX236" s="27"/>
      <c r="AY236" s="27"/>
      <c r="AZ236" s="27"/>
      <c r="BA236" s="27"/>
      <c r="BB236" s="27" t="s">
        <v>273</v>
      </c>
      <c r="BC236" s="27"/>
      <c r="BD236" s="27"/>
      <c r="BE236" s="27"/>
      <c r="BF236" s="27"/>
      <c r="BG236" s="27"/>
      <c r="BH236" s="27"/>
      <c r="BI236" s="27"/>
      <c r="BJ236" s="27"/>
      <c r="BK236" s="27" t="s">
        <v>278</v>
      </c>
      <c r="BL236" s="27"/>
      <c r="BM236" s="27"/>
      <c r="BN236" s="27"/>
      <c r="BO236" s="27"/>
      <c r="BP236" s="27"/>
      <c r="BQ236" s="27"/>
      <c r="BR236" s="27"/>
      <c r="BS236" s="27"/>
    </row>
    <row r="237" spans="1:79" ht="95.25" customHeight="1" x14ac:dyDescent="0.25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54"/>
      <c r="O237" s="55"/>
      <c r="P237" s="55"/>
      <c r="Q237" s="55"/>
      <c r="R237" s="55"/>
      <c r="S237" s="55"/>
      <c r="T237" s="55"/>
      <c r="U237" s="56"/>
      <c r="V237" s="54"/>
      <c r="W237" s="55"/>
      <c r="X237" s="55"/>
      <c r="Y237" s="55"/>
      <c r="Z237" s="56"/>
      <c r="AA237" s="74" t="s">
        <v>133</v>
      </c>
      <c r="AB237" s="74"/>
      <c r="AC237" s="74"/>
      <c r="AD237" s="74"/>
      <c r="AE237" s="74"/>
      <c r="AF237" s="74" t="s">
        <v>134</v>
      </c>
      <c r="AG237" s="74"/>
      <c r="AH237" s="74"/>
      <c r="AI237" s="74"/>
      <c r="AJ237" s="74" t="s">
        <v>133</v>
      </c>
      <c r="AK237" s="74"/>
      <c r="AL237" s="74"/>
      <c r="AM237" s="74"/>
      <c r="AN237" s="74"/>
      <c r="AO237" s="74" t="s">
        <v>134</v>
      </c>
      <c r="AP237" s="74"/>
      <c r="AQ237" s="74"/>
      <c r="AR237" s="74"/>
      <c r="AS237" s="74" t="s">
        <v>133</v>
      </c>
      <c r="AT237" s="74"/>
      <c r="AU237" s="74"/>
      <c r="AV237" s="74"/>
      <c r="AW237" s="74"/>
      <c r="AX237" s="74" t="s">
        <v>134</v>
      </c>
      <c r="AY237" s="74"/>
      <c r="AZ237" s="74"/>
      <c r="BA237" s="74"/>
      <c r="BB237" s="74" t="s">
        <v>133</v>
      </c>
      <c r="BC237" s="74"/>
      <c r="BD237" s="74"/>
      <c r="BE237" s="74"/>
      <c r="BF237" s="74"/>
      <c r="BG237" s="74" t="s">
        <v>134</v>
      </c>
      <c r="BH237" s="74"/>
      <c r="BI237" s="74"/>
      <c r="BJ237" s="74"/>
      <c r="BK237" s="74" t="s">
        <v>133</v>
      </c>
      <c r="BL237" s="74"/>
      <c r="BM237" s="74"/>
      <c r="BN237" s="74"/>
      <c r="BO237" s="74"/>
      <c r="BP237" s="74" t="s">
        <v>134</v>
      </c>
      <c r="BQ237" s="74"/>
      <c r="BR237" s="74"/>
      <c r="BS237" s="74"/>
    </row>
    <row r="238" spans="1:79" ht="15" customHeight="1" x14ac:dyDescent="0.25">
      <c r="A238" s="27">
        <v>1</v>
      </c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36">
        <v>2</v>
      </c>
      <c r="O238" s="37"/>
      <c r="P238" s="37"/>
      <c r="Q238" s="37"/>
      <c r="R238" s="37"/>
      <c r="S238" s="37"/>
      <c r="T238" s="37"/>
      <c r="U238" s="38"/>
      <c r="V238" s="27">
        <v>3</v>
      </c>
      <c r="W238" s="27"/>
      <c r="X238" s="27"/>
      <c r="Y238" s="27"/>
      <c r="Z238" s="27"/>
      <c r="AA238" s="27">
        <v>4</v>
      </c>
      <c r="AB238" s="27"/>
      <c r="AC238" s="27"/>
      <c r="AD238" s="27"/>
      <c r="AE238" s="27"/>
      <c r="AF238" s="27">
        <v>5</v>
      </c>
      <c r="AG238" s="27"/>
      <c r="AH238" s="27"/>
      <c r="AI238" s="27"/>
      <c r="AJ238" s="27">
        <v>6</v>
      </c>
      <c r="AK238" s="27"/>
      <c r="AL238" s="27"/>
      <c r="AM238" s="27"/>
      <c r="AN238" s="27"/>
      <c r="AO238" s="27">
        <v>7</v>
      </c>
      <c r="AP238" s="27"/>
      <c r="AQ238" s="27"/>
      <c r="AR238" s="27"/>
      <c r="AS238" s="27">
        <v>8</v>
      </c>
      <c r="AT238" s="27"/>
      <c r="AU238" s="27"/>
      <c r="AV238" s="27"/>
      <c r="AW238" s="27"/>
      <c r="AX238" s="27">
        <v>9</v>
      </c>
      <c r="AY238" s="27"/>
      <c r="AZ238" s="27"/>
      <c r="BA238" s="27"/>
      <c r="BB238" s="27">
        <v>10</v>
      </c>
      <c r="BC238" s="27"/>
      <c r="BD238" s="27"/>
      <c r="BE238" s="27"/>
      <c r="BF238" s="27"/>
      <c r="BG238" s="27">
        <v>11</v>
      </c>
      <c r="BH238" s="27"/>
      <c r="BI238" s="27"/>
      <c r="BJ238" s="27"/>
      <c r="BK238" s="27">
        <v>12</v>
      </c>
      <c r="BL238" s="27"/>
      <c r="BM238" s="27"/>
      <c r="BN238" s="27"/>
      <c r="BO238" s="27"/>
      <c r="BP238" s="27">
        <v>13</v>
      </c>
      <c r="BQ238" s="27"/>
      <c r="BR238" s="27"/>
      <c r="BS238" s="27"/>
    </row>
    <row r="239" spans="1:79" s="1" customFormat="1" ht="12" hidden="1" customHeight="1" x14ac:dyDescent="0.25">
      <c r="A239" s="67" t="s">
        <v>146</v>
      </c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26" t="s">
        <v>131</v>
      </c>
      <c r="O239" s="26"/>
      <c r="P239" s="26"/>
      <c r="Q239" s="26"/>
      <c r="R239" s="26"/>
      <c r="S239" s="26"/>
      <c r="T239" s="26"/>
      <c r="U239" s="26"/>
      <c r="V239" s="26" t="s">
        <v>132</v>
      </c>
      <c r="W239" s="26"/>
      <c r="X239" s="26"/>
      <c r="Y239" s="26"/>
      <c r="Z239" s="26"/>
      <c r="AA239" s="30" t="s">
        <v>65</v>
      </c>
      <c r="AB239" s="30"/>
      <c r="AC239" s="30"/>
      <c r="AD239" s="30"/>
      <c r="AE239" s="30"/>
      <c r="AF239" s="30" t="s">
        <v>66</v>
      </c>
      <c r="AG239" s="30"/>
      <c r="AH239" s="30"/>
      <c r="AI239" s="30"/>
      <c r="AJ239" s="30" t="s">
        <v>67</v>
      </c>
      <c r="AK239" s="30"/>
      <c r="AL239" s="30"/>
      <c r="AM239" s="30"/>
      <c r="AN239" s="30"/>
      <c r="AO239" s="30" t="s">
        <v>68</v>
      </c>
      <c r="AP239" s="30"/>
      <c r="AQ239" s="30"/>
      <c r="AR239" s="30"/>
      <c r="AS239" s="30" t="s">
        <v>58</v>
      </c>
      <c r="AT239" s="30"/>
      <c r="AU239" s="30"/>
      <c r="AV239" s="30"/>
      <c r="AW239" s="30"/>
      <c r="AX239" s="30" t="s">
        <v>59</v>
      </c>
      <c r="AY239" s="30"/>
      <c r="AZ239" s="30"/>
      <c r="BA239" s="30"/>
      <c r="BB239" s="30" t="s">
        <v>60</v>
      </c>
      <c r="BC239" s="30"/>
      <c r="BD239" s="30"/>
      <c r="BE239" s="30"/>
      <c r="BF239" s="30"/>
      <c r="BG239" s="30" t="s">
        <v>61</v>
      </c>
      <c r="BH239" s="30"/>
      <c r="BI239" s="30"/>
      <c r="BJ239" s="30"/>
      <c r="BK239" s="30" t="s">
        <v>62</v>
      </c>
      <c r="BL239" s="30"/>
      <c r="BM239" s="30"/>
      <c r="BN239" s="30"/>
      <c r="BO239" s="30"/>
      <c r="BP239" s="30" t="s">
        <v>63</v>
      </c>
      <c r="BQ239" s="30"/>
      <c r="BR239" s="30"/>
      <c r="BS239" s="30"/>
      <c r="CA239" s="1" t="s">
        <v>48</v>
      </c>
    </row>
    <row r="240" spans="1:79" s="6" customFormat="1" ht="12.75" customHeight="1" x14ac:dyDescent="0.25">
      <c r="A240" s="120" t="s">
        <v>147</v>
      </c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86"/>
      <c r="O240" s="87"/>
      <c r="P240" s="87"/>
      <c r="Q240" s="87"/>
      <c r="R240" s="87"/>
      <c r="S240" s="87"/>
      <c r="T240" s="87"/>
      <c r="U240" s="88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2"/>
      <c r="BQ240" s="123"/>
      <c r="BR240" s="123"/>
      <c r="BS240" s="124"/>
      <c r="CA240" s="6" t="s">
        <v>49</v>
      </c>
    </row>
    <row r="243" spans="1:79" ht="35.25" customHeight="1" x14ac:dyDescent="0.25">
      <c r="A243" s="29" t="s">
        <v>286</v>
      </c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</row>
    <row r="244" spans="1:79" ht="13.8" x14ac:dyDescent="0.25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60"/>
      <c r="AU244" s="60"/>
      <c r="AV244" s="60"/>
      <c r="AW244" s="60"/>
      <c r="AX244" s="60"/>
      <c r="AY244" s="60"/>
      <c r="AZ244" s="60"/>
      <c r="BA244" s="60"/>
      <c r="BB244" s="60"/>
      <c r="BC244" s="60"/>
      <c r="BD244" s="60"/>
      <c r="BE244" s="60"/>
      <c r="BF244" s="60"/>
      <c r="BG244" s="60"/>
      <c r="BH244" s="60"/>
      <c r="BI244" s="60"/>
      <c r="BJ244" s="60"/>
      <c r="BK244" s="60"/>
      <c r="BL244" s="60"/>
    </row>
    <row r="245" spans="1:79" ht="13.8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</row>
    <row r="247" spans="1:79" ht="28.5" customHeight="1" x14ac:dyDescent="0.25">
      <c r="A247" s="34" t="s">
        <v>270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  <c r="BF247" s="34"/>
      <c r="BG247" s="34"/>
      <c r="BH247" s="34"/>
      <c r="BI247" s="34"/>
      <c r="BJ247" s="34"/>
      <c r="BK247" s="34"/>
      <c r="BL247" s="34"/>
    </row>
    <row r="248" spans="1:79" ht="14.25" customHeight="1" x14ac:dyDescent="0.25">
      <c r="A248" s="29" t="s">
        <v>253</v>
      </c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</row>
    <row r="249" spans="1:79" ht="15" customHeight="1" x14ac:dyDescent="0.25">
      <c r="A249" s="31" t="s">
        <v>251</v>
      </c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  <c r="BA249" s="31"/>
      <c r="BB249" s="31"/>
      <c r="BC249" s="31"/>
      <c r="BD249" s="31"/>
      <c r="BE249" s="31"/>
      <c r="BF249" s="31"/>
      <c r="BG249" s="31"/>
      <c r="BH249" s="31"/>
      <c r="BI249" s="31"/>
      <c r="BJ249" s="31"/>
      <c r="BK249" s="31"/>
      <c r="BL249" s="31"/>
    </row>
    <row r="250" spans="1:79" ht="42.9" customHeight="1" x14ac:dyDescent="0.25">
      <c r="A250" s="74" t="s">
        <v>135</v>
      </c>
      <c r="B250" s="74"/>
      <c r="C250" s="74"/>
      <c r="D250" s="74"/>
      <c r="E250" s="74"/>
      <c r="F250" s="74"/>
      <c r="G250" s="27" t="s">
        <v>19</v>
      </c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 t="s">
        <v>15</v>
      </c>
      <c r="U250" s="27"/>
      <c r="V250" s="27"/>
      <c r="W250" s="27"/>
      <c r="X250" s="27"/>
      <c r="Y250" s="27"/>
      <c r="Z250" s="27" t="s">
        <v>14</v>
      </c>
      <c r="AA250" s="27"/>
      <c r="AB250" s="27"/>
      <c r="AC250" s="27"/>
      <c r="AD250" s="27"/>
      <c r="AE250" s="27" t="s">
        <v>136</v>
      </c>
      <c r="AF250" s="27"/>
      <c r="AG250" s="27"/>
      <c r="AH250" s="27"/>
      <c r="AI250" s="27"/>
      <c r="AJ250" s="27"/>
      <c r="AK250" s="27" t="s">
        <v>137</v>
      </c>
      <c r="AL250" s="27"/>
      <c r="AM250" s="27"/>
      <c r="AN250" s="27"/>
      <c r="AO250" s="27"/>
      <c r="AP250" s="27"/>
      <c r="AQ250" s="27" t="s">
        <v>138</v>
      </c>
      <c r="AR250" s="27"/>
      <c r="AS250" s="27"/>
      <c r="AT250" s="27"/>
      <c r="AU250" s="27"/>
      <c r="AV250" s="27"/>
      <c r="AW250" s="27" t="s">
        <v>98</v>
      </c>
      <c r="AX250" s="27"/>
      <c r="AY250" s="27"/>
      <c r="AZ250" s="27"/>
      <c r="BA250" s="27"/>
      <c r="BB250" s="27"/>
      <c r="BC250" s="27"/>
      <c r="BD250" s="27"/>
      <c r="BE250" s="27"/>
      <c r="BF250" s="27"/>
      <c r="BG250" s="27" t="s">
        <v>139</v>
      </c>
      <c r="BH250" s="27"/>
      <c r="BI250" s="27"/>
      <c r="BJ250" s="27"/>
      <c r="BK250" s="27"/>
      <c r="BL250" s="27"/>
    </row>
    <row r="251" spans="1:79" ht="39.9" customHeight="1" x14ac:dyDescent="0.25">
      <c r="A251" s="74"/>
      <c r="B251" s="74"/>
      <c r="C251" s="74"/>
      <c r="D251" s="74"/>
      <c r="E251" s="74"/>
      <c r="F251" s="74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 t="s">
        <v>17</v>
      </c>
      <c r="AX251" s="27"/>
      <c r="AY251" s="27"/>
      <c r="AZ251" s="27"/>
      <c r="BA251" s="27"/>
      <c r="BB251" s="27" t="s">
        <v>16</v>
      </c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</row>
    <row r="252" spans="1:79" ht="15" customHeight="1" x14ac:dyDescent="0.25">
      <c r="A252" s="27">
        <v>1</v>
      </c>
      <c r="B252" s="27"/>
      <c r="C252" s="27"/>
      <c r="D252" s="27"/>
      <c r="E252" s="27"/>
      <c r="F252" s="27"/>
      <c r="G252" s="27">
        <v>2</v>
      </c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>
        <v>3</v>
      </c>
      <c r="U252" s="27"/>
      <c r="V252" s="27"/>
      <c r="W252" s="27"/>
      <c r="X252" s="27"/>
      <c r="Y252" s="27"/>
      <c r="Z252" s="27">
        <v>4</v>
      </c>
      <c r="AA252" s="27"/>
      <c r="AB252" s="27"/>
      <c r="AC252" s="27"/>
      <c r="AD252" s="27"/>
      <c r="AE252" s="27">
        <v>5</v>
      </c>
      <c r="AF252" s="27"/>
      <c r="AG252" s="27"/>
      <c r="AH252" s="27"/>
      <c r="AI252" s="27"/>
      <c r="AJ252" s="27"/>
      <c r="AK252" s="27">
        <v>6</v>
      </c>
      <c r="AL252" s="27"/>
      <c r="AM252" s="27"/>
      <c r="AN252" s="27"/>
      <c r="AO252" s="27"/>
      <c r="AP252" s="27"/>
      <c r="AQ252" s="27">
        <v>7</v>
      </c>
      <c r="AR252" s="27"/>
      <c r="AS252" s="27"/>
      <c r="AT252" s="27"/>
      <c r="AU252" s="27"/>
      <c r="AV252" s="27"/>
      <c r="AW252" s="27">
        <v>8</v>
      </c>
      <c r="AX252" s="27"/>
      <c r="AY252" s="27"/>
      <c r="AZ252" s="27"/>
      <c r="BA252" s="27"/>
      <c r="BB252" s="27">
        <v>9</v>
      </c>
      <c r="BC252" s="27"/>
      <c r="BD252" s="27"/>
      <c r="BE252" s="27"/>
      <c r="BF252" s="27"/>
      <c r="BG252" s="27">
        <v>10</v>
      </c>
      <c r="BH252" s="27"/>
      <c r="BI252" s="27"/>
      <c r="BJ252" s="27"/>
      <c r="BK252" s="27"/>
      <c r="BL252" s="27"/>
    </row>
    <row r="253" spans="1:79" s="1" customFormat="1" ht="12" hidden="1" customHeight="1" x14ac:dyDescent="0.25">
      <c r="A253" s="26" t="s">
        <v>64</v>
      </c>
      <c r="B253" s="26"/>
      <c r="C253" s="26"/>
      <c r="D253" s="26"/>
      <c r="E253" s="26"/>
      <c r="F253" s="26"/>
      <c r="G253" s="67" t="s">
        <v>57</v>
      </c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30" t="s">
        <v>80</v>
      </c>
      <c r="U253" s="30"/>
      <c r="V253" s="30"/>
      <c r="W253" s="30"/>
      <c r="X253" s="30"/>
      <c r="Y253" s="30"/>
      <c r="Z253" s="30" t="s">
        <v>81</v>
      </c>
      <c r="AA253" s="30"/>
      <c r="AB253" s="30"/>
      <c r="AC253" s="30"/>
      <c r="AD253" s="30"/>
      <c r="AE253" s="30" t="s">
        <v>82</v>
      </c>
      <c r="AF253" s="30"/>
      <c r="AG253" s="30"/>
      <c r="AH253" s="30"/>
      <c r="AI253" s="30"/>
      <c r="AJ253" s="30"/>
      <c r="AK253" s="30" t="s">
        <v>83</v>
      </c>
      <c r="AL253" s="30"/>
      <c r="AM253" s="30"/>
      <c r="AN253" s="30"/>
      <c r="AO253" s="30"/>
      <c r="AP253" s="30"/>
      <c r="AQ253" s="78" t="s">
        <v>99</v>
      </c>
      <c r="AR253" s="30"/>
      <c r="AS253" s="30"/>
      <c r="AT253" s="30"/>
      <c r="AU253" s="30"/>
      <c r="AV253" s="30"/>
      <c r="AW253" s="30" t="s">
        <v>84</v>
      </c>
      <c r="AX253" s="30"/>
      <c r="AY253" s="30"/>
      <c r="AZ253" s="30"/>
      <c r="BA253" s="30"/>
      <c r="BB253" s="30" t="s">
        <v>85</v>
      </c>
      <c r="BC253" s="30"/>
      <c r="BD253" s="30"/>
      <c r="BE253" s="30"/>
      <c r="BF253" s="30"/>
      <c r="BG253" s="78" t="s">
        <v>100</v>
      </c>
      <c r="BH253" s="30"/>
      <c r="BI253" s="30"/>
      <c r="BJ253" s="30"/>
      <c r="BK253" s="30"/>
      <c r="BL253" s="30"/>
      <c r="CA253" s="1" t="s">
        <v>50</v>
      </c>
    </row>
    <row r="254" spans="1:79" s="6" customFormat="1" ht="12.75" customHeight="1" x14ac:dyDescent="0.25">
      <c r="A254" s="85"/>
      <c r="B254" s="85"/>
      <c r="C254" s="85"/>
      <c r="D254" s="85"/>
      <c r="E254" s="85"/>
      <c r="F254" s="85"/>
      <c r="G254" s="120" t="s">
        <v>147</v>
      </c>
      <c r="H254" s="120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>
        <f>IF(ISNUMBER(AK254),AK254,0)-IF(ISNUMBER(AE254),AE254,0)</f>
        <v>0</v>
      </c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>
        <f>IF(ISNUMBER(Z254),Z254,0)+IF(ISNUMBER(AK254),AK254,0)</f>
        <v>0</v>
      </c>
      <c r="BH254" s="116"/>
      <c r="BI254" s="116"/>
      <c r="BJ254" s="116"/>
      <c r="BK254" s="116"/>
      <c r="BL254" s="116"/>
      <c r="CA254" s="6" t="s">
        <v>51</v>
      </c>
    </row>
    <row r="256" spans="1:79" ht="14.25" customHeight="1" x14ac:dyDescent="0.25">
      <c r="A256" s="29" t="s">
        <v>271</v>
      </c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</row>
    <row r="257" spans="1:79" ht="15" customHeight="1" x14ac:dyDescent="0.25">
      <c r="A257" s="31" t="s">
        <v>251</v>
      </c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  <c r="BC257" s="31"/>
      <c r="BD257" s="31"/>
      <c r="BE257" s="31"/>
      <c r="BF257" s="31"/>
      <c r="BG257" s="31"/>
      <c r="BH257" s="31"/>
      <c r="BI257" s="31"/>
      <c r="BJ257" s="31"/>
      <c r="BK257" s="31"/>
      <c r="BL257" s="31"/>
    </row>
    <row r="258" spans="1:79" ht="18" customHeight="1" x14ac:dyDescent="0.25">
      <c r="A258" s="27" t="s">
        <v>135</v>
      </c>
      <c r="B258" s="27"/>
      <c r="C258" s="27"/>
      <c r="D258" s="27"/>
      <c r="E258" s="27"/>
      <c r="F258" s="27"/>
      <c r="G258" s="27" t="s">
        <v>19</v>
      </c>
      <c r="H258" s="27"/>
      <c r="I258" s="27"/>
      <c r="J258" s="27"/>
      <c r="K258" s="27"/>
      <c r="L258" s="27"/>
      <c r="M258" s="27"/>
      <c r="N258" s="27"/>
      <c r="O258" s="27"/>
      <c r="P258" s="27"/>
      <c r="Q258" s="27" t="s">
        <v>257</v>
      </c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 t="s">
        <v>268</v>
      </c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</row>
    <row r="259" spans="1:79" ht="42.9" customHeight="1" x14ac:dyDescent="0.25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 t="s">
        <v>140</v>
      </c>
      <c r="R259" s="27"/>
      <c r="S259" s="27"/>
      <c r="T259" s="27"/>
      <c r="U259" s="27"/>
      <c r="V259" s="74" t="s">
        <v>141</v>
      </c>
      <c r="W259" s="74"/>
      <c r="X259" s="74"/>
      <c r="Y259" s="74"/>
      <c r="Z259" s="27" t="s">
        <v>142</v>
      </c>
      <c r="AA259" s="27"/>
      <c r="AB259" s="27"/>
      <c r="AC259" s="27"/>
      <c r="AD259" s="27"/>
      <c r="AE259" s="27"/>
      <c r="AF259" s="27"/>
      <c r="AG259" s="27"/>
      <c r="AH259" s="27"/>
      <c r="AI259" s="27"/>
      <c r="AJ259" s="27" t="s">
        <v>143</v>
      </c>
      <c r="AK259" s="27"/>
      <c r="AL259" s="27"/>
      <c r="AM259" s="27"/>
      <c r="AN259" s="27"/>
      <c r="AO259" s="27" t="s">
        <v>20</v>
      </c>
      <c r="AP259" s="27"/>
      <c r="AQ259" s="27"/>
      <c r="AR259" s="27"/>
      <c r="AS259" s="27"/>
      <c r="AT259" s="74" t="s">
        <v>144</v>
      </c>
      <c r="AU259" s="74"/>
      <c r="AV259" s="74"/>
      <c r="AW259" s="74"/>
      <c r="AX259" s="27" t="s">
        <v>142</v>
      </c>
      <c r="AY259" s="27"/>
      <c r="AZ259" s="27"/>
      <c r="BA259" s="27"/>
      <c r="BB259" s="27"/>
      <c r="BC259" s="27"/>
      <c r="BD259" s="27"/>
      <c r="BE259" s="27"/>
      <c r="BF259" s="27"/>
      <c r="BG259" s="27"/>
      <c r="BH259" s="27" t="s">
        <v>145</v>
      </c>
      <c r="BI259" s="27"/>
      <c r="BJ259" s="27"/>
      <c r="BK259" s="27"/>
      <c r="BL259" s="27"/>
    </row>
    <row r="260" spans="1:79" ht="63" customHeight="1" x14ac:dyDescent="0.25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74"/>
      <c r="W260" s="74"/>
      <c r="X260" s="74"/>
      <c r="Y260" s="74"/>
      <c r="Z260" s="27" t="s">
        <v>17</v>
      </c>
      <c r="AA260" s="27"/>
      <c r="AB260" s="27"/>
      <c r="AC260" s="27"/>
      <c r="AD260" s="27"/>
      <c r="AE260" s="27" t="s">
        <v>16</v>
      </c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74"/>
      <c r="AU260" s="74"/>
      <c r="AV260" s="74"/>
      <c r="AW260" s="74"/>
      <c r="AX260" s="27" t="s">
        <v>17</v>
      </c>
      <c r="AY260" s="27"/>
      <c r="AZ260" s="27"/>
      <c r="BA260" s="27"/>
      <c r="BB260" s="27"/>
      <c r="BC260" s="27" t="s">
        <v>16</v>
      </c>
      <c r="BD260" s="27"/>
      <c r="BE260" s="27"/>
      <c r="BF260" s="27"/>
      <c r="BG260" s="27"/>
      <c r="BH260" s="27"/>
      <c r="BI260" s="27"/>
      <c r="BJ260" s="27"/>
      <c r="BK260" s="27"/>
      <c r="BL260" s="27"/>
    </row>
    <row r="261" spans="1:79" ht="15" customHeight="1" x14ac:dyDescent="0.25">
      <c r="A261" s="27">
        <v>1</v>
      </c>
      <c r="B261" s="27"/>
      <c r="C261" s="27"/>
      <c r="D261" s="27"/>
      <c r="E261" s="27"/>
      <c r="F261" s="27"/>
      <c r="G261" s="27">
        <v>2</v>
      </c>
      <c r="H261" s="27"/>
      <c r="I261" s="27"/>
      <c r="J261" s="27"/>
      <c r="K261" s="27"/>
      <c r="L261" s="27"/>
      <c r="M261" s="27"/>
      <c r="N261" s="27"/>
      <c r="O261" s="27"/>
      <c r="P261" s="27"/>
      <c r="Q261" s="27">
        <v>3</v>
      </c>
      <c r="R261" s="27"/>
      <c r="S261" s="27"/>
      <c r="T261" s="27"/>
      <c r="U261" s="27"/>
      <c r="V261" s="27">
        <v>4</v>
      </c>
      <c r="W261" s="27"/>
      <c r="X261" s="27"/>
      <c r="Y261" s="27"/>
      <c r="Z261" s="27">
        <v>5</v>
      </c>
      <c r="AA261" s="27"/>
      <c r="AB261" s="27"/>
      <c r="AC261" s="27"/>
      <c r="AD261" s="27"/>
      <c r="AE261" s="27">
        <v>6</v>
      </c>
      <c r="AF261" s="27"/>
      <c r="AG261" s="27"/>
      <c r="AH261" s="27"/>
      <c r="AI261" s="27"/>
      <c r="AJ261" s="27">
        <v>7</v>
      </c>
      <c r="AK261" s="27"/>
      <c r="AL261" s="27"/>
      <c r="AM261" s="27"/>
      <c r="AN261" s="27"/>
      <c r="AO261" s="27">
        <v>8</v>
      </c>
      <c r="AP261" s="27"/>
      <c r="AQ261" s="27"/>
      <c r="AR261" s="27"/>
      <c r="AS261" s="27"/>
      <c r="AT261" s="27">
        <v>9</v>
      </c>
      <c r="AU261" s="27"/>
      <c r="AV261" s="27"/>
      <c r="AW261" s="27"/>
      <c r="AX261" s="27">
        <v>10</v>
      </c>
      <c r="AY261" s="27"/>
      <c r="AZ261" s="27"/>
      <c r="BA261" s="27"/>
      <c r="BB261" s="27"/>
      <c r="BC261" s="27">
        <v>11</v>
      </c>
      <c r="BD261" s="27"/>
      <c r="BE261" s="27"/>
      <c r="BF261" s="27"/>
      <c r="BG261" s="27"/>
      <c r="BH261" s="27">
        <v>12</v>
      </c>
      <c r="BI261" s="27"/>
      <c r="BJ261" s="27"/>
      <c r="BK261" s="27"/>
      <c r="BL261" s="27"/>
    </row>
    <row r="262" spans="1:79" s="1" customFormat="1" ht="12" hidden="1" customHeight="1" x14ac:dyDescent="0.25">
      <c r="A262" s="26" t="s">
        <v>64</v>
      </c>
      <c r="B262" s="26"/>
      <c r="C262" s="26"/>
      <c r="D262" s="26"/>
      <c r="E262" s="26"/>
      <c r="F262" s="26"/>
      <c r="G262" s="67" t="s">
        <v>57</v>
      </c>
      <c r="H262" s="67"/>
      <c r="I262" s="67"/>
      <c r="J262" s="67"/>
      <c r="K262" s="67"/>
      <c r="L262" s="67"/>
      <c r="M262" s="67"/>
      <c r="N262" s="67"/>
      <c r="O262" s="67"/>
      <c r="P262" s="67"/>
      <c r="Q262" s="30" t="s">
        <v>80</v>
      </c>
      <c r="R262" s="30"/>
      <c r="S262" s="30"/>
      <c r="T262" s="30"/>
      <c r="U262" s="30"/>
      <c r="V262" s="30" t="s">
        <v>81</v>
      </c>
      <c r="W262" s="30"/>
      <c r="X262" s="30"/>
      <c r="Y262" s="30"/>
      <c r="Z262" s="30" t="s">
        <v>82</v>
      </c>
      <c r="AA262" s="30"/>
      <c r="AB262" s="30"/>
      <c r="AC262" s="30"/>
      <c r="AD262" s="30"/>
      <c r="AE262" s="30" t="s">
        <v>83</v>
      </c>
      <c r="AF262" s="30"/>
      <c r="AG262" s="30"/>
      <c r="AH262" s="30"/>
      <c r="AI262" s="30"/>
      <c r="AJ262" s="78" t="s">
        <v>101</v>
      </c>
      <c r="AK262" s="30"/>
      <c r="AL262" s="30"/>
      <c r="AM262" s="30"/>
      <c r="AN262" s="30"/>
      <c r="AO262" s="30" t="s">
        <v>84</v>
      </c>
      <c r="AP262" s="30"/>
      <c r="AQ262" s="30"/>
      <c r="AR262" s="30"/>
      <c r="AS262" s="30"/>
      <c r="AT262" s="78" t="s">
        <v>102</v>
      </c>
      <c r="AU262" s="30"/>
      <c r="AV262" s="30"/>
      <c r="AW262" s="30"/>
      <c r="AX262" s="30" t="s">
        <v>85</v>
      </c>
      <c r="AY262" s="30"/>
      <c r="AZ262" s="30"/>
      <c r="BA262" s="30"/>
      <c r="BB262" s="30"/>
      <c r="BC262" s="30" t="s">
        <v>86</v>
      </c>
      <c r="BD262" s="30"/>
      <c r="BE262" s="30"/>
      <c r="BF262" s="30"/>
      <c r="BG262" s="30"/>
      <c r="BH262" s="78" t="s">
        <v>101</v>
      </c>
      <c r="BI262" s="30"/>
      <c r="BJ262" s="30"/>
      <c r="BK262" s="30"/>
      <c r="BL262" s="30"/>
      <c r="CA262" s="1" t="s">
        <v>52</v>
      </c>
    </row>
    <row r="263" spans="1:79" s="6" customFormat="1" ht="12.75" customHeight="1" x14ac:dyDescent="0.25">
      <c r="A263" s="85"/>
      <c r="B263" s="85"/>
      <c r="C263" s="85"/>
      <c r="D263" s="85"/>
      <c r="E263" s="85"/>
      <c r="F263" s="85"/>
      <c r="G263" s="120" t="s">
        <v>147</v>
      </c>
      <c r="H263" s="120"/>
      <c r="I263" s="120"/>
      <c r="J263" s="120"/>
      <c r="K263" s="120"/>
      <c r="L263" s="120"/>
      <c r="M263" s="120"/>
      <c r="N263" s="120"/>
      <c r="O263" s="120"/>
      <c r="P263" s="120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  <c r="AA263" s="116"/>
      <c r="AB263" s="116"/>
      <c r="AC263" s="116"/>
      <c r="AD263" s="116"/>
      <c r="AE263" s="116"/>
      <c r="AF263" s="116"/>
      <c r="AG263" s="116"/>
      <c r="AH263" s="116"/>
      <c r="AI263" s="116"/>
      <c r="AJ263" s="116">
        <f>IF(ISNUMBER(Q263),Q263,0)-IF(ISNUMBER(Z263),Z263,0)</f>
        <v>0</v>
      </c>
      <c r="AK263" s="116"/>
      <c r="AL263" s="116"/>
      <c r="AM263" s="116"/>
      <c r="AN263" s="116"/>
      <c r="AO263" s="116"/>
      <c r="AP263" s="116"/>
      <c r="AQ263" s="116"/>
      <c r="AR263" s="116"/>
      <c r="AS263" s="116"/>
      <c r="AT263" s="116">
        <f>IF(ISNUMBER(V263),V263,0)-IF(ISNUMBER(Z263),Z263,0)-IF(ISNUMBER(AE263),AE263,0)</f>
        <v>0</v>
      </c>
      <c r="AU263" s="116"/>
      <c r="AV263" s="116"/>
      <c r="AW263" s="116"/>
      <c r="AX263" s="116"/>
      <c r="AY263" s="116"/>
      <c r="AZ263" s="116"/>
      <c r="BA263" s="116"/>
      <c r="BB263" s="116"/>
      <c r="BC263" s="116"/>
      <c r="BD263" s="116"/>
      <c r="BE263" s="116"/>
      <c r="BF263" s="116"/>
      <c r="BG263" s="116"/>
      <c r="BH263" s="116">
        <f>IF(ISNUMBER(AO263),AO263,0)-IF(ISNUMBER(AX263),AX263,0)</f>
        <v>0</v>
      </c>
      <c r="BI263" s="116"/>
      <c r="BJ263" s="116"/>
      <c r="BK263" s="116"/>
      <c r="BL263" s="116"/>
      <c r="CA263" s="6" t="s">
        <v>53</v>
      </c>
    </row>
    <row r="265" spans="1:79" ht="14.25" customHeight="1" x14ac:dyDescent="0.25">
      <c r="A265" s="29" t="s">
        <v>258</v>
      </c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</row>
    <row r="266" spans="1:79" ht="15" customHeight="1" x14ac:dyDescent="0.25">
      <c r="A266" s="31" t="s">
        <v>251</v>
      </c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  <c r="BA266" s="31"/>
      <c r="BB266" s="31"/>
      <c r="BC266" s="31"/>
      <c r="BD266" s="31"/>
      <c r="BE266" s="31"/>
      <c r="BF266" s="31"/>
      <c r="BG266" s="31"/>
      <c r="BH266" s="31"/>
      <c r="BI266" s="31"/>
      <c r="BJ266" s="31"/>
      <c r="BK266" s="31"/>
      <c r="BL266" s="31"/>
    </row>
    <row r="267" spans="1:79" ht="42.9" customHeight="1" x14ac:dyDescent="0.25">
      <c r="A267" s="74" t="s">
        <v>135</v>
      </c>
      <c r="B267" s="74"/>
      <c r="C267" s="74"/>
      <c r="D267" s="74"/>
      <c r="E267" s="74"/>
      <c r="F267" s="74"/>
      <c r="G267" s="27" t="s">
        <v>19</v>
      </c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 t="s">
        <v>15</v>
      </c>
      <c r="U267" s="27"/>
      <c r="V267" s="27"/>
      <c r="W267" s="27"/>
      <c r="X267" s="27"/>
      <c r="Y267" s="27"/>
      <c r="Z267" s="27" t="s">
        <v>14</v>
      </c>
      <c r="AA267" s="27"/>
      <c r="AB267" s="27"/>
      <c r="AC267" s="27"/>
      <c r="AD267" s="27"/>
      <c r="AE267" s="27" t="s">
        <v>254</v>
      </c>
      <c r="AF267" s="27"/>
      <c r="AG267" s="27"/>
      <c r="AH267" s="27"/>
      <c r="AI267" s="27"/>
      <c r="AJ267" s="27"/>
      <c r="AK267" s="27" t="s">
        <v>259</v>
      </c>
      <c r="AL267" s="27"/>
      <c r="AM267" s="27"/>
      <c r="AN267" s="27"/>
      <c r="AO267" s="27"/>
      <c r="AP267" s="27"/>
      <c r="AQ267" s="27" t="s">
        <v>272</v>
      </c>
      <c r="AR267" s="27"/>
      <c r="AS267" s="27"/>
      <c r="AT267" s="27"/>
      <c r="AU267" s="27"/>
      <c r="AV267" s="27"/>
      <c r="AW267" s="27" t="s">
        <v>18</v>
      </c>
      <c r="AX267" s="27"/>
      <c r="AY267" s="27"/>
      <c r="AZ267" s="27"/>
      <c r="BA267" s="27"/>
      <c r="BB267" s="27"/>
      <c r="BC267" s="27"/>
      <c r="BD267" s="27"/>
      <c r="BE267" s="27" t="s">
        <v>156</v>
      </c>
      <c r="BF267" s="27"/>
      <c r="BG267" s="27"/>
      <c r="BH267" s="27"/>
      <c r="BI267" s="27"/>
      <c r="BJ267" s="27"/>
      <c r="BK267" s="27"/>
      <c r="BL267" s="27"/>
    </row>
    <row r="268" spans="1:79" ht="21.75" customHeight="1" x14ac:dyDescent="0.25">
      <c r="A268" s="74"/>
      <c r="B268" s="74"/>
      <c r="C268" s="74"/>
      <c r="D268" s="74"/>
      <c r="E268" s="74"/>
      <c r="F268" s="74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</row>
    <row r="269" spans="1:79" ht="15" customHeight="1" x14ac:dyDescent="0.25">
      <c r="A269" s="27">
        <v>1</v>
      </c>
      <c r="B269" s="27"/>
      <c r="C269" s="27"/>
      <c r="D269" s="27"/>
      <c r="E269" s="27"/>
      <c r="F269" s="27"/>
      <c r="G269" s="27">
        <v>2</v>
      </c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>
        <v>3</v>
      </c>
      <c r="U269" s="27"/>
      <c r="V269" s="27"/>
      <c r="W269" s="27"/>
      <c r="X269" s="27"/>
      <c r="Y269" s="27"/>
      <c r="Z269" s="27">
        <v>4</v>
      </c>
      <c r="AA269" s="27"/>
      <c r="AB269" s="27"/>
      <c r="AC269" s="27"/>
      <c r="AD269" s="27"/>
      <c r="AE269" s="27">
        <v>5</v>
      </c>
      <c r="AF269" s="27"/>
      <c r="AG269" s="27"/>
      <c r="AH269" s="27"/>
      <c r="AI269" s="27"/>
      <c r="AJ269" s="27"/>
      <c r="AK269" s="27">
        <v>6</v>
      </c>
      <c r="AL269" s="27"/>
      <c r="AM269" s="27"/>
      <c r="AN269" s="27"/>
      <c r="AO269" s="27"/>
      <c r="AP269" s="27"/>
      <c r="AQ269" s="27">
        <v>7</v>
      </c>
      <c r="AR269" s="27"/>
      <c r="AS269" s="27"/>
      <c r="AT269" s="27"/>
      <c r="AU269" s="27"/>
      <c r="AV269" s="27"/>
      <c r="AW269" s="26">
        <v>8</v>
      </c>
      <c r="AX269" s="26"/>
      <c r="AY269" s="26"/>
      <c r="AZ269" s="26"/>
      <c r="BA269" s="26"/>
      <c r="BB269" s="26"/>
      <c r="BC269" s="26"/>
      <c r="BD269" s="26"/>
      <c r="BE269" s="26">
        <v>9</v>
      </c>
      <c r="BF269" s="26"/>
      <c r="BG269" s="26"/>
      <c r="BH269" s="26"/>
      <c r="BI269" s="26"/>
      <c r="BJ269" s="26"/>
      <c r="BK269" s="26"/>
      <c r="BL269" s="26"/>
    </row>
    <row r="270" spans="1:79" s="1" customFormat="1" ht="18.75" hidden="1" customHeight="1" x14ac:dyDescent="0.25">
      <c r="A270" s="26" t="s">
        <v>64</v>
      </c>
      <c r="B270" s="26"/>
      <c r="C270" s="26"/>
      <c r="D270" s="26"/>
      <c r="E270" s="26"/>
      <c r="F270" s="26"/>
      <c r="G270" s="67" t="s">
        <v>57</v>
      </c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30" t="s">
        <v>80</v>
      </c>
      <c r="U270" s="30"/>
      <c r="V270" s="30"/>
      <c r="W270" s="30"/>
      <c r="X270" s="30"/>
      <c r="Y270" s="30"/>
      <c r="Z270" s="30" t="s">
        <v>81</v>
      </c>
      <c r="AA270" s="30"/>
      <c r="AB270" s="30"/>
      <c r="AC270" s="30"/>
      <c r="AD270" s="30"/>
      <c r="AE270" s="30" t="s">
        <v>82</v>
      </c>
      <c r="AF270" s="30"/>
      <c r="AG270" s="30"/>
      <c r="AH270" s="30"/>
      <c r="AI270" s="30"/>
      <c r="AJ270" s="30"/>
      <c r="AK270" s="30" t="s">
        <v>83</v>
      </c>
      <c r="AL270" s="30"/>
      <c r="AM270" s="30"/>
      <c r="AN270" s="30"/>
      <c r="AO270" s="30"/>
      <c r="AP270" s="30"/>
      <c r="AQ270" s="30" t="s">
        <v>84</v>
      </c>
      <c r="AR270" s="30"/>
      <c r="AS270" s="30"/>
      <c r="AT270" s="30"/>
      <c r="AU270" s="30"/>
      <c r="AV270" s="30"/>
      <c r="AW270" s="67" t="s">
        <v>87</v>
      </c>
      <c r="AX270" s="67"/>
      <c r="AY270" s="67"/>
      <c r="AZ270" s="67"/>
      <c r="BA270" s="67"/>
      <c r="BB270" s="67"/>
      <c r="BC270" s="67"/>
      <c r="BD270" s="67"/>
      <c r="BE270" s="67" t="s">
        <v>88</v>
      </c>
      <c r="BF270" s="67"/>
      <c r="BG270" s="67"/>
      <c r="BH270" s="67"/>
      <c r="BI270" s="67"/>
      <c r="BJ270" s="67"/>
      <c r="BK270" s="67"/>
      <c r="BL270" s="67"/>
      <c r="CA270" s="1" t="s">
        <v>54</v>
      </c>
    </row>
    <row r="271" spans="1:79" s="6" customFormat="1" ht="12.75" customHeight="1" x14ac:dyDescent="0.25">
      <c r="A271" s="85"/>
      <c r="B271" s="85"/>
      <c r="C271" s="85"/>
      <c r="D271" s="85"/>
      <c r="E271" s="85"/>
      <c r="F271" s="85"/>
      <c r="G271" s="120" t="s">
        <v>147</v>
      </c>
      <c r="H271" s="120"/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  <c r="T271" s="116"/>
      <c r="U271" s="116"/>
      <c r="V271" s="116"/>
      <c r="W271" s="116"/>
      <c r="X271" s="116"/>
      <c r="Y271" s="116"/>
      <c r="Z271" s="116"/>
      <c r="AA271" s="116"/>
      <c r="AB271" s="116"/>
      <c r="AC271" s="116"/>
      <c r="AD271" s="116"/>
      <c r="AE271" s="116"/>
      <c r="AF271" s="116"/>
      <c r="AG271" s="116"/>
      <c r="AH271" s="116"/>
      <c r="AI271" s="116"/>
      <c r="AJ271" s="116"/>
      <c r="AK271" s="116"/>
      <c r="AL271" s="116"/>
      <c r="AM271" s="116"/>
      <c r="AN271" s="116"/>
      <c r="AO271" s="116"/>
      <c r="AP271" s="116"/>
      <c r="AQ271" s="116"/>
      <c r="AR271" s="116"/>
      <c r="AS271" s="116"/>
      <c r="AT271" s="116"/>
      <c r="AU271" s="116"/>
      <c r="AV271" s="116"/>
      <c r="AW271" s="120"/>
      <c r="AX271" s="120"/>
      <c r="AY271" s="120"/>
      <c r="AZ271" s="120"/>
      <c r="BA271" s="120"/>
      <c r="BB271" s="120"/>
      <c r="BC271" s="120"/>
      <c r="BD271" s="120"/>
      <c r="BE271" s="120"/>
      <c r="BF271" s="120"/>
      <c r="BG271" s="120"/>
      <c r="BH271" s="120"/>
      <c r="BI271" s="120"/>
      <c r="BJ271" s="120"/>
      <c r="BK271" s="120"/>
      <c r="BL271" s="120"/>
      <c r="CA271" s="6" t="s">
        <v>55</v>
      </c>
    </row>
    <row r="273" spans="1:64" ht="14.25" customHeight="1" x14ac:dyDescent="0.25">
      <c r="A273" s="29" t="s">
        <v>260</v>
      </c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</row>
    <row r="274" spans="1:64" ht="15" customHeight="1" x14ac:dyDescent="0.25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60"/>
      <c r="AZ274" s="60"/>
      <c r="BA274" s="60"/>
      <c r="BB274" s="60"/>
      <c r="BC274" s="60"/>
      <c r="BD274" s="60"/>
      <c r="BE274" s="60"/>
      <c r="BF274" s="60"/>
      <c r="BG274" s="60"/>
      <c r="BH274" s="60"/>
      <c r="BI274" s="60"/>
      <c r="BJ274" s="60"/>
      <c r="BK274" s="60"/>
      <c r="BL274" s="60"/>
    </row>
    <row r="275" spans="1:64" ht="1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</row>
    <row r="277" spans="1:64" ht="13.8" x14ac:dyDescent="0.25">
      <c r="A277" s="29" t="s">
        <v>287</v>
      </c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</row>
    <row r="278" spans="1:64" ht="13.8" x14ac:dyDescent="0.25">
      <c r="A278" s="29" t="s">
        <v>261</v>
      </c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</row>
    <row r="279" spans="1:64" ht="15" customHeight="1" x14ac:dyDescent="0.25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60"/>
      <c r="AU279" s="60"/>
      <c r="AV279" s="60"/>
      <c r="AW279" s="60"/>
      <c r="AX279" s="60"/>
      <c r="AY279" s="60"/>
      <c r="AZ279" s="60"/>
      <c r="BA279" s="60"/>
      <c r="BB279" s="60"/>
      <c r="BC279" s="60"/>
      <c r="BD279" s="60"/>
      <c r="BE279" s="60"/>
      <c r="BF279" s="60"/>
      <c r="BG279" s="60"/>
      <c r="BH279" s="60"/>
      <c r="BI279" s="60"/>
      <c r="BJ279" s="60"/>
      <c r="BK279" s="60"/>
      <c r="BL279" s="60"/>
    </row>
    <row r="280" spans="1:64" ht="1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</row>
    <row r="283" spans="1:64" ht="18.899999999999999" customHeight="1" x14ac:dyDescent="0.25">
      <c r="A283" s="129" t="s">
        <v>245</v>
      </c>
      <c r="B283" s="126"/>
      <c r="C283" s="126"/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  <c r="S283" s="126"/>
      <c r="T283" s="126"/>
      <c r="U283" s="126"/>
      <c r="V283" s="126"/>
      <c r="W283" s="126"/>
      <c r="X283" s="126"/>
      <c r="Y283" s="126"/>
      <c r="Z283" s="126"/>
      <c r="AA283" s="126"/>
      <c r="AB283" s="22"/>
      <c r="AC283" s="22"/>
      <c r="AD283" s="22"/>
      <c r="AE283" s="22"/>
      <c r="AF283" s="22"/>
      <c r="AG283" s="22"/>
      <c r="AH283" s="42"/>
      <c r="AI283" s="42"/>
      <c r="AJ283" s="42"/>
      <c r="AK283" s="42"/>
      <c r="AL283" s="42"/>
      <c r="AM283" s="42"/>
      <c r="AN283" s="42"/>
      <c r="AO283" s="42"/>
      <c r="AP283" s="42"/>
      <c r="AQ283" s="22"/>
      <c r="AR283" s="22"/>
      <c r="AS283" s="22"/>
      <c r="AT283" s="22"/>
      <c r="AU283" s="130" t="s">
        <v>247</v>
      </c>
      <c r="AV283" s="128"/>
      <c r="AW283" s="128"/>
      <c r="AX283" s="128"/>
      <c r="AY283" s="128"/>
      <c r="AZ283" s="128"/>
      <c r="BA283" s="128"/>
      <c r="BB283" s="128"/>
      <c r="BC283" s="128"/>
      <c r="BD283" s="128"/>
      <c r="BE283" s="128"/>
      <c r="BF283" s="128"/>
    </row>
    <row r="284" spans="1:64" ht="12.75" customHeight="1" x14ac:dyDescent="0.25">
      <c r="AB284" s="23"/>
      <c r="AC284" s="23"/>
      <c r="AD284" s="23"/>
      <c r="AE284" s="23"/>
      <c r="AF284" s="23"/>
      <c r="AG284" s="23"/>
      <c r="AH284" s="28" t="s">
        <v>1</v>
      </c>
      <c r="AI284" s="28"/>
      <c r="AJ284" s="28"/>
      <c r="AK284" s="28"/>
      <c r="AL284" s="28"/>
      <c r="AM284" s="28"/>
      <c r="AN284" s="28"/>
      <c r="AO284" s="28"/>
      <c r="AP284" s="28"/>
      <c r="AQ284" s="23"/>
      <c r="AR284" s="23"/>
      <c r="AS284" s="23"/>
      <c r="AT284" s="23"/>
      <c r="AU284" s="28" t="s">
        <v>171</v>
      </c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</row>
    <row r="285" spans="1:64" ht="13.8" x14ac:dyDescent="0.25">
      <c r="AB285" s="23"/>
      <c r="AC285" s="23"/>
      <c r="AD285" s="23"/>
      <c r="AE285" s="23"/>
      <c r="AF285" s="23"/>
      <c r="AG285" s="23"/>
      <c r="AH285" s="24"/>
      <c r="AI285" s="24"/>
      <c r="AJ285" s="24"/>
      <c r="AK285" s="24"/>
      <c r="AL285" s="24"/>
      <c r="AM285" s="24"/>
      <c r="AN285" s="24"/>
      <c r="AO285" s="24"/>
      <c r="AP285" s="24"/>
      <c r="AQ285" s="23"/>
      <c r="AR285" s="23"/>
      <c r="AS285" s="23"/>
      <c r="AT285" s="23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</row>
    <row r="286" spans="1:64" ht="18" customHeight="1" x14ac:dyDescent="0.25">
      <c r="A286" s="129" t="s">
        <v>246</v>
      </c>
      <c r="B286" s="126"/>
      <c r="C286" s="126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126"/>
      <c r="U286" s="126"/>
      <c r="V286" s="126"/>
      <c r="W286" s="126"/>
      <c r="X286" s="126"/>
      <c r="Y286" s="126"/>
      <c r="Z286" s="126"/>
      <c r="AA286" s="126"/>
      <c r="AB286" s="23"/>
      <c r="AC286" s="23"/>
      <c r="AD286" s="23"/>
      <c r="AE286" s="23"/>
      <c r="AF286" s="23"/>
      <c r="AG286" s="23"/>
      <c r="AH286" s="43"/>
      <c r="AI286" s="43"/>
      <c r="AJ286" s="43"/>
      <c r="AK286" s="43"/>
      <c r="AL286" s="43"/>
      <c r="AM286" s="43"/>
      <c r="AN286" s="43"/>
      <c r="AO286" s="43"/>
      <c r="AP286" s="43"/>
      <c r="AQ286" s="23"/>
      <c r="AR286" s="23"/>
      <c r="AS286" s="23"/>
      <c r="AT286" s="23"/>
      <c r="AU286" s="131" t="s">
        <v>248</v>
      </c>
      <c r="AV286" s="128"/>
      <c r="AW286" s="128"/>
      <c r="AX286" s="128"/>
      <c r="AY286" s="128"/>
      <c r="AZ286" s="128"/>
      <c r="BA286" s="128"/>
      <c r="BB286" s="128"/>
      <c r="BC286" s="128"/>
      <c r="BD286" s="128"/>
      <c r="BE286" s="128"/>
      <c r="BF286" s="128"/>
    </row>
    <row r="287" spans="1:64" ht="12" customHeight="1" x14ac:dyDescent="0.25">
      <c r="AB287" s="23"/>
      <c r="AC287" s="23"/>
      <c r="AD287" s="23"/>
      <c r="AE287" s="23"/>
      <c r="AF287" s="23"/>
      <c r="AG287" s="23"/>
      <c r="AH287" s="28" t="s">
        <v>1</v>
      </c>
      <c r="AI287" s="28"/>
      <c r="AJ287" s="28"/>
      <c r="AK287" s="28"/>
      <c r="AL287" s="28"/>
      <c r="AM287" s="28"/>
      <c r="AN287" s="28"/>
      <c r="AO287" s="28"/>
      <c r="AP287" s="28"/>
      <c r="AQ287" s="23"/>
      <c r="AR287" s="23"/>
      <c r="AS287" s="23"/>
      <c r="AT287" s="23"/>
      <c r="AU287" s="28" t="s">
        <v>171</v>
      </c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</row>
  </sheetData>
  <mergeCells count="2032">
    <mergeCell ref="AU231:AY231"/>
    <mergeCell ref="AZ231:BD231"/>
    <mergeCell ref="A231:F231"/>
    <mergeCell ref="G231:S231"/>
    <mergeCell ref="T231:Z231"/>
    <mergeCell ref="AA231:AE231"/>
    <mergeCell ref="AF231:AJ231"/>
    <mergeCell ref="AK231:AO231"/>
    <mergeCell ref="AP231:AT231"/>
    <mergeCell ref="BO222:BS222"/>
    <mergeCell ref="AK222:AO222"/>
    <mergeCell ref="AP222:AT222"/>
    <mergeCell ref="AU222:AY222"/>
    <mergeCell ref="AZ222:BD222"/>
    <mergeCell ref="BE222:BI222"/>
    <mergeCell ref="BJ222:BN222"/>
    <mergeCell ref="A222:F222"/>
    <mergeCell ref="G222:S222"/>
    <mergeCell ref="T222:Z222"/>
    <mergeCell ref="AA222:AE222"/>
    <mergeCell ref="AF222:AJ222"/>
    <mergeCell ref="AX211:AZ211"/>
    <mergeCell ref="BA211:BC211"/>
    <mergeCell ref="BD211:BF211"/>
    <mergeCell ref="BG211:BI211"/>
    <mergeCell ref="BJ211:BL211"/>
    <mergeCell ref="A211:C211"/>
    <mergeCell ref="D211:V211"/>
    <mergeCell ref="W211:Y211"/>
    <mergeCell ref="Z211:AB211"/>
    <mergeCell ref="AC211:AE211"/>
    <mergeCell ref="AF211:AH211"/>
    <mergeCell ref="AI211:AK211"/>
    <mergeCell ref="A201:T201"/>
    <mergeCell ref="U201:Y201"/>
    <mergeCell ref="Z201:AD201"/>
    <mergeCell ref="AE201:AI201"/>
    <mergeCell ref="AJ201:AN201"/>
    <mergeCell ref="AO201:AS201"/>
    <mergeCell ref="AT201:AX201"/>
    <mergeCell ref="AY201:BC201"/>
    <mergeCell ref="BD201:BH201"/>
    <mergeCell ref="BE192:BI192"/>
    <mergeCell ref="BE191:BI191"/>
    <mergeCell ref="A192:C192"/>
    <mergeCell ref="D192:P192"/>
    <mergeCell ref="Q192:U192"/>
    <mergeCell ref="V192:AE192"/>
    <mergeCell ref="AF192:AJ192"/>
    <mergeCell ref="AK192:AO192"/>
    <mergeCell ref="AP192:AT192"/>
    <mergeCell ref="AU192:AY192"/>
    <mergeCell ref="AZ192:BD192"/>
    <mergeCell ref="BE190:BI190"/>
    <mergeCell ref="A191:C191"/>
    <mergeCell ref="D191:P191"/>
    <mergeCell ref="Q191:U191"/>
    <mergeCell ref="V191:AE191"/>
    <mergeCell ref="AF191:AJ191"/>
    <mergeCell ref="AK191:AO191"/>
    <mergeCell ref="AP191:AT191"/>
    <mergeCell ref="AU191:AY191"/>
    <mergeCell ref="AZ191:BD191"/>
    <mergeCell ref="BE189:BI189"/>
    <mergeCell ref="A190:C190"/>
    <mergeCell ref="D190:P190"/>
    <mergeCell ref="Q190:U190"/>
    <mergeCell ref="V190:AE190"/>
    <mergeCell ref="AF190:AJ190"/>
    <mergeCell ref="AK190:AO190"/>
    <mergeCell ref="AP190:AT190"/>
    <mergeCell ref="AU190:AY190"/>
    <mergeCell ref="AZ190:BD190"/>
    <mergeCell ref="BE188:BI188"/>
    <mergeCell ref="A189:C189"/>
    <mergeCell ref="D189:P189"/>
    <mergeCell ref="Q189:U189"/>
    <mergeCell ref="V189:AE189"/>
    <mergeCell ref="AF189:AJ189"/>
    <mergeCell ref="AK189:AO189"/>
    <mergeCell ref="AP189:AT189"/>
    <mergeCell ref="AU189:AY189"/>
    <mergeCell ref="AZ189:BD189"/>
    <mergeCell ref="BE187:BI187"/>
    <mergeCell ref="A188:C188"/>
    <mergeCell ref="D188:P188"/>
    <mergeCell ref="Q188:U188"/>
    <mergeCell ref="V188:AE188"/>
    <mergeCell ref="AF188:AJ188"/>
    <mergeCell ref="AK188:AO188"/>
    <mergeCell ref="AP188:AT188"/>
    <mergeCell ref="AU188:AY188"/>
    <mergeCell ref="AZ188:BD188"/>
    <mergeCell ref="BE186:BI186"/>
    <mergeCell ref="A187:C187"/>
    <mergeCell ref="D187:P187"/>
    <mergeCell ref="Q187:U187"/>
    <mergeCell ref="V187:AE187"/>
    <mergeCell ref="AF187:AJ187"/>
    <mergeCell ref="AK187:AO187"/>
    <mergeCell ref="AP187:AT187"/>
    <mergeCell ref="AU187:AY187"/>
    <mergeCell ref="AZ187:BD187"/>
    <mergeCell ref="BE185:BI185"/>
    <mergeCell ref="A186:C186"/>
    <mergeCell ref="D186:P186"/>
    <mergeCell ref="Q186:U186"/>
    <mergeCell ref="V186:AE186"/>
    <mergeCell ref="AF186:AJ186"/>
    <mergeCell ref="AK186:AO186"/>
    <mergeCell ref="AP186:AT186"/>
    <mergeCell ref="AU186:AY186"/>
    <mergeCell ref="AZ186:BD186"/>
    <mergeCell ref="BE184:BI184"/>
    <mergeCell ref="A185:C185"/>
    <mergeCell ref="D185:P185"/>
    <mergeCell ref="Q185:U185"/>
    <mergeCell ref="V185:AE185"/>
    <mergeCell ref="AF185:AJ185"/>
    <mergeCell ref="AK185:AO185"/>
    <mergeCell ref="AP185:AT185"/>
    <mergeCell ref="AU185:AY185"/>
    <mergeCell ref="AZ185:BD185"/>
    <mergeCell ref="BE183:BI183"/>
    <mergeCell ref="A184:C184"/>
    <mergeCell ref="D184:P184"/>
    <mergeCell ref="Q184:U184"/>
    <mergeCell ref="V184:AE184"/>
    <mergeCell ref="AF184:AJ184"/>
    <mergeCell ref="AK184:AO184"/>
    <mergeCell ref="AP184:AT184"/>
    <mergeCell ref="AU184:AY184"/>
    <mergeCell ref="AZ184:BD184"/>
    <mergeCell ref="BE182:BI182"/>
    <mergeCell ref="A183:C183"/>
    <mergeCell ref="D183:P183"/>
    <mergeCell ref="Q183:U183"/>
    <mergeCell ref="V183:AE183"/>
    <mergeCell ref="AF183:AJ183"/>
    <mergeCell ref="AK183:AO183"/>
    <mergeCell ref="AP183:AT183"/>
    <mergeCell ref="AU183:AY183"/>
    <mergeCell ref="AZ183:BD183"/>
    <mergeCell ref="BE181:BI181"/>
    <mergeCell ref="A182:C182"/>
    <mergeCell ref="D182:P182"/>
    <mergeCell ref="Q182:U182"/>
    <mergeCell ref="V182:AE182"/>
    <mergeCell ref="AF182:AJ182"/>
    <mergeCell ref="AK182:AO182"/>
    <mergeCell ref="AP182:AT182"/>
    <mergeCell ref="AU182:AY182"/>
    <mergeCell ref="AZ182:BD182"/>
    <mergeCell ref="BE180:BI180"/>
    <mergeCell ref="A181:C181"/>
    <mergeCell ref="D181:P181"/>
    <mergeCell ref="Q181:U181"/>
    <mergeCell ref="V181:AE181"/>
    <mergeCell ref="AF181:AJ181"/>
    <mergeCell ref="AK181:AO181"/>
    <mergeCell ref="AP181:AT181"/>
    <mergeCell ref="AU181:AY181"/>
    <mergeCell ref="AZ181:BD181"/>
    <mergeCell ref="BE179:BI179"/>
    <mergeCell ref="A180:C180"/>
    <mergeCell ref="D180:P180"/>
    <mergeCell ref="Q180:U180"/>
    <mergeCell ref="V180:AE180"/>
    <mergeCell ref="AF180:AJ180"/>
    <mergeCell ref="AK180:AO180"/>
    <mergeCell ref="AP180:AT180"/>
    <mergeCell ref="AU180:AY180"/>
    <mergeCell ref="AZ180:BD180"/>
    <mergeCell ref="BE178:BI178"/>
    <mergeCell ref="A179:C179"/>
    <mergeCell ref="D179:P179"/>
    <mergeCell ref="Q179:U179"/>
    <mergeCell ref="V179:AE179"/>
    <mergeCell ref="AF179:AJ179"/>
    <mergeCell ref="AK179:AO179"/>
    <mergeCell ref="AP179:AT179"/>
    <mergeCell ref="AU179:AY179"/>
    <mergeCell ref="AZ179:BD179"/>
    <mergeCell ref="BE177:BI177"/>
    <mergeCell ref="A178:C178"/>
    <mergeCell ref="D178:P178"/>
    <mergeCell ref="Q178:U178"/>
    <mergeCell ref="V178:AE178"/>
    <mergeCell ref="AF178:AJ178"/>
    <mergeCell ref="AK178:AO178"/>
    <mergeCell ref="AP178:AT178"/>
    <mergeCell ref="AU178:AY178"/>
    <mergeCell ref="AZ178:BD178"/>
    <mergeCell ref="BE176:BI176"/>
    <mergeCell ref="A177:C177"/>
    <mergeCell ref="D177:P177"/>
    <mergeCell ref="Q177:U177"/>
    <mergeCell ref="V177:AE177"/>
    <mergeCell ref="AF177:AJ177"/>
    <mergeCell ref="AK177:AO177"/>
    <mergeCell ref="AP177:AT177"/>
    <mergeCell ref="AU177:AY177"/>
    <mergeCell ref="AZ177:BD177"/>
    <mergeCell ref="BE175:BI175"/>
    <mergeCell ref="A176:C176"/>
    <mergeCell ref="D176:P176"/>
    <mergeCell ref="Q176:U176"/>
    <mergeCell ref="V176:AE176"/>
    <mergeCell ref="AF176:AJ176"/>
    <mergeCell ref="AK176:AO176"/>
    <mergeCell ref="AP176:AT176"/>
    <mergeCell ref="AU176:AY176"/>
    <mergeCell ref="AZ176:BD176"/>
    <mergeCell ref="BE174:BI174"/>
    <mergeCell ref="A175:C175"/>
    <mergeCell ref="D175:P175"/>
    <mergeCell ref="Q175:U175"/>
    <mergeCell ref="V175:AE175"/>
    <mergeCell ref="AF175:AJ175"/>
    <mergeCell ref="AK175:AO175"/>
    <mergeCell ref="AP175:AT175"/>
    <mergeCell ref="AU175:AY175"/>
    <mergeCell ref="AZ175:BD175"/>
    <mergeCell ref="BE173:BI173"/>
    <mergeCell ref="A174:C174"/>
    <mergeCell ref="D174:P174"/>
    <mergeCell ref="Q174:U174"/>
    <mergeCell ref="V174:AE174"/>
    <mergeCell ref="AF174:AJ174"/>
    <mergeCell ref="AK174:AO174"/>
    <mergeCell ref="AP174:AT174"/>
    <mergeCell ref="AU174:AY174"/>
    <mergeCell ref="AZ174:BD174"/>
    <mergeCell ref="BE172:BI172"/>
    <mergeCell ref="A173:C173"/>
    <mergeCell ref="D173:P173"/>
    <mergeCell ref="Q173:U173"/>
    <mergeCell ref="V173:AE173"/>
    <mergeCell ref="AF173:AJ173"/>
    <mergeCell ref="AK173:AO173"/>
    <mergeCell ref="AP173:AT173"/>
    <mergeCell ref="AU173:AY173"/>
    <mergeCell ref="AZ173:BD173"/>
    <mergeCell ref="BE171:BI171"/>
    <mergeCell ref="A172:C172"/>
    <mergeCell ref="D172:P172"/>
    <mergeCell ref="Q172:U172"/>
    <mergeCell ref="V172:AE172"/>
    <mergeCell ref="AF172:AJ172"/>
    <mergeCell ref="AK172:AO172"/>
    <mergeCell ref="AP172:AT172"/>
    <mergeCell ref="AU172:AY172"/>
    <mergeCell ref="AZ172:BD172"/>
    <mergeCell ref="BE170:BI170"/>
    <mergeCell ref="A171:C171"/>
    <mergeCell ref="D171:P171"/>
    <mergeCell ref="Q171:U171"/>
    <mergeCell ref="V171:AE171"/>
    <mergeCell ref="AF171:AJ171"/>
    <mergeCell ref="AK171:AO171"/>
    <mergeCell ref="AP171:AT171"/>
    <mergeCell ref="AU171:AY171"/>
    <mergeCell ref="AZ171:BD171"/>
    <mergeCell ref="BE169:BI169"/>
    <mergeCell ref="A170:C170"/>
    <mergeCell ref="D170:P170"/>
    <mergeCell ref="Q170:U170"/>
    <mergeCell ref="V170:AE170"/>
    <mergeCell ref="AF170:AJ170"/>
    <mergeCell ref="AK170:AO170"/>
    <mergeCell ref="AP170:AT170"/>
    <mergeCell ref="AU170:AY170"/>
    <mergeCell ref="AZ170:BD170"/>
    <mergeCell ref="BE168:BI168"/>
    <mergeCell ref="A169:C169"/>
    <mergeCell ref="D169:P169"/>
    <mergeCell ref="Q169:U169"/>
    <mergeCell ref="V169:AE169"/>
    <mergeCell ref="AF169:AJ169"/>
    <mergeCell ref="AK169:AO169"/>
    <mergeCell ref="AP169:AT169"/>
    <mergeCell ref="AU169:AY169"/>
    <mergeCell ref="AZ169:BD169"/>
    <mergeCell ref="BE167:BI167"/>
    <mergeCell ref="A168:C168"/>
    <mergeCell ref="D168:P168"/>
    <mergeCell ref="Q168:U168"/>
    <mergeCell ref="V168:AE168"/>
    <mergeCell ref="AF168:AJ168"/>
    <mergeCell ref="AK168:AO168"/>
    <mergeCell ref="AP168:AT168"/>
    <mergeCell ref="AU168:AY168"/>
    <mergeCell ref="AZ168:BD168"/>
    <mergeCell ref="BE166:BI166"/>
    <mergeCell ref="A167:C167"/>
    <mergeCell ref="D167:P167"/>
    <mergeCell ref="Q167:U167"/>
    <mergeCell ref="V167:AE167"/>
    <mergeCell ref="AF167:AJ167"/>
    <mergeCell ref="AK167:AO167"/>
    <mergeCell ref="AP167:AT167"/>
    <mergeCell ref="AU167:AY167"/>
    <mergeCell ref="AZ167:BD167"/>
    <mergeCell ref="BE165:BI165"/>
    <mergeCell ref="A166:C166"/>
    <mergeCell ref="D166:P166"/>
    <mergeCell ref="Q166:U166"/>
    <mergeCell ref="V166:AE166"/>
    <mergeCell ref="AF166:AJ166"/>
    <mergeCell ref="AK166:AO166"/>
    <mergeCell ref="AP166:AT166"/>
    <mergeCell ref="AU166:AY166"/>
    <mergeCell ref="AZ166:BD166"/>
    <mergeCell ref="BE164:BI164"/>
    <mergeCell ref="A165:C165"/>
    <mergeCell ref="D165:P165"/>
    <mergeCell ref="Q165:U165"/>
    <mergeCell ref="V165:AE165"/>
    <mergeCell ref="AF165:AJ165"/>
    <mergeCell ref="AK165:AO165"/>
    <mergeCell ref="AP165:AT165"/>
    <mergeCell ref="AU165:AY165"/>
    <mergeCell ref="AZ165:BD165"/>
    <mergeCell ref="BE163:BI163"/>
    <mergeCell ref="A164:C164"/>
    <mergeCell ref="D164:P164"/>
    <mergeCell ref="Q164:U164"/>
    <mergeCell ref="V164:AE164"/>
    <mergeCell ref="AF164:AJ164"/>
    <mergeCell ref="AK164:AO164"/>
    <mergeCell ref="AP164:AT164"/>
    <mergeCell ref="AU164:AY164"/>
    <mergeCell ref="AZ164:BD164"/>
    <mergeCell ref="BE162:BI162"/>
    <mergeCell ref="A163:C163"/>
    <mergeCell ref="D163:P163"/>
    <mergeCell ref="Q163:U163"/>
    <mergeCell ref="V163:AE163"/>
    <mergeCell ref="AF163:AJ163"/>
    <mergeCell ref="AK163:AO163"/>
    <mergeCell ref="AP163:AT163"/>
    <mergeCell ref="AU163:AY163"/>
    <mergeCell ref="AZ163:BD163"/>
    <mergeCell ref="BE161:BI161"/>
    <mergeCell ref="A162:C162"/>
    <mergeCell ref="D162:P162"/>
    <mergeCell ref="Q162:U162"/>
    <mergeCell ref="V162:AE162"/>
    <mergeCell ref="AF162:AJ162"/>
    <mergeCell ref="AK162:AO162"/>
    <mergeCell ref="AP162:AT162"/>
    <mergeCell ref="AU162:AY162"/>
    <mergeCell ref="AZ162:BD162"/>
    <mergeCell ref="V161:AE161"/>
    <mergeCell ref="AF161:AJ161"/>
    <mergeCell ref="AK161:AO161"/>
    <mergeCell ref="AP161:AT161"/>
    <mergeCell ref="AU161:AY161"/>
    <mergeCell ref="AZ161:BD161"/>
    <mergeCell ref="A160:C160"/>
    <mergeCell ref="D160:P160"/>
    <mergeCell ref="Q160:U160"/>
    <mergeCell ref="V160:AE160"/>
    <mergeCell ref="AF160:AJ160"/>
    <mergeCell ref="AK160:AO160"/>
    <mergeCell ref="AP160:AT160"/>
    <mergeCell ref="AU160:AY160"/>
    <mergeCell ref="AZ160:BD160"/>
    <mergeCell ref="BE152:BI152"/>
    <mergeCell ref="BJ152:BN152"/>
    <mergeCell ref="BO152:BS152"/>
    <mergeCell ref="BT152:BX152"/>
    <mergeCell ref="BT151:BX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AP151:AT151"/>
    <mergeCell ref="AU151:AY151"/>
    <mergeCell ref="AZ151:BD151"/>
    <mergeCell ref="BE151:BI151"/>
    <mergeCell ref="BJ151:BN151"/>
    <mergeCell ref="BO151:BS151"/>
    <mergeCell ref="BE150:BI150"/>
    <mergeCell ref="BJ150:BN150"/>
    <mergeCell ref="BO150:BS150"/>
    <mergeCell ref="BT150:BX150"/>
    <mergeCell ref="A151:C151"/>
    <mergeCell ref="D151:P151"/>
    <mergeCell ref="Q151:U151"/>
    <mergeCell ref="V151:AE151"/>
    <mergeCell ref="AF151:AJ151"/>
    <mergeCell ref="AK151:AO151"/>
    <mergeCell ref="BT149:BX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AP149:AT149"/>
    <mergeCell ref="AU149:AY149"/>
    <mergeCell ref="AZ149:BD149"/>
    <mergeCell ref="BE149:BI149"/>
    <mergeCell ref="BJ149:BN149"/>
    <mergeCell ref="BO149:BS149"/>
    <mergeCell ref="BE148:BI148"/>
    <mergeCell ref="BJ148:BN148"/>
    <mergeCell ref="BO148:BS148"/>
    <mergeCell ref="BT148:BX148"/>
    <mergeCell ref="A149:C149"/>
    <mergeCell ref="D149:P149"/>
    <mergeCell ref="Q149:U149"/>
    <mergeCell ref="V149:AE149"/>
    <mergeCell ref="AF149:AJ149"/>
    <mergeCell ref="AK149:AO149"/>
    <mergeCell ref="BT147:BX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AP147:AT147"/>
    <mergeCell ref="AU147:AY147"/>
    <mergeCell ref="AZ147:BD147"/>
    <mergeCell ref="BE147:BI147"/>
    <mergeCell ref="BJ147:BN147"/>
    <mergeCell ref="BO147:BS147"/>
    <mergeCell ref="BE146:BI146"/>
    <mergeCell ref="BJ146:BN146"/>
    <mergeCell ref="BO146:BS146"/>
    <mergeCell ref="BT146:BX146"/>
    <mergeCell ref="A147:C147"/>
    <mergeCell ref="D147:P147"/>
    <mergeCell ref="Q147:U147"/>
    <mergeCell ref="V147:AE147"/>
    <mergeCell ref="AF147:AJ147"/>
    <mergeCell ref="AK147:AO147"/>
    <mergeCell ref="BT145:BX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AP145:AT145"/>
    <mergeCell ref="AU145:AY145"/>
    <mergeCell ref="AZ145:BD145"/>
    <mergeCell ref="BE145:BI145"/>
    <mergeCell ref="BJ145:BN145"/>
    <mergeCell ref="BO145:BS145"/>
    <mergeCell ref="BE144:BI144"/>
    <mergeCell ref="BJ144:BN144"/>
    <mergeCell ref="BO144:BS144"/>
    <mergeCell ref="BT144:BX144"/>
    <mergeCell ref="A145:C145"/>
    <mergeCell ref="D145:P145"/>
    <mergeCell ref="Q145:U145"/>
    <mergeCell ref="V145:AE145"/>
    <mergeCell ref="AF145:AJ145"/>
    <mergeCell ref="AK145:AO145"/>
    <mergeCell ref="BT143:BX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AP143:AT143"/>
    <mergeCell ref="AU143:AY143"/>
    <mergeCell ref="AZ143:BD143"/>
    <mergeCell ref="BE143:BI143"/>
    <mergeCell ref="BJ143:BN143"/>
    <mergeCell ref="BO143:BS143"/>
    <mergeCell ref="BE142:BI142"/>
    <mergeCell ref="BJ142:BN142"/>
    <mergeCell ref="BO142:BS142"/>
    <mergeCell ref="BT142:BX142"/>
    <mergeCell ref="A143:C143"/>
    <mergeCell ref="D143:P143"/>
    <mergeCell ref="Q143:U143"/>
    <mergeCell ref="V143:AE143"/>
    <mergeCell ref="AF143:AJ143"/>
    <mergeCell ref="AK143:AO143"/>
    <mergeCell ref="BT141:BX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AP141:AT141"/>
    <mergeCell ref="AU141:AY141"/>
    <mergeCell ref="AZ141:BD141"/>
    <mergeCell ref="BE141:BI141"/>
    <mergeCell ref="BJ141:BN141"/>
    <mergeCell ref="BO141:BS141"/>
    <mergeCell ref="BE140:BI140"/>
    <mergeCell ref="BJ140:BN140"/>
    <mergeCell ref="BO140:BS140"/>
    <mergeCell ref="BT140:BX140"/>
    <mergeCell ref="A141:C141"/>
    <mergeCell ref="D141:P141"/>
    <mergeCell ref="Q141:U141"/>
    <mergeCell ref="V141:AE141"/>
    <mergeCell ref="AF141:AJ141"/>
    <mergeCell ref="AK141:AO141"/>
    <mergeCell ref="BT139:BX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AP139:AT139"/>
    <mergeCell ref="AU139:AY139"/>
    <mergeCell ref="AZ139:BD139"/>
    <mergeCell ref="BE139:BI139"/>
    <mergeCell ref="BJ139:BN139"/>
    <mergeCell ref="BO139:BS139"/>
    <mergeCell ref="BE138:BI138"/>
    <mergeCell ref="BJ138:BN138"/>
    <mergeCell ref="BO138:BS138"/>
    <mergeCell ref="BT138:BX138"/>
    <mergeCell ref="A139:C139"/>
    <mergeCell ref="D139:P139"/>
    <mergeCell ref="Q139:U139"/>
    <mergeCell ref="V139:AE139"/>
    <mergeCell ref="AF139:AJ139"/>
    <mergeCell ref="AK139:AO139"/>
    <mergeCell ref="BT137:BX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AP137:AT137"/>
    <mergeCell ref="AU137:AY137"/>
    <mergeCell ref="AZ137:BD137"/>
    <mergeCell ref="BE137:BI137"/>
    <mergeCell ref="BJ137:BN137"/>
    <mergeCell ref="BO137:BS137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A121:C121"/>
    <mergeCell ref="D121:P121"/>
    <mergeCell ref="Q121:U121"/>
    <mergeCell ref="V121:AE121"/>
    <mergeCell ref="AF121:AJ121"/>
    <mergeCell ref="AK121:AO121"/>
    <mergeCell ref="AU120:AY120"/>
    <mergeCell ref="AZ120:BD120"/>
    <mergeCell ref="BE120:BI120"/>
    <mergeCell ref="BJ120:BN120"/>
    <mergeCell ref="BO120:BS120"/>
    <mergeCell ref="BT120:BX120"/>
    <mergeCell ref="A120:C120"/>
    <mergeCell ref="D120:P120"/>
    <mergeCell ref="Q120:U120"/>
    <mergeCell ref="V120:AE120"/>
    <mergeCell ref="AF120:AJ120"/>
    <mergeCell ref="AK120:AO120"/>
    <mergeCell ref="AP120:AT120"/>
    <mergeCell ref="A110:C110"/>
    <mergeCell ref="D110:T110"/>
    <mergeCell ref="U110:Y110"/>
    <mergeCell ref="Z110:AD110"/>
    <mergeCell ref="AE110:AI110"/>
    <mergeCell ref="AJ110:AN110"/>
    <mergeCell ref="AO110:AS110"/>
    <mergeCell ref="BB101:BF101"/>
    <mergeCell ref="BG101:BK101"/>
    <mergeCell ref="BL101:BP101"/>
    <mergeCell ref="BQ101:BT101"/>
    <mergeCell ref="BU101:BY101"/>
    <mergeCell ref="A101:C101"/>
    <mergeCell ref="D101:T101"/>
    <mergeCell ref="U101:Y101"/>
    <mergeCell ref="Z101:AD101"/>
    <mergeCell ref="AE101:AH101"/>
    <mergeCell ref="AI101:AM101"/>
    <mergeCell ref="AN101:AR101"/>
    <mergeCell ref="AS101:AW101"/>
    <mergeCell ref="AX101:BA101"/>
    <mergeCell ref="BG82:BK82"/>
    <mergeCell ref="AC82:AG82"/>
    <mergeCell ref="AH82:AL82"/>
    <mergeCell ref="AM82:AQ82"/>
    <mergeCell ref="AR82:AV82"/>
    <mergeCell ref="AW82:BA82"/>
    <mergeCell ref="BB82:BF82"/>
    <mergeCell ref="A81:D81"/>
    <mergeCell ref="E81:W81"/>
    <mergeCell ref="X81:AB81"/>
    <mergeCell ref="AC81:AG81"/>
    <mergeCell ref="AH81:AL81"/>
    <mergeCell ref="AM81:AQ81"/>
    <mergeCell ref="AR81:AV81"/>
    <mergeCell ref="AW81:BA81"/>
    <mergeCell ref="BB81:BF81"/>
    <mergeCell ref="BB64:BF64"/>
    <mergeCell ref="BG64:BK64"/>
    <mergeCell ref="BL64:BP64"/>
    <mergeCell ref="BQ64:BT64"/>
    <mergeCell ref="BU64:BY64"/>
    <mergeCell ref="BU63:BY63"/>
    <mergeCell ref="A64:D64"/>
    <mergeCell ref="E64:T64"/>
    <mergeCell ref="U64:Y64"/>
    <mergeCell ref="Z64:AD64"/>
    <mergeCell ref="AE64:AH64"/>
    <mergeCell ref="AI64:AM64"/>
    <mergeCell ref="AN64:AR64"/>
    <mergeCell ref="AS64:AW64"/>
    <mergeCell ref="AX64:BA64"/>
    <mergeCell ref="AS63:AW63"/>
    <mergeCell ref="AX63:BA63"/>
    <mergeCell ref="BB63:BF63"/>
    <mergeCell ref="BG63:BK63"/>
    <mergeCell ref="BL63:BP63"/>
    <mergeCell ref="BQ63:BT63"/>
    <mergeCell ref="A63:D63"/>
    <mergeCell ref="E63:T63"/>
    <mergeCell ref="U63:Y63"/>
    <mergeCell ref="Z63:AD63"/>
    <mergeCell ref="AE63:AH63"/>
    <mergeCell ref="AI63:AM63"/>
    <mergeCell ref="AN63:AR63"/>
    <mergeCell ref="AW52:BA52"/>
    <mergeCell ref="BB52:BF52"/>
    <mergeCell ref="BG52:BK52"/>
    <mergeCell ref="AW51:BA51"/>
    <mergeCell ref="BB51:BF51"/>
    <mergeCell ref="BG51:BK51"/>
    <mergeCell ref="A52:D52"/>
    <mergeCell ref="E52:W52"/>
    <mergeCell ref="X52:AB52"/>
    <mergeCell ref="AC52:AG52"/>
    <mergeCell ref="AH52:AL52"/>
    <mergeCell ref="AM52:AQ52"/>
    <mergeCell ref="AR52:AV52"/>
    <mergeCell ref="AW50:BA50"/>
    <mergeCell ref="BB50:BF50"/>
    <mergeCell ref="BG50:BK50"/>
    <mergeCell ref="A51:D51"/>
    <mergeCell ref="E51:W51"/>
    <mergeCell ref="X51:AB51"/>
    <mergeCell ref="AC51:AG51"/>
    <mergeCell ref="AH51:AL51"/>
    <mergeCell ref="AM51:AQ51"/>
    <mergeCell ref="AR51:AV51"/>
    <mergeCell ref="AW49:BA49"/>
    <mergeCell ref="BB49:BF49"/>
    <mergeCell ref="BG49:BK49"/>
    <mergeCell ref="A50:D50"/>
    <mergeCell ref="E50:W50"/>
    <mergeCell ref="X50:AB50"/>
    <mergeCell ref="AC50:AG50"/>
    <mergeCell ref="AH50:AL50"/>
    <mergeCell ref="AM50:AQ50"/>
    <mergeCell ref="AR50:AV50"/>
    <mergeCell ref="AW48:BA48"/>
    <mergeCell ref="BB48:BF48"/>
    <mergeCell ref="BG48:BK48"/>
    <mergeCell ref="A49:D49"/>
    <mergeCell ref="E49:W49"/>
    <mergeCell ref="X49:AB49"/>
    <mergeCell ref="AC49:AG49"/>
    <mergeCell ref="AH49:AL49"/>
    <mergeCell ref="AM49:AQ49"/>
    <mergeCell ref="AR49:AV49"/>
    <mergeCell ref="AW47:BA47"/>
    <mergeCell ref="BB47:BF47"/>
    <mergeCell ref="BG47:BK47"/>
    <mergeCell ref="A48:D48"/>
    <mergeCell ref="E48:W48"/>
    <mergeCell ref="X48:AB48"/>
    <mergeCell ref="AC48:AG48"/>
    <mergeCell ref="AH48:AL48"/>
    <mergeCell ref="AM48:AQ48"/>
    <mergeCell ref="AR48:AV48"/>
    <mergeCell ref="E47:W47"/>
    <mergeCell ref="X47:AB47"/>
    <mergeCell ref="AC47:AG47"/>
    <mergeCell ref="AH47:AL47"/>
    <mergeCell ref="AM47:AQ47"/>
    <mergeCell ref="AR47:AV47"/>
    <mergeCell ref="A46:D46"/>
    <mergeCell ref="E46:W46"/>
    <mergeCell ref="X46:AB46"/>
    <mergeCell ref="AC46:AG46"/>
    <mergeCell ref="AH46:AL46"/>
    <mergeCell ref="AM46:AQ46"/>
    <mergeCell ref="AR46:AV46"/>
    <mergeCell ref="BB37:BF37"/>
    <mergeCell ref="BG37:BK37"/>
    <mergeCell ref="BL37:BP37"/>
    <mergeCell ref="BQ37:BT37"/>
    <mergeCell ref="BU37:BY37"/>
    <mergeCell ref="BU36:BY36"/>
    <mergeCell ref="A37:D37"/>
    <mergeCell ref="E37:T37"/>
    <mergeCell ref="U37:Y37"/>
    <mergeCell ref="Z37:AD37"/>
    <mergeCell ref="AE37:AH37"/>
    <mergeCell ref="AI37:AM37"/>
    <mergeCell ref="AN37:AR37"/>
    <mergeCell ref="AS37:AW37"/>
    <mergeCell ref="AX37:BA37"/>
    <mergeCell ref="AS36:AW36"/>
    <mergeCell ref="AX36:BA36"/>
    <mergeCell ref="BB36:BF36"/>
    <mergeCell ref="BG36:BK36"/>
    <mergeCell ref="BL36:BP36"/>
    <mergeCell ref="BQ36:BT36"/>
    <mergeCell ref="BL35:BP35"/>
    <mergeCell ref="BQ35:BT35"/>
    <mergeCell ref="BU35:BY35"/>
    <mergeCell ref="A36:D36"/>
    <mergeCell ref="E36:T36"/>
    <mergeCell ref="U36:Y36"/>
    <mergeCell ref="Z36:AD36"/>
    <mergeCell ref="AE36:AH36"/>
    <mergeCell ref="AI36:AM36"/>
    <mergeCell ref="AN36:AR36"/>
    <mergeCell ref="AI35:AM35"/>
    <mergeCell ref="AN35:AR35"/>
    <mergeCell ref="AS35:AW35"/>
    <mergeCell ref="AX35:BA35"/>
    <mergeCell ref="BB35:BF35"/>
    <mergeCell ref="BG35:BK35"/>
    <mergeCell ref="BB34:BF34"/>
    <mergeCell ref="BG34:BK34"/>
    <mergeCell ref="BL34:BP34"/>
    <mergeCell ref="BQ34:BT34"/>
    <mergeCell ref="BU34:BY34"/>
    <mergeCell ref="A35:D35"/>
    <mergeCell ref="E35:T35"/>
    <mergeCell ref="U35:Y35"/>
    <mergeCell ref="Z35:AD35"/>
    <mergeCell ref="AE35:AH35"/>
    <mergeCell ref="BU33:BY33"/>
    <mergeCell ref="A34:D34"/>
    <mergeCell ref="E34:T34"/>
    <mergeCell ref="U34:Y34"/>
    <mergeCell ref="Z34:AD34"/>
    <mergeCell ref="AE34:AH34"/>
    <mergeCell ref="AI34:AM34"/>
    <mergeCell ref="AN34:AR34"/>
    <mergeCell ref="AS34:AW34"/>
    <mergeCell ref="AX34:BA34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86:AA286"/>
    <mergeCell ref="AH286:AP286"/>
    <mergeCell ref="AU286:BF286"/>
    <mergeCell ref="AH287:AP287"/>
    <mergeCell ref="AU287:BF287"/>
    <mergeCell ref="A31:D31"/>
    <mergeCell ref="E31:T31"/>
    <mergeCell ref="U31:Y31"/>
    <mergeCell ref="Z31:AD31"/>
    <mergeCell ref="AE31:AH31"/>
    <mergeCell ref="A279:BL279"/>
    <mergeCell ref="A283:AA283"/>
    <mergeCell ref="AH283:AP283"/>
    <mergeCell ref="AU283:BF283"/>
    <mergeCell ref="AH284:AP284"/>
    <mergeCell ref="AU284:BF284"/>
    <mergeCell ref="AW271:BD271"/>
    <mergeCell ref="BE271:BL271"/>
    <mergeCell ref="A273:BL273"/>
    <mergeCell ref="A274:BL274"/>
    <mergeCell ref="A277:BL277"/>
    <mergeCell ref="A278:BL278"/>
    <mergeCell ref="AQ270:AV270"/>
    <mergeCell ref="AW270:BD270"/>
    <mergeCell ref="BE270:BL270"/>
    <mergeCell ref="A271:F271"/>
    <mergeCell ref="G271:S271"/>
    <mergeCell ref="T271:Y271"/>
    <mergeCell ref="Z271:AD271"/>
    <mergeCell ref="AE271:AJ271"/>
    <mergeCell ref="AK271:AP271"/>
    <mergeCell ref="AQ271:AV271"/>
    <mergeCell ref="A270:F270"/>
    <mergeCell ref="G270:S270"/>
    <mergeCell ref="T270:Y270"/>
    <mergeCell ref="Z270:AD270"/>
    <mergeCell ref="AE270:AJ270"/>
    <mergeCell ref="AK270:AP270"/>
    <mergeCell ref="BE267:BL268"/>
    <mergeCell ref="A269:F269"/>
    <mergeCell ref="G269:S269"/>
    <mergeCell ref="T269:Y269"/>
    <mergeCell ref="Z269:AD269"/>
    <mergeCell ref="AE269:AJ269"/>
    <mergeCell ref="AK269:AP269"/>
    <mergeCell ref="AQ269:AV269"/>
    <mergeCell ref="AW269:BD269"/>
    <mergeCell ref="BE269:BL269"/>
    <mergeCell ref="A265:BL265"/>
    <mergeCell ref="A266:BL266"/>
    <mergeCell ref="A267:F268"/>
    <mergeCell ref="G267:S268"/>
    <mergeCell ref="T267:Y268"/>
    <mergeCell ref="Z267:AD268"/>
    <mergeCell ref="AE267:AJ268"/>
    <mergeCell ref="AK267:AP268"/>
    <mergeCell ref="AQ267:AV268"/>
    <mergeCell ref="AW267:BD268"/>
    <mergeCell ref="AJ263:AN263"/>
    <mergeCell ref="AO263:AS263"/>
    <mergeCell ref="AT263:AW263"/>
    <mergeCell ref="AX263:BB263"/>
    <mergeCell ref="BC263:BG263"/>
    <mergeCell ref="BH263:BL263"/>
    <mergeCell ref="A263:F263"/>
    <mergeCell ref="G263:P263"/>
    <mergeCell ref="Q263:U263"/>
    <mergeCell ref="V263:Y263"/>
    <mergeCell ref="Z263:AD263"/>
    <mergeCell ref="AE263:AI263"/>
    <mergeCell ref="AJ262:AN262"/>
    <mergeCell ref="AO262:AS262"/>
    <mergeCell ref="AT262:AW262"/>
    <mergeCell ref="AX262:BB262"/>
    <mergeCell ref="BC262:BG262"/>
    <mergeCell ref="BH262:BL262"/>
    <mergeCell ref="A262:F262"/>
    <mergeCell ref="G262:P262"/>
    <mergeCell ref="Q262:U262"/>
    <mergeCell ref="V262:Y262"/>
    <mergeCell ref="Z262:AD262"/>
    <mergeCell ref="AE262:AI262"/>
    <mergeCell ref="AJ261:AN261"/>
    <mergeCell ref="AO261:AS261"/>
    <mergeCell ref="AT261:AW261"/>
    <mergeCell ref="AX261:BB261"/>
    <mergeCell ref="BC261:BG261"/>
    <mergeCell ref="BH261:BL261"/>
    <mergeCell ref="A261:F261"/>
    <mergeCell ref="G261:P261"/>
    <mergeCell ref="Q261:U261"/>
    <mergeCell ref="V261:Y261"/>
    <mergeCell ref="Z261:AD261"/>
    <mergeCell ref="AE261:AI261"/>
    <mergeCell ref="AT259:AW260"/>
    <mergeCell ref="AX259:BG259"/>
    <mergeCell ref="BH259:BL260"/>
    <mergeCell ref="Z260:AD260"/>
    <mergeCell ref="AE260:AI260"/>
    <mergeCell ref="AX260:BB260"/>
    <mergeCell ref="BC260:BG260"/>
    <mergeCell ref="A257:BL257"/>
    <mergeCell ref="A258:F260"/>
    <mergeCell ref="G258:P260"/>
    <mergeCell ref="Q258:AN258"/>
    <mergeCell ref="AO258:BL258"/>
    <mergeCell ref="Q259:U260"/>
    <mergeCell ref="V259:Y260"/>
    <mergeCell ref="Z259:AI259"/>
    <mergeCell ref="AJ259:AN260"/>
    <mergeCell ref="AO259:AS260"/>
    <mergeCell ref="AK254:AP254"/>
    <mergeCell ref="AQ254:AV254"/>
    <mergeCell ref="AW254:BA254"/>
    <mergeCell ref="BB254:BF254"/>
    <mergeCell ref="BG254:BL254"/>
    <mergeCell ref="A256:BL256"/>
    <mergeCell ref="AK253:AP253"/>
    <mergeCell ref="AQ253:AV253"/>
    <mergeCell ref="AW253:BA253"/>
    <mergeCell ref="BB253:BF253"/>
    <mergeCell ref="BG253:BL253"/>
    <mergeCell ref="A254:F254"/>
    <mergeCell ref="G254:S254"/>
    <mergeCell ref="T254:Y254"/>
    <mergeCell ref="Z254:AD254"/>
    <mergeCell ref="AE254:AJ254"/>
    <mergeCell ref="AK252:AP252"/>
    <mergeCell ref="AQ252:AV252"/>
    <mergeCell ref="AW252:BA252"/>
    <mergeCell ref="BB252:BF252"/>
    <mergeCell ref="BG252:BL252"/>
    <mergeCell ref="A253:F253"/>
    <mergeCell ref="G253:S253"/>
    <mergeCell ref="T253:Y253"/>
    <mergeCell ref="Z253:AD253"/>
    <mergeCell ref="AE253:AJ253"/>
    <mergeCell ref="AQ250:AV251"/>
    <mergeCell ref="AW250:BF250"/>
    <mergeCell ref="BG250:BL251"/>
    <mergeCell ref="AW251:BA251"/>
    <mergeCell ref="BB251:BF251"/>
    <mergeCell ref="A252:F252"/>
    <mergeCell ref="G252:S252"/>
    <mergeCell ref="T252:Y252"/>
    <mergeCell ref="Z252:AD252"/>
    <mergeCell ref="AE252:AJ252"/>
    <mergeCell ref="A250:F251"/>
    <mergeCell ref="G250:S251"/>
    <mergeCell ref="T250:Y251"/>
    <mergeCell ref="Z250:AD251"/>
    <mergeCell ref="AE250:AJ251"/>
    <mergeCell ref="AK250:AP251"/>
    <mergeCell ref="BP240:BS240"/>
    <mergeCell ref="A243:BL243"/>
    <mergeCell ref="A244:BL244"/>
    <mergeCell ref="A247:BL247"/>
    <mergeCell ref="A248:BL248"/>
    <mergeCell ref="A249:BL249"/>
    <mergeCell ref="AO240:AR240"/>
    <mergeCell ref="AS240:AW240"/>
    <mergeCell ref="AX240:BA240"/>
    <mergeCell ref="BB240:BF240"/>
    <mergeCell ref="BG240:BJ240"/>
    <mergeCell ref="BK240:BO240"/>
    <mergeCell ref="BB239:BF239"/>
    <mergeCell ref="BG239:BJ239"/>
    <mergeCell ref="BK239:BO239"/>
    <mergeCell ref="BP239:BS239"/>
    <mergeCell ref="A240:M240"/>
    <mergeCell ref="N240:U240"/>
    <mergeCell ref="V240:Z240"/>
    <mergeCell ref="AA240:AE240"/>
    <mergeCell ref="AF240:AI240"/>
    <mergeCell ref="AJ240:AN240"/>
    <mergeCell ref="BP238:BS238"/>
    <mergeCell ref="A239:M239"/>
    <mergeCell ref="N239:U239"/>
    <mergeCell ref="V239:Z239"/>
    <mergeCell ref="AA239:AE239"/>
    <mergeCell ref="AF239:AI239"/>
    <mergeCell ref="AJ239:AN239"/>
    <mergeCell ref="AO239:AR239"/>
    <mergeCell ref="AS239:AW239"/>
    <mergeCell ref="AX239:BA239"/>
    <mergeCell ref="AO238:AR238"/>
    <mergeCell ref="AS238:AW238"/>
    <mergeCell ref="AX238:BA238"/>
    <mergeCell ref="BB238:BF238"/>
    <mergeCell ref="BG238:BJ238"/>
    <mergeCell ref="BK238:BO238"/>
    <mergeCell ref="BB237:BF237"/>
    <mergeCell ref="BG237:BJ237"/>
    <mergeCell ref="BK237:BO237"/>
    <mergeCell ref="BP237:BS237"/>
    <mergeCell ref="A238:M238"/>
    <mergeCell ref="N238:U238"/>
    <mergeCell ref="V238:Z238"/>
    <mergeCell ref="AA238:AE238"/>
    <mergeCell ref="AF238:AI238"/>
    <mergeCell ref="AJ238:AN238"/>
    <mergeCell ref="AA237:AE237"/>
    <mergeCell ref="AF237:AI237"/>
    <mergeCell ref="AJ237:AN237"/>
    <mergeCell ref="AO237:AR237"/>
    <mergeCell ref="AS237:AW237"/>
    <mergeCell ref="AX237:BA237"/>
    <mergeCell ref="A234:BL234"/>
    <mergeCell ref="A235:BM235"/>
    <mergeCell ref="A236:M237"/>
    <mergeCell ref="N236:U237"/>
    <mergeCell ref="V236:Z237"/>
    <mergeCell ref="AA236:AI236"/>
    <mergeCell ref="AJ236:AR236"/>
    <mergeCell ref="AS236:BA236"/>
    <mergeCell ref="BB236:BJ236"/>
    <mergeCell ref="BK236:BS236"/>
    <mergeCell ref="AZ229:BD229"/>
    <mergeCell ref="A230:F230"/>
    <mergeCell ref="G230:S230"/>
    <mergeCell ref="T230:Z230"/>
    <mergeCell ref="AA230:AE230"/>
    <mergeCell ref="AF230:AJ230"/>
    <mergeCell ref="AK230:AO230"/>
    <mergeCell ref="AP230:AT230"/>
    <mergeCell ref="AU230:AY230"/>
    <mergeCell ref="AZ230:BD230"/>
    <mergeCell ref="AU228:AY228"/>
    <mergeCell ref="AZ228:BD228"/>
    <mergeCell ref="A229:F229"/>
    <mergeCell ref="G229:S229"/>
    <mergeCell ref="T229:Z229"/>
    <mergeCell ref="AA229:AE229"/>
    <mergeCell ref="AF229:AJ229"/>
    <mergeCell ref="AK229:AO229"/>
    <mergeCell ref="AP229:AT229"/>
    <mergeCell ref="AU229:AY229"/>
    <mergeCell ref="AP227:AT227"/>
    <mergeCell ref="AU227:AY227"/>
    <mergeCell ref="AZ227:BD227"/>
    <mergeCell ref="A228:F228"/>
    <mergeCell ref="G228:S228"/>
    <mergeCell ref="T228:Z228"/>
    <mergeCell ref="AA228:AE228"/>
    <mergeCell ref="AF228:AJ228"/>
    <mergeCell ref="AK228:AO228"/>
    <mergeCell ref="AP228:AT228"/>
    <mergeCell ref="A224:BL224"/>
    <mergeCell ref="A225:BD225"/>
    <mergeCell ref="A226:F227"/>
    <mergeCell ref="G226:S227"/>
    <mergeCell ref="T226:Z227"/>
    <mergeCell ref="AA226:AO226"/>
    <mergeCell ref="AP226:BD226"/>
    <mergeCell ref="AA227:AE227"/>
    <mergeCell ref="AF227:AJ227"/>
    <mergeCell ref="AK227:AO227"/>
    <mergeCell ref="AP221:AT221"/>
    <mergeCell ref="AU221:AY221"/>
    <mergeCell ref="AZ221:BD221"/>
    <mergeCell ref="BE221:BI221"/>
    <mergeCell ref="BJ221:BN221"/>
    <mergeCell ref="BO221:BS221"/>
    <mergeCell ref="A221:F221"/>
    <mergeCell ref="G221:S221"/>
    <mergeCell ref="T221:Z221"/>
    <mergeCell ref="AA221:AE221"/>
    <mergeCell ref="AF221:AJ221"/>
    <mergeCell ref="AK221:AO221"/>
    <mergeCell ref="AP220:AT220"/>
    <mergeCell ref="AU220:AY220"/>
    <mergeCell ref="AZ220:BD220"/>
    <mergeCell ref="BE220:BI220"/>
    <mergeCell ref="BJ220:BN220"/>
    <mergeCell ref="BO220:BS220"/>
    <mergeCell ref="A220:F220"/>
    <mergeCell ref="G220:S220"/>
    <mergeCell ref="T220:Z220"/>
    <mergeCell ref="AA220:AE220"/>
    <mergeCell ref="AF220:AJ220"/>
    <mergeCell ref="AK220:AO220"/>
    <mergeCell ref="AP219:AT219"/>
    <mergeCell ref="AU219:AY219"/>
    <mergeCell ref="AZ219:BD219"/>
    <mergeCell ref="BE219:BI219"/>
    <mergeCell ref="BJ219:BN219"/>
    <mergeCell ref="BO219:BS219"/>
    <mergeCell ref="A219:F219"/>
    <mergeCell ref="G219:S219"/>
    <mergeCell ref="T219:Z219"/>
    <mergeCell ref="AA219:AE219"/>
    <mergeCell ref="AF219:AJ219"/>
    <mergeCell ref="AK219:AO219"/>
    <mergeCell ref="AP218:AT218"/>
    <mergeCell ref="AU218:AY218"/>
    <mergeCell ref="AZ218:BD218"/>
    <mergeCell ref="BE218:BI218"/>
    <mergeCell ref="BJ218:BN218"/>
    <mergeCell ref="BO218:BS218"/>
    <mergeCell ref="A216:BS216"/>
    <mergeCell ref="A217:F218"/>
    <mergeCell ref="G217:S218"/>
    <mergeCell ref="T217:Z218"/>
    <mergeCell ref="AA217:AO217"/>
    <mergeCell ref="AP217:BD217"/>
    <mergeCell ref="BE217:BS217"/>
    <mergeCell ref="AA218:AE218"/>
    <mergeCell ref="AF218:AJ218"/>
    <mergeCell ref="AK218:AO218"/>
    <mergeCell ref="BA210:BC210"/>
    <mergeCell ref="BD210:BF210"/>
    <mergeCell ref="BG210:BI210"/>
    <mergeCell ref="BJ210:BL210"/>
    <mergeCell ref="A214:BL214"/>
    <mergeCell ref="A215:BS215"/>
    <mergeCell ref="AL211:AN211"/>
    <mergeCell ref="AO211:AQ211"/>
    <mergeCell ref="AR211:AT211"/>
    <mergeCell ref="AU211:AW211"/>
    <mergeCell ref="AI210:AK210"/>
    <mergeCell ref="AL210:AN210"/>
    <mergeCell ref="AO210:AQ210"/>
    <mergeCell ref="AR210:AT210"/>
    <mergeCell ref="AU210:AW210"/>
    <mergeCell ref="AX210:AZ210"/>
    <mergeCell ref="BA209:BC209"/>
    <mergeCell ref="BD209:BF209"/>
    <mergeCell ref="BG209:BI209"/>
    <mergeCell ref="BJ209:BL209"/>
    <mergeCell ref="A210:C210"/>
    <mergeCell ref="D210:V210"/>
    <mergeCell ref="W210:Y210"/>
    <mergeCell ref="Z210:AB210"/>
    <mergeCell ref="AC210:AE210"/>
    <mergeCell ref="AF210:AH210"/>
    <mergeCell ref="AI209:AK209"/>
    <mergeCell ref="AL209:AN209"/>
    <mergeCell ref="AO209:AQ209"/>
    <mergeCell ref="AR209:AT209"/>
    <mergeCell ref="AU209:AW209"/>
    <mergeCell ref="AX209:AZ209"/>
    <mergeCell ref="BA208:BC208"/>
    <mergeCell ref="BD208:BF208"/>
    <mergeCell ref="BG208:BI208"/>
    <mergeCell ref="BJ208:BL208"/>
    <mergeCell ref="A209:C209"/>
    <mergeCell ref="D209:V209"/>
    <mergeCell ref="W209:Y209"/>
    <mergeCell ref="Z209:AB209"/>
    <mergeCell ref="AC209:AE209"/>
    <mergeCell ref="AF209:AH209"/>
    <mergeCell ref="AI208:AK208"/>
    <mergeCell ref="AL208:AN208"/>
    <mergeCell ref="AO208:AQ208"/>
    <mergeCell ref="AR208:AT208"/>
    <mergeCell ref="AU208:AW208"/>
    <mergeCell ref="AX208:AZ208"/>
    <mergeCell ref="A208:C208"/>
    <mergeCell ref="D208:V208"/>
    <mergeCell ref="W208:Y208"/>
    <mergeCell ref="Z208:AB208"/>
    <mergeCell ref="AC208:AE208"/>
    <mergeCell ref="AF208:AH208"/>
    <mergeCell ref="BJ206:BL207"/>
    <mergeCell ref="W207:Y207"/>
    <mergeCell ref="Z207:AB207"/>
    <mergeCell ref="AC207:AE207"/>
    <mergeCell ref="AF207:AH207"/>
    <mergeCell ref="AI207:AK207"/>
    <mergeCell ref="AL207:AN207"/>
    <mergeCell ref="AO207:AQ207"/>
    <mergeCell ref="AR207:AT207"/>
    <mergeCell ref="BG205:BL205"/>
    <mergeCell ref="W206:AB206"/>
    <mergeCell ref="AC206:AH206"/>
    <mergeCell ref="AI206:AN206"/>
    <mergeCell ref="AO206:AT206"/>
    <mergeCell ref="AU206:AW207"/>
    <mergeCell ref="AX206:AZ207"/>
    <mergeCell ref="BA206:BC207"/>
    <mergeCell ref="BD206:BF207"/>
    <mergeCell ref="BG206:BI207"/>
    <mergeCell ref="A205:C207"/>
    <mergeCell ref="D205:V207"/>
    <mergeCell ref="W205:AH205"/>
    <mergeCell ref="AI205:AT205"/>
    <mergeCell ref="AU205:AZ205"/>
    <mergeCell ref="BA205:BF205"/>
    <mergeCell ref="AT200:AX200"/>
    <mergeCell ref="AY200:BC200"/>
    <mergeCell ref="BD200:BH200"/>
    <mergeCell ref="BI200:BM200"/>
    <mergeCell ref="BN200:BR200"/>
    <mergeCell ref="A204:BL204"/>
    <mergeCell ref="BI201:BM201"/>
    <mergeCell ref="BN201:BR201"/>
    <mergeCell ref="A200:T200"/>
    <mergeCell ref="U200:Y200"/>
    <mergeCell ref="Z200:AD200"/>
    <mergeCell ref="AE200:AI200"/>
    <mergeCell ref="AJ200:AN200"/>
    <mergeCell ref="AO200:AS200"/>
    <mergeCell ref="AO199:AS199"/>
    <mergeCell ref="AT199:AX199"/>
    <mergeCell ref="AY199:BC199"/>
    <mergeCell ref="BD199:BH199"/>
    <mergeCell ref="BI199:BM199"/>
    <mergeCell ref="BN199:BR199"/>
    <mergeCell ref="AT198:AX198"/>
    <mergeCell ref="AY198:BC198"/>
    <mergeCell ref="BD198:BH198"/>
    <mergeCell ref="BI198:BM198"/>
    <mergeCell ref="BN198:BR198"/>
    <mergeCell ref="A199:T199"/>
    <mergeCell ref="U199:Y199"/>
    <mergeCell ref="Z199:AD199"/>
    <mergeCell ref="AE199:AI199"/>
    <mergeCell ref="AJ199:AN199"/>
    <mergeCell ref="A198:T198"/>
    <mergeCell ref="U198:Y198"/>
    <mergeCell ref="Z198:AD198"/>
    <mergeCell ref="AE198:AI198"/>
    <mergeCell ref="AJ198:AN198"/>
    <mergeCell ref="AO198:AS198"/>
    <mergeCell ref="AO197:AS197"/>
    <mergeCell ref="AT197:AX197"/>
    <mergeCell ref="AY197:BC197"/>
    <mergeCell ref="BD197:BH197"/>
    <mergeCell ref="BI197:BM197"/>
    <mergeCell ref="BN197:BR197"/>
    <mergeCell ref="A196:T197"/>
    <mergeCell ref="U196:AD196"/>
    <mergeCell ref="AE196:AN196"/>
    <mergeCell ref="AO196:AX196"/>
    <mergeCell ref="AY196:BH196"/>
    <mergeCell ref="BI196:BR196"/>
    <mergeCell ref="U197:Y197"/>
    <mergeCell ref="Z197:AD197"/>
    <mergeCell ref="AE197:AI197"/>
    <mergeCell ref="AJ197:AN197"/>
    <mergeCell ref="AP159:AT159"/>
    <mergeCell ref="AU159:AY159"/>
    <mergeCell ref="AZ159:BD159"/>
    <mergeCell ref="BE159:BI159"/>
    <mergeCell ref="A194:BL194"/>
    <mergeCell ref="A195:BR195"/>
    <mergeCell ref="BE160:BI160"/>
    <mergeCell ref="A161:C161"/>
    <mergeCell ref="D161:P161"/>
    <mergeCell ref="Q161:U161"/>
    <mergeCell ref="AP158:AT158"/>
    <mergeCell ref="AU158:AY158"/>
    <mergeCell ref="AZ158:BD158"/>
    <mergeCell ref="BE158:BI158"/>
    <mergeCell ref="A159:C159"/>
    <mergeCell ref="D159:P159"/>
    <mergeCell ref="Q159:U159"/>
    <mergeCell ref="V159:AE159"/>
    <mergeCell ref="AF159:AJ159"/>
    <mergeCell ref="AK159:AO159"/>
    <mergeCell ref="AP157:AT157"/>
    <mergeCell ref="AU157:AY157"/>
    <mergeCell ref="AZ157:BD157"/>
    <mergeCell ref="BE157:BI157"/>
    <mergeCell ref="A158:C158"/>
    <mergeCell ref="D158:P158"/>
    <mergeCell ref="Q158:U158"/>
    <mergeCell ref="V158:AE158"/>
    <mergeCell ref="AF158:AJ158"/>
    <mergeCell ref="AK158:AO158"/>
    <mergeCell ref="AP156:AT156"/>
    <mergeCell ref="AU156:AY156"/>
    <mergeCell ref="AZ156:BD156"/>
    <mergeCell ref="BE156:BI156"/>
    <mergeCell ref="A157:C157"/>
    <mergeCell ref="D157:P157"/>
    <mergeCell ref="Q157:U157"/>
    <mergeCell ref="V157:AE157"/>
    <mergeCell ref="AF157:AJ157"/>
    <mergeCell ref="AK157:AO157"/>
    <mergeCell ref="BT119:BX119"/>
    <mergeCell ref="A154:BL154"/>
    <mergeCell ref="A155:C156"/>
    <mergeCell ref="D155:P156"/>
    <mergeCell ref="Q155:U156"/>
    <mergeCell ref="V155:AE156"/>
    <mergeCell ref="AF155:AT155"/>
    <mergeCell ref="AU155:BI155"/>
    <mergeCell ref="AF156:AJ156"/>
    <mergeCell ref="AK156:AO156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A117:C117"/>
    <mergeCell ref="D117:P117"/>
    <mergeCell ref="Q117:U117"/>
    <mergeCell ref="V117:AE117"/>
    <mergeCell ref="AF117:AJ117"/>
    <mergeCell ref="AK117:AO117"/>
    <mergeCell ref="BJ115:BX115"/>
    <mergeCell ref="AF116:AJ116"/>
    <mergeCell ref="AK116:AO116"/>
    <mergeCell ref="AP116:AT116"/>
    <mergeCell ref="AU116:AY116"/>
    <mergeCell ref="AZ116:BD116"/>
    <mergeCell ref="BE116:BI116"/>
    <mergeCell ref="BJ116:BN116"/>
    <mergeCell ref="BO116:BS116"/>
    <mergeCell ref="BT116:BX116"/>
    <mergeCell ref="A115:C116"/>
    <mergeCell ref="D115:P116"/>
    <mergeCell ref="Q115:U116"/>
    <mergeCell ref="V115:AE116"/>
    <mergeCell ref="AF115:AT115"/>
    <mergeCell ref="AU115:BI115"/>
    <mergeCell ref="AO109:AS109"/>
    <mergeCell ref="AT109:AX109"/>
    <mergeCell ref="AY109:BC109"/>
    <mergeCell ref="BD109:BH109"/>
    <mergeCell ref="A113:BL113"/>
    <mergeCell ref="A114:BL114"/>
    <mergeCell ref="AT110:AX110"/>
    <mergeCell ref="AY110:BC110"/>
    <mergeCell ref="BD110:BH110"/>
    <mergeCell ref="AO108:AS108"/>
    <mergeCell ref="AT108:AX108"/>
    <mergeCell ref="AY108:BC108"/>
    <mergeCell ref="BD108:BH108"/>
    <mergeCell ref="A109:C109"/>
    <mergeCell ref="D109:T109"/>
    <mergeCell ref="U109:Y109"/>
    <mergeCell ref="Z109:AD109"/>
    <mergeCell ref="AE109:AI109"/>
    <mergeCell ref="AJ109:AN109"/>
    <mergeCell ref="AO107:AS107"/>
    <mergeCell ref="AT107:AX107"/>
    <mergeCell ref="AY107:BC107"/>
    <mergeCell ref="BD107:BH107"/>
    <mergeCell ref="A108:C108"/>
    <mergeCell ref="D108:T108"/>
    <mergeCell ref="U108:Y108"/>
    <mergeCell ref="Z108:AD108"/>
    <mergeCell ref="AE108:AI108"/>
    <mergeCell ref="AJ108:AN108"/>
    <mergeCell ref="A107:C107"/>
    <mergeCell ref="D107:T107"/>
    <mergeCell ref="U107:Y107"/>
    <mergeCell ref="Z107:AD107"/>
    <mergeCell ref="AE107:AI107"/>
    <mergeCell ref="AJ107:AN107"/>
    <mergeCell ref="AE106:AI106"/>
    <mergeCell ref="AJ106:AN106"/>
    <mergeCell ref="AO106:AS106"/>
    <mergeCell ref="AT106:AX106"/>
    <mergeCell ref="AY106:BC106"/>
    <mergeCell ref="BD106:BH106"/>
    <mergeCell ref="BQ100:BT100"/>
    <mergeCell ref="BU100:BY100"/>
    <mergeCell ref="A103:BL103"/>
    <mergeCell ref="A104:BH104"/>
    <mergeCell ref="A105:C106"/>
    <mergeCell ref="D105:T106"/>
    <mergeCell ref="U105:AN105"/>
    <mergeCell ref="AO105:BH105"/>
    <mergeCell ref="U106:Y106"/>
    <mergeCell ref="Z106:AD106"/>
    <mergeCell ref="AN100:AR100"/>
    <mergeCell ref="AS100:AW100"/>
    <mergeCell ref="AX100:BA100"/>
    <mergeCell ref="BB100:BF100"/>
    <mergeCell ref="BG100:BK100"/>
    <mergeCell ref="BL100:BP100"/>
    <mergeCell ref="A100:C100"/>
    <mergeCell ref="D100:T100"/>
    <mergeCell ref="U100:Y100"/>
    <mergeCell ref="Z100:AD100"/>
    <mergeCell ref="AE100:AH100"/>
    <mergeCell ref="AI100:AM100"/>
    <mergeCell ref="AX99:BA99"/>
    <mergeCell ref="BB99:BF99"/>
    <mergeCell ref="BG99:BK99"/>
    <mergeCell ref="BL99:BP99"/>
    <mergeCell ref="BQ99:BT99"/>
    <mergeCell ref="BU99:BY99"/>
    <mergeCell ref="BQ98:BT98"/>
    <mergeCell ref="BU98:BY98"/>
    <mergeCell ref="A99:C99"/>
    <mergeCell ref="D99:T99"/>
    <mergeCell ref="U99:Y99"/>
    <mergeCell ref="Z99:AD99"/>
    <mergeCell ref="AE99:AH99"/>
    <mergeCell ref="AI99:AM99"/>
    <mergeCell ref="AN99:AR99"/>
    <mergeCell ref="AS99:AW99"/>
    <mergeCell ref="AN98:AR98"/>
    <mergeCell ref="AS98:AW98"/>
    <mergeCell ref="AX98:BA98"/>
    <mergeCell ref="BB98:BF98"/>
    <mergeCell ref="BG98:BK98"/>
    <mergeCell ref="BL98:BP98"/>
    <mergeCell ref="A98:C98"/>
    <mergeCell ref="D98:T98"/>
    <mergeCell ref="U98:Y98"/>
    <mergeCell ref="Z98:AD98"/>
    <mergeCell ref="AE98:AH98"/>
    <mergeCell ref="AI98:AM98"/>
    <mergeCell ref="AX97:BA97"/>
    <mergeCell ref="BB97:BF97"/>
    <mergeCell ref="BG97:BK97"/>
    <mergeCell ref="BL97:BP97"/>
    <mergeCell ref="BQ97:BT97"/>
    <mergeCell ref="BU97:BY97"/>
    <mergeCell ref="U97:Y97"/>
    <mergeCell ref="Z97:AD97"/>
    <mergeCell ref="AE97:AH97"/>
    <mergeCell ref="AI97:AM97"/>
    <mergeCell ref="AN97:AR97"/>
    <mergeCell ref="AS97:AW97"/>
    <mergeCell ref="BB90:BF90"/>
    <mergeCell ref="BG90:BK90"/>
    <mergeCell ref="A93:BL93"/>
    <mergeCell ref="A94:BL94"/>
    <mergeCell ref="A95:BY95"/>
    <mergeCell ref="A96:C97"/>
    <mergeCell ref="D96:T97"/>
    <mergeCell ref="U96:AM96"/>
    <mergeCell ref="AN96:BF96"/>
    <mergeCell ref="BG96:BY96"/>
    <mergeCell ref="BB89:BF89"/>
    <mergeCell ref="BG89:BK89"/>
    <mergeCell ref="A90:E90"/>
    <mergeCell ref="F90:W90"/>
    <mergeCell ref="X90:AB90"/>
    <mergeCell ref="AC90:AG90"/>
    <mergeCell ref="AH90:AL90"/>
    <mergeCell ref="AM90:AQ90"/>
    <mergeCell ref="AR90:AV90"/>
    <mergeCell ref="AW90:BA90"/>
    <mergeCell ref="BB88:BF88"/>
    <mergeCell ref="BG88:BK88"/>
    <mergeCell ref="A89:E89"/>
    <mergeCell ref="F89:W89"/>
    <mergeCell ref="X89:AB89"/>
    <mergeCell ref="AC89:AG89"/>
    <mergeCell ref="AH89:AL89"/>
    <mergeCell ref="AM89:AQ89"/>
    <mergeCell ref="AR89:AV89"/>
    <mergeCell ref="AW89:BA89"/>
    <mergeCell ref="BB87:BF87"/>
    <mergeCell ref="BG87:BK87"/>
    <mergeCell ref="A88:E88"/>
    <mergeCell ref="F88:W88"/>
    <mergeCell ref="X88:AB88"/>
    <mergeCell ref="AC88:AG88"/>
    <mergeCell ref="AH88:AL88"/>
    <mergeCell ref="AM88:AQ88"/>
    <mergeCell ref="AR88:AV88"/>
    <mergeCell ref="AW88:BA88"/>
    <mergeCell ref="A86:E87"/>
    <mergeCell ref="F86:W87"/>
    <mergeCell ref="X86:AQ86"/>
    <mergeCell ref="AR86:BK86"/>
    <mergeCell ref="X87:AB87"/>
    <mergeCell ref="AC87:AG87"/>
    <mergeCell ref="AH87:AL87"/>
    <mergeCell ref="AM87:AQ87"/>
    <mergeCell ref="AR87:AV87"/>
    <mergeCell ref="AW87:BA87"/>
    <mergeCell ref="AR80:AV80"/>
    <mergeCell ref="AW80:BA80"/>
    <mergeCell ref="BB80:BF80"/>
    <mergeCell ref="BG80:BK80"/>
    <mergeCell ref="A84:BL84"/>
    <mergeCell ref="A85:BK85"/>
    <mergeCell ref="BG81:BK81"/>
    <mergeCell ref="A82:D82"/>
    <mergeCell ref="E82:W82"/>
    <mergeCell ref="X82:AB82"/>
    <mergeCell ref="AR79:AV79"/>
    <mergeCell ref="AW79:BA79"/>
    <mergeCell ref="BB79:BF79"/>
    <mergeCell ref="BG79:BK79"/>
    <mergeCell ref="A80:D80"/>
    <mergeCell ref="E80:W80"/>
    <mergeCell ref="X80:AB80"/>
    <mergeCell ref="AC80:AG80"/>
    <mergeCell ref="AH80:AL80"/>
    <mergeCell ref="AM80:AQ80"/>
    <mergeCell ref="AR78:AV78"/>
    <mergeCell ref="AW78:BA78"/>
    <mergeCell ref="BB78:BF78"/>
    <mergeCell ref="BG78:BK78"/>
    <mergeCell ref="A79:D79"/>
    <mergeCell ref="E79:W79"/>
    <mergeCell ref="X79:AB79"/>
    <mergeCell ref="AC79:AG79"/>
    <mergeCell ref="AH79:AL79"/>
    <mergeCell ref="AM79:AQ79"/>
    <mergeCell ref="A78:D78"/>
    <mergeCell ref="E78:W78"/>
    <mergeCell ref="X78:AB78"/>
    <mergeCell ref="AC78:AG78"/>
    <mergeCell ref="AH78:AL78"/>
    <mergeCell ref="AM78:AQ78"/>
    <mergeCell ref="AH77:AL77"/>
    <mergeCell ref="AM77:AQ77"/>
    <mergeCell ref="AR77:AV77"/>
    <mergeCell ref="AW77:BA77"/>
    <mergeCell ref="BB77:BF77"/>
    <mergeCell ref="BG77:BK77"/>
    <mergeCell ref="BQ72:BT72"/>
    <mergeCell ref="BU72:BY72"/>
    <mergeCell ref="A74:BL74"/>
    <mergeCell ref="A75:BK75"/>
    <mergeCell ref="A76:D77"/>
    <mergeCell ref="E76:W77"/>
    <mergeCell ref="X76:AQ76"/>
    <mergeCell ref="AR76:BK76"/>
    <mergeCell ref="X77:AB77"/>
    <mergeCell ref="AC77:AG77"/>
    <mergeCell ref="AN72:AR72"/>
    <mergeCell ref="AS72:AW72"/>
    <mergeCell ref="AX72:BA72"/>
    <mergeCell ref="BB72:BF72"/>
    <mergeCell ref="BG72:BK72"/>
    <mergeCell ref="BL72:BP72"/>
    <mergeCell ref="A72:E72"/>
    <mergeCell ref="F72:T72"/>
    <mergeCell ref="U72:Y72"/>
    <mergeCell ref="Z72:AD72"/>
    <mergeCell ref="AE72:AH72"/>
    <mergeCell ref="AI72:AM72"/>
    <mergeCell ref="AX71:BA71"/>
    <mergeCell ref="BB71:BF71"/>
    <mergeCell ref="BG71:BK71"/>
    <mergeCell ref="BL71:BP71"/>
    <mergeCell ref="BQ71:BT71"/>
    <mergeCell ref="BU71:BY71"/>
    <mergeCell ref="BQ70:BT70"/>
    <mergeCell ref="BU70:BY70"/>
    <mergeCell ref="A71:E71"/>
    <mergeCell ref="F71:T71"/>
    <mergeCell ref="U71:Y71"/>
    <mergeCell ref="Z71:AD71"/>
    <mergeCell ref="AE71:AH71"/>
    <mergeCell ref="AI71:AM71"/>
    <mergeCell ref="AN71:AR71"/>
    <mergeCell ref="AS71:AW71"/>
    <mergeCell ref="AN70:AR70"/>
    <mergeCell ref="AS70:AW70"/>
    <mergeCell ref="AX70:BA70"/>
    <mergeCell ref="BB70:BF70"/>
    <mergeCell ref="BG70:BK70"/>
    <mergeCell ref="BL70:BP70"/>
    <mergeCell ref="BG69:BK69"/>
    <mergeCell ref="BL69:BP69"/>
    <mergeCell ref="BQ69:BT69"/>
    <mergeCell ref="BU69:BY69"/>
    <mergeCell ref="A70:E70"/>
    <mergeCell ref="F70:T70"/>
    <mergeCell ref="U70:Y70"/>
    <mergeCell ref="Z70:AD70"/>
    <mergeCell ref="AE70:AH70"/>
    <mergeCell ref="AI70:AM70"/>
    <mergeCell ref="AE69:AH69"/>
    <mergeCell ref="AI69:AM69"/>
    <mergeCell ref="AN69:AR69"/>
    <mergeCell ref="AS69:AW69"/>
    <mergeCell ref="AX69:BA69"/>
    <mergeCell ref="BB69:BF69"/>
    <mergeCell ref="BU62:BY62"/>
    <mergeCell ref="A66:BL66"/>
    <mergeCell ref="A67:BY67"/>
    <mergeCell ref="A68:E69"/>
    <mergeCell ref="F68:T69"/>
    <mergeCell ref="U68:AM68"/>
    <mergeCell ref="AN68:BF68"/>
    <mergeCell ref="BG68:BY68"/>
    <mergeCell ref="U69:Y69"/>
    <mergeCell ref="Z69:AD69"/>
    <mergeCell ref="AS62:AW62"/>
    <mergeCell ref="AX62:BA62"/>
    <mergeCell ref="BB62:BF62"/>
    <mergeCell ref="BG62:BK62"/>
    <mergeCell ref="BL62:BP62"/>
    <mergeCell ref="BQ62:BT62"/>
    <mergeCell ref="BL61:BP61"/>
    <mergeCell ref="BQ61:BT61"/>
    <mergeCell ref="BU61:BY61"/>
    <mergeCell ref="A62:D62"/>
    <mergeCell ref="E62:T62"/>
    <mergeCell ref="U62:Y62"/>
    <mergeCell ref="Z62:AD62"/>
    <mergeCell ref="AE62:AH62"/>
    <mergeCell ref="AI62:AM62"/>
    <mergeCell ref="AN62:AR62"/>
    <mergeCell ref="AI61:AM61"/>
    <mergeCell ref="AN61:AR61"/>
    <mergeCell ref="AS61:AW61"/>
    <mergeCell ref="AX61:BA61"/>
    <mergeCell ref="BB61:BF61"/>
    <mergeCell ref="BG61:BK61"/>
    <mergeCell ref="BB60:BF60"/>
    <mergeCell ref="BG60:BK60"/>
    <mergeCell ref="BL60:BP60"/>
    <mergeCell ref="BQ60:BT60"/>
    <mergeCell ref="BU60:BY60"/>
    <mergeCell ref="A61:D61"/>
    <mergeCell ref="E61:T61"/>
    <mergeCell ref="U61:Y61"/>
    <mergeCell ref="Z61:AD61"/>
    <mergeCell ref="AE61:AH61"/>
    <mergeCell ref="BU59:BY59"/>
    <mergeCell ref="A60:D60"/>
    <mergeCell ref="E60:T60"/>
    <mergeCell ref="U60:Y60"/>
    <mergeCell ref="Z60:AD60"/>
    <mergeCell ref="AE60:AH60"/>
    <mergeCell ref="AI60:AM60"/>
    <mergeCell ref="AN60:AR60"/>
    <mergeCell ref="AS60:AW60"/>
    <mergeCell ref="AX60:BA60"/>
    <mergeCell ref="AS59:AW59"/>
    <mergeCell ref="AX59:BA59"/>
    <mergeCell ref="BB59:BF59"/>
    <mergeCell ref="BG59:BK59"/>
    <mergeCell ref="BL59:BP59"/>
    <mergeCell ref="BQ59:BT59"/>
    <mergeCell ref="A58:D59"/>
    <mergeCell ref="E58:T59"/>
    <mergeCell ref="U58:AM58"/>
    <mergeCell ref="AN58:BF58"/>
    <mergeCell ref="BG58:BY58"/>
    <mergeCell ref="U59:Y59"/>
    <mergeCell ref="Z59:AD59"/>
    <mergeCell ref="AE59:AH59"/>
    <mergeCell ref="AI59:AM59"/>
    <mergeCell ref="AN59:AR59"/>
    <mergeCell ref="AW45:BA45"/>
    <mergeCell ref="BB45:BF45"/>
    <mergeCell ref="BG45:BK45"/>
    <mergeCell ref="A55:BY55"/>
    <mergeCell ref="A56:BY56"/>
    <mergeCell ref="A57:BY57"/>
    <mergeCell ref="AW46:BA46"/>
    <mergeCell ref="BB46:BF46"/>
    <mergeCell ref="BG46:BK46"/>
    <mergeCell ref="A47:D47"/>
    <mergeCell ref="AW44:BA44"/>
    <mergeCell ref="BB44:BF44"/>
    <mergeCell ref="BG44:BK44"/>
    <mergeCell ref="A45:D45"/>
    <mergeCell ref="E45:W45"/>
    <mergeCell ref="X45:AB45"/>
    <mergeCell ref="AC45:AG45"/>
    <mergeCell ref="AH45:AL45"/>
    <mergeCell ref="AM45:AQ45"/>
    <mergeCell ref="AR45:AV45"/>
    <mergeCell ref="AW43:BA43"/>
    <mergeCell ref="BB43:BF43"/>
    <mergeCell ref="BG43:BK43"/>
    <mergeCell ref="A44:D44"/>
    <mergeCell ref="E44:W44"/>
    <mergeCell ref="X44:AB44"/>
    <mergeCell ref="AC44:AG44"/>
    <mergeCell ref="AH44:AL44"/>
    <mergeCell ref="AM44:AQ44"/>
    <mergeCell ref="AR44:AV44"/>
    <mergeCell ref="AW42:BA42"/>
    <mergeCell ref="BB42:BF42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A40:BK40"/>
    <mergeCell ref="A41:D42"/>
    <mergeCell ref="E41:W42"/>
    <mergeCell ref="X41:AQ41"/>
    <mergeCell ref="AR41:BK41"/>
    <mergeCell ref="X42:AB42"/>
    <mergeCell ref="AC42:AG42"/>
    <mergeCell ref="AH42:AL42"/>
    <mergeCell ref="AM42:AQ42"/>
    <mergeCell ref="AR42:AV42"/>
    <mergeCell ref="BB30:BF30"/>
    <mergeCell ref="BG30:BK30"/>
    <mergeCell ref="BL30:BP30"/>
    <mergeCell ref="BQ30:BT30"/>
    <mergeCell ref="BU30:BY30"/>
    <mergeCell ref="A39:BL39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100:A101 A109:A110 A210:A211">
    <cfRule type="cellIs" dxfId="3" priority="1" stopIfTrue="1" operator="equal">
      <formula>A99</formula>
    </cfRule>
  </conditionalFormatting>
  <conditionalFormatting sqref="A119:C152 A159:C192">
    <cfRule type="cellIs" dxfId="2" priority="2" stopIfTrue="1" operator="equal">
      <formula>A118</formula>
    </cfRule>
    <cfRule type="cellIs" dxfId="1" priority="3" stopIfTrue="1" operator="equal">
      <formula>0</formula>
    </cfRule>
  </conditionalFormatting>
  <conditionalFormatting sqref="A111">
    <cfRule type="cellIs" dxfId="0" priority="5" stopIfTrue="1" operator="equal">
      <formula>A109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КПК0112010</vt:lpstr>
      <vt:lpstr>'Додаток2 КПК0112010'!Область_друку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2024-12-31T07:30:45Z</dcterms:modified>
</cp:coreProperties>
</file>