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User\Desktop\ЗАПИТИ 2025 ВСІ\ЗАПИТ 2025\"/>
    </mc:Choice>
  </mc:AlternateContent>
  <xr:revisionPtr revIDLastSave="0" documentId="8_{6BFC475D-6ADA-40B9-9E43-C01E7215FC98}" xr6:coauthVersionLast="47" xr6:coauthVersionMax="47" xr10:uidLastSave="{00000000-0000-0000-0000-000000000000}"/>
  <bookViews>
    <workbookView xWindow="-108" yWindow="-108" windowWidth="23256" windowHeight="12576" tabRatio="522" xr2:uid="{784BB908-012D-4307-BC26-98A4A2DD7264}"/>
  </bookViews>
  <sheets>
    <sheet name="Додаток2 КПК0112111" sheetId="6" r:id="rId1"/>
  </sheets>
  <definedNames>
    <definedName name="_xlnm.Print_Area" localSheetId="0">'Додаток2 КПК0112111'!$A$1:$BY$258</definedName>
  </definedNames>
  <calcPr calcId="181029"/>
</workbook>
</file>

<file path=xl/calcChain.xml><?xml version="1.0" encoding="utf-8"?>
<calcChain xmlns="http://schemas.openxmlformats.org/spreadsheetml/2006/main">
  <c r="BH235" i="6" l="1"/>
  <c r="AT235" i="6"/>
  <c r="AJ235" i="6"/>
  <c r="BG226" i="6"/>
  <c r="AQ226" i="6"/>
  <c r="AZ203" i="6"/>
  <c r="AK203" i="6"/>
  <c r="AZ202" i="6"/>
  <c r="AK202" i="6"/>
  <c r="AZ201" i="6"/>
  <c r="AK201" i="6"/>
  <c r="BO193" i="6"/>
  <c r="AZ193" i="6"/>
  <c r="AK193" i="6"/>
  <c r="BO192" i="6"/>
  <c r="AZ192" i="6"/>
  <c r="AK192" i="6"/>
  <c r="BO191" i="6"/>
  <c r="AZ191" i="6"/>
  <c r="AK191" i="6"/>
  <c r="BD104" i="6"/>
  <c r="AJ104" i="6"/>
  <c r="BD103" i="6"/>
  <c r="AJ103" i="6"/>
  <c r="BD102" i="6"/>
  <c r="AJ102" i="6"/>
  <c r="BU94" i="6"/>
  <c r="BB94" i="6"/>
  <c r="AI94" i="6"/>
  <c r="BU93" i="6"/>
  <c r="BB93" i="6"/>
  <c r="AI93" i="6"/>
  <c r="BU92" i="6"/>
  <c r="BB92" i="6"/>
  <c r="AI92" i="6"/>
  <c r="BG82" i="6"/>
  <c r="AM82" i="6"/>
  <c r="BG74" i="6"/>
  <c r="AM74" i="6"/>
  <c r="BG73" i="6"/>
  <c r="AM73" i="6"/>
  <c r="BG72" i="6"/>
  <c r="AM72" i="6"/>
  <c r="BU64" i="6"/>
  <c r="BB64" i="6"/>
  <c r="AI64" i="6"/>
  <c r="BU56" i="6"/>
  <c r="BB56" i="6"/>
  <c r="AI56" i="6"/>
  <c r="BU55" i="6"/>
  <c r="BB55" i="6"/>
  <c r="AI55" i="6"/>
  <c r="BU54" i="6"/>
  <c r="BB54" i="6"/>
  <c r="AI54" i="6"/>
  <c r="BG44" i="6"/>
  <c r="AM44" i="6"/>
  <c r="BG43" i="6"/>
  <c r="AM43" i="6"/>
  <c r="BG42" i="6"/>
  <c r="AM42" i="6"/>
  <c r="BG41" i="6"/>
  <c r="AM41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<sst xmlns="http://schemas.openxmlformats.org/spreadsheetml/2006/main" count="786" uniqueCount="278">
  <si>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</si>
  <si>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</si>
  <si>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</si>
  <si>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</si>
  <si>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</si>
  <si>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</si>
  <si>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</si>
  <si>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</si>
  <si>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</si>
  <si>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</si>
  <si>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</si>
  <si>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</si>
  <si>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</si>
  <si>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</si>
  <si>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</si>
  <si>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</si>
  <si>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</si>
  <si>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</si>
  <si>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</si>
  <si>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</si>
  <si>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</si>
  <si>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</si>
  <si>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</si>
  <si>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</si>
  <si>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</si>
  <si>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</si>
  <si>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</si>
  <si>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</si>
  <si>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</si>
  <si>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</si>
  <si>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</si>
  <si>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</si>
  <si>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</si>
  <si>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</si>
  <si>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</si>
  <si>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</si>
  <si>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</si>
  <si>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</si>
  <si>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</si>
  <si>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</si>
  <si>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</si>
  <si>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</si>
  <si>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</si>
  <si>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</si>
  <si>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</si>
  <si>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</si>
  <si>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</si>
  <si>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</si>
  <si>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</si>
  <si>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</si>
  <si>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</si>
  <si>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</si>
  <si>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</si>
  <si>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</si>
  <si>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</si>
  <si>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</si>
  <si>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</si>
  <si>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</si>
  <si>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</si>
  <si>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</si>
  <si>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</si>
  <si>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</si>
  <si>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</si>
  <si>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</si>
  <si>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</si>
  <si>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</si>
  <si>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</si>
  <si>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</si>
  <si>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</si>
  <si>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</si>
  <si>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</si>
  <si>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</si>
  <si>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</si>
  <si>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</si>
  <si>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</si>
  <si>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</si>
  <si>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</si>
  <si>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</si>
  <si>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</si>
  <si>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</si>
  <si>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</si>
  <si>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</si>
  <si>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</si>
  <si>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</si>
  <si>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</si>
  <si>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</si>
  <si>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</si>
  <si>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</si>
  <si>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</si>
  <si>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</si>
  <si>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</si>
  <si>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</si>
  <si>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</si>
  <si>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</si>
  <si>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</si>
  <si>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</si>
  <si>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</si>
  <si>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</si>
  <si>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</si>
  <si>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</si>
  <si>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</si>
  <si>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</si>
  <si>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</si>
  <si>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</si>
  <si>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</si>
  <si>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</si>
  <si>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</si>
  <si>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</si>
  <si>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</si>
  <si>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</si>
  <si>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</si>
  <si>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</si>
  <si>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</si>
  <si>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</si>
  <si>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</si>
  <si>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</si>
  <si>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</si>
  <si>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</si>
  <si>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</si>
  <si>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</si>
  <si>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</si>
  <si>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</si>
  <si>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</si>
  <si>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</si>
  <si>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</si>
  <si>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</si>
  <si>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</si>
  <si>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</si>
  <si>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</si>
  <si>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</si>
  <si>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</si>
  <si>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</si>
  <si>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</si>
  <si>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</si>
  <si>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</si>
  <si>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</si>
  <si>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</si>
  <si>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</si>
  <si>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</si>
  <si>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</si>
  <si>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</si>
  <si>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</si>
  <si>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</si>
  <si>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</si>
  <si>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</si>
  <si>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</si>
  <si>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</si>
  <si>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</si>
  <si>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</si>
  <si>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</si>
  <si>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</si>
  <si>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</si>
  <si>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</si>
  <si>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</si>
  <si>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</si>
  <si>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</si>
  <si>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</si>
  <si>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</si>
  <si>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</si>
  <si>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</si>
  <si>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</si>
  <si>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</si>
  <si>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</si>
  <si>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</si>
  <si>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</si>
  <si>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</si>
  <si>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</si>
  <si>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</si>
  <si>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</si>
  <si>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</si>
  <si>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</si>
  <si>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</si>
  <si>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</si>
  <si>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</si>
  <si>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</si>
  <si>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</si>
  <si>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Субсидії та поточні трансферти підприємствам (установам, організаціям)</t>
  </si>
  <si>
    <t>Капітальні трансферти підприємствам (установам, організаціям)</t>
  </si>
  <si>
    <t>виконання заходів по Програмі медико-санітарного забезпечення соціально незахищених верств населення ДМР</t>
  </si>
  <si>
    <t>Виконання заходів по Програмі фінансової підтримки комунального некомерційного підприємства Дунаєвецький центр первинної медико-санітарної допомоги</t>
  </si>
  <si>
    <t>затрат</t>
  </si>
  <si>
    <t xml:space="preserve">formula=RC[-16]+RC[-8]                          </t>
  </si>
  <si>
    <t>кількість підприємств, що потребують фінансової підтримки</t>
  </si>
  <si>
    <t>од.</t>
  </si>
  <si>
    <t>мережа</t>
  </si>
  <si>
    <t>кількість штатних посад</t>
  </si>
  <si>
    <t>штатний розпис</t>
  </si>
  <si>
    <t>в тому числі лікарів, які надають первинну допомогу</t>
  </si>
  <si>
    <t>витрати на забезпечення пільговими медикаментами та виробами медичного призначення</t>
  </si>
  <si>
    <t>тис.грн.</t>
  </si>
  <si>
    <t>план використаннних коштів</t>
  </si>
  <si>
    <t>видатки на оплату енергоносіїв та інших комунальних послуг</t>
  </si>
  <si>
    <t>кількість хворих, які мають право на отримання пільгових медикаментів та виробів медичного призначення</t>
  </si>
  <si>
    <t>осіб</t>
  </si>
  <si>
    <t>внутрішній облік</t>
  </si>
  <si>
    <t>продукту</t>
  </si>
  <si>
    <t>сума фінансової підтримки</t>
  </si>
  <si>
    <t>кошторис</t>
  </si>
  <si>
    <t>кількість хворих, яким надані пільгові медикаменти та вироби медичного призначення</t>
  </si>
  <si>
    <t>площа приміщення</t>
  </si>
  <si>
    <t>кв. м.</t>
  </si>
  <si>
    <t>кількість пролікованих хворих</t>
  </si>
  <si>
    <t>тис.осіб</t>
  </si>
  <si>
    <t>форма 20</t>
  </si>
  <si>
    <t>ефективності</t>
  </si>
  <si>
    <t>кількість прикріпленого населення на 1 лікаря,який надає первинну допомогу</t>
  </si>
  <si>
    <t>розрахунок</t>
  </si>
  <si>
    <t>середня кількість відвідувань на 1 лікаря</t>
  </si>
  <si>
    <t>видатки для забезпечення одного хворого пільговими медикаментами та виробами медичного призначення</t>
  </si>
  <si>
    <t>грн.</t>
  </si>
  <si>
    <t>видатки на оплату енергоносіїв та інших комунальних послуг в розрахунку на кв.м. площі приміщення</t>
  </si>
  <si>
    <t>якості</t>
  </si>
  <si>
    <t>рівень охоплення профілактичними щепленнями</t>
  </si>
  <si>
    <t>відс.</t>
  </si>
  <si>
    <t>статистичні дані</t>
  </si>
  <si>
    <t>динаміка виявлених візуальних форм онкозахворювання в занедбаних стадіях</t>
  </si>
  <si>
    <t>рівень забезпеченості видатків на оплату енергоносіїв та комунальних послуг</t>
  </si>
  <si>
    <t>рівень забезпеченості видатків на оплату пільгових медикаментів та виробів медичного призначання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</si>
  <si>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</si>
  <si>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</si>
  <si>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</si>
  <si>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медико-соціальне забезпечення пільгових та соціально незахищенних верств населення Дунаєвецької територіальної громади.</t>
  </si>
  <si>
    <t>рішення  сесії Дунаєвецької міської ради</t>
  </si>
  <si>
    <t>Програма фінансової підтримки КНП "Дунаєвецький центр ПМСД" Дунаєвецйької міської ради</t>
  </si>
  <si>
    <t>рішення сесії Дунаєвецької міської ради</t>
  </si>
  <si>
    <t>Зміцнення та поліпшення здоров’я населення шляхом забезпечення потреб населення у первинній медичній допомозі</t>
  </si>
  <si>
    <t>Реалізація заходів, спрямованих на поліпшення здоров"я населення; _x000D_
Забезпечення надання населенню первинної медичної допомоги за місцем проживання(перебування)</t>
  </si>
  <si>
    <t>бюджетний кодекс України, Закон України  "Про місцеве самоврядування в Україні",Положення про Центр первинної медичної(медико-санітарної)допомоги, наказ МФУ та МОЗ "Про затвердження типового переліку бюджетних програм  та результативних показників їх  виконання для  місцевих бюджетів в галузі "Охорони здоров"я", Наказ Міністерства фінансів України 26.08.2014 № 836, Програма фінансової підтримки КНП "Дунаєвецький центр ПМСД" Дунаєвецької міської ради, Програма медико-соціального забезпечення пільгових та соціально незахищених верств населення Дунаєвецької територіальної громади</t>
  </si>
  <si>
    <t>(0)(1)</t>
  </si>
  <si>
    <t>Дунаєвецька міська рада</t>
  </si>
  <si>
    <t>Керівник установи</t>
  </si>
  <si>
    <t>Керівник фінансової служби</t>
  </si>
  <si>
    <t>ЗАЯЦЬ В. В.</t>
  </si>
  <si>
    <t>Блонська І. Л.</t>
  </si>
  <si>
    <t>04060714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</si>
  <si>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</si>
  <si>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</si>
  <si>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</si>
  <si>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</si>
  <si>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</si>
  <si>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</si>
  <si>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</si>
  <si>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</si>
  <si>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</si>
  <si>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</si>
  <si>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</si>
  <si>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</si>
  <si>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</si>
  <si>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</si>
  <si>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</si>
  <si>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</si>
  <si>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</si>
  <si>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</si>
  <si>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</si>
  <si>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</si>
  <si>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</si>
  <si>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</si>
  <si>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</si>
  <si>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</si>
  <si>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</si>
  <si>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</si>
  <si>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</si>
  <si>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</si>
  <si>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</si>
  <si>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</si>
  <si>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</si>
  <si>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</si>
  <si>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</si>
  <si>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</si>
  <si>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</si>
  <si>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</si>
  <si>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</si>
  <si>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</si>
  <si>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(0)(1)(1)(2)(1)(1)(1)</t>
  </si>
  <si>
    <t>(2)(1)(1)(1)</t>
  </si>
  <si>
    <t>(0)(7)(2)(6)</t>
  </si>
  <si>
    <t>Первинна медична допомога населенню, що надається центрами первинної медичної (медико-санітарної) допомоги</t>
  </si>
  <si>
    <t>(0)(1)(1)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</si>
</sst>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24BB3-8427-450B-8D50-91ADC5F4E3E8}">
  <sheetPr>
    <pageSetUpPr fitToPage="1"/>
  </sheetPr>
  <dimension ref="A1:CA259"/>
  <sheetViews>
    <sheetView tabSelected="1" zoomScaleNormal="100" workbookViewId="0"/>
  </sheetViews>
  <sheetFormatPr defaultRowHeight="13.2" x14ac:dyDescent="0.25"/>
  <cols>
    <col min="1" max="78" width="2.88671875" customWidth="1"/>
    <col min="79" max="79" width="4" hidden="1" customWidth="1"/>
  </cols>
  <sheetData>
    <row r="1" spans="1:79" ht="57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5">
      <c r="A2" s="32" t="s">
        <v>260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3.8" customHeight="1" x14ac:dyDescent="0.25">
      <c r="A4" s="11" t="s">
        <v>159</v>
      </c>
      <c r="B4" s="127" t="s">
        <v>229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228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234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5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5">
      <c r="BE6" s="14"/>
      <c r="BF6" s="14"/>
      <c r="BG6" s="14"/>
      <c r="BH6" s="14"/>
      <c r="BI6" s="14"/>
      <c r="BJ6" s="14"/>
      <c r="BK6" s="14"/>
      <c r="BL6" s="14"/>
    </row>
    <row r="7" spans="1:79" ht="13.8" customHeight="1" x14ac:dyDescent="0.25">
      <c r="A7" s="11" t="s">
        <v>161</v>
      </c>
      <c r="B7" s="127" t="s">
        <v>229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277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234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5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7.6" customHeight="1" x14ac:dyDescent="0.25">
      <c r="A10" s="11" t="s">
        <v>163</v>
      </c>
      <c r="B10" s="35" t="s">
        <v>273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274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275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276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235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5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5">
      <c r="A13" s="29" t="s">
        <v>261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5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5">
      <c r="A15" s="125" t="s">
        <v>225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3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27.6" customHeight="1" x14ac:dyDescent="0.25">
      <c r="A18" s="125" t="s">
        <v>226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5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41.4" customHeight="1" x14ac:dyDescent="0.25">
      <c r="A21" s="125" t="s">
        <v>227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5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5">
      <c r="A24" s="79" t="s">
        <v>247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5">
      <c r="A25" s="31" t="s">
        <v>236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5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237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240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248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5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5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5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3.2" customHeight="1" x14ac:dyDescent="0.25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3239264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3239264</v>
      </c>
      <c r="AJ30" s="97"/>
      <c r="AK30" s="97"/>
      <c r="AL30" s="97"/>
      <c r="AM30" s="98"/>
      <c r="AN30" s="96">
        <v>3979179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3979179</v>
      </c>
      <c r="BC30" s="97"/>
      <c r="BD30" s="97"/>
      <c r="BE30" s="97"/>
      <c r="BF30" s="98"/>
      <c r="BG30" s="96">
        <v>3282186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3282186</v>
      </c>
      <c r="BV30" s="97"/>
      <c r="BW30" s="97"/>
      <c r="BX30" s="97"/>
      <c r="BY30" s="98"/>
      <c r="CA30" s="99" t="s">
        <v>22</v>
      </c>
    </row>
    <row r="31" spans="1:79" s="99" customFormat="1" ht="26.4" customHeight="1" x14ac:dyDescent="0.25">
      <c r="A31" s="89"/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154440</v>
      </c>
      <c r="AA31" s="95"/>
      <c r="AB31" s="95"/>
      <c r="AC31" s="95"/>
      <c r="AD31" s="95"/>
      <c r="AE31" s="96">
        <v>154440</v>
      </c>
      <c r="AF31" s="97"/>
      <c r="AG31" s="97"/>
      <c r="AH31" s="98"/>
      <c r="AI31" s="96">
        <f>IF(ISNUMBER(U31),U31,0)+IF(ISNUMBER(Z31),Z31,0)</f>
        <v>154440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>
        <v>0</v>
      </c>
      <c r="AT31" s="97"/>
      <c r="AU31" s="97"/>
      <c r="AV31" s="97"/>
      <c r="AW31" s="98"/>
      <c r="AX31" s="96">
        <v>0</v>
      </c>
      <c r="AY31" s="97"/>
      <c r="AZ31" s="97"/>
      <c r="BA31" s="98"/>
      <c r="BB31" s="96">
        <f>IF(ISNUMBER(AN31),AN31,0)+IF(ISNUMBER(AS31),AS31,0)</f>
        <v>0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>
        <v>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0</v>
      </c>
      <c r="BV31" s="97"/>
      <c r="BW31" s="97"/>
      <c r="BX31" s="97"/>
      <c r="BY31" s="98"/>
    </row>
    <row r="32" spans="1:79" s="99" customFormat="1" ht="66" customHeight="1" x14ac:dyDescent="0.25">
      <c r="A32" s="89">
        <v>33010100</v>
      </c>
      <c r="B32" s="90"/>
      <c r="C32" s="90"/>
      <c r="D32" s="91"/>
      <c r="E32" s="92" t="s">
        <v>175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173</v>
      </c>
      <c r="V32" s="95"/>
      <c r="W32" s="95"/>
      <c r="X32" s="95"/>
      <c r="Y32" s="95"/>
      <c r="Z32" s="95">
        <v>154440</v>
      </c>
      <c r="AA32" s="95"/>
      <c r="AB32" s="95"/>
      <c r="AC32" s="95"/>
      <c r="AD32" s="95"/>
      <c r="AE32" s="96">
        <v>154440</v>
      </c>
      <c r="AF32" s="97"/>
      <c r="AG32" s="97"/>
      <c r="AH32" s="98"/>
      <c r="AI32" s="96">
        <f>IF(ISNUMBER(U32),U32,0)+IF(ISNUMBER(Z32),Z32,0)</f>
        <v>154440</v>
      </c>
      <c r="AJ32" s="97"/>
      <c r="AK32" s="97"/>
      <c r="AL32" s="97"/>
      <c r="AM32" s="98"/>
      <c r="AN32" s="96" t="s">
        <v>173</v>
      </c>
      <c r="AO32" s="97"/>
      <c r="AP32" s="97"/>
      <c r="AQ32" s="97"/>
      <c r="AR32" s="98"/>
      <c r="AS32" s="96">
        <v>0</v>
      </c>
      <c r="AT32" s="97"/>
      <c r="AU32" s="97"/>
      <c r="AV32" s="97"/>
      <c r="AW32" s="98"/>
      <c r="AX32" s="96">
        <v>0</v>
      </c>
      <c r="AY32" s="97"/>
      <c r="AZ32" s="97"/>
      <c r="BA32" s="98"/>
      <c r="BB32" s="96">
        <f>IF(ISNUMBER(AN32),AN32,0)+IF(ISNUMBER(AS32),AS32,0)</f>
        <v>0</v>
      </c>
      <c r="BC32" s="97"/>
      <c r="BD32" s="97"/>
      <c r="BE32" s="97"/>
      <c r="BF32" s="98"/>
      <c r="BG32" s="96" t="s">
        <v>173</v>
      </c>
      <c r="BH32" s="97"/>
      <c r="BI32" s="97"/>
      <c r="BJ32" s="97"/>
      <c r="BK32" s="98"/>
      <c r="BL32" s="96">
        <v>0</v>
      </c>
      <c r="BM32" s="97"/>
      <c r="BN32" s="97"/>
      <c r="BO32" s="97"/>
      <c r="BP32" s="98"/>
      <c r="BQ32" s="96">
        <v>0</v>
      </c>
      <c r="BR32" s="97"/>
      <c r="BS32" s="97"/>
      <c r="BT32" s="98"/>
      <c r="BU32" s="96">
        <f>IF(ISNUMBER(BG32),BG32,0)+IF(ISNUMBER(BL32),BL32,0)</f>
        <v>0</v>
      </c>
      <c r="BV32" s="97"/>
      <c r="BW32" s="97"/>
      <c r="BX32" s="97"/>
      <c r="BY32" s="98"/>
    </row>
    <row r="33" spans="1:79" s="6" customFormat="1" ht="12.75" customHeight="1" x14ac:dyDescent="0.25">
      <c r="A33" s="86"/>
      <c r="B33" s="87"/>
      <c r="C33" s="87"/>
      <c r="D33" s="88"/>
      <c r="E33" s="100" t="s">
        <v>147</v>
      </c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2"/>
      <c r="U33" s="103">
        <v>3239264</v>
      </c>
      <c r="V33" s="103"/>
      <c r="W33" s="103"/>
      <c r="X33" s="103"/>
      <c r="Y33" s="103"/>
      <c r="Z33" s="103">
        <v>154440</v>
      </c>
      <c r="AA33" s="103"/>
      <c r="AB33" s="103"/>
      <c r="AC33" s="103"/>
      <c r="AD33" s="103"/>
      <c r="AE33" s="104">
        <v>154440</v>
      </c>
      <c r="AF33" s="105"/>
      <c r="AG33" s="105"/>
      <c r="AH33" s="106"/>
      <c r="AI33" s="104">
        <f>IF(ISNUMBER(U33),U33,0)+IF(ISNUMBER(Z33),Z33,0)</f>
        <v>3393704</v>
      </c>
      <c r="AJ33" s="105"/>
      <c r="AK33" s="105"/>
      <c r="AL33" s="105"/>
      <c r="AM33" s="106"/>
      <c r="AN33" s="104">
        <v>3979179</v>
      </c>
      <c r="AO33" s="105"/>
      <c r="AP33" s="105"/>
      <c r="AQ33" s="105"/>
      <c r="AR33" s="106"/>
      <c r="AS33" s="104">
        <v>0</v>
      </c>
      <c r="AT33" s="105"/>
      <c r="AU33" s="105"/>
      <c r="AV33" s="105"/>
      <c r="AW33" s="106"/>
      <c r="AX33" s="104">
        <v>0</v>
      </c>
      <c r="AY33" s="105"/>
      <c r="AZ33" s="105"/>
      <c r="BA33" s="106"/>
      <c r="BB33" s="104">
        <f>IF(ISNUMBER(AN33),AN33,0)+IF(ISNUMBER(AS33),AS33,0)</f>
        <v>3979179</v>
      </c>
      <c r="BC33" s="105"/>
      <c r="BD33" s="105"/>
      <c r="BE33" s="105"/>
      <c r="BF33" s="106"/>
      <c r="BG33" s="104">
        <v>3282186</v>
      </c>
      <c r="BH33" s="105"/>
      <c r="BI33" s="105"/>
      <c r="BJ33" s="105"/>
      <c r="BK33" s="106"/>
      <c r="BL33" s="104">
        <v>0</v>
      </c>
      <c r="BM33" s="105"/>
      <c r="BN33" s="105"/>
      <c r="BO33" s="105"/>
      <c r="BP33" s="106"/>
      <c r="BQ33" s="104">
        <v>0</v>
      </c>
      <c r="BR33" s="105"/>
      <c r="BS33" s="105"/>
      <c r="BT33" s="106"/>
      <c r="BU33" s="104">
        <f>IF(ISNUMBER(BG33),BG33,0)+IF(ISNUMBER(BL33),BL33,0)</f>
        <v>3282186</v>
      </c>
      <c r="BV33" s="105"/>
      <c r="BW33" s="105"/>
      <c r="BX33" s="105"/>
      <c r="BY33" s="106"/>
    </row>
    <row r="35" spans="1:79" ht="14.25" customHeight="1" x14ac:dyDescent="0.25">
      <c r="A35" s="79" t="s">
        <v>262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5" customHeight="1" x14ac:dyDescent="0.25">
      <c r="A36" s="44" t="s">
        <v>236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</row>
    <row r="37" spans="1:79" ht="22.5" customHeight="1" x14ac:dyDescent="0.25">
      <c r="A37" s="51" t="s">
        <v>2</v>
      </c>
      <c r="B37" s="52"/>
      <c r="C37" s="52"/>
      <c r="D37" s="53"/>
      <c r="E37" s="51" t="s">
        <v>19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3"/>
      <c r="X37" s="36" t="s">
        <v>258</v>
      </c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  <c r="AR37" s="27" t="s">
        <v>263</v>
      </c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</row>
    <row r="38" spans="1:79" ht="36" customHeight="1" x14ac:dyDescent="0.25">
      <c r="A38" s="54"/>
      <c r="B38" s="55"/>
      <c r="C38" s="55"/>
      <c r="D38" s="56"/>
      <c r="E38" s="54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6"/>
      <c r="X38" s="27" t="s">
        <v>4</v>
      </c>
      <c r="Y38" s="27"/>
      <c r="Z38" s="27"/>
      <c r="AA38" s="27"/>
      <c r="AB38" s="27"/>
      <c r="AC38" s="27" t="s">
        <v>3</v>
      </c>
      <c r="AD38" s="27"/>
      <c r="AE38" s="27"/>
      <c r="AF38" s="27"/>
      <c r="AG38" s="27"/>
      <c r="AH38" s="57" t="s">
        <v>116</v>
      </c>
      <c r="AI38" s="58"/>
      <c r="AJ38" s="58"/>
      <c r="AK38" s="58"/>
      <c r="AL38" s="59"/>
      <c r="AM38" s="36" t="s">
        <v>5</v>
      </c>
      <c r="AN38" s="37"/>
      <c r="AO38" s="37"/>
      <c r="AP38" s="37"/>
      <c r="AQ38" s="38"/>
      <c r="AR38" s="36" t="s">
        <v>4</v>
      </c>
      <c r="AS38" s="37"/>
      <c r="AT38" s="37"/>
      <c r="AU38" s="37"/>
      <c r="AV38" s="38"/>
      <c r="AW38" s="36" t="s">
        <v>3</v>
      </c>
      <c r="AX38" s="37"/>
      <c r="AY38" s="37"/>
      <c r="AZ38" s="37"/>
      <c r="BA38" s="38"/>
      <c r="BB38" s="57" t="s">
        <v>116</v>
      </c>
      <c r="BC38" s="58"/>
      <c r="BD38" s="58"/>
      <c r="BE38" s="58"/>
      <c r="BF38" s="59"/>
      <c r="BG38" s="36" t="s">
        <v>96</v>
      </c>
      <c r="BH38" s="37"/>
      <c r="BI38" s="37"/>
      <c r="BJ38" s="37"/>
      <c r="BK38" s="38"/>
    </row>
    <row r="39" spans="1:79" ht="15" customHeight="1" x14ac:dyDescent="0.25">
      <c r="A39" s="36">
        <v>1</v>
      </c>
      <c r="B39" s="37"/>
      <c r="C39" s="37"/>
      <c r="D39" s="38"/>
      <c r="E39" s="36">
        <v>2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8"/>
      <c r="X39" s="27">
        <v>3</v>
      </c>
      <c r="Y39" s="27"/>
      <c r="Z39" s="27"/>
      <c r="AA39" s="27"/>
      <c r="AB39" s="27"/>
      <c r="AC39" s="27">
        <v>4</v>
      </c>
      <c r="AD39" s="27"/>
      <c r="AE39" s="27"/>
      <c r="AF39" s="27"/>
      <c r="AG39" s="27"/>
      <c r="AH39" s="27">
        <v>5</v>
      </c>
      <c r="AI39" s="27"/>
      <c r="AJ39" s="27"/>
      <c r="AK39" s="27"/>
      <c r="AL39" s="27"/>
      <c r="AM39" s="27">
        <v>6</v>
      </c>
      <c r="AN39" s="27"/>
      <c r="AO39" s="27"/>
      <c r="AP39" s="27"/>
      <c r="AQ39" s="27"/>
      <c r="AR39" s="36">
        <v>7</v>
      </c>
      <c r="AS39" s="37"/>
      <c r="AT39" s="37"/>
      <c r="AU39" s="37"/>
      <c r="AV39" s="38"/>
      <c r="AW39" s="36">
        <v>8</v>
      </c>
      <c r="AX39" s="37"/>
      <c r="AY39" s="37"/>
      <c r="AZ39" s="37"/>
      <c r="BA39" s="38"/>
      <c r="BB39" s="36">
        <v>9</v>
      </c>
      <c r="BC39" s="37"/>
      <c r="BD39" s="37"/>
      <c r="BE39" s="37"/>
      <c r="BF39" s="38"/>
      <c r="BG39" s="36">
        <v>10</v>
      </c>
      <c r="BH39" s="37"/>
      <c r="BI39" s="37"/>
      <c r="BJ39" s="37"/>
      <c r="BK39" s="38"/>
    </row>
    <row r="40" spans="1:79" ht="20.25" hidden="1" customHeight="1" x14ac:dyDescent="0.25">
      <c r="A40" s="39" t="s">
        <v>56</v>
      </c>
      <c r="B40" s="40"/>
      <c r="C40" s="40"/>
      <c r="D40" s="41"/>
      <c r="E40" s="39" t="s">
        <v>57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1"/>
      <c r="X40" s="26" t="s">
        <v>60</v>
      </c>
      <c r="Y40" s="26"/>
      <c r="Z40" s="26"/>
      <c r="AA40" s="26"/>
      <c r="AB40" s="26"/>
      <c r="AC40" s="26" t="s">
        <v>61</v>
      </c>
      <c r="AD40" s="26"/>
      <c r="AE40" s="26"/>
      <c r="AF40" s="26"/>
      <c r="AG40" s="26"/>
      <c r="AH40" s="39" t="s">
        <v>94</v>
      </c>
      <c r="AI40" s="40"/>
      <c r="AJ40" s="40"/>
      <c r="AK40" s="40"/>
      <c r="AL40" s="41"/>
      <c r="AM40" s="47" t="s">
        <v>170</v>
      </c>
      <c r="AN40" s="48"/>
      <c r="AO40" s="48"/>
      <c r="AP40" s="48"/>
      <c r="AQ40" s="49"/>
      <c r="AR40" s="39" t="s">
        <v>62</v>
      </c>
      <c r="AS40" s="40"/>
      <c r="AT40" s="40"/>
      <c r="AU40" s="40"/>
      <c r="AV40" s="41"/>
      <c r="AW40" s="39" t="s">
        <v>63</v>
      </c>
      <c r="AX40" s="40"/>
      <c r="AY40" s="40"/>
      <c r="AZ40" s="40"/>
      <c r="BA40" s="41"/>
      <c r="BB40" s="39" t="s">
        <v>95</v>
      </c>
      <c r="BC40" s="40"/>
      <c r="BD40" s="40"/>
      <c r="BE40" s="40"/>
      <c r="BF40" s="41"/>
      <c r="BG40" s="47" t="s">
        <v>170</v>
      </c>
      <c r="BH40" s="48"/>
      <c r="BI40" s="48"/>
      <c r="BJ40" s="48"/>
      <c r="BK40" s="49"/>
      <c r="CA40" t="s">
        <v>23</v>
      </c>
    </row>
    <row r="41" spans="1:79" s="99" customFormat="1" ht="13.2" customHeight="1" x14ac:dyDescent="0.25">
      <c r="A41" s="89"/>
      <c r="B41" s="90"/>
      <c r="C41" s="90"/>
      <c r="D41" s="91"/>
      <c r="E41" s="92" t="s">
        <v>172</v>
      </c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4"/>
      <c r="X41" s="96">
        <v>3980500</v>
      </c>
      <c r="Y41" s="97"/>
      <c r="Z41" s="97"/>
      <c r="AA41" s="97"/>
      <c r="AB41" s="98"/>
      <c r="AC41" s="96" t="s">
        <v>173</v>
      </c>
      <c r="AD41" s="97"/>
      <c r="AE41" s="97"/>
      <c r="AF41" s="97"/>
      <c r="AG41" s="98"/>
      <c r="AH41" s="96" t="s">
        <v>173</v>
      </c>
      <c r="AI41" s="97"/>
      <c r="AJ41" s="97"/>
      <c r="AK41" s="97"/>
      <c r="AL41" s="98"/>
      <c r="AM41" s="96">
        <f>IF(ISNUMBER(X41),X41,0)+IF(ISNUMBER(AC41),AC41,0)</f>
        <v>3980500</v>
      </c>
      <c r="AN41" s="97"/>
      <c r="AO41" s="97"/>
      <c r="AP41" s="97"/>
      <c r="AQ41" s="98"/>
      <c r="AR41" s="96">
        <v>4100500</v>
      </c>
      <c r="AS41" s="97"/>
      <c r="AT41" s="97"/>
      <c r="AU41" s="97"/>
      <c r="AV41" s="98"/>
      <c r="AW41" s="96" t="s">
        <v>173</v>
      </c>
      <c r="AX41" s="97"/>
      <c r="AY41" s="97"/>
      <c r="AZ41" s="97"/>
      <c r="BA41" s="98"/>
      <c r="BB41" s="96" t="s">
        <v>173</v>
      </c>
      <c r="BC41" s="97"/>
      <c r="BD41" s="97"/>
      <c r="BE41" s="97"/>
      <c r="BF41" s="98"/>
      <c r="BG41" s="95">
        <f>IF(ISNUMBER(AR41),AR41,0)+IF(ISNUMBER(AW41),AW41,0)</f>
        <v>4100500</v>
      </c>
      <c r="BH41" s="95"/>
      <c r="BI41" s="95"/>
      <c r="BJ41" s="95"/>
      <c r="BK41" s="95"/>
      <c r="CA41" s="99" t="s">
        <v>24</v>
      </c>
    </row>
    <row r="42" spans="1:79" s="99" customFormat="1" ht="26.4" customHeight="1" x14ac:dyDescent="0.25">
      <c r="A42" s="89"/>
      <c r="B42" s="90"/>
      <c r="C42" s="90"/>
      <c r="D42" s="91"/>
      <c r="E42" s="92" t="s">
        <v>174</v>
      </c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4"/>
      <c r="X42" s="96" t="s">
        <v>173</v>
      </c>
      <c r="Y42" s="97"/>
      <c r="Z42" s="97"/>
      <c r="AA42" s="97"/>
      <c r="AB42" s="98"/>
      <c r="AC42" s="96">
        <v>0</v>
      </c>
      <c r="AD42" s="97"/>
      <c r="AE42" s="97"/>
      <c r="AF42" s="97"/>
      <c r="AG42" s="98"/>
      <c r="AH42" s="96">
        <v>0</v>
      </c>
      <c r="AI42" s="97"/>
      <c r="AJ42" s="97"/>
      <c r="AK42" s="97"/>
      <c r="AL42" s="98"/>
      <c r="AM42" s="96">
        <f>IF(ISNUMBER(X42),X42,0)+IF(ISNUMBER(AC42),AC42,0)</f>
        <v>0</v>
      </c>
      <c r="AN42" s="97"/>
      <c r="AO42" s="97"/>
      <c r="AP42" s="97"/>
      <c r="AQ42" s="98"/>
      <c r="AR42" s="96" t="s">
        <v>173</v>
      </c>
      <c r="AS42" s="97"/>
      <c r="AT42" s="97"/>
      <c r="AU42" s="97"/>
      <c r="AV42" s="98"/>
      <c r="AW42" s="96">
        <v>0</v>
      </c>
      <c r="AX42" s="97"/>
      <c r="AY42" s="97"/>
      <c r="AZ42" s="97"/>
      <c r="BA42" s="98"/>
      <c r="BB42" s="96">
        <v>0</v>
      </c>
      <c r="BC42" s="97"/>
      <c r="BD42" s="97"/>
      <c r="BE42" s="97"/>
      <c r="BF42" s="98"/>
      <c r="BG42" s="95">
        <f>IF(ISNUMBER(AR42),AR42,0)+IF(ISNUMBER(AW42),AW42,0)</f>
        <v>0</v>
      </c>
      <c r="BH42" s="95"/>
      <c r="BI42" s="95"/>
      <c r="BJ42" s="95"/>
      <c r="BK42" s="95"/>
    </row>
    <row r="43" spans="1:79" s="99" customFormat="1" ht="52.8" customHeight="1" x14ac:dyDescent="0.25">
      <c r="A43" s="89">
        <v>33010100</v>
      </c>
      <c r="B43" s="90"/>
      <c r="C43" s="90"/>
      <c r="D43" s="91"/>
      <c r="E43" s="92" t="s">
        <v>175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96" t="s">
        <v>173</v>
      </c>
      <c r="Y43" s="97"/>
      <c r="Z43" s="97"/>
      <c r="AA43" s="97"/>
      <c r="AB43" s="98"/>
      <c r="AC43" s="96">
        <v>0</v>
      </c>
      <c r="AD43" s="97"/>
      <c r="AE43" s="97"/>
      <c r="AF43" s="97"/>
      <c r="AG43" s="98"/>
      <c r="AH43" s="96">
        <v>0</v>
      </c>
      <c r="AI43" s="97"/>
      <c r="AJ43" s="97"/>
      <c r="AK43" s="97"/>
      <c r="AL43" s="98"/>
      <c r="AM43" s="96">
        <f>IF(ISNUMBER(X43),X43,0)+IF(ISNUMBER(AC43),AC43,0)</f>
        <v>0</v>
      </c>
      <c r="AN43" s="97"/>
      <c r="AO43" s="97"/>
      <c r="AP43" s="97"/>
      <c r="AQ43" s="98"/>
      <c r="AR43" s="96" t="s">
        <v>173</v>
      </c>
      <c r="AS43" s="97"/>
      <c r="AT43" s="97"/>
      <c r="AU43" s="97"/>
      <c r="AV43" s="98"/>
      <c r="AW43" s="96">
        <v>0</v>
      </c>
      <c r="AX43" s="97"/>
      <c r="AY43" s="97"/>
      <c r="AZ43" s="97"/>
      <c r="BA43" s="98"/>
      <c r="BB43" s="96">
        <v>0</v>
      </c>
      <c r="BC43" s="97"/>
      <c r="BD43" s="97"/>
      <c r="BE43" s="97"/>
      <c r="BF43" s="98"/>
      <c r="BG43" s="95">
        <f>IF(ISNUMBER(AR43),AR43,0)+IF(ISNUMBER(AW43),AW43,0)</f>
        <v>0</v>
      </c>
      <c r="BH43" s="95"/>
      <c r="BI43" s="95"/>
      <c r="BJ43" s="95"/>
      <c r="BK43" s="95"/>
    </row>
    <row r="44" spans="1:79" s="6" customFormat="1" ht="12.75" customHeight="1" x14ac:dyDescent="0.25">
      <c r="A44" s="86"/>
      <c r="B44" s="87"/>
      <c r="C44" s="87"/>
      <c r="D44" s="88"/>
      <c r="E44" s="100" t="s">
        <v>147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104">
        <v>3980500</v>
      </c>
      <c r="Y44" s="105"/>
      <c r="Z44" s="105"/>
      <c r="AA44" s="105"/>
      <c r="AB44" s="106"/>
      <c r="AC44" s="104">
        <v>0</v>
      </c>
      <c r="AD44" s="105"/>
      <c r="AE44" s="105"/>
      <c r="AF44" s="105"/>
      <c r="AG44" s="106"/>
      <c r="AH44" s="104">
        <v>0</v>
      </c>
      <c r="AI44" s="105"/>
      <c r="AJ44" s="105"/>
      <c r="AK44" s="105"/>
      <c r="AL44" s="106"/>
      <c r="AM44" s="104">
        <f>IF(ISNUMBER(X44),X44,0)+IF(ISNUMBER(AC44),AC44,0)</f>
        <v>3980500</v>
      </c>
      <c r="AN44" s="105"/>
      <c r="AO44" s="105"/>
      <c r="AP44" s="105"/>
      <c r="AQ44" s="106"/>
      <c r="AR44" s="104">
        <v>4100500</v>
      </c>
      <c r="AS44" s="105"/>
      <c r="AT44" s="105"/>
      <c r="AU44" s="105"/>
      <c r="AV44" s="106"/>
      <c r="AW44" s="104">
        <v>0</v>
      </c>
      <c r="AX44" s="105"/>
      <c r="AY44" s="105"/>
      <c r="AZ44" s="105"/>
      <c r="BA44" s="106"/>
      <c r="BB44" s="104">
        <v>0</v>
      </c>
      <c r="BC44" s="105"/>
      <c r="BD44" s="105"/>
      <c r="BE44" s="105"/>
      <c r="BF44" s="106"/>
      <c r="BG44" s="103">
        <f>IF(ISNUMBER(AR44),AR44,0)+IF(ISNUMBER(AW44),AW44,0)</f>
        <v>4100500</v>
      </c>
      <c r="BH44" s="103"/>
      <c r="BI44" s="103"/>
      <c r="BJ44" s="103"/>
      <c r="BK44" s="103"/>
    </row>
    <row r="45" spans="1:79" s="4" customFormat="1" ht="12.75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</row>
    <row r="47" spans="1:79" s="3" customFormat="1" ht="14.25" customHeight="1" x14ac:dyDescent="0.25">
      <c r="A47" s="29" t="s">
        <v>117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9"/>
    </row>
    <row r="48" spans="1:79" ht="14.25" customHeight="1" x14ac:dyDescent="0.25">
      <c r="A48" s="29" t="s">
        <v>249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</row>
    <row r="49" spans="1:79" ht="15" customHeight="1" x14ac:dyDescent="0.25">
      <c r="A49" s="31" t="s">
        <v>236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</row>
    <row r="50" spans="1:79" ht="23.1" customHeight="1" x14ac:dyDescent="0.25">
      <c r="A50" s="61" t="s">
        <v>118</v>
      </c>
      <c r="B50" s="62"/>
      <c r="C50" s="62"/>
      <c r="D50" s="63"/>
      <c r="E50" s="27" t="s">
        <v>19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36" t="s">
        <v>237</v>
      </c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8"/>
      <c r="AN50" s="36" t="s">
        <v>240</v>
      </c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8"/>
      <c r="BG50" s="36" t="s">
        <v>248</v>
      </c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8"/>
    </row>
    <row r="51" spans="1:79" ht="48.75" customHeight="1" x14ac:dyDescent="0.25">
      <c r="A51" s="64"/>
      <c r="B51" s="65"/>
      <c r="C51" s="65"/>
      <c r="D51" s="6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36" t="s">
        <v>4</v>
      </c>
      <c r="V51" s="37"/>
      <c r="W51" s="37"/>
      <c r="X51" s="37"/>
      <c r="Y51" s="38"/>
      <c r="Z51" s="36" t="s">
        <v>3</v>
      </c>
      <c r="AA51" s="37"/>
      <c r="AB51" s="37"/>
      <c r="AC51" s="37"/>
      <c r="AD51" s="38"/>
      <c r="AE51" s="57" t="s">
        <v>116</v>
      </c>
      <c r="AF51" s="58"/>
      <c r="AG51" s="58"/>
      <c r="AH51" s="59"/>
      <c r="AI51" s="36" t="s">
        <v>5</v>
      </c>
      <c r="AJ51" s="37"/>
      <c r="AK51" s="37"/>
      <c r="AL51" s="37"/>
      <c r="AM51" s="38"/>
      <c r="AN51" s="36" t="s">
        <v>4</v>
      </c>
      <c r="AO51" s="37"/>
      <c r="AP51" s="37"/>
      <c r="AQ51" s="37"/>
      <c r="AR51" s="38"/>
      <c r="AS51" s="36" t="s">
        <v>3</v>
      </c>
      <c r="AT51" s="37"/>
      <c r="AU51" s="37"/>
      <c r="AV51" s="37"/>
      <c r="AW51" s="38"/>
      <c r="AX51" s="57" t="s">
        <v>116</v>
      </c>
      <c r="AY51" s="58"/>
      <c r="AZ51" s="58"/>
      <c r="BA51" s="59"/>
      <c r="BB51" s="36" t="s">
        <v>96</v>
      </c>
      <c r="BC51" s="37"/>
      <c r="BD51" s="37"/>
      <c r="BE51" s="37"/>
      <c r="BF51" s="38"/>
      <c r="BG51" s="36" t="s">
        <v>4</v>
      </c>
      <c r="BH51" s="37"/>
      <c r="BI51" s="37"/>
      <c r="BJ51" s="37"/>
      <c r="BK51" s="38"/>
      <c r="BL51" s="36" t="s">
        <v>3</v>
      </c>
      <c r="BM51" s="37"/>
      <c r="BN51" s="37"/>
      <c r="BO51" s="37"/>
      <c r="BP51" s="38"/>
      <c r="BQ51" s="57" t="s">
        <v>116</v>
      </c>
      <c r="BR51" s="58"/>
      <c r="BS51" s="58"/>
      <c r="BT51" s="59"/>
      <c r="BU51" s="36" t="s">
        <v>97</v>
      </c>
      <c r="BV51" s="37"/>
      <c r="BW51" s="37"/>
      <c r="BX51" s="37"/>
      <c r="BY51" s="38"/>
    </row>
    <row r="52" spans="1:79" ht="15" customHeight="1" x14ac:dyDescent="0.25">
      <c r="A52" s="36">
        <v>1</v>
      </c>
      <c r="B52" s="37"/>
      <c r="C52" s="37"/>
      <c r="D52" s="38"/>
      <c r="E52" s="36">
        <v>2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8"/>
      <c r="U52" s="36">
        <v>3</v>
      </c>
      <c r="V52" s="37"/>
      <c r="W52" s="37"/>
      <c r="X52" s="37"/>
      <c r="Y52" s="38"/>
      <c r="Z52" s="36">
        <v>4</v>
      </c>
      <c r="AA52" s="37"/>
      <c r="AB52" s="37"/>
      <c r="AC52" s="37"/>
      <c r="AD52" s="38"/>
      <c r="AE52" s="36">
        <v>5</v>
      </c>
      <c r="AF52" s="37"/>
      <c r="AG52" s="37"/>
      <c r="AH52" s="38"/>
      <c r="AI52" s="36">
        <v>6</v>
      </c>
      <c r="AJ52" s="37"/>
      <c r="AK52" s="37"/>
      <c r="AL52" s="37"/>
      <c r="AM52" s="38"/>
      <c r="AN52" s="36">
        <v>7</v>
      </c>
      <c r="AO52" s="37"/>
      <c r="AP52" s="37"/>
      <c r="AQ52" s="37"/>
      <c r="AR52" s="38"/>
      <c r="AS52" s="36">
        <v>8</v>
      </c>
      <c r="AT52" s="37"/>
      <c r="AU52" s="37"/>
      <c r="AV52" s="37"/>
      <c r="AW52" s="38"/>
      <c r="AX52" s="36">
        <v>9</v>
      </c>
      <c r="AY52" s="37"/>
      <c r="AZ52" s="37"/>
      <c r="BA52" s="38"/>
      <c r="BB52" s="36">
        <v>10</v>
      </c>
      <c r="BC52" s="37"/>
      <c r="BD52" s="37"/>
      <c r="BE52" s="37"/>
      <c r="BF52" s="38"/>
      <c r="BG52" s="36">
        <v>11</v>
      </c>
      <c r="BH52" s="37"/>
      <c r="BI52" s="37"/>
      <c r="BJ52" s="37"/>
      <c r="BK52" s="38"/>
      <c r="BL52" s="36">
        <v>12</v>
      </c>
      <c r="BM52" s="37"/>
      <c r="BN52" s="37"/>
      <c r="BO52" s="37"/>
      <c r="BP52" s="38"/>
      <c r="BQ52" s="36">
        <v>13</v>
      </c>
      <c r="BR52" s="37"/>
      <c r="BS52" s="37"/>
      <c r="BT52" s="38"/>
      <c r="BU52" s="36">
        <v>14</v>
      </c>
      <c r="BV52" s="37"/>
      <c r="BW52" s="37"/>
      <c r="BX52" s="37"/>
      <c r="BY52" s="38"/>
    </row>
    <row r="53" spans="1:79" s="1" customFormat="1" ht="12.75" hidden="1" customHeight="1" x14ac:dyDescent="0.25">
      <c r="A53" s="39" t="s">
        <v>64</v>
      </c>
      <c r="B53" s="40"/>
      <c r="C53" s="40"/>
      <c r="D53" s="41"/>
      <c r="E53" s="39" t="s">
        <v>57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1"/>
      <c r="U53" s="39" t="s">
        <v>65</v>
      </c>
      <c r="V53" s="40"/>
      <c r="W53" s="40"/>
      <c r="X53" s="40"/>
      <c r="Y53" s="41"/>
      <c r="Z53" s="39" t="s">
        <v>66</v>
      </c>
      <c r="AA53" s="40"/>
      <c r="AB53" s="40"/>
      <c r="AC53" s="40"/>
      <c r="AD53" s="41"/>
      <c r="AE53" s="39" t="s">
        <v>91</v>
      </c>
      <c r="AF53" s="40"/>
      <c r="AG53" s="40"/>
      <c r="AH53" s="41"/>
      <c r="AI53" s="47" t="s">
        <v>169</v>
      </c>
      <c r="AJ53" s="48"/>
      <c r="AK53" s="48"/>
      <c r="AL53" s="48"/>
      <c r="AM53" s="49"/>
      <c r="AN53" s="39" t="s">
        <v>67</v>
      </c>
      <c r="AO53" s="40"/>
      <c r="AP53" s="40"/>
      <c r="AQ53" s="40"/>
      <c r="AR53" s="41"/>
      <c r="AS53" s="39" t="s">
        <v>68</v>
      </c>
      <c r="AT53" s="40"/>
      <c r="AU53" s="40"/>
      <c r="AV53" s="40"/>
      <c r="AW53" s="41"/>
      <c r="AX53" s="39" t="s">
        <v>92</v>
      </c>
      <c r="AY53" s="40"/>
      <c r="AZ53" s="40"/>
      <c r="BA53" s="41"/>
      <c r="BB53" s="47" t="s">
        <v>169</v>
      </c>
      <c r="BC53" s="48"/>
      <c r="BD53" s="48"/>
      <c r="BE53" s="48"/>
      <c r="BF53" s="49"/>
      <c r="BG53" s="39" t="s">
        <v>58</v>
      </c>
      <c r="BH53" s="40"/>
      <c r="BI53" s="40"/>
      <c r="BJ53" s="40"/>
      <c r="BK53" s="41"/>
      <c r="BL53" s="39" t="s">
        <v>59</v>
      </c>
      <c r="BM53" s="40"/>
      <c r="BN53" s="40"/>
      <c r="BO53" s="40"/>
      <c r="BP53" s="41"/>
      <c r="BQ53" s="39" t="s">
        <v>93</v>
      </c>
      <c r="BR53" s="40"/>
      <c r="BS53" s="40"/>
      <c r="BT53" s="41"/>
      <c r="BU53" s="47" t="s">
        <v>169</v>
      </c>
      <c r="BV53" s="48"/>
      <c r="BW53" s="48"/>
      <c r="BX53" s="48"/>
      <c r="BY53" s="49"/>
      <c r="CA53" t="s">
        <v>25</v>
      </c>
    </row>
    <row r="54" spans="1:79" s="99" customFormat="1" ht="26.4" customHeight="1" x14ac:dyDescent="0.25">
      <c r="A54" s="89">
        <v>2610</v>
      </c>
      <c r="B54" s="90"/>
      <c r="C54" s="90"/>
      <c r="D54" s="91"/>
      <c r="E54" s="92" t="s">
        <v>176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3239264</v>
      </c>
      <c r="V54" s="97"/>
      <c r="W54" s="97"/>
      <c r="X54" s="97"/>
      <c r="Y54" s="98"/>
      <c r="Z54" s="96">
        <v>0</v>
      </c>
      <c r="AA54" s="97"/>
      <c r="AB54" s="97"/>
      <c r="AC54" s="97"/>
      <c r="AD54" s="98"/>
      <c r="AE54" s="96">
        <v>0</v>
      </c>
      <c r="AF54" s="97"/>
      <c r="AG54" s="97"/>
      <c r="AH54" s="98"/>
      <c r="AI54" s="96">
        <f>IF(ISNUMBER(U54),U54,0)+IF(ISNUMBER(Z54),Z54,0)</f>
        <v>3239264</v>
      </c>
      <c r="AJ54" s="97"/>
      <c r="AK54" s="97"/>
      <c r="AL54" s="97"/>
      <c r="AM54" s="98"/>
      <c r="AN54" s="96">
        <v>3979179</v>
      </c>
      <c r="AO54" s="97"/>
      <c r="AP54" s="97"/>
      <c r="AQ54" s="97"/>
      <c r="AR54" s="98"/>
      <c r="AS54" s="96">
        <v>0</v>
      </c>
      <c r="AT54" s="97"/>
      <c r="AU54" s="97"/>
      <c r="AV54" s="97"/>
      <c r="AW54" s="98"/>
      <c r="AX54" s="96">
        <v>0</v>
      </c>
      <c r="AY54" s="97"/>
      <c r="AZ54" s="97"/>
      <c r="BA54" s="98"/>
      <c r="BB54" s="96">
        <f>IF(ISNUMBER(AN54),AN54,0)+IF(ISNUMBER(AS54),AS54,0)</f>
        <v>3979179</v>
      </c>
      <c r="BC54" s="97"/>
      <c r="BD54" s="97"/>
      <c r="BE54" s="97"/>
      <c r="BF54" s="98"/>
      <c r="BG54" s="96">
        <v>3282186</v>
      </c>
      <c r="BH54" s="97"/>
      <c r="BI54" s="97"/>
      <c r="BJ54" s="97"/>
      <c r="BK54" s="98"/>
      <c r="BL54" s="96">
        <v>0</v>
      </c>
      <c r="BM54" s="97"/>
      <c r="BN54" s="97"/>
      <c r="BO54" s="97"/>
      <c r="BP54" s="98"/>
      <c r="BQ54" s="96">
        <v>0</v>
      </c>
      <c r="BR54" s="97"/>
      <c r="BS54" s="97"/>
      <c r="BT54" s="98"/>
      <c r="BU54" s="96">
        <f>IF(ISNUMBER(BG54),BG54,0)+IF(ISNUMBER(BL54),BL54,0)</f>
        <v>3282186</v>
      </c>
      <c r="BV54" s="97"/>
      <c r="BW54" s="97"/>
      <c r="BX54" s="97"/>
      <c r="BY54" s="98"/>
      <c r="CA54" s="99" t="s">
        <v>26</v>
      </c>
    </row>
    <row r="55" spans="1:79" s="99" customFormat="1" ht="26.4" customHeight="1" x14ac:dyDescent="0.25">
      <c r="A55" s="89">
        <v>3210</v>
      </c>
      <c r="B55" s="90"/>
      <c r="C55" s="90"/>
      <c r="D55" s="91"/>
      <c r="E55" s="92" t="s">
        <v>177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4"/>
      <c r="U55" s="96">
        <v>0</v>
      </c>
      <c r="V55" s="97"/>
      <c r="W55" s="97"/>
      <c r="X55" s="97"/>
      <c r="Y55" s="98"/>
      <c r="Z55" s="96">
        <v>154440</v>
      </c>
      <c r="AA55" s="97"/>
      <c r="AB55" s="97"/>
      <c r="AC55" s="97"/>
      <c r="AD55" s="98"/>
      <c r="AE55" s="96">
        <v>154440</v>
      </c>
      <c r="AF55" s="97"/>
      <c r="AG55" s="97"/>
      <c r="AH55" s="98"/>
      <c r="AI55" s="96">
        <f>IF(ISNUMBER(U55),U55,0)+IF(ISNUMBER(Z55),Z55,0)</f>
        <v>154440</v>
      </c>
      <c r="AJ55" s="97"/>
      <c r="AK55" s="97"/>
      <c r="AL55" s="97"/>
      <c r="AM55" s="98"/>
      <c r="AN55" s="96">
        <v>0</v>
      </c>
      <c r="AO55" s="97"/>
      <c r="AP55" s="97"/>
      <c r="AQ55" s="97"/>
      <c r="AR55" s="98"/>
      <c r="AS55" s="96">
        <v>0</v>
      </c>
      <c r="AT55" s="97"/>
      <c r="AU55" s="97"/>
      <c r="AV55" s="97"/>
      <c r="AW55" s="98"/>
      <c r="AX55" s="96">
        <v>0</v>
      </c>
      <c r="AY55" s="97"/>
      <c r="AZ55" s="97"/>
      <c r="BA55" s="98"/>
      <c r="BB55" s="96">
        <f>IF(ISNUMBER(AN55),AN55,0)+IF(ISNUMBER(AS55),AS55,0)</f>
        <v>0</v>
      </c>
      <c r="BC55" s="97"/>
      <c r="BD55" s="97"/>
      <c r="BE55" s="97"/>
      <c r="BF55" s="98"/>
      <c r="BG55" s="96">
        <v>0</v>
      </c>
      <c r="BH55" s="97"/>
      <c r="BI55" s="97"/>
      <c r="BJ55" s="97"/>
      <c r="BK55" s="98"/>
      <c r="BL55" s="96">
        <v>0</v>
      </c>
      <c r="BM55" s="97"/>
      <c r="BN55" s="97"/>
      <c r="BO55" s="97"/>
      <c r="BP55" s="98"/>
      <c r="BQ55" s="96">
        <v>0</v>
      </c>
      <c r="BR55" s="97"/>
      <c r="BS55" s="97"/>
      <c r="BT55" s="98"/>
      <c r="BU55" s="96">
        <f>IF(ISNUMBER(BG55),BG55,0)+IF(ISNUMBER(BL55),BL55,0)</f>
        <v>0</v>
      </c>
      <c r="BV55" s="97"/>
      <c r="BW55" s="97"/>
      <c r="BX55" s="97"/>
      <c r="BY55" s="98"/>
    </row>
    <row r="56" spans="1:79" s="6" customFormat="1" ht="12.75" customHeight="1" x14ac:dyDescent="0.25">
      <c r="A56" s="86"/>
      <c r="B56" s="87"/>
      <c r="C56" s="87"/>
      <c r="D56" s="88"/>
      <c r="E56" s="100" t="s">
        <v>147</v>
      </c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2"/>
      <c r="U56" s="104">
        <v>3239264</v>
      </c>
      <c r="V56" s="105"/>
      <c r="W56" s="105"/>
      <c r="X56" s="105"/>
      <c r="Y56" s="106"/>
      <c r="Z56" s="104">
        <v>154440</v>
      </c>
      <c r="AA56" s="105"/>
      <c r="AB56" s="105"/>
      <c r="AC56" s="105"/>
      <c r="AD56" s="106"/>
      <c r="AE56" s="104">
        <v>154440</v>
      </c>
      <c r="AF56" s="105"/>
      <c r="AG56" s="105"/>
      <c r="AH56" s="106"/>
      <c r="AI56" s="104">
        <f>IF(ISNUMBER(U56),U56,0)+IF(ISNUMBER(Z56),Z56,0)</f>
        <v>3393704</v>
      </c>
      <c r="AJ56" s="105"/>
      <c r="AK56" s="105"/>
      <c r="AL56" s="105"/>
      <c r="AM56" s="106"/>
      <c r="AN56" s="104">
        <v>3979179</v>
      </c>
      <c r="AO56" s="105"/>
      <c r="AP56" s="105"/>
      <c r="AQ56" s="105"/>
      <c r="AR56" s="106"/>
      <c r="AS56" s="104">
        <v>0</v>
      </c>
      <c r="AT56" s="105"/>
      <c r="AU56" s="105"/>
      <c r="AV56" s="105"/>
      <c r="AW56" s="106"/>
      <c r="AX56" s="104">
        <v>0</v>
      </c>
      <c r="AY56" s="105"/>
      <c r="AZ56" s="105"/>
      <c r="BA56" s="106"/>
      <c r="BB56" s="104">
        <f>IF(ISNUMBER(AN56),AN56,0)+IF(ISNUMBER(AS56),AS56,0)</f>
        <v>3979179</v>
      </c>
      <c r="BC56" s="105"/>
      <c r="BD56" s="105"/>
      <c r="BE56" s="105"/>
      <c r="BF56" s="106"/>
      <c r="BG56" s="104">
        <v>3282186</v>
      </c>
      <c r="BH56" s="105"/>
      <c r="BI56" s="105"/>
      <c r="BJ56" s="105"/>
      <c r="BK56" s="106"/>
      <c r="BL56" s="104">
        <v>0</v>
      </c>
      <c r="BM56" s="105"/>
      <c r="BN56" s="105"/>
      <c r="BO56" s="105"/>
      <c r="BP56" s="106"/>
      <c r="BQ56" s="104">
        <v>0</v>
      </c>
      <c r="BR56" s="105"/>
      <c r="BS56" s="105"/>
      <c r="BT56" s="106"/>
      <c r="BU56" s="104">
        <f>IF(ISNUMBER(BG56),BG56,0)+IF(ISNUMBER(BL56),BL56,0)</f>
        <v>3282186</v>
      </c>
      <c r="BV56" s="105"/>
      <c r="BW56" s="105"/>
      <c r="BX56" s="105"/>
      <c r="BY56" s="106"/>
    </row>
    <row r="58" spans="1:79" ht="14.25" customHeight="1" x14ac:dyDescent="0.25">
      <c r="A58" s="29" t="s">
        <v>250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</row>
    <row r="59" spans="1:79" ht="15" customHeight="1" x14ac:dyDescent="0.25">
      <c r="A59" s="44" t="s">
        <v>236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</row>
    <row r="60" spans="1:79" ht="23.1" customHeight="1" x14ac:dyDescent="0.25">
      <c r="A60" s="61" t="s">
        <v>119</v>
      </c>
      <c r="B60" s="62"/>
      <c r="C60" s="62"/>
      <c r="D60" s="62"/>
      <c r="E60" s="63"/>
      <c r="F60" s="27" t="s">
        <v>19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36" t="s">
        <v>237</v>
      </c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8"/>
      <c r="AN60" s="36" t="s">
        <v>240</v>
      </c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8"/>
      <c r="BG60" s="36" t="s">
        <v>248</v>
      </c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8"/>
    </row>
    <row r="61" spans="1:79" ht="51.75" customHeight="1" x14ac:dyDescent="0.25">
      <c r="A61" s="64"/>
      <c r="B61" s="65"/>
      <c r="C61" s="65"/>
      <c r="D61" s="65"/>
      <c r="E61" s="66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36" t="s">
        <v>4</v>
      </c>
      <c r="V61" s="37"/>
      <c r="W61" s="37"/>
      <c r="X61" s="37"/>
      <c r="Y61" s="38"/>
      <c r="Z61" s="36" t="s">
        <v>3</v>
      </c>
      <c r="AA61" s="37"/>
      <c r="AB61" s="37"/>
      <c r="AC61" s="37"/>
      <c r="AD61" s="38"/>
      <c r="AE61" s="57" t="s">
        <v>116</v>
      </c>
      <c r="AF61" s="58"/>
      <c r="AG61" s="58"/>
      <c r="AH61" s="59"/>
      <c r="AI61" s="36" t="s">
        <v>5</v>
      </c>
      <c r="AJ61" s="37"/>
      <c r="AK61" s="37"/>
      <c r="AL61" s="37"/>
      <c r="AM61" s="38"/>
      <c r="AN61" s="36" t="s">
        <v>4</v>
      </c>
      <c r="AO61" s="37"/>
      <c r="AP61" s="37"/>
      <c r="AQ61" s="37"/>
      <c r="AR61" s="38"/>
      <c r="AS61" s="36" t="s">
        <v>3</v>
      </c>
      <c r="AT61" s="37"/>
      <c r="AU61" s="37"/>
      <c r="AV61" s="37"/>
      <c r="AW61" s="38"/>
      <c r="AX61" s="57" t="s">
        <v>116</v>
      </c>
      <c r="AY61" s="58"/>
      <c r="AZ61" s="58"/>
      <c r="BA61" s="59"/>
      <c r="BB61" s="36" t="s">
        <v>96</v>
      </c>
      <c r="BC61" s="37"/>
      <c r="BD61" s="37"/>
      <c r="BE61" s="37"/>
      <c r="BF61" s="38"/>
      <c r="BG61" s="36" t="s">
        <v>4</v>
      </c>
      <c r="BH61" s="37"/>
      <c r="BI61" s="37"/>
      <c r="BJ61" s="37"/>
      <c r="BK61" s="38"/>
      <c r="BL61" s="36" t="s">
        <v>3</v>
      </c>
      <c r="BM61" s="37"/>
      <c r="BN61" s="37"/>
      <c r="BO61" s="37"/>
      <c r="BP61" s="38"/>
      <c r="BQ61" s="57" t="s">
        <v>116</v>
      </c>
      <c r="BR61" s="58"/>
      <c r="BS61" s="58"/>
      <c r="BT61" s="59"/>
      <c r="BU61" s="27" t="s">
        <v>97</v>
      </c>
      <c r="BV61" s="27"/>
      <c r="BW61" s="27"/>
      <c r="BX61" s="27"/>
      <c r="BY61" s="27"/>
    </row>
    <row r="62" spans="1:79" ht="15" customHeight="1" x14ac:dyDescent="0.25">
      <c r="A62" s="36">
        <v>1</v>
      </c>
      <c r="B62" s="37"/>
      <c r="C62" s="37"/>
      <c r="D62" s="37"/>
      <c r="E62" s="38"/>
      <c r="F62" s="36">
        <v>2</v>
      </c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8"/>
      <c r="U62" s="36">
        <v>3</v>
      </c>
      <c r="V62" s="37"/>
      <c r="W62" s="37"/>
      <c r="X62" s="37"/>
      <c r="Y62" s="38"/>
      <c r="Z62" s="36">
        <v>4</v>
      </c>
      <c r="AA62" s="37"/>
      <c r="AB62" s="37"/>
      <c r="AC62" s="37"/>
      <c r="AD62" s="38"/>
      <c r="AE62" s="36">
        <v>5</v>
      </c>
      <c r="AF62" s="37"/>
      <c r="AG62" s="37"/>
      <c r="AH62" s="38"/>
      <c r="AI62" s="36">
        <v>6</v>
      </c>
      <c r="AJ62" s="37"/>
      <c r="AK62" s="37"/>
      <c r="AL62" s="37"/>
      <c r="AM62" s="38"/>
      <c r="AN62" s="36">
        <v>7</v>
      </c>
      <c r="AO62" s="37"/>
      <c r="AP62" s="37"/>
      <c r="AQ62" s="37"/>
      <c r="AR62" s="38"/>
      <c r="AS62" s="36">
        <v>8</v>
      </c>
      <c r="AT62" s="37"/>
      <c r="AU62" s="37"/>
      <c r="AV62" s="37"/>
      <c r="AW62" s="38"/>
      <c r="AX62" s="36">
        <v>9</v>
      </c>
      <c r="AY62" s="37"/>
      <c r="AZ62" s="37"/>
      <c r="BA62" s="38"/>
      <c r="BB62" s="36">
        <v>10</v>
      </c>
      <c r="BC62" s="37"/>
      <c r="BD62" s="37"/>
      <c r="BE62" s="37"/>
      <c r="BF62" s="38"/>
      <c r="BG62" s="36">
        <v>11</v>
      </c>
      <c r="BH62" s="37"/>
      <c r="BI62" s="37"/>
      <c r="BJ62" s="37"/>
      <c r="BK62" s="38"/>
      <c r="BL62" s="36">
        <v>12</v>
      </c>
      <c r="BM62" s="37"/>
      <c r="BN62" s="37"/>
      <c r="BO62" s="37"/>
      <c r="BP62" s="38"/>
      <c r="BQ62" s="36">
        <v>13</v>
      </c>
      <c r="BR62" s="37"/>
      <c r="BS62" s="37"/>
      <c r="BT62" s="38"/>
      <c r="BU62" s="27">
        <v>14</v>
      </c>
      <c r="BV62" s="27"/>
      <c r="BW62" s="27"/>
      <c r="BX62" s="27"/>
      <c r="BY62" s="27"/>
    </row>
    <row r="63" spans="1:79" s="1" customFormat="1" ht="13.5" hidden="1" customHeight="1" x14ac:dyDescent="0.25">
      <c r="A63" s="39" t="s">
        <v>64</v>
      </c>
      <c r="B63" s="40"/>
      <c r="C63" s="40"/>
      <c r="D63" s="40"/>
      <c r="E63" s="41"/>
      <c r="F63" s="39" t="s">
        <v>57</v>
      </c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1"/>
      <c r="U63" s="39" t="s">
        <v>65</v>
      </c>
      <c r="V63" s="40"/>
      <c r="W63" s="40"/>
      <c r="X63" s="40"/>
      <c r="Y63" s="41"/>
      <c r="Z63" s="39" t="s">
        <v>66</v>
      </c>
      <c r="AA63" s="40"/>
      <c r="AB63" s="40"/>
      <c r="AC63" s="40"/>
      <c r="AD63" s="41"/>
      <c r="AE63" s="39" t="s">
        <v>91</v>
      </c>
      <c r="AF63" s="40"/>
      <c r="AG63" s="40"/>
      <c r="AH63" s="41"/>
      <c r="AI63" s="47" t="s">
        <v>169</v>
      </c>
      <c r="AJ63" s="48"/>
      <c r="AK63" s="48"/>
      <c r="AL63" s="48"/>
      <c r="AM63" s="49"/>
      <c r="AN63" s="39" t="s">
        <v>67</v>
      </c>
      <c r="AO63" s="40"/>
      <c r="AP63" s="40"/>
      <c r="AQ63" s="40"/>
      <c r="AR63" s="41"/>
      <c r="AS63" s="39" t="s">
        <v>68</v>
      </c>
      <c r="AT63" s="40"/>
      <c r="AU63" s="40"/>
      <c r="AV63" s="40"/>
      <c r="AW63" s="41"/>
      <c r="AX63" s="39" t="s">
        <v>92</v>
      </c>
      <c r="AY63" s="40"/>
      <c r="AZ63" s="40"/>
      <c r="BA63" s="41"/>
      <c r="BB63" s="47" t="s">
        <v>169</v>
      </c>
      <c r="BC63" s="48"/>
      <c r="BD63" s="48"/>
      <c r="BE63" s="48"/>
      <c r="BF63" s="49"/>
      <c r="BG63" s="39" t="s">
        <v>58</v>
      </c>
      <c r="BH63" s="40"/>
      <c r="BI63" s="40"/>
      <c r="BJ63" s="40"/>
      <c r="BK63" s="41"/>
      <c r="BL63" s="39" t="s">
        <v>59</v>
      </c>
      <c r="BM63" s="40"/>
      <c r="BN63" s="40"/>
      <c r="BO63" s="40"/>
      <c r="BP63" s="41"/>
      <c r="BQ63" s="39" t="s">
        <v>93</v>
      </c>
      <c r="BR63" s="40"/>
      <c r="BS63" s="40"/>
      <c r="BT63" s="41"/>
      <c r="BU63" s="50" t="s">
        <v>169</v>
      </c>
      <c r="BV63" s="50"/>
      <c r="BW63" s="50"/>
      <c r="BX63" s="50"/>
      <c r="BY63" s="50"/>
      <c r="CA63" t="s">
        <v>27</v>
      </c>
    </row>
    <row r="64" spans="1:79" s="6" customFormat="1" ht="12.75" customHeight="1" x14ac:dyDescent="0.25">
      <c r="A64" s="86"/>
      <c r="B64" s="87"/>
      <c r="C64" s="87"/>
      <c r="D64" s="87"/>
      <c r="E64" s="88"/>
      <c r="F64" s="86" t="s">
        <v>147</v>
      </c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8"/>
      <c r="U64" s="104"/>
      <c r="V64" s="105"/>
      <c r="W64" s="105"/>
      <c r="X64" s="105"/>
      <c r="Y64" s="106"/>
      <c r="Z64" s="104"/>
      <c r="AA64" s="105"/>
      <c r="AB64" s="105"/>
      <c r="AC64" s="105"/>
      <c r="AD64" s="106"/>
      <c r="AE64" s="104"/>
      <c r="AF64" s="105"/>
      <c r="AG64" s="105"/>
      <c r="AH64" s="106"/>
      <c r="AI64" s="104">
        <f>IF(ISNUMBER(U64),U64,0)+IF(ISNUMBER(Z64),Z64,0)</f>
        <v>0</v>
      </c>
      <c r="AJ64" s="105"/>
      <c r="AK64" s="105"/>
      <c r="AL64" s="105"/>
      <c r="AM64" s="106"/>
      <c r="AN64" s="104"/>
      <c r="AO64" s="105"/>
      <c r="AP64" s="105"/>
      <c r="AQ64" s="105"/>
      <c r="AR64" s="106"/>
      <c r="AS64" s="104"/>
      <c r="AT64" s="105"/>
      <c r="AU64" s="105"/>
      <c r="AV64" s="105"/>
      <c r="AW64" s="106"/>
      <c r="AX64" s="104"/>
      <c r="AY64" s="105"/>
      <c r="AZ64" s="105"/>
      <c r="BA64" s="106"/>
      <c r="BB64" s="104">
        <f>IF(ISNUMBER(AN64),AN64,0)+IF(ISNUMBER(AS64),AS64,0)</f>
        <v>0</v>
      </c>
      <c r="BC64" s="105"/>
      <c r="BD64" s="105"/>
      <c r="BE64" s="105"/>
      <c r="BF64" s="106"/>
      <c r="BG64" s="104"/>
      <c r="BH64" s="105"/>
      <c r="BI64" s="105"/>
      <c r="BJ64" s="105"/>
      <c r="BK64" s="106"/>
      <c r="BL64" s="104"/>
      <c r="BM64" s="105"/>
      <c r="BN64" s="105"/>
      <c r="BO64" s="105"/>
      <c r="BP64" s="106"/>
      <c r="BQ64" s="104"/>
      <c r="BR64" s="105"/>
      <c r="BS64" s="105"/>
      <c r="BT64" s="106"/>
      <c r="BU64" s="104">
        <f>IF(ISNUMBER(BG64),BG64,0)+IF(ISNUMBER(BL64),BL64,0)</f>
        <v>0</v>
      </c>
      <c r="BV64" s="105"/>
      <c r="BW64" s="105"/>
      <c r="BX64" s="105"/>
      <c r="BY64" s="106"/>
      <c r="CA64" s="6" t="s">
        <v>28</v>
      </c>
    </row>
    <row r="66" spans="1:79" ht="14.25" customHeight="1" x14ac:dyDescent="0.25">
      <c r="A66" s="29" t="s">
        <v>264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</row>
    <row r="67" spans="1:79" ht="15" customHeight="1" x14ac:dyDescent="0.25">
      <c r="A67" s="44" t="s">
        <v>236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</row>
    <row r="68" spans="1:79" ht="23.1" customHeight="1" x14ac:dyDescent="0.25">
      <c r="A68" s="61" t="s">
        <v>118</v>
      </c>
      <c r="B68" s="62"/>
      <c r="C68" s="62"/>
      <c r="D68" s="63"/>
      <c r="E68" s="51" t="s">
        <v>19</v>
      </c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3"/>
      <c r="X68" s="36" t="s">
        <v>258</v>
      </c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8"/>
      <c r="AR68" s="27" t="s">
        <v>263</v>
      </c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</row>
    <row r="69" spans="1:79" ht="48.75" customHeight="1" x14ac:dyDescent="0.25">
      <c r="A69" s="64"/>
      <c r="B69" s="65"/>
      <c r="C69" s="65"/>
      <c r="D69" s="66"/>
      <c r="E69" s="54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6"/>
      <c r="X69" s="51" t="s">
        <v>4</v>
      </c>
      <c r="Y69" s="52"/>
      <c r="Z69" s="52"/>
      <c r="AA69" s="52"/>
      <c r="AB69" s="53"/>
      <c r="AC69" s="51" t="s">
        <v>3</v>
      </c>
      <c r="AD69" s="52"/>
      <c r="AE69" s="52"/>
      <c r="AF69" s="52"/>
      <c r="AG69" s="53"/>
      <c r="AH69" s="57" t="s">
        <v>116</v>
      </c>
      <c r="AI69" s="58"/>
      <c r="AJ69" s="58"/>
      <c r="AK69" s="58"/>
      <c r="AL69" s="59"/>
      <c r="AM69" s="36" t="s">
        <v>5</v>
      </c>
      <c r="AN69" s="37"/>
      <c r="AO69" s="37"/>
      <c r="AP69" s="37"/>
      <c r="AQ69" s="38"/>
      <c r="AR69" s="36" t="s">
        <v>4</v>
      </c>
      <c r="AS69" s="37"/>
      <c r="AT69" s="37"/>
      <c r="AU69" s="37"/>
      <c r="AV69" s="38"/>
      <c r="AW69" s="36" t="s">
        <v>3</v>
      </c>
      <c r="AX69" s="37"/>
      <c r="AY69" s="37"/>
      <c r="AZ69" s="37"/>
      <c r="BA69" s="38"/>
      <c r="BB69" s="57" t="s">
        <v>116</v>
      </c>
      <c r="BC69" s="58"/>
      <c r="BD69" s="58"/>
      <c r="BE69" s="58"/>
      <c r="BF69" s="59"/>
      <c r="BG69" s="36" t="s">
        <v>96</v>
      </c>
      <c r="BH69" s="37"/>
      <c r="BI69" s="37"/>
      <c r="BJ69" s="37"/>
      <c r="BK69" s="38"/>
    </row>
    <row r="70" spans="1:79" ht="12.75" customHeight="1" x14ac:dyDescent="0.25">
      <c r="A70" s="36">
        <v>1</v>
      </c>
      <c r="B70" s="37"/>
      <c r="C70" s="37"/>
      <c r="D70" s="38"/>
      <c r="E70" s="36">
        <v>2</v>
      </c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8"/>
      <c r="X70" s="36">
        <v>3</v>
      </c>
      <c r="Y70" s="37"/>
      <c r="Z70" s="37"/>
      <c r="AA70" s="37"/>
      <c r="AB70" s="38"/>
      <c r="AC70" s="36">
        <v>4</v>
      </c>
      <c r="AD70" s="37"/>
      <c r="AE70" s="37"/>
      <c r="AF70" s="37"/>
      <c r="AG70" s="38"/>
      <c r="AH70" s="36">
        <v>5</v>
      </c>
      <c r="AI70" s="37"/>
      <c r="AJ70" s="37"/>
      <c r="AK70" s="37"/>
      <c r="AL70" s="38"/>
      <c r="AM70" s="36">
        <v>6</v>
      </c>
      <c r="AN70" s="37"/>
      <c r="AO70" s="37"/>
      <c r="AP70" s="37"/>
      <c r="AQ70" s="38"/>
      <c r="AR70" s="36">
        <v>7</v>
      </c>
      <c r="AS70" s="37"/>
      <c r="AT70" s="37"/>
      <c r="AU70" s="37"/>
      <c r="AV70" s="38"/>
      <c r="AW70" s="36">
        <v>8</v>
      </c>
      <c r="AX70" s="37"/>
      <c r="AY70" s="37"/>
      <c r="AZ70" s="37"/>
      <c r="BA70" s="38"/>
      <c r="BB70" s="36">
        <v>9</v>
      </c>
      <c r="BC70" s="37"/>
      <c r="BD70" s="37"/>
      <c r="BE70" s="37"/>
      <c r="BF70" s="38"/>
      <c r="BG70" s="36">
        <v>10</v>
      </c>
      <c r="BH70" s="37"/>
      <c r="BI70" s="37"/>
      <c r="BJ70" s="37"/>
      <c r="BK70" s="38"/>
    </row>
    <row r="71" spans="1:79" s="1" customFormat="1" ht="12.75" hidden="1" customHeight="1" x14ac:dyDescent="0.25">
      <c r="A71" s="39" t="s">
        <v>64</v>
      </c>
      <c r="B71" s="40"/>
      <c r="C71" s="40"/>
      <c r="D71" s="41"/>
      <c r="E71" s="39" t="s">
        <v>57</v>
      </c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1"/>
      <c r="X71" s="68" t="s">
        <v>60</v>
      </c>
      <c r="Y71" s="69"/>
      <c r="Z71" s="69"/>
      <c r="AA71" s="69"/>
      <c r="AB71" s="70"/>
      <c r="AC71" s="68" t="s">
        <v>61</v>
      </c>
      <c r="AD71" s="69"/>
      <c r="AE71" s="69"/>
      <c r="AF71" s="69"/>
      <c r="AG71" s="70"/>
      <c r="AH71" s="39" t="s">
        <v>94</v>
      </c>
      <c r="AI71" s="40"/>
      <c r="AJ71" s="40"/>
      <c r="AK71" s="40"/>
      <c r="AL71" s="41"/>
      <c r="AM71" s="47" t="s">
        <v>170</v>
      </c>
      <c r="AN71" s="48"/>
      <c r="AO71" s="48"/>
      <c r="AP71" s="48"/>
      <c r="AQ71" s="49"/>
      <c r="AR71" s="39" t="s">
        <v>62</v>
      </c>
      <c r="AS71" s="40"/>
      <c r="AT71" s="40"/>
      <c r="AU71" s="40"/>
      <c r="AV71" s="41"/>
      <c r="AW71" s="39" t="s">
        <v>63</v>
      </c>
      <c r="AX71" s="40"/>
      <c r="AY71" s="40"/>
      <c r="AZ71" s="40"/>
      <c r="BA71" s="41"/>
      <c r="BB71" s="39" t="s">
        <v>95</v>
      </c>
      <c r="BC71" s="40"/>
      <c r="BD71" s="40"/>
      <c r="BE71" s="40"/>
      <c r="BF71" s="41"/>
      <c r="BG71" s="47" t="s">
        <v>170</v>
      </c>
      <c r="BH71" s="48"/>
      <c r="BI71" s="48"/>
      <c r="BJ71" s="48"/>
      <c r="BK71" s="49"/>
      <c r="CA71" t="s">
        <v>29</v>
      </c>
    </row>
    <row r="72" spans="1:79" s="99" customFormat="1" ht="26.4" customHeight="1" x14ac:dyDescent="0.25">
      <c r="A72" s="89">
        <v>2610</v>
      </c>
      <c r="B72" s="90"/>
      <c r="C72" s="90"/>
      <c r="D72" s="91"/>
      <c r="E72" s="92" t="s">
        <v>176</v>
      </c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4"/>
      <c r="X72" s="96">
        <v>3980500</v>
      </c>
      <c r="Y72" s="97"/>
      <c r="Z72" s="97"/>
      <c r="AA72" s="97"/>
      <c r="AB72" s="98"/>
      <c r="AC72" s="96">
        <v>0</v>
      </c>
      <c r="AD72" s="97"/>
      <c r="AE72" s="97"/>
      <c r="AF72" s="97"/>
      <c r="AG72" s="98"/>
      <c r="AH72" s="96">
        <v>0</v>
      </c>
      <c r="AI72" s="97"/>
      <c r="AJ72" s="97"/>
      <c r="AK72" s="97"/>
      <c r="AL72" s="98"/>
      <c r="AM72" s="96">
        <f>IF(ISNUMBER(X72),X72,0)+IF(ISNUMBER(AC72),AC72,0)</f>
        <v>3980500</v>
      </c>
      <c r="AN72" s="97"/>
      <c r="AO72" s="97"/>
      <c r="AP72" s="97"/>
      <c r="AQ72" s="98"/>
      <c r="AR72" s="96">
        <v>4100500</v>
      </c>
      <c r="AS72" s="97"/>
      <c r="AT72" s="97"/>
      <c r="AU72" s="97"/>
      <c r="AV72" s="98"/>
      <c r="AW72" s="96">
        <v>0</v>
      </c>
      <c r="AX72" s="97"/>
      <c r="AY72" s="97"/>
      <c r="AZ72" s="97"/>
      <c r="BA72" s="98"/>
      <c r="BB72" s="96">
        <v>0</v>
      </c>
      <c r="BC72" s="97"/>
      <c r="BD72" s="97"/>
      <c r="BE72" s="97"/>
      <c r="BF72" s="98"/>
      <c r="BG72" s="95">
        <f>IF(ISNUMBER(AR72),AR72,0)+IF(ISNUMBER(AW72),AW72,0)</f>
        <v>4100500</v>
      </c>
      <c r="BH72" s="95"/>
      <c r="BI72" s="95"/>
      <c r="BJ72" s="95"/>
      <c r="BK72" s="95"/>
      <c r="CA72" s="99" t="s">
        <v>30</v>
      </c>
    </row>
    <row r="73" spans="1:79" s="99" customFormat="1" ht="26.4" customHeight="1" x14ac:dyDescent="0.25">
      <c r="A73" s="89">
        <v>3210</v>
      </c>
      <c r="B73" s="90"/>
      <c r="C73" s="90"/>
      <c r="D73" s="91"/>
      <c r="E73" s="92" t="s">
        <v>177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96">
        <v>0</v>
      </c>
      <c r="Y73" s="97"/>
      <c r="Z73" s="97"/>
      <c r="AA73" s="97"/>
      <c r="AB73" s="98"/>
      <c r="AC73" s="96">
        <v>0</v>
      </c>
      <c r="AD73" s="97"/>
      <c r="AE73" s="97"/>
      <c r="AF73" s="97"/>
      <c r="AG73" s="98"/>
      <c r="AH73" s="96">
        <v>0</v>
      </c>
      <c r="AI73" s="97"/>
      <c r="AJ73" s="97"/>
      <c r="AK73" s="97"/>
      <c r="AL73" s="98"/>
      <c r="AM73" s="96">
        <f>IF(ISNUMBER(X73),X73,0)+IF(ISNUMBER(AC73),AC73,0)</f>
        <v>0</v>
      </c>
      <c r="AN73" s="97"/>
      <c r="AO73" s="97"/>
      <c r="AP73" s="97"/>
      <c r="AQ73" s="98"/>
      <c r="AR73" s="96">
        <v>0</v>
      </c>
      <c r="AS73" s="97"/>
      <c r="AT73" s="97"/>
      <c r="AU73" s="97"/>
      <c r="AV73" s="98"/>
      <c r="AW73" s="96">
        <v>0</v>
      </c>
      <c r="AX73" s="97"/>
      <c r="AY73" s="97"/>
      <c r="AZ73" s="97"/>
      <c r="BA73" s="98"/>
      <c r="BB73" s="96">
        <v>0</v>
      </c>
      <c r="BC73" s="97"/>
      <c r="BD73" s="97"/>
      <c r="BE73" s="97"/>
      <c r="BF73" s="98"/>
      <c r="BG73" s="95">
        <f>IF(ISNUMBER(AR73),AR73,0)+IF(ISNUMBER(AW73),AW73,0)</f>
        <v>0</v>
      </c>
      <c r="BH73" s="95"/>
      <c r="BI73" s="95"/>
      <c r="BJ73" s="95"/>
      <c r="BK73" s="95"/>
    </row>
    <row r="74" spans="1:79" s="6" customFormat="1" ht="12.75" customHeight="1" x14ac:dyDescent="0.25">
      <c r="A74" s="86"/>
      <c r="B74" s="87"/>
      <c r="C74" s="87"/>
      <c r="D74" s="88"/>
      <c r="E74" s="100" t="s">
        <v>147</v>
      </c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2"/>
      <c r="X74" s="104">
        <v>3980500</v>
      </c>
      <c r="Y74" s="105"/>
      <c r="Z74" s="105"/>
      <c r="AA74" s="105"/>
      <c r="AB74" s="106"/>
      <c r="AC74" s="104">
        <v>0</v>
      </c>
      <c r="AD74" s="105"/>
      <c r="AE74" s="105"/>
      <c r="AF74" s="105"/>
      <c r="AG74" s="106"/>
      <c r="AH74" s="104">
        <v>0</v>
      </c>
      <c r="AI74" s="105"/>
      <c r="AJ74" s="105"/>
      <c r="AK74" s="105"/>
      <c r="AL74" s="106"/>
      <c r="AM74" s="104">
        <f>IF(ISNUMBER(X74),X74,0)+IF(ISNUMBER(AC74),AC74,0)</f>
        <v>3980500</v>
      </c>
      <c r="AN74" s="105"/>
      <c r="AO74" s="105"/>
      <c r="AP74" s="105"/>
      <c r="AQ74" s="106"/>
      <c r="AR74" s="104">
        <v>4100500</v>
      </c>
      <c r="AS74" s="105"/>
      <c r="AT74" s="105"/>
      <c r="AU74" s="105"/>
      <c r="AV74" s="106"/>
      <c r="AW74" s="104">
        <v>0</v>
      </c>
      <c r="AX74" s="105"/>
      <c r="AY74" s="105"/>
      <c r="AZ74" s="105"/>
      <c r="BA74" s="106"/>
      <c r="BB74" s="104">
        <v>0</v>
      </c>
      <c r="BC74" s="105"/>
      <c r="BD74" s="105"/>
      <c r="BE74" s="105"/>
      <c r="BF74" s="106"/>
      <c r="BG74" s="103">
        <f>IF(ISNUMBER(AR74),AR74,0)+IF(ISNUMBER(AW74),AW74,0)</f>
        <v>4100500</v>
      </c>
      <c r="BH74" s="103"/>
      <c r="BI74" s="103"/>
      <c r="BJ74" s="103"/>
      <c r="BK74" s="103"/>
    </row>
    <row r="76" spans="1:79" ht="14.25" customHeight="1" x14ac:dyDescent="0.25">
      <c r="A76" s="29" t="s">
        <v>265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</row>
    <row r="77" spans="1:79" ht="15" customHeight="1" x14ac:dyDescent="0.25">
      <c r="A77" s="44" t="s">
        <v>236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</row>
    <row r="78" spans="1:79" ht="23.1" customHeight="1" x14ac:dyDescent="0.25">
      <c r="A78" s="61" t="s">
        <v>119</v>
      </c>
      <c r="B78" s="62"/>
      <c r="C78" s="62"/>
      <c r="D78" s="62"/>
      <c r="E78" s="63"/>
      <c r="F78" s="51" t="s">
        <v>19</v>
      </c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3"/>
      <c r="X78" s="27" t="s">
        <v>258</v>
      </c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36" t="s">
        <v>263</v>
      </c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8"/>
    </row>
    <row r="79" spans="1:79" ht="53.25" customHeight="1" x14ac:dyDescent="0.25">
      <c r="A79" s="64"/>
      <c r="B79" s="65"/>
      <c r="C79" s="65"/>
      <c r="D79" s="65"/>
      <c r="E79" s="66"/>
      <c r="F79" s="54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6"/>
      <c r="X79" s="36" t="s">
        <v>4</v>
      </c>
      <c r="Y79" s="37"/>
      <c r="Z79" s="37"/>
      <c r="AA79" s="37"/>
      <c r="AB79" s="38"/>
      <c r="AC79" s="36" t="s">
        <v>3</v>
      </c>
      <c r="AD79" s="37"/>
      <c r="AE79" s="37"/>
      <c r="AF79" s="37"/>
      <c r="AG79" s="38"/>
      <c r="AH79" s="57" t="s">
        <v>116</v>
      </c>
      <c r="AI79" s="58"/>
      <c r="AJ79" s="58"/>
      <c r="AK79" s="58"/>
      <c r="AL79" s="59"/>
      <c r="AM79" s="36" t="s">
        <v>5</v>
      </c>
      <c r="AN79" s="37"/>
      <c r="AO79" s="37"/>
      <c r="AP79" s="37"/>
      <c r="AQ79" s="38"/>
      <c r="AR79" s="36" t="s">
        <v>4</v>
      </c>
      <c r="AS79" s="37"/>
      <c r="AT79" s="37"/>
      <c r="AU79" s="37"/>
      <c r="AV79" s="38"/>
      <c r="AW79" s="36" t="s">
        <v>3</v>
      </c>
      <c r="AX79" s="37"/>
      <c r="AY79" s="37"/>
      <c r="AZ79" s="37"/>
      <c r="BA79" s="38"/>
      <c r="BB79" s="74" t="s">
        <v>116</v>
      </c>
      <c r="BC79" s="74"/>
      <c r="BD79" s="74"/>
      <c r="BE79" s="74"/>
      <c r="BF79" s="74"/>
      <c r="BG79" s="36" t="s">
        <v>96</v>
      </c>
      <c r="BH79" s="37"/>
      <c r="BI79" s="37"/>
      <c r="BJ79" s="37"/>
      <c r="BK79" s="38"/>
    </row>
    <row r="80" spans="1:79" ht="15" customHeight="1" x14ac:dyDescent="0.25">
      <c r="A80" s="36">
        <v>1</v>
      </c>
      <c r="B80" s="37"/>
      <c r="C80" s="37"/>
      <c r="D80" s="37"/>
      <c r="E80" s="38"/>
      <c r="F80" s="36">
        <v>2</v>
      </c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8"/>
      <c r="X80" s="36">
        <v>3</v>
      </c>
      <c r="Y80" s="37"/>
      <c r="Z80" s="37"/>
      <c r="AA80" s="37"/>
      <c r="AB80" s="38"/>
      <c r="AC80" s="36">
        <v>4</v>
      </c>
      <c r="AD80" s="37"/>
      <c r="AE80" s="37"/>
      <c r="AF80" s="37"/>
      <c r="AG80" s="38"/>
      <c r="AH80" s="36">
        <v>5</v>
      </c>
      <c r="AI80" s="37"/>
      <c r="AJ80" s="37"/>
      <c r="AK80" s="37"/>
      <c r="AL80" s="38"/>
      <c r="AM80" s="36">
        <v>6</v>
      </c>
      <c r="AN80" s="37"/>
      <c r="AO80" s="37"/>
      <c r="AP80" s="37"/>
      <c r="AQ80" s="38"/>
      <c r="AR80" s="36">
        <v>7</v>
      </c>
      <c r="AS80" s="37"/>
      <c r="AT80" s="37"/>
      <c r="AU80" s="37"/>
      <c r="AV80" s="38"/>
      <c r="AW80" s="36">
        <v>8</v>
      </c>
      <c r="AX80" s="37"/>
      <c r="AY80" s="37"/>
      <c r="AZ80" s="37"/>
      <c r="BA80" s="38"/>
      <c r="BB80" s="36">
        <v>9</v>
      </c>
      <c r="BC80" s="37"/>
      <c r="BD80" s="37"/>
      <c r="BE80" s="37"/>
      <c r="BF80" s="38"/>
      <c r="BG80" s="36">
        <v>10</v>
      </c>
      <c r="BH80" s="37"/>
      <c r="BI80" s="37"/>
      <c r="BJ80" s="37"/>
      <c r="BK80" s="38"/>
    </row>
    <row r="81" spans="1:79" s="1" customFormat="1" ht="15" hidden="1" customHeight="1" x14ac:dyDescent="0.25">
      <c r="A81" s="39" t="s">
        <v>64</v>
      </c>
      <c r="B81" s="40"/>
      <c r="C81" s="40"/>
      <c r="D81" s="40"/>
      <c r="E81" s="41"/>
      <c r="F81" s="39" t="s">
        <v>57</v>
      </c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1"/>
      <c r="X81" s="39" t="s">
        <v>60</v>
      </c>
      <c r="Y81" s="40"/>
      <c r="Z81" s="40"/>
      <c r="AA81" s="40"/>
      <c r="AB81" s="41"/>
      <c r="AC81" s="39" t="s">
        <v>61</v>
      </c>
      <c r="AD81" s="40"/>
      <c r="AE81" s="40"/>
      <c r="AF81" s="40"/>
      <c r="AG81" s="41"/>
      <c r="AH81" s="39" t="s">
        <v>94</v>
      </c>
      <c r="AI81" s="40"/>
      <c r="AJ81" s="40"/>
      <c r="AK81" s="40"/>
      <c r="AL81" s="41"/>
      <c r="AM81" s="47" t="s">
        <v>170</v>
      </c>
      <c r="AN81" s="48"/>
      <c r="AO81" s="48"/>
      <c r="AP81" s="48"/>
      <c r="AQ81" s="49"/>
      <c r="AR81" s="39" t="s">
        <v>62</v>
      </c>
      <c r="AS81" s="40"/>
      <c r="AT81" s="40"/>
      <c r="AU81" s="40"/>
      <c r="AV81" s="41"/>
      <c r="AW81" s="39" t="s">
        <v>63</v>
      </c>
      <c r="AX81" s="40"/>
      <c r="AY81" s="40"/>
      <c r="AZ81" s="40"/>
      <c r="BA81" s="41"/>
      <c r="BB81" s="39" t="s">
        <v>95</v>
      </c>
      <c r="BC81" s="40"/>
      <c r="BD81" s="40"/>
      <c r="BE81" s="40"/>
      <c r="BF81" s="41"/>
      <c r="BG81" s="47" t="s">
        <v>170</v>
      </c>
      <c r="BH81" s="48"/>
      <c r="BI81" s="48"/>
      <c r="BJ81" s="48"/>
      <c r="BK81" s="49"/>
      <c r="CA81" t="s">
        <v>31</v>
      </c>
    </row>
    <row r="82" spans="1:79" s="6" customFormat="1" ht="12.75" customHeight="1" x14ac:dyDescent="0.25">
      <c r="A82" s="86"/>
      <c r="B82" s="87"/>
      <c r="C82" s="87"/>
      <c r="D82" s="87"/>
      <c r="E82" s="88"/>
      <c r="F82" s="86" t="s">
        <v>147</v>
      </c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8"/>
      <c r="X82" s="107"/>
      <c r="Y82" s="108"/>
      <c r="Z82" s="108"/>
      <c r="AA82" s="108"/>
      <c r="AB82" s="109"/>
      <c r="AC82" s="107"/>
      <c r="AD82" s="108"/>
      <c r="AE82" s="108"/>
      <c r="AF82" s="108"/>
      <c r="AG82" s="109"/>
      <c r="AH82" s="103"/>
      <c r="AI82" s="103"/>
      <c r="AJ82" s="103"/>
      <c r="AK82" s="103"/>
      <c r="AL82" s="103"/>
      <c r="AM82" s="103">
        <f>IF(ISNUMBER(X82),X82,0)+IF(ISNUMBER(AC82),AC82,0)</f>
        <v>0</v>
      </c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>
        <f>IF(ISNUMBER(AR82),AR82,0)+IF(ISNUMBER(AW82),AW82,0)</f>
        <v>0</v>
      </c>
      <c r="BH82" s="103"/>
      <c r="BI82" s="103"/>
      <c r="BJ82" s="103"/>
      <c r="BK82" s="103"/>
      <c r="CA82" s="6" t="s">
        <v>32</v>
      </c>
    </row>
    <row r="85" spans="1:79" ht="14.25" customHeight="1" x14ac:dyDescent="0.25">
      <c r="A85" s="29" t="s">
        <v>120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</row>
    <row r="86" spans="1:79" ht="14.25" customHeight="1" x14ac:dyDescent="0.25">
      <c r="A86" s="29" t="s">
        <v>251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</row>
    <row r="87" spans="1:79" ht="15" customHeight="1" x14ac:dyDescent="0.25">
      <c r="A87" s="44" t="s">
        <v>236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</row>
    <row r="88" spans="1:79" ht="23.1" customHeight="1" x14ac:dyDescent="0.25">
      <c r="A88" s="51" t="s">
        <v>6</v>
      </c>
      <c r="B88" s="52"/>
      <c r="C88" s="52"/>
      <c r="D88" s="51" t="s">
        <v>121</v>
      </c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3"/>
      <c r="U88" s="36" t="s">
        <v>237</v>
      </c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8"/>
      <c r="AN88" s="36" t="s">
        <v>240</v>
      </c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8"/>
      <c r="BG88" s="27" t="s">
        <v>248</v>
      </c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</row>
    <row r="89" spans="1:79" ht="52.5" customHeight="1" x14ac:dyDescent="0.25">
      <c r="A89" s="54"/>
      <c r="B89" s="55"/>
      <c r="C89" s="55"/>
      <c r="D89" s="54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6"/>
      <c r="U89" s="36" t="s">
        <v>4</v>
      </c>
      <c r="V89" s="37"/>
      <c r="W89" s="37"/>
      <c r="X89" s="37"/>
      <c r="Y89" s="38"/>
      <c r="Z89" s="36" t="s">
        <v>3</v>
      </c>
      <c r="AA89" s="37"/>
      <c r="AB89" s="37"/>
      <c r="AC89" s="37"/>
      <c r="AD89" s="38"/>
      <c r="AE89" s="57" t="s">
        <v>116</v>
      </c>
      <c r="AF89" s="58"/>
      <c r="AG89" s="58"/>
      <c r="AH89" s="59"/>
      <c r="AI89" s="36" t="s">
        <v>5</v>
      </c>
      <c r="AJ89" s="37"/>
      <c r="AK89" s="37"/>
      <c r="AL89" s="37"/>
      <c r="AM89" s="38"/>
      <c r="AN89" s="36" t="s">
        <v>4</v>
      </c>
      <c r="AO89" s="37"/>
      <c r="AP89" s="37"/>
      <c r="AQ89" s="37"/>
      <c r="AR89" s="38"/>
      <c r="AS89" s="36" t="s">
        <v>3</v>
      </c>
      <c r="AT89" s="37"/>
      <c r="AU89" s="37"/>
      <c r="AV89" s="37"/>
      <c r="AW89" s="38"/>
      <c r="AX89" s="57" t="s">
        <v>116</v>
      </c>
      <c r="AY89" s="58"/>
      <c r="AZ89" s="58"/>
      <c r="BA89" s="59"/>
      <c r="BB89" s="36" t="s">
        <v>96</v>
      </c>
      <c r="BC89" s="37"/>
      <c r="BD89" s="37"/>
      <c r="BE89" s="37"/>
      <c r="BF89" s="38"/>
      <c r="BG89" s="36" t="s">
        <v>4</v>
      </c>
      <c r="BH89" s="37"/>
      <c r="BI89" s="37"/>
      <c r="BJ89" s="37"/>
      <c r="BK89" s="38"/>
      <c r="BL89" s="27" t="s">
        <v>3</v>
      </c>
      <c r="BM89" s="27"/>
      <c r="BN89" s="27"/>
      <c r="BO89" s="27"/>
      <c r="BP89" s="27"/>
      <c r="BQ89" s="74" t="s">
        <v>116</v>
      </c>
      <c r="BR89" s="74"/>
      <c r="BS89" s="74"/>
      <c r="BT89" s="74"/>
      <c r="BU89" s="36" t="s">
        <v>97</v>
      </c>
      <c r="BV89" s="37"/>
      <c r="BW89" s="37"/>
      <c r="BX89" s="37"/>
      <c r="BY89" s="38"/>
    </row>
    <row r="90" spans="1:79" ht="15" customHeight="1" x14ac:dyDescent="0.25">
      <c r="A90" s="36">
        <v>1</v>
      </c>
      <c r="B90" s="37"/>
      <c r="C90" s="37"/>
      <c r="D90" s="36">
        <v>2</v>
      </c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8"/>
      <c r="U90" s="36">
        <v>3</v>
      </c>
      <c r="V90" s="37"/>
      <c r="W90" s="37"/>
      <c r="X90" s="37"/>
      <c r="Y90" s="38"/>
      <c r="Z90" s="36">
        <v>4</v>
      </c>
      <c r="AA90" s="37"/>
      <c r="AB90" s="37"/>
      <c r="AC90" s="37"/>
      <c r="AD90" s="38"/>
      <c r="AE90" s="36">
        <v>5</v>
      </c>
      <c r="AF90" s="37"/>
      <c r="AG90" s="37"/>
      <c r="AH90" s="38"/>
      <c r="AI90" s="36">
        <v>6</v>
      </c>
      <c r="AJ90" s="37"/>
      <c r="AK90" s="37"/>
      <c r="AL90" s="37"/>
      <c r="AM90" s="38"/>
      <c r="AN90" s="36">
        <v>7</v>
      </c>
      <c r="AO90" s="37"/>
      <c r="AP90" s="37"/>
      <c r="AQ90" s="37"/>
      <c r="AR90" s="38"/>
      <c r="AS90" s="36">
        <v>8</v>
      </c>
      <c r="AT90" s="37"/>
      <c r="AU90" s="37"/>
      <c r="AV90" s="37"/>
      <c r="AW90" s="38"/>
      <c r="AX90" s="27">
        <v>9</v>
      </c>
      <c r="AY90" s="27"/>
      <c r="AZ90" s="27"/>
      <c r="BA90" s="27"/>
      <c r="BB90" s="36">
        <v>10</v>
      </c>
      <c r="BC90" s="37"/>
      <c r="BD90" s="37"/>
      <c r="BE90" s="37"/>
      <c r="BF90" s="38"/>
      <c r="BG90" s="36">
        <v>11</v>
      </c>
      <c r="BH90" s="37"/>
      <c r="BI90" s="37"/>
      <c r="BJ90" s="37"/>
      <c r="BK90" s="38"/>
      <c r="BL90" s="27">
        <v>12</v>
      </c>
      <c r="BM90" s="27"/>
      <c r="BN90" s="27"/>
      <c r="BO90" s="27"/>
      <c r="BP90" s="27"/>
      <c r="BQ90" s="36">
        <v>13</v>
      </c>
      <c r="BR90" s="37"/>
      <c r="BS90" s="37"/>
      <c r="BT90" s="38"/>
      <c r="BU90" s="36">
        <v>14</v>
      </c>
      <c r="BV90" s="37"/>
      <c r="BW90" s="37"/>
      <c r="BX90" s="37"/>
      <c r="BY90" s="38"/>
    </row>
    <row r="91" spans="1:79" s="1" customFormat="1" ht="14.25" hidden="1" customHeight="1" x14ac:dyDescent="0.25">
      <c r="A91" s="39" t="s">
        <v>69</v>
      </c>
      <c r="B91" s="40"/>
      <c r="C91" s="40"/>
      <c r="D91" s="39" t="s">
        <v>57</v>
      </c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1"/>
      <c r="U91" s="26" t="s">
        <v>65</v>
      </c>
      <c r="V91" s="26"/>
      <c r="W91" s="26"/>
      <c r="X91" s="26"/>
      <c r="Y91" s="26"/>
      <c r="Z91" s="26" t="s">
        <v>66</v>
      </c>
      <c r="AA91" s="26"/>
      <c r="AB91" s="26"/>
      <c r="AC91" s="26"/>
      <c r="AD91" s="26"/>
      <c r="AE91" s="26" t="s">
        <v>91</v>
      </c>
      <c r="AF91" s="26"/>
      <c r="AG91" s="26"/>
      <c r="AH91" s="26"/>
      <c r="AI91" s="50" t="s">
        <v>169</v>
      </c>
      <c r="AJ91" s="50"/>
      <c r="AK91" s="50"/>
      <c r="AL91" s="50"/>
      <c r="AM91" s="50"/>
      <c r="AN91" s="26" t="s">
        <v>67</v>
      </c>
      <c r="AO91" s="26"/>
      <c r="AP91" s="26"/>
      <c r="AQ91" s="26"/>
      <c r="AR91" s="26"/>
      <c r="AS91" s="26" t="s">
        <v>68</v>
      </c>
      <c r="AT91" s="26"/>
      <c r="AU91" s="26"/>
      <c r="AV91" s="26"/>
      <c r="AW91" s="26"/>
      <c r="AX91" s="26" t="s">
        <v>92</v>
      </c>
      <c r="AY91" s="26"/>
      <c r="AZ91" s="26"/>
      <c r="BA91" s="26"/>
      <c r="BB91" s="50" t="s">
        <v>169</v>
      </c>
      <c r="BC91" s="50"/>
      <c r="BD91" s="50"/>
      <c r="BE91" s="50"/>
      <c r="BF91" s="50"/>
      <c r="BG91" s="26" t="s">
        <v>58</v>
      </c>
      <c r="BH91" s="26"/>
      <c r="BI91" s="26"/>
      <c r="BJ91" s="26"/>
      <c r="BK91" s="26"/>
      <c r="BL91" s="26" t="s">
        <v>59</v>
      </c>
      <c r="BM91" s="26"/>
      <c r="BN91" s="26"/>
      <c r="BO91" s="26"/>
      <c r="BP91" s="26"/>
      <c r="BQ91" s="26" t="s">
        <v>93</v>
      </c>
      <c r="BR91" s="26"/>
      <c r="BS91" s="26"/>
      <c r="BT91" s="26"/>
      <c r="BU91" s="50" t="s">
        <v>169</v>
      </c>
      <c r="BV91" s="50"/>
      <c r="BW91" s="50"/>
      <c r="BX91" s="50"/>
      <c r="BY91" s="50"/>
      <c r="CA91" t="s">
        <v>33</v>
      </c>
    </row>
    <row r="92" spans="1:79" s="99" customFormat="1" ht="39.6" customHeight="1" x14ac:dyDescent="0.25">
      <c r="A92" s="89">
        <v>1</v>
      </c>
      <c r="B92" s="90"/>
      <c r="C92" s="90"/>
      <c r="D92" s="92" t="s">
        <v>178</v>
      </c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4"/>
      <c r="U92" s="96">
        <v>1769418</v>
      </c>
      <c r="V92" s="97"/>
      <c r="W92" s="97"/>
      <c r="X92" s="97"/>
      <c r="Y92" s="98"/>
      <c r="Z92" s="96">
        <v>0</v>
      </c>
      <c r="AA92" s="97"/>
      <c r="AB92" s="97"/>
      <c r="AC92" s="97"/>
      <c r="AD92" s="98"/>
      <c r="AE92" s="96">
        <v>0</v>
      </c>
      <c r="AF92" s="97"/>
      <c r="AG92" s="97"/>
      <c r="AH92" s="98"/>
      <c r="AI92" s="96">
        <f>IF(ISNUMBER(U92),U92,0)+IF(ISNUMBER(Z92),Z92,0)</f>
        <v>1769418</v>
      </c>
      <c r="AJ92" s="97"/>
      <c r="AK92" s="97"/>
      <c r="AL92" s="97"/>
      <c r="AM92" s="98"/>
      <c r="AN92" s="96">
        <v>1895052</v>
      </c>
      <c r="AO92" s="97"/>
      <c r="AP92" s="97"/>
      <c r="AQ92" s="97"/>
      <c r="AR92" s="98"/>
      <c r="AS92" s="96">
        <v>0</v>
      </c>
      <c r="AT92" s="97"/>
      <c r="AU92" s="97"/>
      <c r="AV92" s="97"/>
      <c r="AW92" s="98"/>
      <c r="AX92" s="96">
        <v>0</v>
      </c>
      <c r="AY92" s="97"/>
      <c r="AZ92" s="97"/>
      <c r="BA92" s="98"/>
      <c r="BB92" s="96">
        <f>IF(ISNUMBER(AN92),AN92,0)+IF(ISNUMBER(AS92),AS92,0)</f>
        <v>1895052</v>
      </c>
      <c r="BC92" s="97"/>
      <c r="BD92" s="97"/>
      <c r="BE92" s="97"/>
      <c r="BF92" s="98"/>
      <c r="BG92" s="96">
        <v>1641360</v>
      </c>
      <c r="BH92" s="97"/>
      <c r="BI92" s="97"/>
      <c r="BJ92" s="97"/>
      <c r="BK92" s="98"/>
      <c r="BL92" s="96">
        <v>0</v>
      </c>
      <c r="BM92" s="97"/>
      <c r="BN92" s="97"/>
      <c r="BO92" s="97"/>
      <c r="BP92" s="98"/>
      <c r="BQ92" s="96">
        <v>0</v>
      </c>
      <c r="BR92" s="97"/>
      <c r="BS92" s="97"/>
      <c r="BT92" s="98"/>
      <c r="BU92" s="96">
        <f>IF(ISNUMBER(BG92),BG92,0)+IF(ISNUMBER(BL92),BL92,0)</f>
        <v>1641360</v>
      </c>
      <c r="BV92" s="97"/>
      <c r="BW92" s="97"/>
      <c r="BX92" s="97"/>
      <c r="BY92" s="98"/>
      <c r="CA92" s="99" t="s">
        <v>34</v>
      </c>
    </row>
    <row r="93" spans="1:79" s="99" customFormat="1" ht="52.8" customHeight="1" x14ac:dyDescent="0.25">
      <c r="A93" s="89">
        <v>2</v>
      </c>
      <c r="B93" s="90"/>
      <c r="C93" s="90"/>
      <c r="D93" s="92" t="s">
        <v>179</v>
      </c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4"/>
      <c r="U93" s="96">
        <v>1469846</v>
      </c>
      <c r="V93" s="97"/>
      <c r="W93" s="97"/>
      <c r="X93" s="97"/>
      <c r="Y93" s="98"/>
      <c r="Z93" s="96">
        <v>154440</v>
      </c>
      <c r="AA93" s="97"/>
      <c r="AB93" s="97"/>
      <c r="AC93" s="97"/>
      <c r="AD93" s="98"/>
      <c r="AE93" s="96">
        <v>154440</v>
      </c>
      <c r="AF93" s="97"/>
      <c r="AG93" s="97"/>
      <c r="AH93" s="98"/>
      <c r="AI93" s="96">
        <f>IF(ISNUMBER(U93),U93,0)+IF(ISNUMBER(Z93),Z93,0)</f>
        <v>1624286</v>
      </c>
      <c r="AJ93" s="97"/>
      <c r="AK93" s="97"/>
      <c r="AL93" s="97"/>
      <c r="AM93" s="98"/>
      <c r="AN93" s="96">
        <v>2084127</v>
      </c>
      <c r="AO93" s="97"/>
      <c r="AP93" s="97"/>
      <c r="AQ93" s="97"/>
      <c r="AR93" s="98"/>
      <c r="AS93" s="96">
        <v>0</v>
      </c>
      <c r="AT93" s="97"/>
      <c r="AU93" s="97"/>
      <c r="AV93" s="97"/>
      <c r="AW93" s="98"/>
      <c r="AX93" s="96">
        <v>0</v>
      </c>
      <c r="AY93" s="97"/>
      <c r="AZ93" s="97"/>
      <c r="BA93" s="98"/>
      <c r="BB93" s="96">
        <f>IF(ISNUMBER(AN93),AN93,0)+IF(ISNUMBER(AS93),AS93,0)</f>
        <v>2084127</v>
      </c>
      <c r="BC93" s="97"/>
      <c r="BD93" s="97"/>
      <c r="BE93" s="97"/>
      <c r="BF93" s="98"/>
      <c r="BG93" s="96">
        <v>1640826</v>
      </c>
      <c r="BH93" s="97"/>
      <c r="BI93" s="97"/>
      <c r="BJ93" s="97"/>
      <c r="BK93" s="98"/>
      <c r="BL93" s="96">
        <v>0</v>
      </c>
      <c r="BM93" s="97"/>
      <c r="BN93" s="97"/>
      <c r="BO93" s="97"/>
      <c r="BP93" s="98"/>
      <c r="BQ93" s="96">
        <v>0</v>
      </c>
      <c r="BR93" s="97"/>
      <c r="BS93" s="97"/>
      <c r="BT93" s="98"/>
      <c r="BU93" s="96">
        <f>IF(ISNUMBER(BG93),BG93,0)+IF(ISNUMBER(BL93),BL93,0)</f>
        <v>1640826</v>
      </c>
      <c r="BV93" s="97"/>
      <c r="BW93" s="97"/>
      <c r="BX93" s="97"/>
      <c r="BY93" s="98"/>
    </row>
    <row r="94" spans="1:79" s="6" customFormat="1" ht="12.75" customHeight="1" x14ac:dyDescent="0.25">
      <c r="A94" s="86"/>
      <c r="B94" s="87"/>
      <c r="C94" s="87"/>
      <c r="D94" s="100" t="s">
        <v>147</v>
      </c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2"/>
      <c r="U94" s="104">
        <v>3239264</v>
      </c>
      <c r="V94" s="105"/>
      <c r="W94" s="105"/>
      <c r="X94" s="105"/>
      <c r="Y94" s="106"/>
      <c r="Z94" s="104">
        <v>154440</v>
      </c>
      <c r="AA94" s="105"/>
      <c r="AB94" s="105"/>
      <c r="AC94" s="105"/>
      <c r="AD94" s="106"/>
      <c r="AE94" s="104">
        <v>154440</v>
      </c>
      <c r="AF94" s="105"/>
      <c r="AG94" s="105"/>
      <c r="AH94" s="106"/>
      <c r="AI94" s="104">
        <f>IF(ISNUMBER(U94),U94,0)+IF(ISNUMBER(Z94),Z94,0)</f>
        <v>3393704</v>
      </c>
      <c r="AJ94" s="105"/>
      <c r="AK94" s="105"/>
      <c r="AL94" s="105"/>
      <c r="AM94" s="106"/>
      <c r="AN94" s="104">
        <v>3979179</v>
      </c>
      <c r="AO94" s="105"/>
      <c r="AP94" s="105"/>
      <c r="AQ94" s="105"/>
      <c r="AR94" s="106"/>
      <c r="AS94" s="104">
        <v>0</v>
      </c>
      <c r="AT94" s="105"/>
      <c r="AU94" s="105"/>
      <c r="AV94" s="105"/>
      <c r="AW94" s="106"/>
      <c r="AX94" s="104">
        <v>0</v>
      </c>
      <c r="AY94" s="105"/>
      <c r="AZ94" s="105"/>
      <c r="BA94" s="106"/>
      <c r="BB94" s="104">
        <f>IF(ISNUMBER(AN94),AN94,0)+IF(ISNUMBER(AS94),AS94,0)</f>
        <v>3979179</v>
      </c>
      <c r="BC94" s="105"/>
      <c r="BD94" s="105"/>
      <c r="BE94" s="105"/>
      <c r="BF94" s="106"/>
      <c r="BG94" s="104">
        <v>3282186</v>
      </c>
      <c r="BH94" s="105"/>
      <c r="BI94" s="105"/>
      <c r="BJ94" s="105"/>
      <c r="BK94" s="106"/>
      <c r="BL94" s="104">
        <v>0</v>
      </c>
      <c r="BM94" s="105"/>
      <c r="BN94" s="105"/>
      <c r="BO94" s="105"/>
      <c r="BP94" s="106"/>
      <c r="BQ94" s="104">
        <v>0</v>
      </c>
      <c r="BR94" s="105"/>
      <c r="BS94" s="105"/>
      <c r="BT94" s="106"/>
      <c r="BU94" s="104">
        <f>IF(ISNUMBER(BG94),BG94,0)+IF(ISNUMBER(BL94),BL94,0)</f>
        <v>3282186</v>
      </c>
      <c r="BV94" s="105"/>
      <c r="BW94" s="105"/>
      <c r="BX94" s="105"/>
      <c r="BY94" s="106"/>
    </row>
    <row r="96" spans="1:79" ht="14.25" customHeight="1" x14ac:dyDescent="0.25">
      <c r="A96" s="29" t="s">
        <v>266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</row>
    <row r="97" spans="1:79" ht="15" customHeight="1" x14ac:dyDescent="0.25">
      <c r="A97" s="75" t="s">
        <v>236</v>
      </c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</row>
    <row r="98" spans="1:79" ht="23.1" customHeight="1" x14ac:dyDescent="0.25">
      <c r="A98" s="51" t="s">
        <v>6</v>
      </c>
      <c r="B98" s="52"/>
      <c r="C98" s="52"/>
      <c r="D98" s="51" t="s">
        <v>121</v>
      </c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3"/>
      <c r="U98" s="27" t="s">
        <v>258</v>
      </c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 t="s">
        <v>263</v>
      </c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</row>
    <row r="99" spans="1:79" ht="54" customHeight="1" x14ac:dyDescent="0.25">
      <c r="A99" s="54"/>
      <c r="B99" s="55"/>
      <c r="C99" s="55"/>
      <c r="D99" s="54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6"/>
      <c r="U99" s="36" t="s">
        <v>4</v>
      </c>
      <c r="V99" s="37"/>
      <c r="W99" s="37"/>
      <c r="X99" s="37"/>
      <c r="Y99" s="38"/>
      <c r="Z99" s="36" t="s">
        <v>3</v>
      </c>
      <c r="AA99" s="37"/>
      <c r="AB99" s="37"/>
      <c r="AC99" s="37"/>
      <c r="AD99" s="38"/>
      <c r="AE99" s="57" t="s">
        <v>116</v>
      </c>
      <c r="AF99" s="58"/>
      <c r="AG99" s="58"/>
      <c r="AH99" s="58"/>
      <c r="AI99" s="59"/>
      <c r="AJ99" s="36" t="s">
        <v>5</v>
      </c>
      <c r="AK99" s="37"/>
      <c r="AL99" s="37"/>
      <c r="AM99" s="37"/>
      <c r="AN99" s="38"/>
      <c r="AO99" s="36" t="s">
        <v>4</v>
      </c>
      <c r="AP99" s="37"/>
      <c r="AQ99" s="37"/>
      <c r="AR99" s="37"/>
      <c r="AS99" s="38"/>
      <c r="AT99" s="36" t="s">
        <v>3</v>
      </c>
      <c r="AU99" s="37"/>
      <c r="AV99" s="37"/>
      <c r="AW99" s="37"/>
      <c r="AX99" s="38"/>
      <c r="AY99" s="57" t="s">
        <v>116</v>
      </c>
      <c r="AZ99" s="58"/>
      <c r="BA99" s="58"/>
      <c r="BB99" s="58"/>
      <c r="BC99" s="59"/>
      <c r="BD99" s="27" t="s">
        <v>96</v>
      </c>
      <c r="BE99" s="27"/>
      <c r="BF99" s="27"/>
      <c r="BG99" s="27"/>
      <c r="BH99" s="27"/>
    </row>
    <row r="100" spans="1:79" ht="15" customHeight="1" x14ac:dyDescent="0.25">
      <c r="A100" s="36" t="s">
        <v>168</v>
      </c>
      <c r="B100" s="37"/>
      <c r="C100" s="37"/>
      <c r="D100" s="36">
        <v>2</v>
      </c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8"/>
      <c r="U100" s="36">
        <v>3</v>
      </c>
      <c r="V100" s="37"/>
      <c r="W100" s="37"/>
      <c r="X100" s="37"/>
      <c r="Y100" s="38"/>
      <c r="Z100" s="36">
        <v>4</v>
      </c>
      <c r="AA100" s="37"/>
      <c r="AB100" s="37"/>
      <c r="AC100" s="37"/>
      <c r="AD100" s="38"/>
      <c r="AE100" s="36">
        <v>5</v>
      </c>
      <c r="AF100" s="37"/>
      <c r="AG100" s="37"/>
      <c r="AH100" s="37"/>
      <c r="AI100" s="38"/>
      <c r="AJ100" s="36">
        <v>6</v>
      </c>
      <c r="AK100" s="37"/>
      <c r="AL100" s="37"/>
      <c r="AM100" s="37"/>
      <c r="AN100" s="38"/>
      <c r="AO100" s="36">
        <v>7</v>
      </c>
      <c r="AP100" s="37"/>
      <c r="AQ100" s="37"/>
      <c r="AR100" s="37"/>
      <c r="AS100" s="38"/>
      <c r="AT100" s="36">
        <v>8</v>
      </c>
      <c r="AU100" s="37"/>
      <c r="AV100" s="37"/>
      <c r="AW100" s="37"/>
      <c r="AX100" s="38"/>
      <c r="AY100" s="36">
        <v>9</v>
      </c>
      <c r="AZ100" s="37"/>
      <c r="BA100" s="37"/>
      <c r="BB100" s="37"/>
      <c r="BC100" s="38"/>
      <c r="BD100" s="36">
        <v>10</v>
      </c>
      <c r="BE100" s="37"/>
      <c r="BF100" s="37"/>
      <c r="BG100" s="37"/>
      <c r="BH100" s="38"/>
    </row>
    <row r="101" spans="1:79" s="1" customFormat="1" ht="12.75" hidden="1" customHeight="1" x14ac:dyDescent="0.25">
      <c r="A101" s="39" t="s">
        <v>69</v>
      </c>
      <c r="B101" s="40"/>
      <c r="C101" s="40"/>
      <c r="D101" s="39" t="s">
        <v>57</v>
      </c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1"/>
      <c r="U101" s="39" t="s">
        <v>60</v>
      </c>
      <c r="V101" s="40"/>
      <c r="W101" s="40"/>
      <c r="X101" s="40"/>
      <c r="Y101" s="41"/>
      <c r="Z101" s="39" t="s">
        <v>61</v>
      </c>
      <c r="AA101" s="40"/>
      <c r="AB101" s="40"/>
      <c r="AC101" s="40"/>
      <c r="AD101" s="41"/>
      <c r="AE101" s="39" t="s">
        <v>94</v>
      </c>
      <c r="AF101" s="40"/>
      <c r="AG101" s="40"/>
      <c r="AH101" s="40"/>
      <c r="AI101" s="41"/>
      <c r="AJ101" s="47" t="s">
        <v>170</v>
      </c>
      <c r="AK101" s="48"/>
      <c r="AL101" s="48"/>
      <c r="AM101" s="48"/>
      <c r="AN101" s="49"/>
      <c r="AO101" s="39" t="s">
        <v>62</v>
      </c>
      <c r="AP101" s="40"/>
      <c r="AQ101" s="40"/>
      <c r="AR101" s="40"/>
      <c r="AS101" s="41"/>
      <c r="AT101" s="39" t="s">
        <v>63</v>
      </c>
      <c r="AU101" s="40"/>
      <c r="AV101" s="40"/>
      <c r="AW101" s="40"/>
      <c r="AX101" s="41"/>
      <c r="AY101" s="39" t="s">
        <v>95</v>
      </c>
      <c r="AZ101" s="40"/>
      <c r="BA101" s="40"/>
      <c r="BB101" s="40"/>
      <c r="BC101" s="41"/>
      <c r="BD101" s="50" t="s">
        <v>170</v>
      </c>
      <c r="BE101" s="50"/>
      <c r="BF101" s="50"/>
      <c r="BG101" s="50"/>
      <c r="BH101" s="50"/>
      <c r="CA101" s="1" t="s">
        <v>35</v>
      </c>
    </row>
    <row r="102" spans="1:79" s="99" customFormat="1" ht="39.6" customHeight="1" x14ac:dyDescent="0.25">
      <c r="A102" s="89">
        <v>1</v>
      </c>
      <c r="B102" s="90"/>
      <c r="C102" s="90"/>
      <c r="D102" s="92" t="s">
        <v>178</v>
      </c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4"/>
      <c r="U102" s="96">
        <v>2300460</v>
      </c>
      <c r="V102" s="97"/>
      <c r="W102" s="97"/>
      <c r="X102" s="97"/>
      <c r="Y102" s="98"/>
      <c r="Z102" s="96">
        <v>0</v>
      </c>
      <c r="AA102" s="97"/>
      <c r="AB102" s="97"/>
      <c r="AC102" s="97"/>
      <c r="AD102" s="98"/>
      <c r="AE102" s="95">
        <v>0</v>
      </c>
      <c r="AF102" s="95"/>
      <c r="AG102" s="95"/>
      <c r="AH102" s="95"/>
      <c r="AI102" s="95"/>
      <c r="AJ102" s="110">
        <f>IF(ISNUMBER(U102),U102,0)+IF(ISNUMBER(Z102),Z102,0)</f>
        <v>2300460</v>
      </c>
      <c r="AK102" s="110"/>
      <c r="AL102" s="110"/>
      <c r="AM102" s="110"/>
      <c r="AN102" s="110"/>
      <c r="AO102" s="95">
        <v>2399600</v>
      </c>
      <c r="AP102" s="95"/>
      <c r="AQ102" s="95"/>
      <c r="AR102" s="95"/>
      <c r="AS102" s="95"/>
      <c r="AT102" s="110">
        <v>0</v>
      </c>
      <c r="AU102" s="110"/>
      <c r="AV102" s="110"/>
      <c r="AW102" s="110"/>
      <c r="AX102" s="110"/>
      <c r="AY102" s="95">
        <v>0</v>
      </c>
      <c r="AZ102" s="95"/>
      <c r="BA102" s="95"/>
      <c r="BB102" s="95"/>
      <c r="BC102" s="95"/>
      <c r="BD102" s="110">
        <f>IF(ISNUMBER(AO102),AO102,0)+IF(ISNUMBER(AT102),AT102,0)</f>
        <v>2399600</v>
      </c>
      <c r="BE102" s="110"/>
      <c r="BF102" s="110"/>
      <c r="BG102" s="110"/>
      <c r="BH102" s="110"/>
      <c r="CA102" s="99" t="s">
        <v>36</v>
      </c>
    </row>
    <row r="103" spans="1:79" s="99" customFormat="1" ht="52.8" customHeight="1" x14ac:dyDescent="0.25">
      <c r="A103" s="89">
        <v>2</v>
      </c>
      <c r="B103" s="90"/>
      <c r="C103" s="90"/>
      <c r="D103" s="92" t="s">
        <v>179</v>
      </c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4"/>
      <c r="U103" s="96">
        <v>1680040</v>
      </c>
      <c r="V103" s="97"/>
      <c r="W103" s="97"/>
      <c r="X103" s="97"/>
      <c r="Y103" s="98"/>
      <c r="Z103" s="96">
        <v>0</v>
      </c>
      <c r="AA103" s="97"/>
      <c r="AB103" s="97"/>
      <c r="AC103" s="97"/>
      <c r="AD103" s="98"/>
      <c r="AE103" s="95">
        <v>0</v>
      </c>
      <c r="AF103" s="95"/>
      <c r="AG103" s="95"/>
      <c r="AH103" s="95"/>
      <c r="AI103" s="95"/>
      <c r="AJ103" s="110">
        <f>IF(ISNUMBER(U103),U103,0)+IF(ISNUMBER(Z103),Z103,0)</f>
        <v>1680040</v>
      </c>
      <c r="AK103" s="110"/>
      <c r="AL103" s="110"/>
      <c r="AM103" s="110"/>
      <c r="AN103" s="110"/>
      <c r="AO103" s="95">
        <v>1700900</v>
      </c>
      <c r="AP103" s="95"/>
      <c r="AQ103" s="95"/>
      <c r="AR103" s="95"/>
      <c r="AS103" s="95"/>
      <c r="AT103" s="110">
        <v>0</v>
      </c>
      <c r="AU103" s="110"/>
      <c r="AV103" s="110"/>
      <c r="AW103" s="110"/>
      <c r="AX103" s="110"/>
      <c r="AY103" s="95">
        <v>0</v>
      </c>
      <c r="AZ103" s="95"/>
      <c r="BA103" s="95"/>
      <c r="BB103" s="95"/>
      <c r="BC103" s="95"/>
      <c r="BD103" s="110">
        <f>IF(ISNUMBER(AO103),AO103,0)+IF(ISNUMBER(AT103),AT103,0)</f>
        <v>1700900</v>
      </c>
      <c r="BE103" s="110"/>
      <c r="BF103" s="110"/>
      <c r="BG103" s="110"/>
      <c r="BH103" s="110"/>
    </row>
    <row r="104" spans="1:79" s="6" customFormat="1" ht="12.75" customHeight="1" x14ac:dyDescent="0.25">
      <c r="A104" s="86"/>
      <c r="B104" s="87"/>
      <c r="C104" s="87"/>
      <c r="D104" s="100" t="s">
        <v>147</v>
      </c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2"/>
      <c r="U104" s="104">
        <v>3980500</v>
      </c>
      <c r="V104" s="105"/>
      <c r="W104" s="105"/>
      <c r="X104" s="105"/>
      <c r="Y104" s="106"/>
      <c r="Z104" s="104">
        <v>0</v>
      </c>
      <c r="AA104" s="105"/>
      <c r="AB104" s="105"/>
      <c r="AC104" s="105"/>
      <c r="AD104" s="106"/>
      <c r="AE104" s="103">
        <v>0</v>
      </c>
      <c r="AF104" s="103"/>
      <c r="AG104" s="103"/>
      <c r="AH104" s="103"/>
      <c r="AI104" s="103"/>
      <c r="AJ104" s="85">
        <f>IF(ISNUMBER(U104),U104,0)+IF(ISNUMBER(Z104),Z104,0)</f>
        <v>3980500</v>
      </c>
      <c r="AK104" s="85"/>
      <c r="AL104" s="85"/>
      <c r="AM104" s="85"/>
      <c r="AN104" s="85"/>
      <c r="AO104" s="103">
        <v>4100500</v>
      </c>
      <c r="AP104" s="103"/>
      <c r="AQ104" s="103"/>
      <c r="AR104" s="103"/>
      <c r="AS104" s="103"/>
      <c r="AT104" s="85">
        <v>0</v>
      </c>
      <c r="AU104" s="85"/>
      <c r="AV104" s="85"/>
      <c r="AW104" s="85"/>
      <c r="AX104" s="85"/>
      <c r="AY104" s="103">
        <v>0</v>
      </c>
      <c r="AZ104" s="103"/>
      <c r="BA104" s="103"/>
      <c r="BB104" s="103"/>
      <c r="BC104" s="103"/>
      <c r="BD104" s="85">
        <f>IF(ISNUMBER(AO104),AO104,0)+IF(ISNUMBER(AT104),AT104,0)</f>
        <v>4100500</v>
      </c>
      <c r="BE104" s="85"/>
      <c r="BF104" s="85"/>
      <c r="BG104" s="85"/>
      <c r="BH104" s="85"/>
    </row>
    <row r="105" spans="1:79" s="5" customFormat="1" ht="12.75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</row>
    <row r="107" spans="1:79" ht="14.25" customHeight="1" x14ac:dyDescent="0.25">
      <c r="A107" s="29" t="s">
        <v>152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</row>
    <row r="108" spans="1:79" ht="14.25" customHeight="1" x14ac:dyDescent="0.25">
      <c r="A108" s="29" t="s">
        <v>252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</row>
    <row r="109" spans="1:79" ht="23.1" customHeight="1" x14ac:dyDescent="0.25">
      <c r="A109" s="51" t="s">
        <v>6</v>
      </c>
      <c r="B109" s="52"/>
      <c r="C109" s="52"/>
      <c r="D109" s="27" t="s">
        <v>9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 t="s">
        <v>8</v>
      </c>
      <c r="R109" s="27"/>
      <c r="S109" s="27"/>
      <c r="T109" s="27"/>
      <c r="U109" s="27"/>
      <c r="V109" s="27" t="s">
        <v>7</v>
      </c>
      <c r="W109" s="27"/>
      <c r="X109" s="27"/>
      <c r="Y109" s="27"/>
      <c r="Z109" s="27"/>
      <c r="AA109" s="27"/>
      <c r="AB109" s="27"/>
      <c r="AC109" s="27"/>
      <c r="AD109" s="27"/>
      <c r="AE109" s="27"/>
      <c r="AF109" s="36" t="s">
        <v>237</v>
      </c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8"/>
      <c r="AU109" s="36" t="s">
        <v>240</v>
      </c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8"/>
      <c r="BJ109" s="36" t="s">
        <v>248</v>
      </c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8"/>
    </row>
    <row r="110" spans="1:79" ht="32.25" customHeight="1" x14ac:dyDescent="0.25">
      <c r="A110" s="54"/>
      <c r="B110" s="55"/>
      <c r="C110" s="55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 t="s">
        <v>4</v>
      </c>
      <c r="AG110" s="27"/>
      <c r="AH110" s="27"/>
      <c r="AI110" s="27"/>
      <c r="AJ110" s="27"/>
      <c r="AK110" s="27" t="s">
        <v>3</v>
      </c>
      <c r="AL110" s="27"/>
      <c r="AM110" s="27"/>
      <c r="AN110" s="27"/>
      <c r="AO110" s="27"/>
      <c r="AP110" s="27" t="s">
        <v>123</v>
      </c>
      <c r="AQ110" s="27"/>
      <c r="AR110" s="27"/>
      <c r="AS110" s="27"/>
      <c r="AT110" s="27"/>
      <c r="AU110" s="27" t="s">
        <v>4</v>
      </c>
      <c r="AV110" s="27"/>
      <c r="AW110" s="27"/>
      <c r="AX110" s="27"/>
      <c r="AY110" s="27"/>
      <c r="AZ110" s="27" t="s">
        <v>3</v>
      </c>
      <c r="BA110" s="27"/>
      <c r="BB110" s="27"/>
      <c r="BC110" s="27"/>
      <c r="BD110" s="27"/>
      <c r="BE110" s="27" t="s">
        <v>90</v>
      </c>
      <c r="BF110" s="27"/>
      <c r="BG110" s="27"/>
      <c r="BH110" s="27"/>
      <c r="BI110" s="27"/>
      <c r="BJ110" s="27" t="s">
        <v>4</v>
      </c>
      <c r="BK110" s="27"/>
      <c r="BL110" s="27"/>
      <c r="BM110" s="27"/>
      <c r="BN110" s="27"/>
      <c r="BO110" s="27" t="s">
        <v>3</v>
      </c>
      <c r="BP110" s="27"/>
      <c r="BQ110" s="27"/>
      <c r="BR110" s="27"/>
      <c r="BS110" s="27"/>
      <c r="BT110" s="27" t="s">
        <v>97</v>
      </c>
      <c r="BU110" s="27"/>
      <c r="BV110" s="27"/>
      <c r="BW110" s="27"/>
      <c r="BX110" s="27"/>
    </row>
    <row r="111" spans="1:79" ht="15" customHeight="1" x14ac:dyDescent="0.25">
      <c r="A111" s="36">
        <v>1</v>
      </c>
      <c r="B111" s="37"/>
      <c r="C111" s="37"/>
      <c r="D111" s="27">
        <v>2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>
        <v>3</v>
      </c>
      <c r="R111" s="27"/>
      <c r="S111" s="27"/>
      <c r="T111" s="27"/>
      <c r="U111" s="27"/>
      <c r="V111" s="27">
        <v>4</v>
      </c>
      <c r="W111" s="27"/>
      <c r="X111" s="27"/>
      <c r="Y111" s="27"/>
      <c r="Z111" s="27"/>
      <c r="AA111" s="27"/>
      <c r="AB111" s="27"/>
      <c r="AC111" s="27"/>
      <c r="AD111" s="27"/>
      <c r="AE111" s="27"/>
      <c r="AF111" s="27">
        <v>5</v>
      </c>
      <c r="AG111" s="27"/>
      <c r="AH111" s="27"/>
      <c r="AI111" s="27"/>
      <c r="AJ111" s="27"/>
      <c r="AK111" s="27">
        <v>6</v>
      </c>
      <c r="AL111" s="27"/>
      <c r="AM111" s="27"/>
      <c r="AN111" s="27"/>
      <c r="AO111" s="27"/>
      <c r="AP111" s="27">
        <v>7</v>
      </c>
      <c r="AQ111" s="27"/>
      <c r="AR111" s="27"/>
      <c r="AS111" s="27"/>
      <c r="AT111" s="27"/>
      <c r="AU111" s="27">
        <v>8</v>
      </c>
      <c r="AV111" s="27"/>
      <c r="AW111" s="27"/>
      <c r="AX111" s="27"/>
      <c r="AY111" s="27"/>
      <c r="AZ111" s="27">
        <v>9</v>
      </c>
      <c r="BA111" s="27"/>
      <c r="BB111" s="27"/>
      <c r="BC111" s="27"/>
      <c r="BD111" s="27"/>
      <c r="BE111" s="27">
        <v>10</v>
      </c>
      <c r="BF111" s="27"/>
      <c r="BG111" s="27"/>
      <c r="BH111" s="27"/>
      <c r="BI111" s="27"/>
      <c r="BJ111" s="27">
        <v>11</v>
      </c>
      <c r="BK111" s="27"/>
      <c r="BL111" s="27"/>
      <c r="BM111" s="27"/>
      <c r="BN111" s="27"/>
      <c r="BO111" s="27">
        <v>12</v>
      </c>
      <c r="BP111" s="27"/>
      <c r="BQ111" s="27"/>
      <c r="BR111" s="27"/>
      <c r="BS111" s="27"/>
      <c r="BT111" s="27">
        <v>13</v>
      </c>
      <c r="BU111" s="27"/>
      <c r="BV111" s="27"/>
      <c r="BW111" s="27"/>
      <c r="BX111" s="27"/>
    </row>
    <row r="112" spans="1:79" ht="10.5" hidden="1" customHeight="1" x14ac:dyDescent="0.25">
      <c r="A112" s="39" t="s">
        <v>154</v>
      </c>
      <c r="B112" s="40"/>
      <c r="C112" s="40"/>
      <c r="D112" s="27" t="s">
        <v>57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 t="s">
        <v>70</v>
      </c>
      <c r="R112" s="27"/>
      <c r="S112" s="27"/>
      <c r="T112" s="27"/>
      <c r="U112" s="27"/>
      <c r="V112" s="27" t="s">
        <v>71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26" t="s">
        <v>111</v>
      </c>
      <c r="AG112" s="26"/>
      <c r="AH112" s="26"/>
      <c r="AI112" s="26"/>
      <c r="AJ112" s="26"/>
      <c r="AK112" s="30" t="s">
        <v>112</v>
      </c>
      <c r="AL112" s="30"/>
      <c r="AM112" s="30"/>
      <c r="AN112" s="30"/>
      <c r="AO112" s="30"/>
      <c r="AP112" s="50" t="s">
        <v>181</v>
      </c>
      <c r="AQ112" s="50"/>
      <c r="AR112" s="50"/>
      <c r="AS112" s="50"/>
      <c r="AT112" s="50"/>
      <c r="AU112" s="26" t="s">
        <v>113</v>
      </c>
      <c r="AV112" s="26"/>
      <c r="AW112" s="26"/>
      <c r="AX112" s="26"/>
      <c r="AY112" s="26"/>
      <c r="AZ112" s="30" t="s">
        <v>114</v>
      </c>
      <c r="BA112" s="30"/>
      <c r="BB112" s="30"/>
      <c r="BC112" s="30"/>
      <c r="BD112" s="30"/>
      <c r="BE112" s="50" t="s">
        <v>181</v>
      </c>
      <c r="BF112" s="50"/>
      <c r="BG112" s="50"/>
      <c r="BH112" s="50"/>
      <c r="BI112" s="50"/>
      <c r="BJ112" s="26" t="s">
        <v>105</v>
      </c>
      <c r="BK112" s="26"/>
      <c r="BL112" s="26"/>
      <c r="BM112" s="26"/>
      <c r="BN112" s="26"/>
      <c r="BO112" s="30" t="s">
        <v>106</v>
      </c>
      <c r="BP112" s="30"/>
      <c r="BQ112" s="30"/>
      <c r="BR112" s="30"/>
      <c r="BS112" s="30"/>
      <c r="BT112" s="50" t="s">
        <v>181</v>
      </c>
      <c r="BU112" s="50"/>
      <c r="BV112" s="50"/>
      <c r="BW112" s="50"/>
      <c r="BX112" s="50"/>
      <c r="CA112" t="s">
        <v>37</v>
      </c>
    </row>
    <row r="113" spans="1:79" s="6" customFormat="1" ht="15" customHeight="1" x14ac:dyDescent="0.25">
      <c r="A113" s="86">
        <v>0</v>
      </c>
      <c r="B113" s="87"/>
      <c r="C113" s="87"/>
      <c r="D113" s="111" t="s">
        <v>180</v>
      </c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CA113" s="6" t="s">
        <v>38</v>
      </c>
    </row>
    <row r="114" spans="1:79" s="99" customFormat="1" ht="27.6" customHeight="1" x14ac:dyDescent="0.25">
      <c r="A114" s="89">
        <v>1</v>
      </c>
      <c r="B114" s="90"/>
      <c r="C114" s="90"/>
      <c r="D114" s="114" t="s">
        <v>182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27" t="s">
        <v>183</v>
      </c>
      <c r="R114" s="27"/>
      <c r="S114" s="27"/>
      <c r="T114" s="27"/>
      <c r="U114" s="27"/>
      <c r="V114" s="27" t="s">
        <v>184</v>
      </c>
      <c r="W114" s="27"/>
      <c r="X114" s="27"/>
      <c r="Y114" s="27"/>
      <c r="Z114" s="27"/>
      <c r="AA114" s="27"/>
      <c r="AB114" s="27"/>
      <c r="AC114" s="27"/>
      <c r="AD114" s="27"/>
      <c r="AE114" s="27"/>
      <c r="AF114" s="115">
        <v>1</v>
      </c>
      <c r="AG114" s="115"/>
      <c r="AH114" s="115"/>
      <c r="AI114" s="115"/>
      <c r="AJ114" s="115"/>
      <c r="AK114" s="115">
        <v>0</v>
      </c>
      <c r="AL114" s="115"/>
      <c r="AM114" s="115"/>
      <c r="AN114" s="115"/>
      <c r="AO114" s="115"/>
      <c r="AP114" s="115">
        <v>1</v>
      </c>
      <c r="AQ114" s="115"/>
      <c r="AR114" s="115"/>
      <c r="AS114" s="115"/>
      <c r="AT114" s="115"/>
      <c r="AU114" s="115">
        <v>1</v>
      </c>
      <c r="AV114" s="115"/>
      <c r="AW114" s="115"/>
      <c r="AX114" s="115"/>
      <c r="AY114" s="115"/>
      <c r="AZ114" s="115">
        <v>0</v>
      </c>
      <c r="BA114" s="115"/>
      <c r="BB114" s="115"/>
      <c r="BC114" s="115"/>
      <c r="BD114" s="115"/>
      <c r="BE114" s="115">
        <v>1</v>
      </c>
      <c r="BF114" s="115"/>
      <c r="BG114" s="115"/>
      <c r="BH114" s="115"/>
      <c r="BI114" s="115"/>
      <c r="BJ114" s="115">
        <v>1</v>
      </c>
      <c r="BK114" s="115"/>
      <c r="BL114" s="115"/>
      <c r="BM114" s="115"/>
      <c r="BN114" s="115"/>
      <c r="BO114" s="115">
        <v>0</v>
      </c>
      <c r="BP114" s="115"/>
      <c r="BQ114" s="115"/>
      <c r="BR114" s="115"/>
      <c r="BS114" s="115"/>
      <c r="BT114" s="115">
        <v>1</v>
      </c>
      <c r="BU114" s="115"/>
      <c r="BV114" s="115"/>
      <c r="BW114" s="115"/>
      <c r="BX114" s="115"/>
    </row>
    <row r="115" spans="1:79" s="99" customFormat="1" ht="15" customHeight="1" x14ac:dyDescent="0.25">
      <c r="A115" s="89">
        <v>2</v>
      </c>
      <c r="B115" s="90"/>
      <c r="C115" s="90"/>
      <c r="D115" s="114" t="s">
        <v>185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4"/>
      <c r="Q115" s="27" t="s">
        <v>183</v>
      </c>
      <c r="R115" s="27"/>
      <c r="S115" s="27"/>
      <c r="T115" s="27"/>
      <c r="U115" s="27"/>
      <c r="V115" s="27" t="s">
        <v>186</v>
      </c>
      <c r="W115" s="27"/>
      <c r="X115" s="27"/>
      <c r="Y115" s="27"/>
      <c r="Z115" s="27"/>
      <c r="AA115" s="27"/>
      <c r="AB115" s="27"/>
      <c r="AC115" s="27"/>
      <c r="AD115" s="27"/>
      <c r="AE115" s="27"/>
      <c r="AF115" s="115">
        <v>101</v>
      </c>
      <c r="AG115" s="115"/>
      <c r="AH115" s="115"/>
      <c r="AI115" s="115"/>
      <c r="AJ115" s="115"/>
      <c r="AK115" s="115">
        <v>0</v>
      </c>
      <c r="AL115" s="115"/>
      <c r="AM115" s="115"/>
      <c r="AN115" s="115"/>
      <c r="AO115" s="115"/>
      <c r="AP115" s="115">
        <v>101</v>
      </c>
      <c r="AQ115" s="115"/>
      <c r="AR115" s="115"/>
      <c r="AS115" s="115"/>
      <c r="AT115" s="115"/>
      <c r="AU115" s="115">
        <v>96.5</v>
      </c>
      <c r="AV115" s="115"/>
      <c r="AW115" s="115"/>
      <c r="AX115" s="115"/>
      <c r="AY115" s="115"/>
      <c r="AZ115" s="115">
        <v>0</v>
      </c>
      <c r="BA115" s="115"/>
      <c r="BB115" s="115"/>
      <c r="BC115" s="115"/>
      <c r="BD115" s="115"/>
      <c r="BE115" s="115">
        <v>96.5</v>
      </c>
      <c r="BF115" s="115"/>
      <c r="BG115" s="115"/>
      <c r="BH115" s="115"/>
      <c r="BI115" s="115"/>
      <c r="BJ115" s="115">
        <v>87.75</v>
      </c>
      <c r="BK115" s="115"/>
      <c r="BL115" s="115"/>
      <c r="BM115" s="115"/>
      <c r="BN115" s="115"/>
      <c r="BO115" s="115">
        <v>0</v>
      </c>
      <c r="BP115" s="115"/>
      <c r="BQ115" s="115"/>
      <c r="BR115" s="115"/>
      <c r="BS115" s="115"/>
      <c r="BT115" s="115">
        <v>87.75</v>
      </c>
      <c r="BU115" s="115"/>
      <c r="BV115" s="115"/>
      <c r="BW115" s="115"/>
      <c r="BX115" s="115"/>
    </row>
    <row r="116" spans="1:79" s="99" customFormat="1" ht="27.6" customHeight="1" x14ac:dyDescent="0.25">
      <c r="A116" s="89">
        <v>3</v>
      </c>
      <c r="B116" s="90"/>
      <c r="C116" s="90"/>
      <c r="D116" s="114" t="s">
        <v>187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27" t="s">
        <v>183</v>
      </c>
      <c r="R116" s="27"/>
      <c r="S116" s="27"/>
      <c r="T116" s="27"/>
      <c r="U116" s="27"/>
      <c r="V116" s="27" t="s">
        <v>186</v>
      </c>
      <c r="W116" s="27"/>
      <c r="X116" s="27"/>
      <c r="Y116" s="27"/>
      <c r="Z116" s="27"/>
      <c r="AA116" s="27"/>
      <c r="AB116" s="27"/>
      <c r="AC116" s="27"/>
      <c r="AD116" s="27"/>
      <c r="AE116" s="27"/>
      <c r="AF116" s="115">
        <v>23</v>
      </c>
      <c r="AG116" s="115"/>
      <c r="AH116" s="115"/>
      <c r="AI116" s="115"/>
      <c r="AJ116" s="115"/>
      <c r="AK116" s="115">
        <v>0</v>
      </c>
      <c r="AL116" s="115"/>
      <c r="AM116" s="115"/>
      <c r="AN116" s="115"/>
      <c r="AO116" s="115"/>
      <c r="AP116" s="115">
        <v>23</v>
      </c>
      <c r="AQ116" s="115"/>
      <c r="AR116" s="115"/>
      <c r="AS116" s="115"/>
      <c r="AT116" s="115"/>
      <c r="AU116" s="115">
        <v>24.75</v>
      </c>
      <c r="AV116" s="115"/>
      <c r="AW116" s="115"/>
      <c r="AX116" s="115"/>
      <c r="AY116" s="115"/>
      <c r="AZ116" s="115">
        <v>0</v>
      </c>
      <c r="BA116" s="115"/>
      <c r="BB116" s="115"/>
      <c r="BC116" s="115"/>
      <c r="BD116" s="115"/>
      <c r="BE116" s="115">
        <v>24.75</v>
      </c>
      <c r="BF116" s="115"/>
      <c r="BG116" s="115"/>
      <c r="BH116" s="115"/>
      <c r="BI116" s="115"/>
      <c r="BJ116" s="115">
        <v>20.75</v>
      </c>
      <c r="BK116" s="115"/>
      <c r="BL116" s="115"/>
      <c r="BM116" s="115"/>
      <c r="BN116" s="115"/>
      <c r="BO116" s="115">
        <v>0</v>
      </c>
      <c r="BP116" s="115"/>
      <c r="BQ116" s="115"/>
      <c r="BR116" s="115"/>
      <c r="BS116" s="115"/>
      <c r="BT116" s="115">
        <v>20.75</v>
      </c>
      <c r="BU116" s="115"/>
      <c r="BV116" s="115"/>
      <c r="BW116" s="115"/>
      <c r="BX116" s="115"/>
    </row>
    <row r="117" spans="1:79" s="99" customFormat="1" ht="41.4" customHeight="1" x14ac:dyDescent="0.25">
      <c r="A117" s="89">
        <v>4</v>
      </c>
      <c r="B117" s="90"/>
      <c r="C117" s="90"/>
      <c r="D117" s="114" t="s">
        <v>188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4"/>
      <c r="Q117" s="27" t="s">
        <v>189</v>
      </c>
      <c r="R117" s="27"/>
      <c r="S117" s="27"/>
      <c r="T117" s="27"/>
      <c r="U117" s="27"/>
      <c r="V117" s="114" t="s">
        <v>190</v>
      </c>
      <c r="W117" s="93"/>
      <c r="X117" s="93"/>
      <c r="Y117" s="93"/>
      <c r="Z117" s="93"/>
      <c r="AA117" s="93"/>
      <c r="AB117" s="93"/>
      <c r="AC117" s="93"/>
      <c r="AD117" s="93"/>
      <c r="AE117" s="94"/>
      <c r="AF117" s="115">
        <v>1769.4</v>
      </c>
      <c r="AG117" s="115"/>
      <c r="AH117" s="115"/>
      <c r="AI117" s="115"/>
      <c r="AJ117" s="115"/>
      <c r="AK117" s="115">
        <v>0</v>
      </c>
      <c r="AL117" s="115"/>
      <c r="AM117" s="115"/>
      <c r="AN117" s="115"/>
      <c r="AO117" s="115"/>
      <c r="AP117" s="115">
        <v>1769.4</v>
      </c>
      <c r="AQ117" s="115"/>
      <c r="AR117" s="115"/>
      <c r="AS117" s="115"/>
      <c r="AT117" s="115"/>
      <c r="AU117" s="115">
        <v>1895.05</v>
      </c>
      <c r="AV117" s="115"/>
      <c r="AW117" s="115"/>
      <c r="AX117" s="115"/>
      <c r="AY117" s="115"/>
      <c r="AZ117" s="115">
        <v>0</v>
      </c>
      <c r="BA117" s="115"/>
      <c r="BB117" s="115"/>
      <c r="BC117" s="115"/>
      <c r="BD117" s="115"/>
      <c r="BE117" s="115">
        <v>1895.05</v>
      </c>
      <c r="BF117" s="115"/>
      <c r="BG117" s="115"/>
      <c r="BH117" s="115"/>
      <c r="BI117" s="115"/>
      <c r="BJ117" s="115">
        <v>1641.4</v>
      </c>
      <c r="BK117" s="115"/>
      <c r="BL117" s="115"/>
      <c r="BM117" s="115"/>
      <c r="BN117" s="115"/>
      <c r="BO117" s="115">
        <v>0</v>
      </c>
      <c r="BP117" s="115"/>
      <c r="BQ117" s="115"/>
      <c r="BR117" s="115"/>
      <c r="BS117" s="115"/>
      <c r="BT117" s="115">
        <v>1641.4</v>
      </c>
      <c r="BU117" s="115"/>
      <c r="BV117" s="115"/>
      <c r="BW117" s="115"/>
      <c r="BX117" s="115"/>
    </row>
    <row r="118" spans="1:79" s="99" customFormat="1" ht="27.6" customHeight="1" x14ac:dyDescent="0.25">
      <c r="A118" s="89">
        <v>5</v>
      </c>
      <c r="B118" s="90"/>
      <c r="C118" s="90"/>
      <c r="D118" s="114" t="s">
        <v>191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27" t="s">
        <v>189</v>
      </c>
      <c r="R118" s="27"/>
      <c r="S118" s="27"/>
      <c r="T118" s="27"/>
      <c r="U118" s="27"/>
      <c r="V118" s="114" t="s">
        <v>190</v>
      </c>
      <c r="W118" s="93"/>
      <c r="X118" s="93"/>
      <c r="Y118" s="93"/>
      <c r="Z118" s="93"/>
      <c r="AA118" s="93"/>
      <c r="AB118" s="93"/>
      <c r="AC118" s="93"/>
      <c r="AD118" s="93"/>
      <c r="AE118" s="94"/>
      <c r="AF118" s="115">
        <v>1179.9000000000001</v>
      </c>
      <c r="AG118" s="115"/>
      <c r="AH118" s="115"/>
      <c r="AI118" s="115"/>
      <c r="AJ118" s="115"/>
      <c r="AK118" s="115">
        <v>0</v>
      </c>
      <c r="AL118" s="115"/>
      <c r="AM118" s="115"/>
      <c r="AN118" s="115"/>
      <c r="AO118" s="115"/>
      <c r="AP118" s="115">
        <v>1179.9000000000001</v>
      </c>
      <c r="AQ118" s="115"/>
      <c r="AR118" s="115"/>
      <c r="AS118" s="115"/>
      <c r="AT118" s="115"/>
      <c r="AU118" s="115">
        <v>1389.1</v>
      </c>
      <c r="AV118" s="115"/>
      <c r="AW118" s="115"/>
      <c r="AX118" s="115"/>
      <c r="AY118" s="115"/>
      <c r="AZ118" s="115">
        <v>0</v>
      </c>
      <c r="BA118" s="115"/>
      <c r="BB118" s="115"/>
      <c r="BC118" s="115"/>
      <c r="BD118" s="115"/>
      <c r="BE118" s="115">
        <v>1389.1</v>
      </c>
      <c r="BF118" s="115"/>
      <c r="BG118" s="115"/>
      <c r="BH118" s="115"/>
      <c r="BI118" s="115"/>
      <c r="BJ118" s="115">
        <v>1640.8</v>
      </c>
      <c r="BK118" s="115"/>
      <c r="BL118" s="115"/>
      <c r="BM118" s="115"/>
      <c r="BN118" s="115"/>
      <c r="BO118" s="115">
        <v>0</v>
      </c>
      <c r="BP118" s="115"/>
      <c r="BQ118" s="115"/>
      <c r="BR118" s="115"/>
      <c r="BS118" s="115"/>
      <c r="BT118" s="115">
        <v>1640.8</v>
      </c>
      <c r="BU118" s="115"/>
      <c r="BV118" s="115"/>
      <c r="BW118" s="115"/>
      <c r="BX118" s="115"/>
    </row>
    <row r="119" spans="1:79" s="99" customFormat="1" ht="41.4" customHeight="1" x14ac:dyDescent="0.25">
      <c r="A119" s="89">
        <v>6</v>
      </c>
      <c r="B119" s="90"/>
      <c r="C119" s="90"/>
      <c r="D119" s="114" t="s">
        <v>192</v>
      </c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4"/>
      <c r="Q119" s="27" t="s">
        <v>193</v>
      </c>
      <c r="R119" s="27"/>
      <c r="S119" s="27"/>
      <c r="T119" s="27"/>
      <c r="U119" s="27"/>
      <c r="V119" s="114" t="s">
        <v>194</v>
      </c>
      <c r="W119" s="93"/>
      <c r="X119" s="93"/>
      <c r="Y119" s="93"/>
      <c r="Z119" s="93"/>
      <c r="AA119" s="93"/>
      <c r="AB119" s="93"/>
      <c r="AC119" s="93"/>
      <c r="AD119" s="93"/>
      <c r="AE119" s="94"/>
      <c r="AF119" s="115">
        <v>291</v>
      </c>
      <c r="AG119" s="115"/>
      <c r="AH119" s="115"/>
      <c r="AI119" s="115"/>
      <c r="AJ119" s="115"/>
      <c r="AK119" s="115">
        <v>0</v>
      </c>
      <c r="AL119" s="115"/>
      <c r="AM119" s="115"/>
      <c r="AN119" s="115"/>
      <c r="AO119" s="115"/>
      <c r="AP119" s="115">
        <v>291</v>
      </c>
      <c r="AQ119" s="115"/>
      <c r="AR119" s="115"/>
      <c r="AS119" s="115"/>
      <c r="AT119" s="115"/>
      <c r="AU119" s="115">
        <v>197</v>
      </c>
      <c r="AV119" s="115"/>
      <c r="AW119" s="115"/>
      <c r="AX119" s="115"/>
      <c r="AY119" s="115"/>
      <c r="AZ119" s="115">
        <v>0</v>
      </c>
      <c r="BA119" s="115"/>
      <c r="BB119" s="115"/>
      <c r="BC119" s="115"/>
      <c r="BD119" s="115"/>
      <c r="BE119" s="115">
        <v>197</v>
      </c>
      <c r="BF119" s="115"/>
      <c r="BG119" s="115"/>
      <c r="BH119" s="115"/>
      <c r="BI119" s="115"/>
      <c r="BJ119" s="115">
        <v>160</v>
      </c>
      <c r="BK119" s="115"/>
      <c r="BL119" s="115"/>
      <c r="BM119" s="115"/>
      <c r="BN119" s="115"/>
      <c r="BO119" s="115">
        <v>0</v>
      </c>
      <c r="BP119" s="115"/>
      <c r="BQ119" s="115"/>
      <c r="BR119" s="115"/>
      <c r="BS119" s="115"/>
      <c r="BT119" s="115">
        <v>160</v>
      </c>
      <c r="BU119" s="115"/>
      <c r="BV119" s="115"/>
      <c r="BW119" s="115"/>
      <c r="BX119" s="115"/>
    </row>
    <row r="120" spans="1:79" s="6" customFormat="1" ht="15" customHeight="1" x14ac:dyDescent="0.25">
      <c r="A120" s="86">
        <v>0</v>
      </c>
      <c r="B120" s="87"/>
      <c r="C120" s="87"/>
      <c r="D120" s="113" t="s">
        <v>195</v>
      </c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2"/>
      <c r="Q120" s="111"/>
      <c r="R120" s="111"/>
      <c r="S120" s="111"/>
      <c r="T120" s="111"/>
      <c r="U120" s="111"/>
      <c r="V120" s="113"/>
      <c r="W120" s="101"/>
      <c r="X120" s="101"/>
      <c r="Y120" s="101"/>
      <c r="Z120" s="101"/>
      <c r="AA120" s="101"/>
      <c r="AB120" s="101"/>
      <c r="AC120" s="101"/>
      <c r="AD120" s="101"/>
      <c r="AE120" s="10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BJ120" s="112"/>
      <c r="BK120" s="112"/>
      <c r="BL120" s="112"/>
      <c r="BM120" s="112"/>
      <c r="BN120" s="112"/>
      <c r="BO120" s="112"/>
      <c r="BP120" s="112"/>
      <c r="BQ120" s="112"/>
      <c r="BR120" s="112"/>
      <c r="BS120" s="112"/>
      <c r="BT120" s="112"/>
      <c r="BU120" s="112"/>
      <c r="BV120" s="112"/>
      <c r="BW120" s="112"/>
      <c r="BX120" s="112"/>
    </row>
    <row r="121" spans="1:79" s="99" customFormat="1" ht="15" customHeight="1" x14ac:dyDescent="0.25">
      <c r="A121" s="89">
        <v>1</v>
      </c>
      <c r="B121" s="90"/>
      <c r="C121" s="90"/>
      <c r="D121" s="114" t="s">
        <v>196</v>
      </c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4"/>
      <c r="Q121" s="27" t="s">
        <v>189</v>
      </c>
      <c r="R121" s="27"/>
      <c r="S121" s="27"/>
      <c r="T121" s="27"/>
      <c r="U121" s="27"/>
      <c r="V121" s="114" t="s">
        <v>197</v>
      </c>
      <c r="W121" s="93"/>
      <c r="X121" s="93"/>
      <c r="Y121" s="93"/>
      <c r="Z121" s="93"/>
      <c r="AA121" s="93"/>
      <c r="AB121" s="93"/>
      <c r="AC121" s="93"/>
      <c r="AD121" s="93"/>
      <c r="AE121" s="94"/>
      <c r="AF121" s="115">
        <v>1469.8</v>
      </c>
      <c r="AG121" s="115"/>
      <c r="AH121" s="115"/>
      <c r="AI121" s="115"/>
      <c r="AJ121" s="115"/>
      <c r="AK121" s="115">
        <v>154.4</v>
      </c>
      <c r="AL121" s="115"/>
      <c r="AM121" s="115"/>
      <c r="AN121" s="115"/>
      <c r="AO121" s="115"/>
      <c r="AP121" s="115">
        <v>1624.2</v>
      </c>
      <c r="AQ121" s="115"/>
      <c r="AR121" s="115"/>
      <c r="AS121" s="115"/>
      <c r="AT121" s="115"/>
      <c r="AU121" s="115">
        <v>2084.1</v>
      </c>
      <c r="AV121" s="115"/>
      <c r="AW121" s="115"/>
      <c r="AX121" s="115"/>
      <c r="AY121" s="115"/>
      <c r="AZ121" s="115">
        <v>0</v>
      </c>
      <c r="BA121" s="115"/>
      <c r="BB121" s="115"/>
      <c r="BC121" s="115"/>
      <c r="BD121" s="115"/>
      <c r="BE121" s="115">
        <v>2084.1</v>
      </c>
      <c r="BF121" s="115"/>
      <c r="BG121" s="115"/>
      <c r="BH121" s="115"/>
      <c r="BI121" s="115"/>
      <c r="BJ121" s="115">
        <v>1640.8</v>
      </c>
      <c r="BK121" s="115"/>
      <c r="BL121" s="115"/>
      <c r="BM121" s="115"/>
      <c r="BN121" s="115"/>
      <c r="BO121" s="115">
        <v>0</v>
      </c>
      <c r="BP121" s="115"/>
      <c r="BQ121" s="115"/>
      <c r="BR121" s="115"/>
      <c r="BS121" s="115"/>
      <c r="BT121" s="115">
        <v>1640.8</v>
      </c>
      <c r="BU121" s="115"/>
      <c r="BV121" s="115"/>
      <c r="BW121" s="115"/>
      <c r="BX121" s="115"/>
    </row>
    <row r="122" spans="1:79" s="99" customFormat="1" ht="41.4" customHeight="1" x14ac:dyDescent="0.25">
      <c r="A122" s="89">
        <v>2</v>
      </c>
      <c r="B122" s="90"/>
      <c r="C122" s="90"/>
      <c r="D122" s="114" t="s">
        <v>198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193</v>
      </c>
      <c r="R122" s="27"/>
      <c r="S122" s="27"/>
      <c r="T122" s="27"/>
      <c r="U122" s="27"/>
      <c r="V122" s="114" t="s">
        <v>194</v>
      </c>
      <c r="W122" s="93"/>
      <c r="X122" s="93"/>
      <c r="Y122" s="93"/>
      <c r="Z122" s="93"/>
      <c r="AA122" s="93"/>
      <c r="AB122" s="93"/>
      <c r="AC122" s="93"/>
      <c r="AD122" s="93"/>
      <c r="AE122" s="94"/>
      <c r="AF122" s="115">
        <v>291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291</v>
      </c>
      <c r="AQ122" s="115"/>
      <c r="AR122" s="115"/>
      <c r="AS122" s="115"/>
      <c r="AT122" s="115"/>
      <c r="AU122" s="115">
        <v>197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197</v>
      </c>
      <c r="BF122" s="115"/>
      <c r="BG122" s="115"/>
      <c r="BH122" s="115"/>
      <c r="BI122" s="115"/>
      <c r="BJ122" s="115">
        <v>160</v>
      </c>
      <c r="BK122" s="115"/>
      <c r="BL122" s="115"/>
      <c r="BM122" s="115"/>
      <c r="BN122" s="115"/>
      <c r="BO122" s="115">
        <v>0</v>
      </c>
      <c r="BP122" s="115"/>
      <c r="BQ122" s="115"/>
      <c r="BR122" s="115"/>
      <c r="BS122" s="115"/>
      <c r="BT122" s="115">
        <v>160</v>
      </c>
      <c r="BU122" s="115"/>
      <c r="BV122" s="115"/>
      <c r="BW122" s="115"/>
      <c r="BX122" s="115"/>
    </row>
    <row r="123" spans="1:79" s="99" customFormat="1" ht="15" customHeight="1" x14ac:dyDescent="0.25">
      <c r="A123" s="89">
        <v>3</v>
      </c>
      <c r="B123" s="90"/>
      <c r="C123" s="90"/>
      <c r="D123" s="114" t="s">
        <v>199</v>
      </c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  <c r="Q123" s="27" t="s">
        <v>200</v>
      </c>
      <c r="R123" s="27"/>
      <c r="S123" s="27"/>
      <c r="T123" s="27"/>
      <c r="U123" s="27"/>
      <c r="V123" s="114" t="s">
        <v>194</v>
      </c>
      <c r="W123" s="93"/>
      <c r="X123" s="93"/>
      <c r="Y123" s="93"/>
      <c r="Z123" s="93"/>
      <c r="AA123" s="93"/>
      <c r="AB123" s="93"/>
      <c r="AC123" s="93"/>
      <c r="AD123" s="93"/>
      <c r="AE123" s="94"/>
      <c r="AF123" s="115">
        <v>1830.91</v>
      </c>
      <c r="AG123" s="115"/>
      <c r="AH123" s="115"/>
      <c r="AI123" s="115"/>
      <c r="AJ123" s="115"/>
      <c r="AK123" s="115">
        <v>0</v>
      </c>
      <c r="AL123" s="115"/>
      <c r="AM123" s="115"/>
      <c r="AN123" s="115"/>
      <c r="AO123" s="115"/>
      <c r="AP123" s="115">
        <v>1830.91</v>
      </c>
      <c r="AQ123" s="115"/>
      <c r="AR123" s="115"/>
      <c r="AS123" s="115"/>
      <c r="AT123" s="115"/>
      <c r="AU123" s="115">
        <v>1830.91</v>
      </c>
      <c r="AV123" s="115"/>
      <c r="AW123" s="115"/>
      <c r="AX123" s="115"/>
      <c r="AY123" s="115"/>
      <c r="AZ123" s="115">
        <v>0</v>
      </c>
      <c r="BA123" s="115"/>
      <c r="BB123" s="115"/>
      <c r="BC123" s="115"/>
      <c r="BD123" s="115"/>
      <c r="BE123" s="115">
        <v>1830.91</v>
      </c>
      <c r="BF123" s="115"/>
      <c r="BG123" s="115"/>
      <c r="BH123" s="115"/>
      <c r="BI123" s="115"/>
      <c r="BJ123" s="115">
        <v>1349.6</v>
      </c>
      <c r="BK123" s="115"/>
      <c r="BL123" s="115"/>
      <c r="BM123" s="115"/>
      <c r="BN123" s="115"/>
      <c r="BO123" s="115">
        <v>0</v>
      </c>
      <c r="BP123" s="115"/>
      <c r="BQ123" s="115"/>
      <c r="BR123" s="115"/>
      <c r="BS123" s="115"/>
      <c r="BT123" s="115">
        <v>1349.6</v>
      </c>
      <c r="BU123" s="115"/>
      <c r="BV123" s="115"/>
      <c r="BW123" s="115"/>
      <c r="BX123" s="115"/>
    </row>
    <row r="124" spans="1:79" s="99" customFormat="1" ht="15" customHeight="1" x14ac:dyDescent="0.25">
      <c r="A124" s="89">
        <v>4</v>
      </c>
      <c r="B124" s="90"/>
      <c r="C124" s="90"/>
      <c r="D124" s="114" t="s">
        <v>201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202</v>
      </c>
      <c r="R124" s="27"/>
      <c r="S124" s="27"/>
      <c r="T124" s="27"/>
      <c r="U124" s="27"/>
      <c r="V124" s="114" t="s">
        <v>203</v>
      </c>
      <c r="W124" s="93"/>
      <c r="X124" s="93"/>
      <c r="Y124" s="93"/>
      <c r="Z124" s="93"/>
      <c r="AA124" s="93"/>
      <c r="AB124" s="93"/>
      <c r="AC124" s="93"/>
      <c r="AD124" s="93"/>
      <c r="AE124" s="94"/>
      <c r="AF124" s="115">
        <v>55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55</v>
      </c>
      <c r="AQ124" s="115"/>
      <c r="AR124" s="115"/>
      <c r="AS124" s="115"/>
      <c r="AT124" s="115"/>
      <c r="AU124" s="115">
        <v>39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39</v>
      </c>
      <c r="BF124" s="115"/>
      <c r="BG124" s="115"/>
      <c r="BH124" s="115"/>
      <c r="BI124" s="115"/>
      <c r="BJ124" s="115">
        <v>36</v>
      </c>
      <c r="BK124" s="115"/>
      <c r="BL124" s="115"/>
      <c r="BM124" s="115"/>
      <c r="BN124" s="115"/>
      <c r="BO124" s="115">
        <v>0</v>
      </c>
      <c r="BP124" s="115"/>
      <c r="BQ124" s="115"/>
      <c r="BR124" s="115"/>
      <c r="BS124" s="115"/>
      <c r="BT124" s="115">
        <v>36</v>
      </c>
      <c r="BU124" s="115"/>
      <c r="BV124" s="115"/>
      <c r="BW124" s="115"/>
      <c r="BX124" s="115"/>
    </row>
    <row r="125" spans="1:79" s="6" customFormat="1" ht="15" customHeight="1" x14ac:dyDescent="0.25">
      <c r="A125" s="86">
        <v>0</v>
      </c>
      <c r="B125" s="87"/>
      <c r="C125" s="87"/>
      <c r="D125" s="113" t="s">
        <v>204</v>
      </c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2"/>
      <c r="Q125" s="111"/>
      <c r="R125" s="111"/>
      <c r="S125" s="111"/>
      <c r="T125" s="111"/>
      <c r="U125" s="111"/>
      <c r="V125" s="113"/>
      <c r="W125" s="101"/>
      <c r="X125" s="101"/>
      <c r="Y125" s="101"/>
      <c r="Z125" s="101"/>
      <c r="AA125" s="101"/>
      <c r="AB125" s="101"/>
      <c r="AC125" s="101"/>
      <c r="AD125" s="101"/>
      <c r="AE125" s="10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  <c r="BJ125" s="112"/>
      <c r="BK125" s="112"/>
      <c r="BL125" s="112"/>
      <c r="BM125" s="112"/>
      <c r="BN125" s="112"/>
      <c r="BO125" s="112"/>
      <c r="BP125" s="112"/>
      <c r="BQ125" s="112"/>
      <c r="BR125" s="112"/>
      <c r="BS125" s="112"/>
      <c r="BT125" s="112"/>
      <c r="BU125" s="112"/>
      <c r="BV125" s="112"/>
      <c r="BW125" s="112"/>
      <c r="BX125" s="112"/>
    </row>
    <row r="126" spans="1:79" s="99" customFormat="1" ht="41.4" customHeight="1" x14ac:dyDescent="0.25">
      <c r="A126" s="89">
        <v>1</v>
      </c>
      <c r="B126" s="90"/>
      <c r="C126" s="90"/>
      <c r="D126" s="114" t="s">
        <v>205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183</v>
      </c>
      <c r="R126" s="27"/>
      <c r="S126" s="27"/>
      <c r="T126" s="27"/>
      <c r="U126" s="27"/>
      <c r="V126" s="114" t="s">
        <v>206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5">
        <v>1554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1554</v>
      </c>
      <c r="AQ126" s="115"/>
      <c r="AR126" s="115"/>
      <c r="AS126" s="115"/>
      <c r="AT126" s="115"/>
      <c r="AU126" s="115">
        <v>1520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1520</v>
      </c>
      <c r="BF126" s="115"/>
      <c r="BG126" s="115"/>
      <c r="BH126" s="115"/>
      <c r="BI126" s="115"/>
      <c r="BJ126" s="115">
        <v>1689</v>
      </c>
      <c r="BK126" s="115"/>
      <c r="BL126" s="115"/>
      <c r="BM126" s="115"/>
      <c r="BN126" s="115"/>
      <c r="BO126" s="115">
        <v>0</v>
      </c>
      <c r="BP126" s="115"/>
      <c r="BQ126" s="115"/>
      <c r="BR126" s="115"/>
      <c r="BS126" s="115"/>
      <c r="BT126" s="115">
        <v>1689</v>
      </c>
      <c r="BU126" s="115"/>
      <c r="BV126" s="115"/>
      <c r="BW126" s="115"/>
      <c r="BX126" s="115"/>
    </row>
    <row r="127" spans="1:79" s="99" customFormat="1" ht="15" customHeight="1" x14ac:dyDescent="0.25">
      <c r="A127" s="89">
        <v>2</v>
      </c>
      <c r="B127" s="90"/>
      <c r="C127" s="90"/>
      <c r="D127" s="114" t="s">
        <v>207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27" t="s">
        <v>183</v>
      </c>
      <c r="R127" s="27"/>
      <c r="S127" s="27"/>
      <c r="T127" s="27"/>
      <c r="U127" s="27"/>
      <c r="V127" s="114" t="s">
        <v>206</v>
      </c>
      <c r="W127" s="93"/>
      <c r="X127" s="93"/>
      <c r="Y127" s="93"/>
      <c r="Z127" s="93"/>
      <c r="AA127" s="93"/>
      <c r="AB127" s="93"/>
      <c r="AC127" s="93"/>
      <c r="AD127" s="93"/>
      <c r="AE127" s="94"/>
      <c r="AF127" s="115">
        <v>4013</v>
      </c>
      <c r="AG127" s="115"/>
      <c r="AH127" s="115"/>
      <c r="AI127" s="115"/>
      <c r="AJ127" s="115"/>
      <c r="AK127" s="115">
        <v>0</v>
      </c>
      <c r="AL127" s="115"/>
      <c r="AM127" s="115"/>
      <c r="AN127" s="115"/>
      <c r="AO127" s="115"/>
      <c r="AP127" s="115">
        <v>4013</v>
      </c>
      <c r="AQ127" s="115"/>
      <c r="AR127" s="115"/>
      <c r="AS127" s="115"/>
      <c r="AT127" s="115"/>
      <c r="AU127" s="115">
        <v>4015</v>
      </c>
      <c r="AV127" s="115"/>
      <c r="AW127" s="115"/>
      <c r="AX127" s="115"/>
      <c r="AY127" s="115"/>
      <c r="AZ127" s="115">
        <v>0</v>
      </c>
      <c r="BA127" s="115"/>
      <c r="BB127" s="115"/>
      <c r="BC127" s="115"/>
      <c r="BD127" s="115"/>
      <c r="BE127" s="115">
        <v>4015</v>
      </c>
      <c r="BF127" s="115"/>
      <c r="BG127" s="115"/>
      <c r="BH127" s="115"/>
      <c r="BI127" s="115"/>
      <c r="BJ127" s="115">
        <v>3354</v>
      </c>
      <c r="BK127" s="115"/>
      <c r="BL127" s="115"/>
      <c r="BM127" s="115"/>
      <c r="BN127" s="115"/>
      <c r="BO127" s="115">
        <v>0</v>
      </c>
      <c r="BP127" s="115"/>
      <c r="BQ127" s="115"/>
      <c r="BR127" s="115"/>
      <c r="BS127" s="115"/>
      <c r="BT127" s="115">
        <v>3354</v>
      </c>
      <c r="BU127" s="115"/>
      <c r="BV127" s="115"/>
      <c r="BW127" s="115"/>
      <c r="BX127" s="115"/>
    </row>
    <row r="128" spans="1:79" s="99" customFormat="1" ht="41.4" customHeight="1" x14ac:dyDescent="0.25">
      <c r="A128" s="89">
        <v>3</v>
      </c>
      <c r="B128" s="90"/>
      <c r="C128" s="90"/>
      <c r="D128" s="114" t="s">
        <v>208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209</v>
      </c>
      <c r="R128" s="27"/>
      <c r="S128" s="27"/>
      <c r="T128" s="27"/>
      <c r="U128" s="27"/>
      <c r="V128" s="114" t="s">
        <v>206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5">
        <v>7192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7192</v>
      </c>
      <c r="AQ128" s="115"/>
      <c r="AR128" s="115"/>
      <c r="AS128" s="115"/>
      <c r="AT128" s="115"/>
      <c r="AU128" s="115">
        <v>9619.5499999999993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9619.5499999999993</v>
      </c>
      <c r="BF128" s="115"/>
      <c r="BG128" s="115"/>
      <c r="BH128" s="115"/>
      <c r="BI128" s="115"/>
      <c r="BJ128" s="115">
        <v>10260</v>
      </c>
      <c r="BK128" s="115"/>
      <c r="BL128" s="115"/>
      <c r="BM128" s="115"/>
      <c r="BN128" s="115"/>
      <c r="BO128" s="115">
        <v>0</v>
      </c>
      <c r="BP128" s="115"/>
      <c r="BQ128" s="115"/>
      <c r="BR128" s="115"/>
      <c r="BS128" s="115"/>
      <c r="BT128" s="115">
        <v>10260</v>
      </c>
      <c r="BU128" s="115"/>
      <c r="BV128" s="115"/>
      <c r="BW128" s="115"/>
      <c r="BX128" s="115"/>
    </row>
    <row r="129" spans="1:79" s="99" customFormat="1" ht="41.4" customHeight="1" x14ac:dyDescent="0.25">
      <c r="A129" s="89">
        <v>4</v>
      </c>
      <c r="B129" s="90"/>
      <c r="C129" s="90"/>
      <c r="D129" s="114" t="s">
        <v>210</v>
      </c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4"/>
      <c r="Q129" s="27" t="s">
        <v>189</v>
      </c>
      <c r="R129" s="27"/>
      <c r="S129" s="27"/>
      <c r="T129" s="27"/>
      <c r="U129" s="27"/>
      <c r="V129" s="114" t="s">
        <v>206</v>
      </c>
      <c r="W129" s="93"/>
      <c r="X129" s="93"/>
      <c r="Y129" s="93"/>
      <c r="Z129" s="93"/>
      <c r="AA129" s="93"/>
      <c r="AB129" s="93"/>
      <c r="AC129" s="93"/>
      <c r="AD129" s="93"/>
      <c r="AE129" s="94"/>
      <c r="AF129" s="115">
        <v>0.64</v>
      </c>
      <c r="AG129" s="115"/>
      <c r="AH129" s="115"/>
      <c r="AI129" s="115"/>
      <c r="AJ129" s="115"/>
      <c r="AK129" s="115">
        <v>0</v>
      </c>
      <c r="AL129" s="115"/>
      <c r="AM129" s="115"/>
      <c r="AN129" s="115"/>
      <c r="AO129" s="115"/>
      <c r="AP129" s="115">
        <v>0.64</v>
      </c>
      <c r="AQ129" s="115"/>
      <c r="AR129" s="115"/>
      <c r="AS129" s="115"/>
      <c r="AT129" s="115"/>
      <c r="AU129" s="115">
        <v>0.76</v>
      </c>
      <c r="AV129" s="115"/>
      <c r="AW129" s="115"/>
      <c r="AX129" s="115"/>
      <c r="AY129" s="115"/>
      <c r="AZ129" s="115">
        <v>0</v>
      </c>
      <c r="BA129" s="115"/>
      <c r="BB129" s="115"/>
      <c r="BC129" s="115"/>
      <c r="BD129" s="115"/>
      <c r="BE129" s="115">
        <v>0.76</v>
      </c>
      <c r="BF129" s="115"/>
      <c r="BG129" s="115"/>
      <c r="BH129" s="115"/>
      <c r="BI129" s="115"/>
      <c r="BJ129" s="115">
        <v>1.22</v>
      </c>
      <c r="BK129" s="115"/>
      <c r="BL129" s="115"/>
      <c r="BM129" s="115"/>
      <c r="BN129" s="115"/>
      <c r="BO129" s="115">
        <v>0</v>
      </c>
      <c r="BP129" s="115"/>
      <c r="BQ129" s="115"/>
      <c r="BR129" s="115"/>
      <c r="BS129" s="115"/>
      <c r="BT129" s="115">
        <v>1.22</v>
      </c>
      <c r="BU129" s="115"/>
      <c r="BV129" s="115"/>
      <c r="BW129" s="115"/>
      <c r="BX129" s="115"/>
    </row>
    <row r="130" spans="1:79" s="6" customFormat="1" ht="15" customHeight="1" x14ac:dyDescent="0.25">
      <c r="A130" s="86">
        <v>0</v>
      </c>
      <c r="B130" s="87"/>
      <c r="C130" s="87"/>
      <c r="D130" s="113" t="s">
        <v>211</v>
      </c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2"/>
      <c r="Q130" s="111"/>
      <c r="R130" s="111"/>
      <c r="S130" s="111"/>
      <c r="T130" s="111"/>
      <c r="U130" s="111"/>
      <c r="V130" s="113"/>
      <c r="W130" s="101"/>
      <c r="X130" s="101"/>
      <c r="Y130" s="101"/>
      <c r="Z130" s="101"/>
      <c r="AA130" s="101"/>
      <c r="AB130" s="101"/>
      <c r="AC130" s="101"/>
      <c r="AD130" s="101"/>
      <c r="AE130" s="10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  <c r="BF130" s="112"/>
      <c r="BG130" s="112"/>
      <c r="BH130" s="112"/>
      <c r="BI130" s="112"/>
      <c r="BJ130" s="112"/>
      <c r="BK130" s="112"/>
      <c r="BL130" s="112"/>
      <c r="BM130" s="112"/>
      <c r="BN130" s="112"/>
      <c r="BO130" s="112"/>
      <c r="BP130" s="112"/>
      <c r="BQ130" s="112"/>
      <c r="BR130" s="112"/>
      <c r="BS130" s="112"/>
      <c r="BT130" s="112"/>
      <c r="BU130" s="112"/>
      <c r="BV130" s="112"/>
      <c r="BW130" s="112"/>
      <c r="BX130" s="112"/>
    </row>
    <row r="131" spans="1:79" s="99" customFormat="1" ht="27.6" customHeight="1" x14ac:dyDescent="0.25">
      <c r="A131" s="89">
        <v>1</v>
      </c>
      <c r="B131" s="90"/>
      <c r="C131" s="90"/>
      <c r="D131" s="114" t="s">
        <v>212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27" t="s">
        <v>213</v>
      </c>
      <c r="R131" s="27"/>
      <c r="S131" s="27"/>
      <c r="T131" s="27"/>
      <c r="U131" s="27"/>
      <c r="V131" s="114" t="s">
        <v>214</v>
      </c>
      <c r="W131" s="93"/>
      <c r="X131" s="93"/>
      <c r="Y131" s="93"/>
      <c r="Z131" s="93"/>
      <c r="AA131" s="93"/>
      <c r="AB131" s="93"/>
      <c r="AC131" s="93"/>
      <c r="AD131" s="93"/>
      <c r="AE131" s="94"/>
      <c r="AF131" s="115">
        <v>80</v>
      </c>
      <c r="AG131" s="115"/>
      <c r="AH131" s="115"/>
      <c r="AI131" s="115"/>
      <c r="AJ131" s="115"/>
      <c r="AK131" s="115">
        <v>0</v>
      </c>
      <c r="AL131" s="115"/>
      <c r="AM131" s="115"/>
      <c r="AN131" s="115"/>
      <c r="AO131" s="115"/>
      <c r="AP131" s="115">
        <v>80</v>
      </c>
      <c r="AQ131" s="115"/>
      <c r="AR131" s="115"/>
      <c r="AS131" s="115"/>
      <c r="AT131" s="115"/>
      <c r="AU131" s="115">
        <v>90</v>
      </c>
      <c r="AV131" s="115"/>
      <c r="AW131" s="115"/>
      <c r="AX131" s="115"/>
      <c r="AY131" s="115"/>
      <c r="AZ131" s="115">
        <v>0</v>
      </c>
      <c r="BA131" s="115"/>
      <c r="BB131" s="115"/>
      <c r="BC131" s="115"/>
      <c r="BD131" s="115"/>
      <c r="BE131" s="115">
        <v>90</v>
      </c>
      <c r="BF131" s="115"/>
      <c r="BG131" s="115"/>
      <c r="BH131" s="115"/>
      <c r="BI131" s="115"/>
      <c r="BJ131" s="115">
        <v>87</v>
      </c>
      <c r="BK131" s="115"/>
      <c r="BL131" s="115"/>
      <c r="BM131" s="115"/>
      <c r="BN131" s="115"/>
      <c r="BO131" s="115">
        <v>0</v>
      </c>
      <c r="BP131" s="115"/>
      <c r="BQ131" s="115"/>
      <c r="BR131" s="115"/>
      <c r="BS131" s="115"/>
      <c r="BT131" s="115">
        <v>87</v>
      </c>
      <c r="BU131" s="115"/>
      <c r="BV131" s="115"/>
      <c r="BW131" s="115"/>
      <c r="BX131" s="115"/>
    </row>
    <row r="132" spans="1:79" s="99" customFormat="1" ht="27.6" customHeight="1" x14ac:dyDescent="0.25">
      <c r="A132" s="89">
        <v>2</v>
      </c>
      <c r="B132" s="90"/>
      <c r="C132" s="90"/>
      <c r="D132" s="114" t="s">
        <v>215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27" t="s">
        <v>213</v>
      </c>
      <c r="R132" s="27"/>
      <c r="S132" s="27"/>
      <c r="T132" s="27"/>
      <c r="U132" s="27"/>
      <c r="V132" s="114" t="s">
        <v>214</v>
      </c>
      <c r="W132" s="93"/>
      <c r="X132" s="93"/>
      <c r="Y132" s="93"/>
      <c r="Z132" s="93"/>
      <c r="AA132" s="93"/>
      <c r="AB132" s="93"/>
      <c r="AC132" s="93"/>
      <c r="AD132" s="93"/>
      <c r="AE132" s="94"/>
      <c r="AF132" s="115">
        <v>100</v>
      </c>
      <c r="AG132" s="115"/>
      <c r="AH132" s="115"/>
      <c r="AI132" s="115"/>
      <c r="AJ132" s="115"/>
      <c r="AK132" s="115">
        <v>0</v>
      </c>
      <c r="AL132" s="115"/>
      <c r="AM132" s="115"/>
      <c r="AN132" s="115"/>
      <c r="AO132" s="115"/>
      <c r="AP132" s="115">
        <v>100</v>
      </c>
      <c r="AQ132" s="115"/>
      <c r="AR132" s="115"/>
      <c r="AS132" s="115"/>
      <c r="AT132" s="115"/>
      <c r="AU132" s="115">
        <v>100</v>
      </c>
      <c r="AV132" s="115"/>
      <c r="AW132" s="115"/>
      <c r="AX132" s="115"/>
      <c r="AY132" s="115"/>
      <c r="AZ132" s="115">
        <v>0</v>
      </c>
      <c r="BA132" s="115"/>
      <c r="BB132" s="115"/>
      <c r="BC132" s="115"/>
      <c r="BD132" s="115"/>
      <c r="BE132" s="115">
        <v>100</v>
      </c>
      <c r="BF132" s="115"/>
      <c r="BG132" s="115"/>
      <c r="BH132" s="115"/>
      <c r="BI132" s="115"/>
      <c r="BJ132" s="115">
        <v>100</v>
      </c>
      <c r="BK132" s="115"/>
      <c r="BL132" s="115"/>
      <c r="BM132" s="115"/>
      <c r="BN132" s="115"/>
      <c r="BO132" s="115">
        <v>0</v>
      </c>
      <c r="BP132" s="115"/>
      <c r="BQ132" s="115"/>
      <c r="BR132" s="115"/>
      <c r="BS132" s="115"/>
      <c r="BT132" s="115">
        <v>100</v>
      </c>
      <c r="BU132" s="115"/>
      <c r="BV132" s="115"/>
      <c r="BW132" s="115"/>
      <c r="BX132" s="115"/>
    </row>
    <row r="133" spans="1:79" s="99" customFormat="1" ht="27.6" customHeight="1" x14ac:dyDescent="0.25">
      <c r="A133" s="89">
        <v>3</v>
      </c>
      <c r="B133" s="90"/>
      <c r="C133" s="90"/>
      <c r="D133" s="114" t="s">
        <v>216</v>
      </c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4"/>
      <c r="Q133" s="27" t="s">
        <v>213</v>
      </c>
      <c r="R133" s="27"/>
      <c r="S133" s="27"/>
      <c r="T133" s="27"/>
      <c r="U133" s="27"/>
      <c r="V133" s="114" t="s">
        <v>214</v>
      </c>
      <c r="W133" s="93"/>
      <c r="X133" s="93"/>
      <c r="Y133" s="93"/>
      <c r="Z133" s="93"/>
      <c r="AA133" s="93"/>
      <c r="AB133" s="93"/>
      <c r="AC133" s="93"/>
      <c r="AD133" s="93"/>
      <c r="AE133" s="94"/>
      <c r="AF133" s="115">
        <v>100</v>
      </c>
      <c r="AG133" s="115"/>
      <c r="AH133" s="115"/>
      <c r="AI133" s="115"/>
      <c r="AJ133" s="115"/>
      <c r="AK133" s="115">
        <v>0</v>
      </c>
      <c r="AL133" s="115"/>
      <c r="AM133" s="115"/>
      <c r="AN133" s="115"/>
      <c r="AO133" s="115"/>
      <c r="AP133" s="115">
        <v>100</v>
      </c>
      <c r="AQ133" s="115"/>
      <c r="AR133" s="115"/>
      <c r="AS133" s="115"/>
      <c r="AT133" s="115"/>
      <c r="AU133" s="115">
        <v>100</v>
      </c>
      <c r="AV133" s="115"/>
      <c r="AW133" s="115"/>
      <c r="AX133" s="115"/>
      <c r="AY133" s="115"/>
      <c r="AZ133" s="115">
        <v>0</v>
      </c>
      <c r="BA133" s="115"/>
      <c r="BB133" s="115"/>
      <c r="BC133" s="115"/>
      <c r="BD133" s="115"/>
      <c r="BE133" s="115">
        <v>100</v>
      </c>
      <c r="BF133" s="115"/>
      <c r="BG133" s="115"/>
      <c r="BH133" s="115"/>
      <c r="BI133" s="115"/>
      <c r="BJ133" s="115">
        <v>100</v>
      </c>
      <c r="BK133" s="115"/>
      <c r="BL133" s="115"/>
      <c r="BM133" s="115"/>
      <c r="BN133" s="115"/>
      <c r="BO133" s="115">
        <v>0</v>
      </c>
      <c r="BP133" s="115"/>
      <c r="BQ133" s="115"/>
      <c r="BR133" s="115"/>
      <c r="BS133" s="115"/>
      <c r="BT133" s="115">
        <v>100</v>
      </c>
      <c r="BU133" s="115"/>
      <c r="BV133" s="115"/>
      <c r="BW133" s="115"/>
      <c r="BX133" s="115"/>
    </row>
    <row r="134" spans="1:79" s="99" customFormat="1" ht="41.4" customHeight="1" x14ac:dyDescent="0.25">
      <c r="A134" s="89">
        <v>4</v>
      </c>
      <c r="B134" s="90"/>
      <c r="C134" s="90"/>
      <c r="D134" s="114" t="s">
        <v>217</v>
      </c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  <c r="Q134" s="27" t="s">
        <v>213</v>
      </c>
      <c r="R134" s="27"/>
      <c r="S134" s="27"/>
      <c r="T134" s="27"/>
      <c r="U134" s="27"/>
      <c r="V134" s="114" t="s">
        <v>214</v>
      </c>
      <c r="W134" s="93"/>
      <c r="X134" s="93"/>
      <c r="Y134" s="93"/>
      <c r="Z134" s="93"/>
      <c r="AA134" s="93"/>
      <c r="AB134" s="93"/>
      <c r="AC134" s="93"/>
      <c r="AD134" s="93"/>
      <c r="AE134" s="94"/>
      <c r="AF134" s="115">
        <v>100</v>
      </c>
      <c r="AG134" s="115"/>
      <c r="AH134" s="115"/>
      <c r="AI134" s="115"/>
      <c r="AJ134" s="115"/>
      <c r="AK134" s="115">
        <v>0</v>
      </c>
      <c r="AL134" s="115"/>
      <c r="AM134" s="115"/>
      <c r="AN134" s="115"/>
      <c r="AO134" s="115"/>
      <c r="AP134" s="115">
        <v>100</v>
      </c>
      <c r="AQ134" s="115"/>
      <c r="AR134" s="115"/>
      <c r="AS134" s="115"/>
      <c r="AT134" s="115"/>
      <c r="AU134" s="115">
        <v>100</v>
      </c>
      <c r="AV134" s="115"/>
      <c r="AW134" s="115"/>
      <c r="AX134" s="115"/>
      <c r="AY134" s="115"/>
      <c r="AZ134" s="115">
        <v>0</v>
      </c>
      <c r="BA134" s="115"/>
      <c r="BB134" s="115"/>
      <c r="BC134" s="115"/>
      <c r="BD134" s="115"/>
      <c r="BE134" s="115">
        <v>100</v>
      </c>
      <c r="BF134" s="115"/>
      <c r="BG134" s="115"/>
      <c r="BH134" s="115"/>
      <c r="BI134" s="115"/>
      <c r="BJ134" s="115">
        <v>73</v>
      </c>
      <c r="BK134" s="115"/>
      <c r="BL134" s="115"/>
      <c r="BM134" s="115"/>
      <c r="BN134" s="115"/>
      <c r="BO134" s="115">
        <v>0</v>
      </c>
      <c r="BP134" s="115"/>
      <c r="BQ134" s="115"/>
      <c r="BR134" s="115"/>
      <c r="BS134" s="115"/>
      <c r="BT134" s="115">
        <v>73</v>
      </c>
      <c r="BU134" s="115"/>
      <c r="BV134" s="115"/>
      <c r="BW134" s="115"/>
      <c r="BX134" s="115"/>
    </row>
    <row r="136" spans="1:79" ht="14.25" customHeight="1" x14ac:dyDescent="0.25">
      <c r="A136" s="29" t="s">
        <v>267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</row>
    <row r="137" spans="1:79" ht="23.1" customHeight="1" x14ac:dyDescent="0.25">
      <c r="A137" s="51" t="s">
        <v>6</v>
      </c>
      <c r="B137" s="52"/>
      <c r="C137" s="52"/>
      <c r="D137" s="27" t="s">
        <v>9</v>
      </c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 t="s">
        <v>8</v>
      </c>
      <c r="R137" s="27"/>
      <c r="S137" s="27"/>
      <c r="T137" s="27"/>
      <c r="U137" s="27"/>
      <c r="V137" s="27" t="s">
        <v>7</v>
      </c>
      <c r="W137" s="27"/>
      <c r="X137" s="27"/>
      <c r="Y137" s="27"/>
      <c r="Z137" s="27"/>
      <c r="AA137" s="27"/>
      <c r="AB137" s="27"/>
      <c r="AC137" s="27"/>
      <c r="AD137" s="27"/>
      <c r="AE137" s="27"/>
      <c r="AF137" s="36" t="s">
        <v>258</v>
      </c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8"/>
      <c r="AU137" s="36" t="s">
        <v>263</v>
      </c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8"/>
    </row>
    <row r="138" spans="1:79" ht="28.5" customHeight="1" x14ac:dyDescent="0.25">
      <c r="A138" s="54"/>
      <c r="B138" s="55"/>
      <c r="C138" s="55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 t="s">
        <v>4</v>
      </c>
      <c r="AG138" s="27"/>
      <c r="AH138" s="27"/>
      <c r="AI138" s="27"/>
      <c r="AJ138" s="27"/>
      <c r="AK138" s="27" t="s">
        <v>3</v>
      </c>
      <c r="AL138" s="27"/>
      <c r="AM138" s="27"/>
      <c r="AN138" s="27"/>
      <c r="AO138" s="27"/>
      <c r="AP138" s="27" t="s">
        <v>123</v>
      </c>
      <c r="AQ138" s="27"/>
      <c r="AR138" s="27"/>
      <c r="AS138" s="27"/>
      <c r="AT138" s="27"/>
      <c r="AU138" s="27" t="s">
        <v>4</v>
      </c>
      <c r="AV138" s="27"/>
      <c r="AW138" s="27"/>
      <c r="AX138" s="27"/>
      <c r="AY138" s="27"/>
      <c r="AZ138" s="27" t="s">
        <v>3</v>
      </c>
      <c r="BA138" s="27"/>
      <c r="BB138" s="27"/>
      <c r="BC138" s="27"/>
      <c r="BD138" s="27"/>
      <c r="BE138" s="27" t="s">
        <v>90</v>
      </c>
      <c r="BF138" s="27"/>
      <c r="BG138" s="27"/>
      <c r="BH138" s="27"/>
      <c r="BI138" s="27"/>
    </row>
    <row r="139" spans="1:79" ht="15" customHeight="1" x14ac:dyDescent="0.25">
      <c r="A139" s="36">
        <v>1</v>
      </c>
      <c r="B139" s="37"/>
      <c r="C139" s="37"/>
      <c r="D139" s="27">
        <v>2</v>
      </c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>
        <v>3</v>
      </c>
      <c r="R139" s="27"/>
      <c r="S139" s="27"/>
      <c r="T139" s="27"/>
      <c r="U139" s="27"/>
      <c r="V139" s="27">
        <v>4</v>
      </c>
      <c r="W139" s="27"/>
      <c r="X139" s="27"/>
      <c r="Y139" s="27"/>
      <c r="Z139" s="27"/>
      <c r="AA139" s="27"/>
      <c r="AB139" s="27"/>
      <c r="AC139" s="27"/>
      <c r="AD139" s="27"/>
      <c r="AE139" s="27"/>
      <c r="AF139" s="27">
        <v>5</v>
      </c>
      <c r="AG139" s="27"/>
      <c r="AH139" s="27"/>
      <c r="AI139" s="27"/>
      <c r="AJ139" s="27"/>
      <c r="AK139" s="27">
        <v>6</v>
      </c>
      <c r="AL139" s="27"/>
      <c r="AM139" s="27"/>
      <c r="AN139" s="27"/>
      <c r="AO139" s="27"/>
      <c r="AP139" s="27">
        <v>7</v>
      </c>
      <c r="AQ139" s="27"/>
      <c r="AR139" s="27"/>
      <c r="AS139" s="27"/>
      <c r="AT139" s="27"/>
      <c r="AU139" s="27">
        <v>8</v>
      </c>
      <c r="AV139" s="27"/>
      <c r="AW139" s="27"/>
      <c r="AX139" s="27"/>
      <c r="AY139" s="27"/>
      <c r="AZ139" s="27">
        <v>9</v>
      </c>
      <c r="BA139" s="27"/>
      <c r="BB139" s="27"/>
      <c r="BC139" s="27"/>
      <c r="BD139" s="27"/>
      <c r="BE139" s="27">
        <v>10</v>
      </c>
      <c r="BF139" s="27"/>
      <c r="BG139" s="27"/>
      <c r="BH139" s="27"/>
      <c r="BI139" s="27"/>
    </row>
    <row r="140" spans="1:79" ht="15.75" hidden="1" customHeight="1" x14ac:dyDescent="0.25">
      <c r="A140" s="39" t="s">
        <v>154</v>
      </c>
      <c r="B140" s="40"/>
      <c r="C140" s="40"/>
      <c r="D140" s="27" t="s">
        <v>57</v>
      </c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 t="s">
        <v>70</v>
      </c>
      <c r="R140" s="27"/>
      <c r="S140" s="27"/>
      <c r="T140" s="27"/>
      <c r="U140" s="27"/>
      <c r="V140" s="27" t="s">
        <v>71</v>
      </c>
      <c r="W140" s="27"/>
      <c r="X140" s="27"/>
      <c r="Y140" s="27"/>
      <c r="Z140" s="27"/>
      <c r="AA140" s="27"/>
      <c r="AB140" s="27"/>
      <c r="AC140" s="27"/>
      <c r="AD140" s="27"/>
      <c r="AE140" s="27"/>
      <c r="AF140" s="26" t="s">
        <v>107</v>
      </c>
      <c r="AG140" s="26"/>
      <c r="AH140" s="26"/>
      <c r="AI140" s="26"/>
      <c r="AJ140" s="26"/>
      <c r="AK140" s="30" t="s">
        <v>108</v>
      </c>
      <c r="AL140" s="30"/>
      <c r="AM140" s="30"/>
      <c r="AN140" s="30"/>
      <c r="AO140" s="30"/>
      <c r="AP140" s="50" t="s">
        <v>181</v>
      </c>
      <c r="AQ140" s="50"/>
      <c r="AR140" s="50"/>
      <c r="AS140" s="50"/>
      <c r="AT140" s="50"/>
      <c r="AU140" s="26" t="s">
        <v>109</v>
      </c>
      <c r="AV140" s="26"/>
      <c r="AW140" s="26"/>
      <c r="AX140" s="26"/>
      <c r="AY140" s="26"/>
      <c r="AZ140" s="30" t="s">
        <v>110</v>
      </c>
      <c r="BA140" s="30"/>
      <c r="BB140" s="30"/>
      <c r="BC140" s="30"/>
      <c r="BD140" s="30"/>
      <c r="BE140" s="50" t="s">
        <v>181</v>
      </c>
      <c r="BF140" s="50"/>
      <c r="BG140" s="50"/>
      <c r="BH140" s="50"/>
      <c r="BI140" s="50"/>
      <c r="CA140" t="s">
        <v>39</v>
      </c>
    </row>
    <row r="141" spans="1:79" s="6" customFormat="1" ht="13.8" x14ac:dyDescent="0.25">
      <c r="A141" s="86">
        <v>0</v>
      </c>
      <c r="B141" s="87"/>
      <c r="C141" s="87"/>
      <c r="D141" s="111" t="s">
        <v>180</v>
      </c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2"/>
      <c r="AG141" s="112"/>
      <c r="AH141" s="112"/>
      <c r="AI141" s="112"/>
      <c r="AJ141" s="112"/>
      <c r="AK141" s="112"/>
      <c r="AL141" s="112"/>
      <c r="AM141" s="112"/>
      <c r="AN141" s="112"/>
      <c r="AO141" s="112"/>
      <c r="AP141" s="112"/>
      <c r="AQ141" s="112"/>
      <c r="AR141" s="112"/>
      <c r="AS141" s="112"/>
      <c r="AT141" s="112"/>
      <c r="AU141" s="112"/>
      <c r="AV141" s="112"/>
      <c r="AW141" s="112"/>
      <c r="AX141" s="112"/>
      <c r="AY141" s="112"/>
      <c r="AZ141" s="112"/>
      <c r="BA141" s="112"/>
      <c r="BB141" s="112"/>
      <c r="BC141" s="112"/>
      <c r="BD141" s="112"/>
      <c r="BE141" s="112"/>
      <c r="BF141" s="112"/>
      <c r="BG141" s="112"/>
      <c r="BH141" s="112"/>
      <c r="BI141" s="112"/>
      <c r="CA141" s="6" t="s">
        <v>40</v>
      </c>
    </row>
    <row r="142" spans="1:79" s="99" customFormat="1" ht="27.6" customHeight="1" x14ac:dyDescent="0.25">
      <c r="A142" s="89">
        <v>1</v>
      </c>
      <c r="B142" s="90"/>
      <c r="C142" s="90"/>
      <c r="D142" s="114" t="s">
        <v>182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27" t="s">
        <v>183</v>
      </c>
      <c r="R142" s="27"/>
      <c r="S142" s="27"/>
      <c r="T142" s="27"/>
      <c r="U142" s="27"/>
      <c r="V142" s="27" t="s">
        <v>184</v>
      </c>
      <c r="W142" s="27"/>
      <c r="X142" s="27"/>
      <c r="Y142" s="27"/>
      <c r="Z142" s="27"/>
      <c r="AA142" s="27"/>
      <c r="AB142" s="27"/>
      <c r="AC142" s="27"/>
      <c r="AD142" s="27"/>
      <c r="AE142" s="27"/>
      <c r="AF142" s="115">
        <v>1</v>
      </c>
      <c r="AG142" s="115"/>
      <c r="AH142" s="115"/>
      <c r="AI142" s="115"/>
      <c r="AJ142" s="115"/>
      <c r="AK142" s="115">
        <v>0</v>
      </c>
      <c r="AL142" s="115"/>
      <c r="AM142" s="115"/>
      <c r="AN142" s="115"/>
      <c r="AO142" s="115"/>
      <c r="AP142" s="115">
        <v>1</v>
      </c>
      <c r="AQ142" s="115"/>
      <c r="AR142" s="115"/>
      <c r="AS142" s="115"/>
      <c r="AT142" s="115"/>
      <c r="AU142" s="115">
        <v>1</v>
      </c>
      <c r="AV142" s="115"/>
      <c r="AW142" s="115"/>
      <c r="AX142" s="115"/>
      <c r="AY142" s="115"/>
      <c r="AZ142" s="115">
        <v>0</v>
      </c>
      <c r="BA142" s="115"/>
      <c r="BB142" s="115"/>
      <c r="BC142" s="115"/>
      <c r="BD142" s="115"/>
      <c r="BE142" s="115">
        <v>1</v>
      </c>
      <c r="BF142" s="115"/>
      <c r="BG142" s="115"/>
      <c r="BH142" s="115"/>
      <c r="BI142" s="115"/>
    </row>
    <row r="143" spans="1:79" s="99" customFormat="1" ht="13.8" customHeight="1" x14ac:dyDescent="0.25">
      <c r="A143" s="89">
        <v>2</v>
      </c>
      <c r="B143" s="90"/>
      <c r="C143" s="90"/>
      <c r="D143" s="114" t="s">
        <v>185</v>
      </c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4"/>
      <c r="Q143" s="27" t="s">
        <v>183</v>
      </c>
      <c r="R143" s="27"/>
      <c r="S143" s="27"/>
      <c r="T143" s="27"/>
      <c r="U143" s="27"/>
      <c r="V143" s="27" t="s">
        <v>186</v>
      </c>
      <c r="W143" s="27"/>
      <c r="X143" s="27"/>
      <c r="Y143" s="27"/>
      <c r="Z143" s="27"/>
      <c r="AA143" s="27"/>
      <c r="AB143" s="27"/>
      <c r="AC143" s="27"/>
      <c r="AD143" s="27"/>
      <c r="AE143" s="27"/>
      <c r="AF143" s="115">
        <v>87.75</v>
      </c>
      <c r="AG143" s="115"/>
      <c r="AH143" s="115"/>
      <c r="AI143" s="115"/>
      <c r="AJ143" s="115"/>
      <c r="AK143" s="115">
        <v>0</v>
      </c>
      <c r="AL143" s="115"/>
      <c r="AM143" s="115"/>
      <c r="AN143" s="115"/>
      <c r="AO143" s="115"/>
      <c r="AP143" s="115">
        <v>87.75</v>
      </c>
      <c r="AQ143" s="115"/>
      <c r="AR143" s="115"/>
      <c r="AS143" s="115"/>
      <c r="AT143" s="115"/>
      <c r="AU143" s="115">
        <v>87.75</v>
      </c>
      <c r="AV143" s="115"/>
      <c r="AW143" s="115"/>
      <c r="AX143" s="115"/>
      <c r="AY143" s="115"/>
      <c r="AZ143" s="115">
        <v>0</v>
      </c>
      <c r="BA143" s="115"/>
      <c r="BB143" s="115"/>
      <c r="BC143" s="115"/>
      <c r="BD143" s="115"/>
      <c r="BE143" s="115">
        <v>87.75</v>
      </c>
      <c r="BF143" s="115"/>
      <c r="BG143" s="115"/>
      <c r="BH143" s="115"/>
      <c r="BI143" s="115"/>
    </row>
    <row r="144" spans="1:79" s="99" customFormat="1" ht="27.6" customHeight="1" x14ac:dyDescent="0.25">
      <c r="A144" s="89">
        <v>3</v>
      </c>
      <c r="B144" s="90"/>
      <c r="C144" s="90"/>
      <c r="D144" s="114" t="s">
        <v>187</v>
      </c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4"/>
      <c r="Q144" s="27" t="s">
        <v>183</v>
      </c>
      <c r="R144" s="27"/>
      <c r="S144" s="27"/>
      <c r="T144" s="27"/>
      <c r="U144" s="27"/>
      <c r="V144" s="27" t="s">
        <v>186</v>
      </c>
      <c r="W144" s="27"/>
      <c r="X144" s="27"/>
      <c r="Y144" s="27"/>
      <c r="Z144" s="27"/>
      <c r="AA144" s="27"/>
      <c r="AB144" s="27"/>
      <c r="AC144" s="27"/>
      <c r="AD144" s="27"/>
      <c r="AE144" s="27"/>
      <c r="AF144" s="115">
        <v>20.75</v>
      </c>
      <c r="AG144" s="115"/>
      <c r="AH144" s="115"/>
      <c r="AI144" s="115"/>
      <c r="AJ144" s="115"/>
      <c r="AK144" s="115">
        <v>0</v>
      </c>
      <c r="AL144" s="115"/>
      <c r="AM144" s="115"/>
      <c r="AN144" s="115"/>
      <c r="AO144" s="115"/>
      <c r="AP144" s="115">
        <v>20.75</v>
      </c>
      <c r="AQ144" s="115"/>
      <c r="AR144" s="115"/>
      <c r="AS144" s="115"/>
      <c r="AT144" s="115"/>
      <c r="AU144" s="115">
        <v>20.75</v>
      </c>
      <c r="AV144" s="115"/>
      <c r="AW144" s="115"/>
      <c r="AX144" s="115"/>
      <c r="AY144" s="115"/>
      <c r="AZ144" s="115">
        <v>0</v>
      </c>
      <c r="BA144" s="115"/>
      <c r="BB144" s="115"/>
      <c r="BC144" s="115"/>
      <c r="BD144" s="115"/>
      <c r="BE144" s="115">
        <v>20.75</v>
      </c>
      <c r="BF144" s="115"/>
      <c r="BG144" s="115"/>
      <c r="BH144" s="115"/>
      <c r="BI144" s="115"/>
    </row>
    <row r="145" spans="1:61" s="99" customFormat="1" ht="41.4" customHeight="1" x14ac:dyDescent="0.25">
      <c r="A145" s="89">
        <v>4</v>
      </c>
      <c r="B145" s="90"/>
      <c r="C145" s="90"/>
      <c r="D145" s="114" t="s">
        <v>188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4"/>
      <c r="Q145" s="27" t="s">
        <v>189</v>
      </c>
      <c r="R145" s="27"/>
      <c r="S145" s="27"/>
      <c r="T145" s="27"/>
      <c r="U145" s="27"/>
      <c r="V145" s="114" t="s">
        <v>190</v>
      </c>
      <c r="W145" s="93"/>
      <c r="X145" s="93"/>
      <c r="Y145" s="93"/>
      <c r="Z145" s="93"/>
      <c r="AA145" s="93"/>
      <c r="AB145" s="93"/>
      <c r="AC145" s="93"/>
      <c r="AD145" s="93"/>
      <c r="AE145" s="94"/>
      <c r="AF145" s="115">
        <v>2300.5</v>
      </c>
      <c r="AG145" s="115"/>
      <c r="AH145" s="115"/>
      <c r="AI145" s="115"/>
      <c r="AJ145" s="115"/>
      <c r="AK145" s="115">
        <v>0</v>
      </c>
      <c r="AL145" s="115"/>
      <c r="AM145" s="115"/>
      <c r="AN145" s="115"/>
      <c r="AO145" s="115"/>
      <c r="AP145" s="115">
        <v>2300.5</v>
      </c>
      <c r="AQ145" s="115"/>
      <c r="AR145" s="115"/>
      <c r="AS145" s="115"/>
      <c r="AT145" s="115"/>
      <c r="AU145" s="115">
        <v>2399.6</v>
      </c>
      <c r="AV145" s="115"/>
      <c r="AW145" s="115"/>
      <c r="AX145" s="115"/>
      <c r="AY145" s="115"/>
      <c r="AZ145" s="115">
        <v>0</v>
      </c>
      <c r="BA145" s="115"/>
      <c r="BB145" s="115"/>
      <c r="BC145" s="115"/>
      <c r="BD145" s="115"/>
      <c r="BE145" s="115">
        <v>2399.6</v>
      </c>
      <c r="BF145" s="115"/>
      <c r="BG145" s="115"/>
      <c r="BH145" s="115"/>
      <c r="BI145" s="115"/>
    </row>
    <row r="146" spans="1:61" s="99" customFormat="1" ht="27.6" customHeight="1" x14ac:dyDescent="0.25">
      <c r="A146" s="89">
        <v>5</v>
      </c>
      <c r="B146" s="90"/>
      <c r="C146" s="90"/>
      <c r="D146" s="114" t="s">
        <v>191</v>
      </c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4"/>
      <c r="Q146" s="27" t="s">
        <v>189</v>
      </c>
      <c r="R146" s="27"/>
      <c r="S146" s="27"/>
      <c r="T146" s="27"/>
      <c r="U146" s="27"/>
      <c r="V146" s="114" t="s">
        <v>190</v>
      </c>
      <c r="W146" s="93"/>
      <c r="X146" s="93"/>
      <c r="Y146" s="93"/>
      <c r="Z146" s="93"/>
      <c r="AA146" s="93"/>
      <c r="AB146" s="93"/>
      <c r="AC146" s="93"/>
      <c r="AD146" s="93"/>
      <c r="AE146" s="94"/>
      <c r="AF146" s="115">
        <v>1680</v>
      </c>
      <c r="AG146" s="115"/>
      <c r="AH146" s="115"/>
      <c r="AI146" s="115"/>
      <c r="AJ146" s="115"/>
      <c r="AK146" s="115">
        <v>0</v>
      </c>
      <c r="AL146" s="115"/>
      <c r="AM146" s="115"/>
      <c r="AN146" s="115"/>
      <c r="AO146" s="115"/>
      <c r="AP146" s="115">
        <v>1680</v>
      </c>
      <c r="AQ146" s="115"/>
      <c r="AR146" s="115"/>
      <c r="AS146" s="115"/>
      <c r="AT146" s="115"/>
      <c r="AU146" s="115">
        <v>1700.9</v>
      </c>
      <c r="AV146" s="115"/>
      <c r="AW146" s="115"/>
      <c r="AX146" s="115"/>
      <c r="AY146" s="115"/>
      <c r="AZ146" s="115">
        <v>0</v>
      </c>
      <c r="BA146" s="115"/>
      <c r="BB146" s="115"/>
      <c r="BC146" s="115"/>
      <c r="BD146" s="115"/>
      <c r="BE146" s="115">
        <v>1700.9</v>
      </c>
      <c r="BF146" s="115"/>
      <c r="BG146" s="115"/>
      <c r="BH146" s="115"/>
      <c r="BI146" s="115"/>
    </row>
    <row r="147" spans="1:61" s="99" customFormat="1" ht="41.4" customHeight="1" x14ac:dyDescent="0.25">
      <c r="A147" s="89">
        <v>6</v>
      </c>
      <c r="B147" s="90"/>
      <c r="C147" s="90"/>
      <c r="D147" s="114" t="s">
        <v>192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4"/>
      <c r="Q147" s="27" t="s">
        <v>193</v>
      </c>
      <c r="R147" s="27"/>
      <c r="S147" s="27"/>
      <c r="T147" s="27"/>
      <c r="U147" s="27"/>
      <c r="V147" s="114" t="s">
        <v>194</v>
      </c>
      <c r="W147" s="93"/>
      <c r="X147" s="93"/>
      <c r="Y147" s="93"/>
      <c r="Z147" s="93"/>
      <c r="AA147" s="93"/>
      <c r="AB147" s="93"/>
      <c r="AC147" s="93"/>
      <c r="AD147" s="93"/>
      <c r="AE147" s="94"/>
      <c r="AF147" s="115">
        <v>200</v>
      </c>
      <c r="AG147" s="115"/>
      <c r="AH147" s="115"/>
      <c r="AI147" s="115"/>
      <c r="AJ147" s="115"/>
      <c r="AK147" s="115">
        <v>0</v>
      </c>
      <c r="AL147" s="115"/>
      <c r="AM147" s="115"/>
      <c r="AN147" s="115"/>
      <c r="AO147" s="115"/>
      <c r="AP147" s="115">
        <v>200</v>
      </c>
      <c r="AQ147" s="115"/>
      <c r="AR147" s="115"/>
      <c r="AS147" s="115"/>
      <c r="AT147" s="115"/>
      <c r="AU147" s="115">
        <v>220</v>
      </c>
      <c r="AV147" s="115"/>
      <c r="AW147" s="115"/>
      <c r="AX147" s="115"/>
      <c r="AY147" s="115"/>
      <c r="AZ147" s="115">
        <v>0</v>
      </c>
      <c r="BA147" s="115"/>
      <c r="BB147" s="115"/>
      <c r="BC147" s="115"/>
      <c r="BD147" s="115"/>
      <c r="BE147" s="115">
        <v>220</v>
      </c>
      <c r="BF147" s="115"/>
      <c r="BG147" s="115"/>
      <c r="BH147" s="115"/>
      <c r="BI147" s="115"/>
    </row>
    <row r="148" spans="1:61" s="6" customFormat="1" ht="13.8" x14ac:dyDescent="0.25">
      <c r="A148" s="86">
        <v>0</v>
      </c>
      <c r="B148" s="87"/>
      <c r="C148" s="87"/>
      <c r="D148" s="113" t="s">
        <v>195</v>
      </c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2"/>
      <c r="Q148" s="111"/>
      <c r="R148" s="111"/>
      <c r="S148" s="111"/>
      <c r="T148" s="111"/>
      <c r="U148" s="111"/>
      <c r="V148" s="113"/>
      <c r="W148" s="101"/>
      <c r="X148" s="101"/>
      <c r="Y148" s="101"/>
      <c r="Z148" s="101"/>
      <c r="AA148" s="101"/>
      <c r="AB148" s="101"/>
      <c r="AC148" s="101"/>
      <c r="AD148" s="101"/>
      <c r="AE148" s="10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2"/>
      <c r="AY148" s="112"/>
      <c r="AZ148" s="112"/>
      <c r="BA148" s="112"/>
      <c r="BB148" s="112"/>
      <c r="BC148" s="112"/>
      <c r="BD148" s="112"/>
      <c r="BE148" s="112"/>
      <c r="BF148" s="112"/>
      <c r="BG148" s="112"/>
      <c r="BH148" s="112"/>
      <c r="BI148" s="112"/>
    </row>
    <row r="149" spans="1:61" s="99" customFormat="1" ht="13.8" customHeight="1" x14ac:dyDescent="0.25">
      <c r="A149" s="89">
        <v>1</v>
      </c>
      <c r="B149" s="90"/>
      <c r="C149" s="90"/>
      <c r="D149" s="114" t="s">
        <v>196</v>
      </c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4"/>
      <c r="Q149" s="27" t="s">
        <v>189</v>
      </c>
      <c r="R149" s="27"/>
      <c r="S149" s="27"/>
      <c r="T149" s="27"/>
      <c r="U149" s="27"/>
      <c r="V149" s="114" t="s">
        <v>197</v>
      </c>
      <c r="W149" s="93"/>
      <c r="X149" s="93"/>
      <c r="Y149" s="93"/>
      <c r="Z149" s="93"/>
      <c r="AA149" s="93"/>
      <c r="AB149" s="93"/>
      <c r="AC149" s="93"/>
      <c r="AD149" s="93"/>
      <c r="AE149" s="94"/>
      <c r="AF149" s="115">
        <v>1680</v>
      </c>
      <c r="AG149" s="115"/>
      <c r="AH149" s="115"/>
      <c r="AI149" s="115"/>
      <c r="AJ149" s="115"/>
      <c r="AK149" s="115">
        <v>0</v>
      </c>
      <c r="AL149" s="115"/>
      <c r="AM149" s="115"/>
      <c r="AN149" s="115"/>
      <c r="AO149" s="115"/>
      <c r="AP149" s="115">
        <v>1680</v>
      </c>
      <c r="AQ149" s="115"/>
      <c r="AR149" s="115"/>
      <c r="AS149" s="115"/>
      <c r="AT149" s="115"/>
      <c r="AU149" s="115">
        <v>1700.9</v>
      </c>
      <c r="AV149" s="115"/>
      <c r="AW149" s="115"/>
      <c r="AX149" s="115"/>
      <c r="AY149" s="115"/>
      <c r="AZ149" s="115">
        <v>0</v>
      </c>
      <c r="BA149" s="115"/>
      <c r="BB149" s="115"/>
      <c r="BC149" s="115"/>
      <c r="BD149" s="115"/>
      <c r="BE149" s="115">
        <v>1700.9</v>
      </c>
      <c r="BF149" s="115"/>
      <c r="BG149" s="115"/>
      <c r="BH149" s="115"/>
      <c r="BI149" s="115"/>
    </row>
    <row r="150" spans="1:61" s="99" customFormat="1" ht="41.4" customHeight="1" x14ac:dyDescent="0.25">
      <c r="A150" s="89">
        <v>2</v>
      </c>
      <c r="B150" s="90"/>
      <c r="C150" s="90"/>
      <c r="D150" s="114" t="s">
        <v>198</v>
      </c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4"/>
      <c r="Q150" s="27" t="s">
        <v>193</v>
      </c>
      <c r="R150" s="27"/>
      <c r="S150" s="27"/>
      <c r="T150" s="27"/>
      <c r="U150" s="27"/>
      <c r="V150" s="114" t="s">
        <v>194</v>
      </c>
      <c r="W150" s="93"/>
      <c r="X150" s="93"/>
      <c r="Y150" s="93"/>
      <c r="Z150" s="93"/>
      <c r="AA150" s="93"/>
      <c r="AB150" s="93"/>
      <c r="AC150" s="93"/>
      <c r="AD150" s="93"/>
      <c r="AE150" s="94"/>
      <c r="AF150" s="115">
        <v>200</v>
      </c>
      <c r="AG150" s="115"/>
      <c r="AH150" s="115"/>
      <c r="AI150" s="115"/>
      <c r="AJ150" s="115"/>
      <c r="AK150" s="115">
        <v>0</v>
      </c>
      <c r="AL150" s="115"/>
      <c r="AM150" s="115"/>
      <c r="AN150" s="115"/>
      <c r="AO150" s="115"/>
      <c r="AP150" s="115">
        <v>200</v>
      </c>
      <c r="AQ150" s="115"/>
      <c r="AR150" s="115"/>
      <c r="AS150" s="115"/>
      <c r="AT150" s="115"/>
      <c r="AU150" s="115">
        <v>220</v>
      </c>
      <c r="AV150" s="115"/>
      <c r="AW150" s="115"/>
      <c r="AX150" s="115"/>
      <c r="AY150" s="115"/>
      <c r="AZ150" s="115">
        <v>0</v>
      </c>
      <c r="BA150" s="115"/>
      <c r="BB150" s="115"/>
      <c r="BC150" s="115"/>
      <c r="BD150" s="115"/>
      <c r="BE150" s="115">
        <v>220</v>
      </c>
      <c r="BF150" s="115"/>
      <c r="BG150" s="115"/>
      <c r="BH150" s="115"/>
      <c r="BI150" s="115"/>
    </row>
    <row r="151" spans="1:61" s="99" customFormat="1" ht="13.8" customHeight="1" x14ac:dyDescent="0.25">
      <c r="A151" s="89">
        <v>3</v>
      </c>
      <c r="B151" s="90"/>
      <c r="C151" s="90"/>
      <c r="D151" s="114" t="s">
        <v>199</v>
      </c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4"/>
      <c r="Q151" s="27" t="s">
        <v>200</v>
      </c>
      <c r="R151" s="27"/>
      <c r="S151" s="27"/>
      <c r="T151" s="27"/>
      <c r="U151" s="27"/>
      <c r="V151" s="114" t="s">
        <v>194</v>
      </c>
      <c r="W151" s="93"/>
      <c r="X151" s="93"/>
      <c r="Y151" s="93"/>
      <c r="Z151" s="93"/>
      <c r="AA151" s="93"/>
      <c r="AB151" s="93"/>
      <c r="AC151" s="93"/>
      <c r="AD151" s="93"/>
      <c r="AE151" s="94"/>
      <c r="AF151" s="115">
        <v>1349.6</v>
      </c>
      <c r="AG151" s="115"/>
      <c r="AH151" s="115"/>
      <c r="AI151" s="115"/>
      <c r="AJ151" s="115"/>
      <c r="AK151" s="115">
        <v>0</v>
      </c>
      <c r="AL151" s="115"/>
      <c r="AM151" s="115"/>
      <c r="AN151" s="115"/>
      <c r="AO151" s="115"/>
      <c r="AP151" s="115">
        <v>1349.6</v>
      </c>
      <c r="AQ151" s="115"/>
      <c r="AR151" s="115"/>
      <c r="AS151" s="115"/>
      <c r="AT151" s="115"/>
      <c r="AU151" s="115">
        <v>1349.6</v>
      </c>
      <c r="AV151" s="115"/>
      <c r="AW151" s="115"/>
      <c r="AX151" s="115"/>
      <c r="AY151" s="115"/>
      <c r="AZ151" s="115">
        <v>0</v>
      </c>
      <c r="BA151" s="115"/>
      <c r="BB151" s="115"/>
      <c r="BC151" s="115"/>
      <c r="BD151" s="115"/>
      <c r="BE151" s="115">
        <v>1349.6</v>
      </c>
      <c r="BF151" s="115"/>
      <c r="BG151" s="115"/>
      <c r="BH151" s="115"/>
      <c r="BI151" s="115"/>
    </row>
    <row r="152" spans="1:61" s="99" customFormat="1" ht="13.8" customHeight="1" x14ac:dyDescent="0.25">
      <c r="A152" s="89">
        <v>4</v>
      </c>
      <c r="B152" s="90"/>
      <c r="C152" s="90"/>
      <c r="D152" s="114" t="s">
        <v>201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4"/>
      <c r="Q152" s="27" t="s">
        <v>202</v>
      </c>
      <c r="R152" s="27"/>
      <c r="S152" s="27"/>
      <c r="T152" s="27"/>
      <c r="U152" s="27"/>
      <c r="V152" s="114" t="s">
        <v>203</v>
      </c>
      <c r="W152" s="93"/>
      <c r="X152" s="93"/>
      <c r="Y152" s="93"/>
      <c r="Z152" s="93"/>
      <c r="AA152" s="93"/>
      <c r="AB152" s="93"/>
      <c r="AC152" s="93"/>
      <c r="AD152" s="93"/>
      <c r="AE152" s="94"/>
      <c r="AF152" s="115">
        <v>36</v>
      </c>
      <c r="AG152" s="115"/>
      <c r="AH152" s="115"/>
      <c r="AI152" s="115"/>
      <c r="AJ152" s="115"/>
      <c r="AK152" s="115">
        <v>0</v>
      </c>
      <c r="AL152" s="115"/>
      <c r="AM152" s="115"/>
      <c r="AN152" s="115"/>
      <c r="AO152" s="115"/>
      <c r="AP152" s="115">
        <v>36</v>
      </c>
      <c r="AQ152" s="115"/>
      <c r="AR152" s="115"/>
      <c r="AS152" s="115"/>
      <c r="AT152" s="115"/>
      <c r="AU152" s="115">
        <v>36</v>
      </c>
      <c r="AV152" s="115"/>
      <c r="AW152" s="115"/>
      <c r="AX152" s="115"/>
      <c r="AY152" s="115"/>
      <c r="AZ152" s="115">
        <v>0</v>
      </c>
      <c r="BA152" s="115"/>
      <c r="BB152" s="115"/>
      <c r="BC152" s="115"/>
      <c r="BD152" s="115"/>
      <c r="BE152" s="115">
        <v>36</v>
      </c>
      <c r="BF152" s="115"/>
      <c r="BG152" s="115"/>
      <c r="BH152" s="115"/>
      <c r="BI152" s="115"/>
    </row>
    <row r="153" spans="1:61" s="6" customFormat="1" ht="13.8" x14ac:dyDescent="0.25">
      <c r="A153" s="86">
        <v>0</v>
      </c>
      <c r="B153" s="87"/>
      <c r="C153" s="87"/>
      <c r="D153" s="113" t="s">
        <v>204</v>
      </c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2"/>
      <c r="Q153" s="111"/>
      <c r="R153" s="111"/>
      <c r="S153" s="111"/>
      <c r="T153" s="111"/>
      <c r="U153" s="111"/>
      <c r="V153" s="113"/>
      <c r="W153" s="101"/>
      <c r="X153" s="101"/>
      <c r="Y153" s="101"/>
      <c r="Z153" s="101"/>
      <c r="AA153" s="101"/>
      <c r="AB153" s="101"/>
      <c r="AC153" s="101"/>
      <c r="AD153" s="101"/>
      <c r="AE153" s="102"/>
      <c r="AF153" s="112"/>
      <c r="AG153" s="112"/>
      <c r="AH153" s="112"/>
      <c r="AI153" s="112"/>
      <c r="AJ153" s="112"/>
      <c r="AK153" s="112"/>
      <c r="AL153" s="112"/>
      <c r="AM153" s="112"/>
      <c r="AN153" s="112"/>
      <c r="AO153" s="112"/>
      <c r="AP153" s="112"/>
      <c r="AQ153" s="112"/>
      <c r="AR153" s="112"/>
      <c r="AS153" s="112"/>
      <c r="AT153" s="112"/>
      <c r="AU153" s="112"/>
      <c r="AV153" s="112"/>
      <c r="AW153" s="112"/>
      <c r="AX153" s="112"/>
      <c r="AY153" s="112"/>
      <c r="AZ153" s="112"/>
      <c r="BA153" s="112"/>
      <c r="BB153" s="112"/>
      <c r="BC153" s="112"/>
      <c r="BD153" s="112"/>
      <c r="BE153" s="112"/>
      <c r="BF153" s="112"/>
      <c r="BG153" s="112"/>
      <c r="BH153" s="112"/>
      <c r="BI153" s="112"/>
    </row>
    <row r="154" spans="1:61" s="99" customFormat="1" ht="41.4" customHeight="1" x14ac:dyDescent="0.25">
      <c r="A154" s="89">
        <v>1</v>
      </c>
      <c r="B154" s="90"/>
      <c r="C154" s="90"/>
      <c r="D154" s="114" t="s">
        <v>205</v>
      </c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4"/>
      <c r="Q154" s="27" t="s">
        <v>183</v>
      </c>
      <c r="R154" s="27"/>
      <c r="S154" s="27"/>
      <c r="T154" s="27"/>
      <c r="U154" s="27"/>
      <c r="V154" s="114" t="s">
        <v>206</v>
      </c>
      <c r="W154" s="93"/>
      <c r="X154" s="93"/>
      <c r="Y154" s="93"/>
      <c r="Z154" s="93"/>
      <c r="AA154" s="93"/>
      <c r="AB154" s="93"/>
      <c r="AC154" s="93"/>
      <c r="AD154" s="93"/>
      <c r="AE154" s="94"/>
      <c r="AF154" s="115">
        <v>1700</v>
      </c>
      <c r="AG154" s="115"/>
      <c r="AH154" s="115"/>
      <c r="AI154" s="115"/>
      <c r="AJ154" s="115"/>
      <c r="AK154" s="115">
        <v>0</v>
      </c>
      <c r="AL154" s="115"/>
      <c r="AM154" s="115"/>
      <c r="AN154" s="115"/>
      <c r="AO154" s="115"/>
      <c r="AP154" s="115">
        <v>1700</v>
      </c>
      <c r="AQ154" s="115"/>
      <c r="AR154" s="115"/>
      <c r="AS154" s="115"/>
      <c r="AT154" s="115"/>
      <c r="AU154" s="115">
        <v>1750</v>
      </c>
      <c r="AV154" s="115"/>
      <c r="AW154" s="115"/>
      <c r="AX154" s="115"/>
      <c r="AY154" s="115"/>
      <c r="AZ154" s="115">
        <v>0</v>
      </c>
      <c r="BA154" s="115"/>
      <c r="BB154" s="115"/>
      <c r="BC154" s="115"/>
      <c r="BD154" s="115"/>
      <c r="BE154" s="115">
        <v>1750</v>
      </c>
      <c r="BF154" s="115"/>
      <c r="BG154" s="115"/>
      <c r="BH154" s="115"/>
      <c r="BI154" s="115"/>
    </row>
    <row r="155" spans="1:61" s="99" customFormat="1" ht="13.8" customHeight="1" x14ac:dyDescent="0.25">
      <c r="A155" s="89">
        <v>2</v>
      </c>
      <c r="B155" s="90"/>
      <c r="C155" s="90"/>
      <c r="D155" s="114" t="s">
        <v>207</v>
      </c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4"/>
      <c r="Q155" s="27" t="s">
        <v>183</v>
      </c>
      <c r="R155" s="27"/>
      <c r="S155" s="27"/>
      <c r="T155" s="27"/>
      <c r="U155" s="27"/>
      <c r="V155" s="114" t="s">
        <v>206</v>
      </c>
      <c r="W155" s="93"/>
      <c r="X155" s="93"/>
      <c r="Y155" s="93"/>
      <c r="Z155" s="93"/>
      <c r="AA155" s="93"/>
      <c r="AB155" s="93"/>
      <c r="AC155" s="93"/>
      <c r="AD155" s="93"/>
      <c r="AE155" s="94"/>
      <c r="AF155" s="115">
        <v>3500</v>
      </c>
      <c r="AG155" s="115"/>
      <c r="AH155" s="115"/>
      <c r="AI155" s="115"/>
      <c r="AJ155" s="115"/>
      <c r="AK155" s="115">
        <v>0</v>
      </c>
      <c r="AL155" s="115"/>
      <c r="AM155" s="115"/>
      <c r="AN155" s="115"/>
      <c r="AO155" s="115"/>
      <c r="AP155" s="115">
        <v>3500</v>
      </c>
      <c r="AQ155" s="115"/>
      <c r="AR155" s="115"/>
      <c r="AS155" s="115"/>
      <c r="AT155" s="115"/>
      <c r="AU155" s="115">
        <v>3700</v>
      </c>
      <c r="AV155" s="115"/>
      <c r="AW155" s="115"/>
      <c r="AX155" s="115"/>
      <c r="AY155" s="115"/>
      <c r="AZ155" s="115">
        <v>0</v>
      </c>
      <c r="BA155" s="115"/>
      <c r="BB155" s="115"/>
      <c r="BC155" s="115"/>
      <c r="BD155" s="115"/>
      <c r="BE155" s="115">
        <v>3700</v>
      </c>
      <c r="BF155" s="115"/>
      <c r="BG155" s="115"/>
      <c r="BH155" s="115"/>
      <c r="BI155" s="115"/>
    </row>
    <row r="156" spans="1:61" s="99" customFormat="1" ht="41.4" customHeight="1" x14ac:dyDescent="0.25">
      <c r="A156" s="89">
        <v>3</v>
      </c>
      <c r="B156" s="90"/>
      <c r="C156" s="90"/>
      <c r="D156" s="114" t="s">
        <v>208</v>
      </c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4"/>
      <c r="Q156" s="27" t="s">
        <v>209</v>
      </c>
      <c r="R156" s="27"/>
      <c r="S156" s="27"/>
      <c r="T156" s="27"/>
      <c r="U156" s="27"/>
      <c r="V156" s="114" t="s">
        <v>206</v>
      </c>
      <c r="W156" s="93"/>
      <c r="X156" s="93"/>
      <c r="Y156" s="93"/>
      <c r="Z156" s="93"/>
      <c r="AA156" s="93"/>
      <c r="AB156" s="93"/>
      <c r="AC156" s="93"/>
      <c r="AD156" s="93"/>
      <c r="AE156" s="94"/>
      <c r="AF156" s="115">
        <v>11500</v>
      </c>
      <c r="AG156" s="115"/>
      <c r="AH156" s="115"/>
      <c r="AI156" s="115"/>
      <c r="AJ156" s="115"/>
      <c r="AK156" s="115">
        <v>0</v>
      </c>
      <c r="AL156" s="115"/>
      <c r="AM156" s="115"/>
      <c r="AN156" s="115"/>
      <c r="AO156" s="115"/>
      <c r="AP156" s="115">
        <v>11500</v>
      </c>
      <c r="AQ156" s="115"/>
      <c r="AR156" s="115"/>
      <c r="AS156" s="115"/>
      <c r="AT156" s="115"/>
      <c r="AU156" s="115">
        <v>10910</v>
      </c>
      <c r="AV156" s="115"/>
      <c r="AW156" s="115"/>
      <c r="AX156" s="115"/>
      <c r="AY156" s="115"/>
      <c r="AZ156" s="115">
        <v>0</v>
      </c>
      <c r="BA156" s="115"/>
      <c r="BB156" s="115"/>
      <c r="BC156" s="115"/>
      <c r="BD156" s="115"/>
      <c r="BE156" s="115">
        <v>10910</v>
      </c>
      <c r="BF156" s="115"/>
      <c r="BG156" s="115"/>
      <c r="BH156" s="115"/>
      <c r="BI156" s="115"/>
    </row>
    <row r="157" spans="1:61" s="99" customFormat="1" ht="41.4" customHeight="1" x14ac:dyDescent="0.25">
      <c r="A157" s="89">
        <v>4</v>
      </c>
      <c r="B157" s="90"/>
      <c r="C157" s="90"/>
      <c r="D157" s="114" t="s">
        <v>210</v>
      </c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4"/>
      <c r="Q157" s="27" t="s">
        <v>189</v>
      </c>
      <c r="R157" s="27"/>
      <c r="S157" s="27"/>
      <c r="T157" s="27"/>
      <c r="U157" s="27"/>
      <c r="V157" s="114" t="s">
        <v>206</v>
      </c>
      <c r="W157" s="93"/>
      <c r="X157" s="93"/>
      <c r="Y157" s="93"/>
      <c r="Z157" s="93"/>
      <c r="AA157" s="93"/>
      <c r="AB157" s="93"/>
      <c r="AC157" s="93"/>
      <c r="AD157" s="93"/>
      <c r="AE157" s="94"/>
      <c r="AF157" s="115">
        <v>1.38</v>
      </c>
      <c r="AG157" s="115"/>
      <c r="AH157" s="115"/>
      <c r="AI157" s="115"/>
      <c r="AJ157" s="115"/>
      <c r="AK157" s="115">
        <v>0</v>
      </c>
      <c r="AL157" s="115"/>
      <c r="AM157" s="115"/>
      <c r="AN157" s="115"/>
      <c r="AO157" s="115"/>
      <c r="AP157" s="115">
        <v>1.38</v>
      </c>
      <c r="AQ157" s="115"/>
      <c r="AR157" s="115"/>
      <c r="AS157" s="115"/>
      <c r="AT157" s="115"/>
      <c r="AU157" s="115">
        <v>1.49</v>
      </c>
      <c r="AV157" s="115"/>
      <c r="AW157" s="115"/>
      <c r="AX157" s="115"/>
      <c r="AY157" s="115"/>
      <c r="AZ157" s="115">
        <v>0</v>
      </c>
      <c r="BA157" s="115"/>
      <c r="BB157" s="115"/>
      <c r="BC157" s="115"/>
      <c r="BD157" s="115"/>
      <c r="BE157" s="115">
        <v>1.49</v>
      </c>
      <c r="BF157" s="115"/>
      <c r="BG157" s="115"/>
      <c r="BH157" s="115"/>
      <c r="BI157" s="115"/>
    </row>
    <row r="158" spans="1:61" s="6" customFormat="1" ht="13.8" x14ac:dyDescent="0.25">
      <c r="A158" s="86">
        <v>0</v>
      </c>
      <c r="B158" s="87"/>
      <c r="C158" s="87"/>
      <c r="D158" s="113" t="s">
        <v>211</v>
      </c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2"/>
      <c r="Q158" s="111"/>
      <c r="R158" s="111"/>
      <c r="S158" s="111"/>
      <c r="T158" s="111"/>
      <c r="U158" s="111"/>
      <c r="V158" s="113"/>
      <c r="W158" s="101"/>
      <c r="X158" s="101"/>
      <c r="Y158" s="101"/>
      <c r="Z158" s="101"/>
      <c r="AA158" s="101"/>
      <c r="AB158" s="101"/>
      <c r="AC158" s="101"/>
      <c r="AD158" s="101"/>
      <c r="AE158" s="102"/>
      <c r="AF158" s="112"/>
      <c r="AG158" s="112"/>
      <c r="AH158" s="112"/>
      <c r="AI158" s="112"/>
      <c r="AJ158" s="112"/>
      <c r="AK158" s="112"/>
      <c r="AL158" s="112"/>
      <c r="AM158" s="112"/>
      <c r="AN158" s="112"/>
      <c r="AO158" s="112"/>
      <c r="AP158" s="112"/>
      <c r="AQ158" s="112"/>
      <c r="AR158" s="112"/>
      <c r="AS158" s="112"/>
      <c r="AT158" s="112"/>
      <c r="AU158" s="112"/>
      <c r="AV158" s="112"/>
      <c r="AW158" s="112"/>
      <c r="AX158" s="112"/>
      <c r="AY158" s="112"/>
      <c r="AZ158" s="112"/>
      <c r="BA158" s="112"/>
      <c r="BB158" s="112"/>
      <c r="BC158" s="112"/>
      <c r="BD158" s="112"/>
      <c r="BE158" s="112"/>
      <c r="BF158" s="112"/>
      <c r="BG158" s="112"/>
      <c r="BH158" s="112"/>
      <c r="BI158" s="112"/>
    </row>
    <row r="159" spans="1:61" s="99" customFormat="1" ht="27.6" customHeight="1" x14ac:dyDescent="0.25">
      <c r="A159" s="89">
        <v>1</v>
      </c>
      <c r="B159" s="90"/>
      <c r="C159" s="90"/>
      <c r="D159" s="114" t="s">
        <v>212</v>
      </c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4"/>
      <c r="Q159" s="27" t="s">
        <v>213</v>
      </c>
      <c r="R159" s="27"/>
      <c r="S159" s="27"/>
      <c r="T159" s="27"/>
      <c r="U159" s="27"/>
      <c r="V159" s="114" t="s">
        <v>214</v>
      </c>
      <c r="W159" s="93"/>
      <c r="X159" s="93"/>
      <c r="Y159" s="93"/>
      <c r="Z159" s="93"/>
      <c r="AA159" s="93"/>
      <c r="AB159" s="93"/>
      <c r="AC159" s="93"/>
      <c r="AD159" s="93"/>
      <c r="AE159" s="94"/>
      <c r="AF159" s="115">
        <v>95</v>
      </c>
      <c r="AG159" s="115"/>
      <c r="AH159" s="115"/>
      <c r="AI159" s="115"/>
      <c r="AJ159" s="115"/>
      <c r="AK159" s="115">
        <v>0</v>
      </c>
      <c r="AL159" s="115"/>
      <c r="AM159" s="115"/>
      <c r="AN159" s="115"/>
      <c r="AO159" s="115"/>
      <c r="AP159" s="115">
        <v>95</v>
      </c>
      <c r="AQ159" s="115"/>
      <c r="AR159" s="115"/>
      <c r="AS159" s="115"/>
      <c r="AT159" s="115"/>
      <c r="AU159" s="115">
        <v>100</v>
      </c>
      <c r="AV159" s="115"/>
      <c r="AW159" s="115"/>
      <c r="AX159" s="115"/>
      <c r="AY159" s="115"/>
      <c r="AZ159" s="115">
        <v>0</v>
      </c>
      <c r="BA159" s="115"/>
      <c r="BB159" s="115"/>
      <c r="BC159" s="115"/>
      <c r="BD159" s="115"/>
      <c r="BE159" s="115">
        <v>100</v>
      </c>
      <c r="BF159" s="115"/>
      <c r="BG159" s="115"/>
      <c r="BH159" s="115"/>
      <c r="BI159" s="115"/>
    </row>
    <row r="160" spans="1:61" s="99" customFormat="1" ht="27.6" customHeight="1" x14ac:dyDescent="0.25">
      <c r="A160" s="89">
        <v>2</v>
      </c>
      <c r="B160" s="90"/>
      <c r="C160" s="90"/>
      <c r="D160" s="114" t="s">
        <v>215</v>
      </c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4"/>
      <c r="Q160" s="27" t="s">
        <v>213</v>
      </c>
      <c r="R160" s="27"/>
      <c r="S160" s="27"/>
      <c r="T160" s="27"/>
      <c r="U160" s="27"/>
      <c r="V160" s="114" t="s">
        <v>214</v>
      </c>
      <c r="W160" s="93"/>
      <c r="X160" s="93"/>
      <c r="Y160" s="93"/>
      <c r="Z160" s="93"/>
      <c r="AA160" s="93"/>
      <c r="AB160" s="93"/>
      <c r="AC160" s="93"/>
      <c r="AD160" s="93"/>
      <c r="AE160" s="94"/>
      <c r="AF160" s="115">
        <v>100</v>
      </c>
      <c r="AG160" s="115"/>
      <c r="AH160" s="115"/>
      <c r="AI160" s="115"/>
      <c r="AJ160" s="115"/>
      <c r="AK160" s="115">
        <v>0</v>
      </c>
      <c r="AL160" s="115"/>
      <c r="AM160" s="115"/>
      <c r="AN160" s="115"/>
      <c r="AO160" s="115"/>
      <c r="AP160" s="115">
        <v>100</v>
      </c>
      <c r="AQ160" s="115"/>
      <c r="AR160" s="115"/>
      <c r="AS160" s="115"/>
      <c r="AT160" s="115"/>
      <c r="AU160" s="115">
        <v>100</v>
      </c>
      <c r="AV160" s="115"/>
      <c r="AW160" s="115"/>
      <c r="AX160" s="115"/>
      <c r="AY160" s="115"/>
      <c r="AZ160" s="115">
        <v>0</v>
      </c>
      <c r="BA160" s="115"/>
      <c r="BB160" s="115"/>
      <c r="BC160" s="115"/>
      <c r="BD160" s="115"/>
      <c r="BE160" s="115">
        <v>100</v>
      </c>
      <c r="BF160" s="115"/>
      <c r="BG160" s="115"/>
      <c r="BH160" s="115"/>
      <c r="BI160" s="115"/>
    </row>
    <row r="161" spans="1:79" s="99" customFormat="1" ht="27.6" customHeight="1" x14ac:dyDescent="0.25">
      <c r="A161" s="89">
        <v>3</v>
      </c>
      <c r="B161" s="90"/>
      <c r="C161" s="90"/>
      <c r="D161" s="114" t="s">
        <v>216</v>
      </c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4"/>
      <c r="Q161" s="27" t="s">
        <v>213</v>
      </c>
      <c r="R161" s="27"/>
      <c r="S161" s="27"/>
      <c r="T161" s="27"/>
      <c r="U161" s="27"/>
      <c r="V161" s="114" t="s">
        <v>214</v>
      </c>
      <c r="W161" s="93"/>
      <c r="X161" s="93"/>
      <c r="Y161" s="93"/>
      <c r="Z161" s="93"/>
      <c r="AA161" s="93"/>
      <c r="AB161" s="93"/>
      <c r="AC161" s="93"/>
      <c r="AD161" s="93"/>
      <c r="AE161" s="94"/>
      <c r="AF161" s="115">
        <v>100</v>
      </c>
      <c r="AG161" s="115"/>
      <c r="AH161" s="115"/>
      <c r="AI161" s="115"/>
      <c r="AJ161" s="115"/>
      <c r="AK161" s="115">
        <v>0</v>
      </c>
      <c r="AL161" s="115"/>
      <c r="AM161" s="115"/>
      <c r="AN161" s="115"/>
      <c r="AO161" s="115"/>
      <c r="AP161" s="115">
        <v>100</v>
      </c>
      <c r="AQ161" s="115"/>
      <c r="AR161" s="115"/>
      <c r="AS161" s="115"/>
      <c r="AT161" s="115"/>
      <c r="AU161" s="115">
        <v>100</v>
      </c>
      <c r="AV161" s="115"/>
      <c r="AW161" s="115"/>
      <c r="AX161" s="115"/>
      <c r="AY161" s="115"/>
      <c r="AZ161" s="115">
        <v>0</v>
      </c>
      <c r="BA161" s="115"/>
      <c r="BB161" s="115"/>
      <c r="BC161" s="115"/>
      <c r="BD161" s="115"/>
      <c r="BE161" s="115">
        <v>100</v>
      </c>
      <c r="BF161" s="115"/>
      <c r="BG161" s="115"/>
      <c r="BH161" s="115"/>
      <c r="BI161" s="115"/>
    </row>
    <row r="162" spans="1:79" s="99" customFormat="1" ht="41.4" customHeight="1" x14ac:dyDescent="0.25">
      <c r="A162" s="89">
        <v>4</v>
      </c>
      <c r="B162" s="90"/>
      <c r="C162" s="90"/>
      <c r="D162" s="114" t="s">
        <v>217</v>
      </c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4"/>
      <c r="Q162" s="27" t="s">
        <v>213</v>
      </c>
      <c r="R162" s="27"/>
      <c r="S162" s="27"/>
      <c r="T162" s="27"/>
      <c r="U162" s="27"/>
      <c r="V162" s="114" t="s">
        <v>214</v>
      </c>
      <c r="W162" s="93"/>
      <c r="X162" s="93"/>
      <c r="Y162" s="93"/>
      <c r="Z162" s="93"/>
      <c r="AA162" s="93"/>
      <c r="AB162" s="93"/>
      <c r="AC162" s="93"/>
      <c r="AD162" s="93"/>
      <c r="AE162" s="94"/>
      <c r="AF162" s="115">
        <v>100</v>
      </c>
      <c r="AG162" s="115"/>
      <c r="AH162" s="115"/>
      <c r="AI162" s="115"/>
      <c r="AJ162" s="115"/>
      <c r="AK162" s="115">
        <v>0</v>
      </c>
      <c r="AL162" s="115"/>
      <c r="AM162" s="115"/>
      <c r="AN162" s="115"/>
      <c r="AO162" s="115"/>
      <c r="AP162" s="115">
        <v>100</v>
      </c>
      <c r="AQ162" s="115"/>
      <c r="AR162" s="115"/>
      <c r="AS162" s="115"/>
      <c r="AT162" s="115"/>
      <c r="AU162" s="115">
        <v>100</v>
      </c>
      <c r="AV162" s="115"/>
      <c r="AW162" s="115"/>
      <c r="AX162" s="115"/>
      <c r="AY162" s="115"/>
      <c r="AZ162" s="115">
        <v>0</v>
      </c>
      <c r="BA162" s="115"/>
      <c r="BB162" s="115"/>
      <c r="BC162" s="115"/>
      <c r="BD162" s="115"/>
      <c r="BE162" s="115">
        <v>100</v>
      </c>
      <c r="BF162" s="115"/>
      <c r="BG162" s="115"/>
      <c r="BH162" s="115"/>
      <c r="BI162" s="115"/>
    </row>
    <row r="164" spans="1:79" ht="14.25" customHeight="1" x14ac:dyDescent="0.25">
      <c r="A164" s="29" t="s">
        <v>124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</row>
    <row r="165" spans="1:79" ht="15" customHeight="1" x14ac:dyDescent="0.25">
      <c r="A165" s="44" t="s">
        <v>236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</row>
    <row r="166" spans="1:79" ht="12.9" customHeight="1" x14ac:dyDescent="0.25">
      <c r="A166" s="51" t="s">
        <v>19</v>
      </c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3"/>
      <c r="U166" s="27" t="s">
        <v>237</v>
      </c>
      <c r="V166" s="27"/>
      <c r="W166" s="27"/>
      <c r="X166" s="27"/>
      <c r="Y166" s="27"/>
      <c r="Z166" s="27"/>
      <c r="AA166" s="27"/>
      <c r="AB166" s="27"/>
      <c r="AC166" s="27"/>
      <c r="AD166" s="27"/>
      <c r="AE166" s="27" t="s">
        <v>240</v>
      </c>
      <c r="AF166" s="27"/>
      <c r="AG166" s="27"/>
      <c r="AH166" s="27"/>
      <c r="AI166" s="27"/>
      <c r="AJ166" s="27"/>
      <c r="AK166" s="27"/>
      <c r="AL166" s="27"/>
      <c r="AM166" s="27"/>
      <c r="AN166" s="27"/>
      <c r="AO166" s="27" t="s">
        <v>248</v>
      </c>
      <c r="AP166" s="27"/>
      <c r="AQ166" s="27"/>
      <c r="AR166" s="27"/>
      <c r="AS166" s="27"/>
      <c r="AT166" s="27"/>
      <c r="AU166" s="27"/>
      <c r="AV166" s="27"/>
      <c r="AW166" s="27"/>
      <c r="AX166" s="27"/>
      <c r="AY166" s="27" t="s">
        <v>258</v>
      </c>
      <c r="AZ166" s="27"/>
      <c r="BA166" s="27"/>
      <c r="BB166" s="27"/>
      <c r="BC166" s="27"/>
      <c r="BD166" s="27"/>
      <c r="BE166" s="27"/>
      <c r="BF166" s="27"/>
      <c r="BG166" s="27"/>
      <c r="BH166" s="27"/>
      <c r="BI166" s="27" t="s">
        <v>263</v>
      </c>
      <c r="BJ166" s="27"/>
      <c r="BK166" s="27"/>
      <c r="BL166" s="27"/>
      <c r="BM166" s="27"/>
      <c r="BN166" s="27"/>
      <c r="BO166" s="27"/>
      <c r="BP166" s="27"/>
      <c r="BQ166" s="27"/>
      <c r="BR166" s="27"/>
    </row>
    <row r="167" spans="1:79" ht="30" customHeight="1" x14ac:dyDescent="0.25">
      <c r="A167" s="54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6"/>
      <c r="U167" s="27" t="s">
        <v>4</v>
      </c>
      <c r="V167" s="27"/>
      <c r="W167" s="27"/>
      <c r="X167" s="27"/>
      <c r="Y167" s="27"/>
      <c r="Z167" s="27" t="s">
        <v>3</v>
      </c>
      <c r="AA167" s="27"/>
      <c r="AB167" s="27"/>
      <c r="AC167" s="27"/>
      <c r="AD167" s="27"/>
      <c r="AE167" s="27" t="s">
        <v>4</v>
      </c>
      <c r="AF167" s="27"/>
      <c r="AG167" s="27"/>
      <c r="AH167" s="27"/>
      <c r="AI167" s="27"/>
      <c r="AJ167" s="27" t="s">
        <v>3</v>
      </c>
      <c r="AK167" s="27"/>
      <c r="AL167" s="27"/>
      <c r="AM167" s="27"/>
      <c r="AN167" s="27"/>
      <c r="AO167" s="27" t="s">
        <v>4</v>
      </c>
      <c r="AP167" s="27"/>
      <c r="AQ167" s="27"/>
      <c r="AR167" s="27"/>
      <c r="AS167" s="27"/>
      <c r="AT167" s="27" t="s">
        <v>3</v>
      </c>
      <c r="AU167" s="27"/>
      <c r="AV167" s="27"/>
      <c r="AW167" s="27"/>
      <c r="AX167" s="27"/>
      <c r="AY167" s="27" t="s">
        <v>4</v>
      </c>
      <c r="AZ167" s="27"/>
      <c r="BA167" s="27"/>
      <c r="BB167" s="27"/>
      <c r="BC167" s="27"/>
      <c r="BD167" s="27" t="s">
        <v>3</v>
      </c>
      <c r="BE167" s="27"/>
      <c r="BF167" s="27"/>
      <c r="BG167" s="27"/>
      <c r="BH167" s="27"/>
      <c r="BI167" s="27" t="s">
        <v>4</v>
      </c>
      <c r="BJ167" s="27"/>
      <c r="BK167" s="27"/>
      <c r="BL167" s="27"/>
      <c r="BM167" s="27"/>
      <c r="BN167" s="27" t="s">
        <v>3</v>
      </c>
      <c r="BO167" s="27"/>
      <c r="BP167" s="27"/>
      <c r="BQ167" s="27"/>
      <c r="BR167" s="27"/>
    </row>
    <row r="168" spans="1:79" ht="15" customHeight="1" x14ac:dyDescent="0.25">
      <c r="A168" s="36">
        <v>1</v>
      </c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8"/>
      <c r="U168" s="27">
        <v>2</v>
      </c>
      <c r="V168" s="27"/>
      <c r="W168" s="27"/>
      <c r="X168" s="27"/>
      <c r="Y168" s="27"/>
      <c r="Z168" s="27">
        <v>3</v>
      </c>
      <c r="AA168" s="27"/>
      <c r="AB168" s="27"/>
      <c r="AC168" s="27"/>
      <c r="AD168" s="27"/>
      <c r="AE168" s="27">
        <v>4</v>
      </c>
      <c r="AF168" s="27"/>
      <c r="AG168" s="27"/>
      <c r="AH168" s="27"/>
      <c r="AI168" s="27"/>
      <c r="AJ168" s="27">
        <v>5</v>
      </c>
      <c r="AK168" s="27"/>
      <c r="AL168" s="27"/>
      <c r="AM168" s="27"/>
      <c r="AN168" s="27"/>
      <c r="AO168" s="27">
        <v>6</v>
      </c>
      <c r="AP168" s="27"/>
      <c r="AQ168" s="27"/>
      <c r="AR168" s="27"/>
      <c r="AS168" s="27"/>
      <c r="AT168" s="27">
        <v>7</v>
      </c>
      <c r="AU168" s="27"/>
      <c r="AV168" s="27"/>
      <c r="AW168" s="27"/>
      <c r="AX168" s="27"/>
      <c r="AY168" s="27">
        <v>8</v>
      </c>
      <c r="AZ168" s="27"/>
      <c r="BA168" s="27"/>
      <c r="BB168" s="27"/>
      <c r="BC168" s="27"/>
      <c r="BD168" s="27">
        <v>9</v>
      </c>
      <c r="BE168" s="27"/>
      <c r="BF168" s="27"/>
      <c r="BG168" s="27"/>
      <c r="BH168" s="27"/>
      <c r="BI168" s="27">
        <v>10</v>
      </c>
      <c r="BJ168" s="27"/>
      <c r="BK168" s="27"/>
      <c r="BL168" s="27"/>
      <c r="BM168" s="27"/>
      <c r="BN168" s="27">
        <v>11</v>
      </c>
      <c r="BO168" s="27"/>
      <c r="BP168" s="27"/>
      <c r="BQ168" s="27"/>
      <c r="BR168" s="27"/>
    </row>
    <row r="169" spans="1:79" s="1" customFormat="1" ht="15.75" hidden="1" customHeight="1" x14ac:dyDescent="0.25">
      <c r="A169" s="39" t="s">
        <v>57</v>
      </c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1"/>
      <c r="U169" s="26" t="s">
        <v>65</v>
      </c>
      <c r="V169" s="26"/>
      <c r="W169" s="26"/>
      <c r="X169" s="26"/>
      <c r="Y169" s="26"/>
      <c r="Z169" s="30" t="s">
        <v>66</v>
      </c>
      <c r="AA169" s="30"/>
      <c r="AB169" s="30"/>
      <c r="AC169" s="30"/>
      <c r="AD169" s="30"/>
      <c r="AE169" s="26" t="s">
        <v>67</v>
      </c>
      <c r="AF169" s="26"/>
      <c r="AG169" s="26"/>
      <c r="AH169" s="26"/>
      <c r="AI169" s="26"/>
      <c r="AJ169" s="30" t="s">
        <v>68</v>
      </c>
      <c r="AK169" s="30"/>
      <c r="AL169" s="30"/>
      <c r="AM169" s="30"/>
      <c r="AN169" s="30"/>
      <c r="AO169" s="26" t="s">
        <v>58</v>
      </c>
      <c r="AP169" s="26"/>
      <c r="AQ169" s="26"/>
      <c r="AR169" s="26"/>
      <c r="AS169" s="26"/>
      <c r="AT169" s="30" t="s">
        <v>59</v>
      </c>
      <c r="AU169" s="30"/>
      <c r="AV169" s="30"/>
      <c r="AW169" s="30"/>
      <c r="AX169" s="30"/>
      <c r="AY169" s="26" t="s">
        <v>60</v>
      </c>
      <c r="AZ169" s="26"/>
      <c r="BA169" s="26"/>
      <c r="BB169" s="26"/>
      <c r="BC169" s="26"/>
      <c r="BD169" s="30" t="s">
        <v>61</v>
      </c>
      <c r="BE169" s="30"/>
      <c r="BF169" s="30"/>
      <c r="BG169" s="30"/>
      <c r="BH169" s="30"/>
      <c r="BI169" s="26" t="s">
        <v>62</v>
      </c>
      <c r="BJ169" s="26"/>
      <c r="BK169" s="26"/>
      <c r="BL169" s="26"/>
      <c r="BM169" s="26"/>
      <c r="BN169" s="30" t="s">
        <v>63</v>
      </c>
      <c r="BO169" s="30"/>
      <c r="BP169" s="30"/>
      <c r="BQ169" s="30"/>
      <c r="BR169" s="30"/>
      <c r="CA169" t="s">
        <v>41</v>
      </c>
    </row>
    <row r="170" spans="1:79" s="6" customFormat="1" ht="12.75" customHeight="1" x14ac:dyDescent="0.25">
      <c r="A170" s="86" t="s">
        <v>147</v>
      </c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8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CA170" s="6" t="s">
        <v>42</v>
      </c>
    </row>
    <row r="171" spans="1:79" s="99" customFormat="1" ht="26.4" customHeight="1" x14ac:dyDescent="0.25">
      <c r="A171" s="92" t="s">
        <v>218</v>
      </c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4"/>
      <c r="U171" s="117" t="s">
        <v>173</v>
      </c>
      <c r="V171" s="117"/>
      <c r="W171" s="117"/>
      <c r="X171" s="117"/>
      <c r="Y171" s="117"/>
      <c r="Z171" s="117"/>
      <c r="AA171" s="117"/>
      <c r="AB171" s="117"/>
      <c r="AC171" s="117"/>
      <c r="AD171" s="117"/>
      <c r="AE171" s="117" t="s">
        <v>173</v>
      </c>
      <c r="AF171" s="117"/>
      <c r="AG171" s="117"/>
      <c r="AH171" s="117"/>
      <c r="AI171" s="117"/>
      <c r="AJ171" s="117"/>
      <c r="AK171" s="117"/>
      <c r="AL171" s="117"/>
      <c r="AM171" s="117"/>
      <c r="AN171" s="117"/>
      <c r="AO171" s="117" t="s">
        <v>173</v>
      </c>
      <c r="AP171" s="117"/>
      <c r="AQ171" s="117"/>
      <c r="AR171" s="117"/>
      <c r="AS171" s="117"/>
      <c r="AT171" s="117"/>
      <c r="AU171" s="117"/>
      <c r="AV171" s="117"/>
      <c r="AW171" s="117"/>
      <c r="AX171" s="117"/>
      <c r="AY171" s="117" t="s">
        <v>173</v>
      </c>
      <c r="AZ171" s="117"/>
      <c r="BA171" s="117"/>
      <c r="BB171" s="117"/>
      <c r="BC171" s="117"/>
      <c r="BD171" s="117"/>
      <c r="BE171" s="117"/>
      <c r="BF171" s="117"/>
      <c r="BG171" s="117"/>
      <c r="BH171" s="117"/>
      <c r="BI171" s="117" t="s">
        <v>173</v>
      </c>
      <c r="BJ171" s="117"/>
      <c r="BK171" s="117"/>
      <c r="BL171" s="117"/>
      <c r="BM171" s="117"/>
      <c r="BN171" s="117"/>
      <c r="BO171" s="117"/>
      <c r="BP171" s="117"/>
      <c r="BQ171" s="117"/>
      <c r="BR171" s="117"/>
    </row>
    <row r="174" spans="1:79" ht="14.25" customHeight="1" x14ac:dyDescent="0.25">
      <c r="A174" s="29" t="s">
        <v>125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</row>
    <row r="175" spans="1:79" ht="15" customHeight="1" x14ac:dyDescent="0.25">
      <c r="A175" s="51" t="s">
        <v>6</v>
      </c>
      <c r="B175" s="52"/>
      <c r="C175" s="52"/>
      <c r="D175" s="51" t="s">
        <v>10</v>
      </c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3"/>
      <c r="W175" s="27" t="s">
        <v>237</v>
      </c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 t="s">
        <v>241</v>
      </c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 t="s">
        <v>253</v>
      </c>
      <c r="AV175" s="27"/>
      <c r="AW175" s="27"/>
      <c r="AX175" s="27"/>
      <c r="AY175" s="27"/>
      <c r="AZ175" s="27"/>
      <c r="BA175" s="27" t="s">
        <v>259</v>
      </c>
      <c r="BB175" s="27"/>
      <c r="BC175" s="27"/>
      <c r="BD175" s="27"/>
      <c r="BE175" s="27"/>
      <c r="BF175" s="27"/>
      <c r="BG175" s="27" t="s">
        <v>268</v>
      </c>
      <c r="BH175" s="27"/>
      <c r="BI175" s="27"/>
      <c r="BJ175" s="27"/>
      <c r="BK175" s="27"/>
      <c r="BL175" s="27"/>
    </row>
    <row r="176" spans="1:79" ht="15" customHeight="1" x14ac:dyDescent="0.25">
      <c r="A176" s="71"/>
      <c r="B176" s="72"/>
      <c r="C176" s="72"/>
      <c r="D176" s="71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3"/>
      <c r="W176" s="27" t="s">
        <v>4</v>
      </c>
      <c r="X176" s="27"/>
      <c r="Y176" s="27"/>
      <c r="Z176" s="27"/>
      <c r="AA176" s="27"/>
      <c r="AB176" s="27"/>
      <c r="AC176" s="27" t="s">
        <v>3</v>
      </c>
      <c r="AD176" s="27"/>
      <c r="AE176" s="27"/>
      <c r="AF176" s="27"/>
      <c r="AG176" s="27"/>
      <c r="AH176" s="27"/>
      <c r="AI176" s="27" t="s">
        <v>4</v>
      </c>
      <c r="AJ176" s="27"/>
      <c r="AK176" s="27"/>
      <c r="AL176" s="27"/>
      <c r="AM176" s="27"/>
      <c r="AN176" s="27"/>
      <c r="AO176" s="27" t="s">
        <v>3</v>
      </c>
      <c r="AP176" s="27"/>
      <c r="AQ176" s="27"/>
      <c r="AR176" s="27"/>
      <c r="AS176" s="27"/>
      <c r="AT176" s="27"/>
      <c r="AU176" s="74" t="s">
        <v>4</v>
      </c>
      <c r="AV176" s="74"/>
      <c r="AW176" s="74"/>
      <c r="AX176" s="74" t="s">
        <v>3</v>
      </c>
      <c r="AY176" s="74"/>
      <c r="AZ176" s="74"/>
      <c r="BA176" s="74" t="s">
        <v>4</v>
      </c>
      <c r="BB176" s="74"/>
      <c r="BC176" s="74"/>
      <c r="BD176" s="74" t="s">
        <v>3</v>
      </c>
      <c r="BE176" s="74"/>
      <c r="BF176" s="74"/>
      <c r="BG176" s="74" t="s">
        <v>4</v>
      </c>
      <c r="BH176" s="74"/>
      <c r="BI176" s="74"/>
      <c r="BJ176" s="74" t="s">
        <v>3</v>
      </c>
      <c r="BK176" s="74"/>
      <c r="BL176" s="74"/>
    </row>
    <row r="177" spans="1:79" ht="57" customHeight="1" x14ac:dyDescent="0.25">
      <c r="A177" s="54"/>
      <c r="B177" s="55"/>
      <c r="C177" s="55"/>
      <c r="D177" s="54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6"/>
      <c r="W177" s="27" t="s">
        <v>12</v>
      </c>
      <c r="X177" s="27"/>
      <c r="Y177" s="27"/>
      <c r="Z177" s="27" t="s">
        <v>11</v>
      </c>
      <c r="AA177" s="27"/>
      <c r="AB177" s="27"/>
      <c r="AC177" s="27" t="s">
        <v>12</v>
      </c>
      <c r="AD177" s="27"/>
      <c r="AE177" s="27"/>
      <c r="AF177" s="27" t="s">
        <v>11</v>
      </c>
      <c r="AG177" s="27"/>
      <c r="AH177" s="27"/>
      <c r="AI177" s="27" t="s">
        <v>12</v>
      </c>
      <c r="AJ177" s="27"/>
      <c r="AK177" s="27"/>
      <c r="AL177" s="27" t="s">
        <v>11</v>
      </c>
      <c r="AM177" s="27"/>
      <c r="AN177" s="27"/>
      <c r="AO177" s="27" t="s">
        <v>12</v>
      </c>
      <c r="AP177" s="27"/>
      <c r="AQ177" s="27"/>
      <c r="AR177" s="27" t="s">
        <v>11</v>
      </c>
      <c r="AS177" s="27"/>
      <c r="AT177" s="27"/>
      <c r="AU177" s="74"/>
      <c r="AV177" s="74"/>
      <c r="AW177" s="74"/>
      <c r="AX177" s="74"/>
      <c r="AY177" s="74"/>
      <c r="AZ177" s="74"/>
      <c r="BA177" s="74"/>
      <c r="BB177" s="74"/>
      <c r="BC177" s="74"/>
      <c r="BD177" s="74"/>
      <c r="BE177" s="74"/>
      <c r="BF177" s="74"/>
      <c r="BG177" s="74"/>
      <c r="BH177" s="74"/>
      <c r="BI177" s="74"/>
      <c r="BJ177" s="74"/>
      <c r="BK177" s="74"/>
      <c r="BL177" s="74"/>
    </row>
    <row r="178" spans="1:79" ht="15" customHeight="1" x14ac:dyDescent="0.25">
      <c r="A178" s="36">
        <v>1</v>
      </c>
      <c r="B178" s="37"/>
      <c r="C178" s="37"/>
      <c r="D178" s="36">
        <v>2</v>
      </c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8"/>
      <c r="W178" s="27">
        <v>3</v>
      </c>
      <c r="X178" s="27"/>
      <c r="Y178" s="27"/>
      <c r="Z178" s="27">
        <v>4</v>
      </c>
      <c r="AA178" s="27"/>
      <c r="AB178" s="27"/>
      <c r="AC178" s="27">
        <v>5</v>
      </c>
      <c r="AD178" s="27"/>
      <c r="AE178" s="27"/>
      <c r="AF178" s="27">
        <v>6</v>
      </c>
      <c r="AG178" s="27"/>
      <c r="AH178" s="27"/>
      <c r="AI178" s="27">
        <v>7</v>
      </c>
      <c r="AJ178" s="27"/>
      <c r="AK178" s="27"/>
      <c r="AL178" s="27">
        <v>8</v>
      </c>
      <c r="AM178" s="27"/>
      <c r="AN178" s="27"/>
      <c r="AO178" s="27">
        <v>9</v>
      </c>
      <c r="AP178" s="27"/>
      <c r="AQ178" s="27"/>
      <c r="AR178" s="27">
        <v>10</v>
      </c>
      <c r="AS178" s="27"/>
      <c r="AT178" s="27"/>
      <c r="AU178" s="27">
        <v>11</v>
      </c>
      <c r="AV178" s="27"/>
      <c r="AW178" s="27"/>
      <c r="AX178" s="27">
        <v>12</v>
      </c>
      <c r="AY178" s="27"/>
      <c r="AZ178" s="27"/>
      <c r="BA178" s="27">
        <v>13</v>
      </c>
      <c r="BB178" s="27"/>
      <c r="BC178" s="27"/>
      <c r="BD178" s="27">
        <v>14</v>
      </c>
      <c r="BE178" s="27"/>
      <c r="BF178" s="27"/>
      <c r="BG178" s="27">
        <v>15</v>
      </c>
      <c r="BH178" s="27"/>
      <c r="BI178" s="27"/>
      <c r="BJ178" s="27">
        <v>16</v>
      </c>
      <c r="BK178" s="27"/>
      <c r="BL178" s="27"/>
    </row>
    <row r="179" spans="1:79" s="1" customFormat="1" ht="12.75" hidden="1" customHeight="1" x14ac:dyDescent="0.25">
      <c r="A179" s="39" t="s">
        <v>69</v>
      </c>
      <c r="B179" s="40"/>
      <c r="C179" s="40"/>
      <c r="D179" s="39" t="s">
        <v>57</v>
      </c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1"/>
      <c r="W179" s="26" t="s">
        <v>72</v>
      </c>
      <c r="X179" s="26"/>
      <c r="Y179" s="26"/>
      <c r="Z179" s="26" t="s">
        <v>73</v>
      </c>
      <c r="AA179" s="26"/>
      <c r="AB179" s="26"/>
      <c r="AC179" s="30" t="s">
        <v>74</v>
      </c>
      <c r="AD179" s="30"/>
      <c r="AE179" s="30"/>
      <c r="AF179" s="30" t="s">
        <v>75</v>
      </c>
      <c r="AG179" s="30"/>
      <c r="AH179" s="30"/>
      <c r="AI179" s="26" t="s">
        <v>76</v>
      </c>
      <c r="AJ179" s="26"/>
      <c r="AK179" s="26"/>
      <c r="AL179" s="26" t="s">
        <v>77</v>
      </c>
      <c r="AM179" s="26"/>
      <c r="AN179" s="26"/>
      <c r="AO179" s="30" t="s">
        <v>104</v>
      </c>
      <c r="AP179" s="30"/>
      <c r="AQ179" s="30"/>
      <c r="AR179" s="30" t="s">
        <v>78</v>
      </c>
      <c r="AS179" s="30"/>
      <c r="AT179" s="30"/>
      <c r="AU179" s="26" t="s">
        <v>105</v>
      </c>
      <c r="AV179" s="26"/>
      <c r="AW179" s="26"/>
      <c r="AX179" s="30" t="s">
        <v>106</v>
      </c>
      <c r="AY179" s="30"/>
      <c r="AZ179" s="30"/>
      <c r="BA179" s="26" t="s">
        <v>107</v>
      </c>
      <c r="BB179" s="26"/>
      <c r="BC179" s="26"/>
      <c r="BD179" s="30" t="s">
        <v>108</v>
      </c>
      <c r="BE179" s="30"/>
      <c r="BF179" s="30"/>
      <c r="BG179" s="26" t="s">
        <v>109</v>
      </c>
      <c r="BH179" s="26"/>
      <c r="BI179" s="26"/>
      <c r="BJ179" s="30" t="s">
        <v>110</v>
      </c>
      <c r="BK179" s="30"/>
      <c r="BL179" s="30"/>
      <c r="CA179" s="1" t="s">
        <v>103</v>
      </c>
    </row>
    <row r="180" spans="1:79" s="6" customFormat="1" ht="13.2" customHeight="1" x14ac:dyDescent="0.25">
      <c r="A180" s="86">
        <v>1</v>
      </c>
      <c r="B180" s="87"/>
      <c r="C180" s="87"/>
      <c r="D180" s="100" t="s">
        <v>219</v>
      </c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2"/>
      <c r="W180" s="112"/>
      <c r="X180" s="112"/>
      <c r="Y180" s="112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  <c r="AT180" s="112"/>
      <c r="AU180" s="112"/>
      <c r="AV180" s="112"/>
      <c r="AW180" s="112"/>
      <c r="AX180" s="112"/>
      <c r="AY180" s="112"/>
      <c r="AZ180" s="112"/>
      <c r="BA180" s="112"/>
      <c r="BB180" s="112"/>
      <c r="BC180" s="112"/>
      <c r="BD180" s="112"/>
      <c r="BE180" s="112"/>
      <c r="BF180" s="112"/>
      <c r="BG180" s="112"/>
      <c r="BH180" s="112"/>
      <c r="BI180" s="112"/>
      <c r="BJ180" s="112"/>
      <c r="BK180" s="112"/>
      <c r="BL180" s="112"/>
      <c r="CA180" s="6" t="s">
        <v>43</v>
      </c>
    </row>
    <row r="181" spans="1:79" s="99" customFormat="1" ht="26.4" customHeight="1" x14ac:dyDescent="0.25">
      <c r="A181" s="89">
        <v>2</v>
      </c>
      <c r="B181" s="90"/>
      <c r="C181" s="90"/>
      <c r="D181" s="92" t="s">
        <v>220</v>
      </c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4"/>
      <c r="W181" s="115" t="s">
        <v>173</v>
      </c>
      <c r="X181" s="115"/>
      <c r="Y181" s="115"/>
      <c r="Z181" s="115" t="s">
        <v>173</v>
      </c>
      <c r="AA181" s="115"/>
      <c r="AB181" s="115"/>
      <c r="AC181" s="115"/>
      <c r="AD181" s="115"/>
      <c r="AE181" s="115"/>
      <c r="AF181" s="115"/>
      <c r="AG181" s="115"/>
      <c r="AH181" s="115"/>
      <c r="AI181" s="115" t="s">
        <v>173</v>
      </c>
      <c r="AJ181" s="115"/>
      <c r="AK181" s="115"/>
      <c r="AL181" s="115" t="s">
        <v>173</v>
      </c>
      <c r="AM181" s="115"/>
      <c r="AN181" s="115"/>
      <c r="AO181" s="115"/>
      <c r="AP181" s="115"/>
      <c r="AQ181" s="115"/>
      <c r="AR181" s="115"/>
      <c r="AS181" s="115"/>
      <c r="AT181" s="115"/>
      <c r="AU181" s="115" t="s">
        <v>173</v>
      </c>
      <c r="AV181" s="115"/>
      <c r="AW181" s="115"/>
      <c r="AX181" s="115"/>
      <c r="AY181" s="115"/>
      <c r="AZ181" s="115"/>
      <c r="BA181" s="115" t="s">
        <v>173</v>
      </c>
      <c r="BB181" s="115"/>
      <c r="BC181" s="115"/>
      <c r="BD181" s="115"/>
      <c r="BE181" s="115"/>
      <c r="BF181" s="115"/>
      <c r="BG181" s="115" t="s">
        <v>173</v>
      </c>
      <c r="BH181" s="115"/>
      <c r="BI181" s="115"/>
      <c r="BJ181" s="115"/>
      <c r="BK181" s="115"/>
      <c r="BL181" s="115"/>
    </row>
    <row r="184" spans="1:79" ht="14.25" customHeight="1" x14ac:dyDescent="0.25">
      <c r="A184" s="29" t="s">
        <v>153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</row>
    <row r="185" spans="1:79" ht="14.25" customHeight="1" x14ac:dyDescent="0.25">
      <c r="A185" s="29" t="s">
        <v>254</v>
      </c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</row>
    <row r="186" spans="1:79" ht="15" customHeight="1" x14ac:dyDescent="0.25">
      <c r="A186" s="31" t="s">
        <v>236</v>
      </c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</row>
    <row r="187" spans="1:79" ht="15" customHeight="1" x14ac:dyDescent="0.25">
      <c r="A187" s="27" t="s">
        <v>6</v>
      </c>
      <c r="B187" s="27"/>
      <c r="C187" s="27"/>
      <c r="D187" s="27"/>
      <c r="E187" s="27"/>
      <c r="F187" s="27"/>
      <c r="G187" s="27" t="s">
        <v>126</v>
      </c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 t="s">
        <v>13</v>
      </c>
      <c r="U187" s="27"/>
      <c r="V187" s="27"/>
      <c r="W187" s="27"/>
      <c r="X187" s="27"/>
      <c r="Y187" s="27"/>
      <c r="Z187" s="27"/>
      <c r="AA187" s="36" t="s">
        <v>237</v>
      </c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  <c r="AN187" s="76"/>
      <c r="AO187" s="77"/>
      <c r="AP187" s="36" t="s">
        <v>240</v>
      </c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8"/>
      <c r="BE187" s="36" t="s">
        <v>248</v>
      </c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8"/>
    </row>
    <row r="188" spans="1:79" ht="32.1" customHeight="1" x14ac:dyDescent="0.2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 t="s">
        <v>4</v>
      </c>
      <c r="AB188" s="27"/>
      <c r="AC188" s="27"/>
      <c r="AD188" s="27"/>
      <c r="AE188" s="27"/>
      <c r="AF188" s="27" t="s">
        <v>3</v>
      </c>
      <c r="AG188" s="27"/>
      <c r="AH188" s="27"/>
      <c r="AI188" s="27"/>
      <c r="AJ188" s="27"/>
      <c r="AK188" s="27" t="s">
        <v>89</v>
      </c>
      <c r="AL188" s="27"/>
      <c r="AM188" s="27"/>
      <c r="AN188" s="27"/>
      <c r="AO188" s="27"/>
      <c r="AP188" s="27" t="s">
        <v>4</v>
      </c>
      <c r="AQ188" s="27"/>
      <c r="AR188" s="27"/>
      <c r="AS188" s="27"/>
      <c r="AT188" s="27"/>
      <c r="AU188" s="27" t="s">
        <v>3</v>
      </c>
      <c r="AV188" s="27"/>
      <c r="AW188" s="27"/>
      <c r="AX188" s="27"/>
      <c r="AY188" s="27"/>
      <c r="AZ188" s="27" t="s">
        <v>96</v>
      </c>
      <c r="BA188" s="27"/>
      <c r="BB188" s="27"/>
      <c r="BC188" s="27"/>
      <c r="BD188" s="27"/>
      <c r="BE188" s="27" t="s">
        <v>4</v>
      </c>
      <c r="BF188" s="27"/>
      <c r="BG188" s="27"/>
      <c r="BH188" s="27"/>
      <c r="BI188" s="27"/>
      <c r="BJ188" s="27" t="s">
        <v>3</v>
      </c>
      <c r="BK188" s="27"/>
      <c r="BL188" s="27"/>
      <c r="BM188" s="27"/>
      <c r="BN188" s="27"/>
      <c r="BO188" s="27" t="s">
        <v>127</v>
      </c>
      <c r="BP188" s="27"/>
      <c r="BQ188" s="27"/>
      <c r="BR188" s="27"/>
      <c r="BS188" s="27"/>
    </row>
    <row r="189" spans="1:79" ht="15" customHeight="1" x14ac:dyDescent="0.25">
      <c r="A189" s="27">
        <v>1</v>
      </c>
      <c r="B189" s="27"/>
      <c r="C189" s="27"/>
      <c r="D189" s="27"/>
      <c r="E189" s="27"/>
      <c r="F189" s="27"/>
      <c r="G189" s="27">
        <v>2</v>
      </c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>
        <v>3</v>
      </c>
      <c r="U189" s="27"/>
      <c r="V189" s="27"/>
      <c r="W189" s="27"/>
      <c r="X189" s="27"/>
      <c r="Y189" s="27"/>
      <c r="Z189" s="27"/>
      <c r="AA189" s="27">
        <v>4</v>
      </c>
      <c r="AB189" s="27"/>
      <c r="AC189" s="27"/>
      <c r="AD189" s="27"/>
      <c r="AE189" s="27"/>
      <c r="AF189" s="27">
        <v>5</v>
      </c>
      <c r="AG189" s="27"/>
      <c r="AH189" s="27"/>
      <c r="AI189" s="27"/>
      <c r="AJ189" s="27"/>
      <c r="AK189" s="27">
        <v>6</v>
      </c>
      <c r="AL189" s="27"/>
      <c r="AM189" s="27"/>
      <c r="AN189" s="27"/>
      <c r="AO189" s="27"/>
      <c r="AP189" s="27">
        <v>7</v>
      </c>
      <c r="AQ189" s="27"/>
      <c r="AR189" s="27"/>
      <c r="AS189" s="27"/>
      <c r="AT189" s="27"/>
      <c r="AU189" s="27">
        <v>8</v>
      </c>
      <c r="AV189" s="27"/>
      <c r="AW189" s="27"/>
      <c r="AX189" s="27"/>
      <c r="AY189" s="27"/>
      <c r="AZ189" s="27">
        <v>9</v>
      </c>
      <c r="BA189" s="27"/>
      <c r="BB189" s="27"/>
      <c r="BC189" s="27"/>
      <c r="BD189" s="27"/>
      <c r="BE189" s="27">
        <v>10</v>
      </c>
      <c r="BF189" s="27"/>
      <c r="BG189" s="27"/>
      <c r="BH189" s="27"/>
      <c r="BI189" s="27"/>
      <c r="BJ189" s="27">
        <v>11</v>
      </c>
      <c r="BK189" s="27"/>
      <c r="BL189" s="27"/>
      <c r="BM189" s="27"/>
      <c r="BN189" s="27"/>
      <c r="BO189" s="27">
        <v>12</v>
      </c>
      <c r="BP189" s="27"/>
      <c r="BQ189" s="27"/>
      <c r="BR189" s="27"/>
      <c r="BS189" s="27"/>
    </row>
    <row r="190" spans="1:79" s="1" customFormat="1" ht="15" hidden="1" customHeight="1" x14ac:dyDescent="0.25">
      <c r="A190" s="26" t="s">
        <v>69</v>
      </c>
      <c r="B190" s="26"/>
      <c r="C190" s="26"/>
      <c r="D190" s="26"/>
      <c r="E190" s="26"/>
      <c r="F190" s="26"/>
      <c r="G190" s="67" t="s">
        <v>57</v>
      </c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 t="s">
        <v>79</v>
      </c>
      <c r="U190" s="67"/>
      <c r="V190" s="67"/>
      <c r="W190" s="67"/>
      <c r="X190" s="67"/>
      <c r="Y190" s="67"/>
      <c r="Z190" s="67"/>
      <c r="AA190" s="30" t="s">
        <v>65</v>
      </c>
      <c r="AB190" s="30"/>
      <c r="AC190" s="30"/>
      <c r="AD190" s="30"/>
      <c r="AE190" s="30"/>
      <c r="AF190" s="30" t="s">
        <v>66</v>
      </c>
      <c r="AG190" s="30"/>
      <c r="AH190" s="30"/>
      <c r="AI190" s="30"/>
      <c r="AJ190" s="30"/>
      <c r="AK190" s="50" t="s">
        <v>122</v>
      </c>
      <c r="AL190" s="50"/>
      <c r="AM190" s="50"/>
      <c r="AN190" s="50"/>
      <c r="AO190" s="50"/>
      <c r="AP190" s="30" t="s">
        <v>67</v>
      </c>
      <c r="AQ190" s="30"/>
      <c r="AR190" s="30"/>
      <c r="AS190" s="30"/>
      <c r="AT190" s="30"/>
      <c r="AU190" s="30" t="s">
        <v>68</v>
      </c>
      <c r="AV190" s="30"/>
      <c r="AW190" s="30"/>
      <c r="AX190" s="30"/>
      <c r="AY190" s="30"/>
      <c r="AZ190" s="50" t="s">
        <v>122</v>
      </c>
      <c r="BA190" s="50"/>
      <c r="BB190" s="50"/>
      <c r="BC190" s="50"/>
      <c r="BD190" s="50"/>
      <c r="BE190" s="30" t="s">
        <v>58</v>
      </c>
      <c r="BF190" s="30"/>
      <c r="BG190" s="30"/>
      <c r="BH190" s="30"/>
      <c r="BI190" s="30"/>
      <c r="BJ190" s="30" t="s">
        <v>59</v>
      </c>
      <c r="BK190" s="30"/>
      <c r="BL190" s="30"/>
      <c r="BM190" s="30"/>
      <c r="BN190" s="30"/>
      <c r="BO190" s="50" t="s">
        <v>122</v>
      </c>
      <c r="BP190" s="50"/>
      <c r="BQ190" s="50"/>
      <c r="BR190" s="50"/>
      <c r="BS190" s="50"/>
      <c r="CA190" s="1" t="s">
        <v>44</v>
      </c>
    </row>
    <row r="191" spans="1:79" s="99" customFormat="1" ht="52.8" customHeight="1" x14ac:dyDescent="0.25">
      <c r="A191" s="110">
        <v>1</v>
      </c>
      <c r="B191" s="110"/>
      <c r="C191" s="110"/>
      <c r="D191" s="110"/>
      <c r="E191" s="110"/>
      <c r="F191" s="110"/>
      <c r="G191" s="92" t="s">
        <v>221</v>
      </c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4"/>
      <c r="T191" s="118" t="s">
        <v>222</v>
      </c>
      <c r="U191" s="93"/>
      <c r="V191" s="93"/>
      <c r="W191" s="93"/>
      <c r="X191" s="93"/>
      <c r="Y191" s="93"/>
      <c r="Z191" s="94"/>
      <c r="AA191" s="117">
        <v>1769418</v>
      </c>
      <c r="AB191" s="117"/>
      <c r="AC191" s="117"/>
      <c r="AD191" s="117"/>
      <c r="AE191" s="117"/>
      <c r="AF191" s="117">
        <v>0</v>
      </c>
      <c r="AG191" s="117"/>
      <c r="AH191" s="117"/>
      <c r="AI191" s="117"/>
      <c r="AJ191" s="117"/>
      <c r="AK191" s="117">
        <f>IF(ISNUMBER(AA191),AA191,0)+IF(ISNUMBER(AF191),AF191,0)</f>
        <v>1769418</v>
      </c>
      <c r="AL191" s="117"/>
      <c r="AM191" s="117"/>
      <c r="AN191" s="117"/>
      <c r="AO191" s="117"/>
      <c r="AP191" s="117">
        <v>1895052</v>
      </c>
      <c r="AQ191" s="117"/>
      <c r="AR191" s="117"/>
      <c r="AS191" s="117"/>
      <c r="AT191" s="117"/>
      <c r="AU191" s="117">
        <v>0</v>
      </c>
      <c r="AV191" s="117"/>
      <c r="AW191" s="117"/>
      <c r="AX191" s="117"/>
      <c r="AY191" s="117"/>
      <c r="AZ191" s="117">
        <f>IF(ISNUMBER(AP191),AP191,0)+IF(ISNUMBER(AU191),AU191,0)</f>
        <v>1895052</v>
      </c>
      <c r="BA191" s="117"/>
      <c r="BB191" s="117"/>
      <c r="BC191" s="117"/>
      <c r="BD191" s="117"/>
      <c r="BE191" s="117">
        <v>1641360</v>
      </c>
      <c r="BF191" s="117"/>
      <c r="BG191" s="117"/>
      <c r="BH191" s="117"/>
      <c r="BI191" s="117"/>
      <c r="BJ191" s="117">
        <v>0</v>
      </c>
      <c r="BK191" s="117"/>
      <c r="BL191" s="117"/>
      <c r="BM191" s="117"/>
      <c r="BN191" s="117"/>
      <c r="BO191" s="117">
        <f>IF(ISNUMBER(BE191),BE191,0)+IF(ISNUMBER(BJ191),BJ191,0)</f>
        <v>1641360</v>
      </c>
      <c r="BP191" s="117"/>
      <c r="BQ191" s="117"/>
      <c r="BR191" s="117"/>
      <c r="BS191" s="117"/>
      <c r="CA191" s="99" t="s">
        <v>45</v>
      </c>
    </row>
    <row r="192" spans="1:79" s="99" customFormat="1" ht="39.6" customHeight="1" x14ac:dyDescent="0.25">
      <c r="A192" s="110">
        <v>2</v>
      </c>
      <c r="B192" s="110"/>
      <c r="C192" s="110"/>
      <c r="D192" s="110"/>
      <c r="E192" s="110"/>
      <c r="F192" s="110"/>
      <c r="G192" s="92" t="s">
        <v>223</v>
      </c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4"/>
      <c r="T192" s="118" t="s">
        <v>224</v>
      </c>
      <c r="U192" s="93"/>
      <c r="V192" s="93"/>
      <c r="W192" s="93"/>
      <c r="X192" s="93"/>
      <c r="Y192" s="93"/>
      <c r="Z192" s="94"/>
      <c r="AA192" s="117">
        <v>1469846</v>
      </c>
      <c r="AB192" s="117"/>
      <c r="AC192" s="117"/>
      <c r="AD192" s="117"/>
      <c r="AE192" s="117"/>
      <c r="AF192" s="117">
        <v>154440</v>
      </c>
      <c r="AG192" s="117"/>
      <c r="AH192" s="117"/>
      <c r="AI192" s="117"/>
      <c r="AJ192" s="117"/>
      <c r="AK192" s="117">
        <f>IF(ISNUMBER(AA192),AA192,0)+IF(ISNUMBER(AF192),AF192,0)</f>
        <v>1624286</v>
      </c>
      <c r="AL192" s="117"/>
      <c r="AM192" s="117"/>
      <c r="AN192" s="117"/>
      <c r="AO192" s="117"/>
      <c r="AP192" s="117">
        <v>2084127</v>
      </c>
      <c r="AQ192" s="117"/>
      <c r="AR192" s="117"/>
      <c r="AS192" s="117"/>
      <c r="AT192" s="117"/>
      <c r="AU192" s="117">
        <v>0</v>
      </c>
      <c r="AV192" s="117"/>
      <c r="AW192" s="117"/>
      <c r="AX192" s="117"/>
      <c r="AY192" s="117"/>
      <c r="AZ192" s="117">
        <f>IF(ISNUMBER(AP192),AP192,0)+IF(ISNUMBER(AU192),AU192,0)</f>
        <v>2084127</v>
      </c>
      <c r="BA192" s="117"/>
      <c r="BB192" s="117"/>
      <c r="BC192" s="117"/>
      <c r="BD192" s="117"/>
      <c r="BE192" s="117">
        <v>1640826</v>
      </c>
      <c r="BF192" s="117"/>
      <c r="BG192" s="117"/>
      <c r="BH192" s="117"/>
      <c r="BI192" s="117"/>
      <c r="BJ192" s="117">
        <v>0</v>
      </c>
      <c r="BK192" s="117"/>
      <c r="BL192" s="117"/>
      <c r="BM192" s="117"/>
      <c r="BN192" s="117"/>
      <c r="BO192" s="117">
        <f>IF(ISNUMBER(BE192),BE192,0)+IF(ISNUMBER(BJ192),BJ192,0)</f>
        <v>1640826</v>
      </c>
      <c r="BP192" s="117"/>
      <c r="BQ192" s="117"/>
      <c r="BR192" s="117"/>
      <c r="BS192" s="117"/>
    </row>
    <row r="193" spans="1:79" s="6" customFormat="1" ht="12.75" customHeight="1" x14ac:dyDescent="0.25">
      <c r="A193" s="85"/>
      <c r="B193" s="85"/>
      <c r="C193" s="85"/>
      <c r="D193" s="85"/>
      <c r="E193" s="85"/>
      <c r="F193" s="85"/>
      <c r="G193" s="100" t="s">
        <v>147</v>
      </c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2"/>
      <c r="T193" s="119"/>
      <c r="U193" s="101"/>
      <c r="V193" s="101"/>
      <c r="W193" s="101"/>
      <c r="X193" s="101"/>
      <c r="Y193" s="101"/>
      <c r="Z193" s="102"/>
      <c r="AA193" s="116">
        <v>3239264</v>
      </c>
      <c r="AB193" s="116"/>
      <c r="AC193" s="116"/>
      <c r="AD193" s="116"/>
      <c r="AE193" s="116"/>
      <c r="AF193" s="116">
        <v>154440</v>
      </c>
      <c r="AG193" s="116"/>
      <c r="AH193" s="116"/>
      <c r="AI193" s="116"/>
      <c r="AJ193" s="116"/>
      <c r="AK193" s="116">
        <f>IF(ISNUMBER(AA193),AA193,0)+IF(ISNUMBER(AF193),AF193,0)</f>
        <v>3393704</v>
      </c>
      <c r="AL193" s="116"/>
      <c r="AM193" s="116"/>
      <c r="AN193" s="116"/>
      <c r="AO193" s="116"/>
      <c r="AP193" s="116">
        <v>3979179</v>
      </c>
      <c r="AQ193" s="116"/>
      <c r="AR193" s="116"/>
      <c r="AS193" s="116"/>
      <c r="AT193" s="116"/>
      <c r="AU193" s="116">
        <v>0</v>
      </c>
      <c r="AV193" s="116"/>
      <c r="AW193" s="116"/>
      <c r="AX193" s="116"/>
      <c r="AY193" s="116"/>
      <c r="AZ193" s="116">
        <f>IF(ISNUMBER(AP193),AP193,0)+IF(ISNUMBER(AU193),AU193,0)</f>
        <v>3979179</v>
      </c>
      <c r="BA193" s="116"/>
      <c r="BB193" s="116"/>
      <c r="BC193" s="116"/>
      <c r="BD193" s="116"/>
      <c r="BE193" s="116">
        <v>3282186</v>
      </c>
      <c r="BF193" s="116"/>
      <c r="BG193" s="116"/>
      <c r="BH193" s="116"/>
      <c r="BI193" s="116"/>
      <c r="BJ193" s="116">
        <v>0</v>
      </c>
      <c r="BK193" s="116"/>
      <c r="BL193" s="116"/>
      <c r="BM193" s="116"/>
      <c r="BN193" s="116"/>
      <c r="BO193" s="116">
        <f>IF(ISNUMBER(BE193),BE193,0)+IF(ISNUMBER(BJ193),BJ193,0)</f>
        <v>3282186</v>
      </c>
      <c r="BP193" s="116"/>
      <c r="BQ193" s="116"/>
      <c r="BR193" s="116"/>
      <c r="BS193" s="116"/>
    </row>
    <row r="195" spans="1:79" ht="13.5" customHeight="1" x14ac:dyDescent="0.25">
      <c r="A195" s="29" t="s">
        <v>269</v>
      </c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</row>
    <row r="196" spans="1:79" ht="15" customHeight="1" x14ac:dyDescent="0.25">
      <c r="A196" s="44" t="s">
        <v>236</v>
      </c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</row>
    <row r="197" spans="1:79" ht="15" customHeight="1" x14ac:dyDescent="0.25">
      <c r="A197" s="27" t="s">
        <v>6</v>
      </c>
      <c r="B197" s="27"/>
      <c r="C197" s="27"/>
      <c r="D197" s="27"/>
      <c r="E197" s="27"/>
      <c r="F197" s="27"/>
      <c r="G197" s="27" t="s">
        <v>126</v>
      </c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 t="s">
        <v>13</v>
      </c>
      <c r="U197" s="27"/>
      <c r="V197" s="27"/>
      <c r="W197" s="27"/>
      <c r="X197" s="27"/>
      <c r="Y197" s="27"/>
      <c r="Z197" s="27"/>
      <c r="AA197" s="36" t="s">
        <v>258</v>
      </c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  <c r="AO197" s="77"/>
      <c r="AP197" s="36" t="s">
        <v>263</v>
      </c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8"/>
    </row>
    <row r="198" spans="1:79" ht="32.1" customHeight="1" x14ac:dyDescent="0.2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 t="s">
        <v>4</v>
      </c>
      <c r="AB198" s="27"/>
      <c r="AC198" s="27"/>
      <c r="AD198" s="27"/>
      <c r="AE198" s="27"/>
      <c r="AF198" s="27" t="s">
        <v>3</v>
      </c>
      <c r="AG198" s="27"/>
      <c r="AH198" s="27"/>
      <c r="AI198" s="27"/>
      <c r="AJ198" s="27"/>
      <c r="AK198" s="27" t="s">
        <v>89</v>
      </c>
      <c r="AL198" s="27"/>
      <c r="AM198" s="27"/>
      <c r="AN198" s="27"/>
      <c r="AO198" s="27"/>
      <c r="AP198" s="27" t="s">
        <v>4</v>
      </c>
      <c r="AQ198" s="27"/>
      <c r="AR198" s="27"/>
      <c r="AS198" s="27"/>
      <c r="AT198" s="27"/>
      <c r="AU198" s="27" t="s">
        <v>3</v>
      </c>
      <c r="AV198" s="27"/>
      <c r="AW198" s="27"/>
      <c r="AX198" s="27"/>
      <c r="AY198" s="27"/>
      <c r="AZ198" s="27" t="s">
        <v>96</v>
      </c>
      <c r="BA198" s="27"/>
      <c r="BB198" s="27"/>
      <c r="BC198" s="27"/>
      <c r="BD198" s="27"/>
    </row>
    <row r="199" spans="1:79" ht="15" customHeight="1" x14ac:dyDescent="0.25">
      <c r="A199" s="27">
        <v>1</v>
      </c>
      <c r="B199" s="27"/>
      <c r="C199" s="27"/>
      <c r="D199" s="27"/>
      <c r="E199" s="27"/>
      <c r="F199" s="27"/>
      <c r="G199" s="27">
        <v>2</v>
      </c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>
        <v>3</v>
      </c>
      <c r="U199" s="27"/>
      <c r="V199" s="27"/>
      <c r="W199" s="27"/>
      <c r="X199" s="27"/>
      <c r="Y199" s="27"/>
      <c r="Z199" s="27"/>
      <c r="AA199" s="27">
        <v>4</v>
      </c>
      <c r="AB199" s="27"/>
      <c r="AC199" s="27"/>
      <c r="AD199" s="27"/>
      <c r="AE199" s="27"/>
      <c r="AF199" s="27">
        <v>5</v>
      </c>
      <c r="AG199" s="27"/>
      <c r="AH199" s="27"/>
      <c r="AI199" s="27"/>
      <c r="AJ199" s="27"/>
      <c r="AK199" s="27">
        <v>6</v>
      </c>
      <c r="AL199" s="27"/>
      <c r="AM199" s="27"/>
      <c r="AN199" s="27"/>
      <c r="AO199" s="27"/>
      <c r="AP199" s="27">
        <v>7</v>
      </c>
      <c r="AQ199" s="27"/>
      <c r="AR199" s="27"/>
      <c r="AS199" s="27"/>
      <c r="AT199" s="27"/>
      <c r="AU199" s="27">
        <v>8</v>
      </c>
      <c r="AV199" s="27"/>
      <c r="AW199" s="27"/>
      <c r="AX199" s="27"/>
      <c r="AY199" s="27"/>
      <c r="AZ199" s="27">
        <v>9</v>
      </c>
      <c r="BA199" s="27"/>
      <c r="BB199" s="27"/>
      <c r="BC199" s="27"/>
      <c r="BD199" s="27"/>
    </row>
    <row r="200" spans="1:79" s="1" customFormat="1" ht="12" hidden="1" customHeight="1" x14ac:dyDescent="0.25">
      <c r="A200" s="26" t="s">
        <v>69</v>
      </c>
      <c r="B200" s="26"/>
      <c r="C200" s="26"/>
      <c r="D200" s="26"/>
      <c r="E200" s="26"/>
      <c r="F200" s="26"/>
      <c r="G200" s="67" t="s">
        <v>57</v>
      </c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 t="s">
        <v>79</v>
      </c>
      <c r="U200" s="67"/>
      <c r="V200" s="67"/>
      <c r="W200" s="67"/>
      <c r="X200" s="67"/>
      <c r="Y200" s="67"/>
      <c r="Z200" s="67"/>
      <c r="AA200" s="30" t="s">
        <v>60</v>
      </c>
      <c r="AB200" s="30"/>
      <c r="AC200" s="30"/>
      <c r="AD200" s="30"/>
      <c r="AE200" s="30"/>
      <c r="AF200" s="30" t="s">
        <v>61</v>
      </c>
      <c r="AG200" s="30"/>
      <c r="AH200" s="30"/>
      <c r="AI200" s="30"/>
      <c r="AJ200" s="30"/>
      <c r="AK200" s="50" t="s">
        <v>122</v>
      </c>
      <c r="AL200" s="50"/>
      <c r="AM200" s="50"/>
      <c r="AN200" s="50"/>
      <c r="AO200" s="50"/>
      <c r="AP200" s="30" t="s">
        <v>62</v>
      </c>
      <c r="AQ200" s="30"/>
      <c r="AR200" s="30"/>
      <c r="AS200" s="30"/>
      <c r="AT200" s="30"/>
      <c r="AU200" s="30" t="s">
        <v>63</v>
      </c>
      <c r="AV200" s="30"/>
      <c r="AW200" s="30"/>
      <c r="AX200" s="30"/>
      <c r="AY200" s="30"/>
      <c r="AZ200" s="50" t="s">
        <v>122</v>
      </c>
      <c r="BA200" s="50"/>
      <c r="BB200" s="50"/>
      <c r="BC200" s="50"/>
      <c r="BD200" s="50"/>
      <c r="CA200" s="1" t="s">
        <v>46</v>
      </c>
    </row>
    <row r="201" spans="1:79" s="99" customFormat="1" ht="52.8" customHeight="1" x14ac:dyDescent="0.25">
      <c r="A201" s="110">
        <v>1</v>
      </c>
      <c r="B201" s="110"/>
      <c r="C201" s="110"/>
      <c r="D201" s="110"/>
      <c r="E201" s="110"/>
      <c r="F201" s="110"/>
      <c r="G201" s="92" t="s">
        <v>221</v>
      </c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4"/>
      <c r="T201" s="118" t="s">
        <v>222</v>
      </c>
      <c r="U201" s="93"/>
      <c r="V201" s="93"/>
      <c r="W201" s="93"/>
      <c r="X201" s="93"/>
      <c r="Y201" s="93"/>
      <c r="Z201" s="94"/>
      <c r="AA201" s="117">
        <v>2300460</v>
      </c>
      <c r="AB201" s="117"/>
      <c r="AC201" s="117"/>
      <c r="AD201" s="117"/>
      <c r="AE201" s="117"/>
      <c r="AF201" s="117">
        <v>0</v>
      </c>
      <c r="AG201" s="117"/>
      <c r="AH201" s="117"/>
      <c r="AI201" s="117"/>
      <c r="AJ201" s="117"/>
      <c r="AK201" s="117">
        <f>IF(ISNUMBER(AA201),AA201,0)+IF(ISNUMBER(AF201),AF201,0)</f>
        <v>2300460</v>
      </c>
      <c r="AL201" s="117"/>
      <c r="AM201" s="117"/>
      <c r="AN201" s="117"/>
      <c r="AO201" s="117"/>
      <c r="AP201" s="117">
        <v>2399600</v>
      </c>
      <c r="AQ201" s="117"/>
      <c r="AR201" s="117"/>
      <c r="AS201" s="117"/>
      <c r="AT201" s="117"/>
      <c r="AU201" s="117">
        <v>0</v>
      </c>
      <c r="AV201" s="117"/>
      <c r="AW201" s="117"/>
      <c r="AX201" s="117"/>
      <c r="AY201" s="117"/>
      <c r="AZ201" s="117">
        <f>IF(ISNUMBER(AP201),AP201,0)+IF(ISNUMBER(AU201),AU201,0)</f>
        <v>2399600</v>
      </c>
      <c r="BA201" s="117"/>
      <c r="BB201" s="117"/>
      <c r="BC201" s="117"/>
      <c r="BD201" s="117"/>
      <c r="CA201" s="99" t="s">
        <v>47</v>
      </c>
    </row>
    <row r="202" spans="1:79" s="99" customFormat="1" ht="39.6" customHeight="1" x14ac:dyDescent="0.25">
      <c r="A202" s="110">
        <v>2</v>
      </c>
      <c r="B202" s="110"/>
      <c r="C202" s="110"/>
      <c r="D202" s="110"/>
      <c r="E202" s="110"/>
      <c r="F202" s="110"/>
      <c r="G202" s="92" t="s">
        <v>223</v>
      </c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4"/>
      <c r="T202" s="118" t="s">
        <v>224</v>
      </c>
      <c r="U202" s="93"/>
      <c r="V202" s="93"/>
      <c r="W202" s="93"/>
      <c r="X202" s="93"/>
      <c r="Y202" s="93"/>
      <c r="Z202" s="94"/>
      <c r="AA202" s="117">
        <v>1680040</v>
      </c>
      <c r="AB202" s="117"/>
      <c r="AC202" s="117"/>
      <c r="AD202" s="117"/>
      <c r="AE202" s="117"/>
      <c r="AF202" s="117">
        <v>0</v>
      </c>
      <c r="AG202" s="117"/>
      <c r="AH202" s="117"/>
      <c r="AI202" s="117"/>
      <c r="AJ202" s="117"/>
      <c r="AK202" s="117">
        <f>IF(ISNUMBER(AA202),AA202,0)+IF(ISNUMBER(AF202),AF202,0)</f>
        <v>1680040</v>
      </c>
      <c r="AL202" s="117"/>
      <c r="AM202" s="117"/>
      <c r="AN202" s="117"/>
      <c r="AO202" s="117"/>
      <c r="AP202" s="117">
        <v>1700900</v>
      </c>
      <c r="AQ202" s="117"/>
      <c r="AR202" s="117"/>
      <c r="AS202" s="117"/>
      <c r="AT202" s="117"/>
      <c r="AU202" s="117">
        <v>0</v>
      </c>
      <c r="AV202" s="117"/>
      <c r="AW202" s="117"/>
      <c r="AX202" s="117"/>
      <c r="AY202" s="117"/>
      <c r="AZ202" s="117">
        <f>IF(ISNUMBER(AP202),AP202,0)+IF(ISNUMBER(AU202),AU202,0)</f>
        <v>1700900</v>
      </c>
      <c r="BA202" s="117"/>
      <c r="BB202" s="117"/>
      <c r="BC202" s="117"/>
      <c r="BD202" s="117"/>
    </row>
    <row r="203" spans="1:79" s="6" customFormat="1" x14ac:dyDescent="0.25">
      <c r="A203" s="85"/>
      <c r="B203" s="85"/>
      <c r="C203" s="85"/>
      <c r="D203" s="85"/>
      <c r="E203" s="85"/>
      <c r="F203" s="85"/>
      <c r="G203" s="100" t="s">
        <v>147</v>
      </c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2"/>
      <c r="T203" s="119"/>
      <c r="U203" s="101"/>
      <c r="V203" s="101"/>
      <c r="W203" s="101"/>
      <c r="X203" s="101"/>
      <c r="Y203" s="101"/>
      <c r="Z203" s="102"/>
      <c r="AA203" s="116">
        <v>3980500</v>
      </c>
      <c r="AB203" s="116"/>
      <c r="AC203" s="116"/>
      <c r="AD203" s="116"/>
      <c r="AE203" s="116"/>
      <c r="AF203" s="116">
        <v>0</v>
      </c>
      <c r="AG203" s="116"/>
      <c r="AH203" s="116"/>
      <c r="AI203" s="116"/>
      <c r="AJ203" s="116"/>
      <c r="AK203" s="116">
        <f>IF(ISNUMBER(AA203),AA203,0)+IF(ISNUMBER(AF203),AF203,0)</f>
        <v>3980500</v>
      </c>
      <c r="AL203" s="116"/>
      <c r="AM203" s="116"/>
      <c r="AN203" s="116"/>
      <c r="AO203" s="116"/>
      <c r="AP203" s="116">
        <v>4100500</v>
      </c>
      <c r="AQ203" s="116"/>
      <c r="AR203" s="116"/>
      <c r="AS203" s="116"/>
      <c r="AT203" s="116"/>
      <c r="AU203" s="116">
        <v>0</v>
      </c>
      <c r="AV203" s="116"/>
      <c r="AW203" s="116"/>
      <c r="AX203" s="116"/>
      <c r="AY203" s="116"/>
      <c r="AZ203" s="116">
        <f>IF(ISNUMBER(AP203),AP203,0)+IF(ISNUMBER(AU203),AU203,0)</f>
        <v>4100500</v>
      </c>
      <c r="BA203" s="116"/>
      <c r="BB203" s="116"/>
      <c r="BC203" s="116"/>
      <c r="BD203" s="116"/>
    </row>
    <row r="206" spans="1:79" ht="14.25" customHeight="1" x14ac:dyDescent="0.25">
      <c r="A206" s="29" t="s">
        <v>270</v>
      </c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</row>
    <row r="207" spans="1:79" ht="15" customHeight="1" x14ac:dyDescent="0.25">
      <c r="A207" s="44" t="s">
        <v>236</v>
      </c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75"/>
      <c r="AO207" s="75"/>
      <c r="AP207" s="75"/>
      <c r="AQ207" s="75"/>
      <c r="AR207" s="75"/>
      <c r="AS207" s="75"/>
      <c r="AT207" s="75"/>
      <c r="AU207" s="75"/>
      <c r="AV207" s="75"/>
      <c r="AW207" s="75"/>
      <c r="AX207" s="75"/>
      <c r="AY207" s="75"/>
      <c r="AZ207" s="75"/>
      <c r="BA207" s="75"/>
      <c r="BB207" s="75"/>
      <c r="BC207" s="75"/>
      <c r="BD207" s="75"/>
      <c r="BE207" s="75"/>
      <c r="BF207" s="75"/>
      <c r="BG207" s="75"/>
      <c r="BH207" s="75"/>
      <c r="BI207" s="75"/>
      <c r="BJ207" s="75"/>
      <c r="BK207" s="75"/>
      <c r="BL207" s="75"/>
      <c r="BM207" s="75"/>
    </row>
    <row r="208" spans="1:79" ht="23.1" customHeight="1" x14ac:dyDescent="0.25">
      <c r="A208" s="27" t="s">
        <v>128</v>
      </c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51" t="s">
        <v>129</v>
      </c>
      <c r="O208" s="52"/>
      <c r="P208" s="52"/>
      <c r="Q208" s="52"/>
      <c r="R208" s="52"/>
      <c r="S208" s="52"/>
      <c r="T208" s="52"/>
      <c r="U208" s="53"/>
      <c r="V208" s="51" t="s">
        <v>130</v>
      </c>
      <c r="W208" s="52"/>
      <c r="X208" s="52"/>
      <c r="Y208" s="52"/>
      <c r="Z208" s="53"/>
      <c r="AA208" s="27" t="s">
        <v>237</v>
      </c>
      <c r="AB208" s="27"/>
      <c r="AC208" s="27"/>
      <c r="AD208" s="27"/>
      <c r="AE208" s="27"/>
      <c r="AF208" s="27"/>
      <c r="AG208" s="27"/>
      <c r="AH208" s="27"/>
      <c r="AI208" s="27"/>
      <c r="AJ208" s="27" t="s">
        <v>240</v>
      </c>
      <c r="AK208" s="27"/>
      <c r="AL208" s="27"/>
      <c r="AM208" s="27"/>
      <c r="AN208" s="27"/>
      <c r="AO208" s="27"/>
      <c r="AP208" s="27"/>
      <c r="AQ208" s="27"/>
      <c r="AR208" s="27"/>
      <c r="AS208" s="27" t="s">
        <v>248</v>
      </c>
      <c r="AT208" s="27"/>
      <c r="AU208" s="27"/>
      <c r="AV208" s="27"/>
      <c r="AW208" s="27"/>
      <c r="AX208" s="27"/>
      <c r="AY208" s="27"/>
      <c r="AZ208" s="27"/>
      <c r="BA208" s="27"/>
      <c r="BB208" s="27" t="s">
        <v>258</v>
      </c>
      <c r="BC208" s="27"/>
      <c r="BD208" s="27"/>
      <c r="BE208" s="27"/>
      <c r="BF208" s="27"/>
      <c r="BG208" s="27"/>
      <c r="BH208" s="27"/>
      <c r="BI208" s="27"/>
      <c r="BJ208" s="27"/>
      <c r="BK208" s="27" t="s">
        <v>263</v>
      </c>
      <c r="BL208" s="27"/>
      <c r="BM208" s="27"/>
      <c r="BN208" s="27"/>
      <c r="BO208" s="27"/>
      <c r="BP208" s="27"/>
      <c r="BQ208" s="27"/>
      <c r="BR208" s="27"/>
      <c r="BS208" s="27"/>
    </row>
    <row r="209" spans="1:79" ht="95.25" customHeight="1" x14ac:dyDescent="0.2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54"/>
      <c r="O209" s="55"/>
      <c r="P209" s="55"/>
      <c r="Q209" s="55"/>
      <c r="R209" s="55"/>
      <c r="S209" s="55"/>
      <c r="T209" s="55"/>
      <c r="U209" s="56"/>
      <c r="V209" s="54"/>
      <c r="W209" s="55"/>
      <c r="X209" s="55"/>
      <c r="Y209" s="55"/>
      <c r="Z209" s="56"/>
      <c r="AA209" s="74" t="s">
        <v>133</v>
      </c>
      <c r="AB209" s="74"/>
      <c r="AC209" s="74"/>
      <c r="AD209" s="74"/>
      <c r="AE209" s="74"/>
      <c r="AF209" s="74" t="s">
        <v>134</v>
      </c>
      <c r="AG209" s="74"/>
      <c r="AH209" s="74"/>
      <c r="AI209" s="74"/>
      <c r="AJ209" s="74" t="s">
        <v>133</v>
      </c>
      <c r="AK209" s="74"/>
      <c r="AL209" s="74"/>
      <c r="AM209" s="74"/>
      <c r="AN209" s="74"/>
      <c r="AO209" s="74" t="s">
        <v>134</v>
      </c>
      <c r="AP209" s="74"/>
      <c r="AQ209" s="74"/>
      <c r="AR209" s="74"/>
      <c r="AS209" s="74" t="s">
        <v>133</v>
      </c>
      <c r="AT209" s="74"/>
      <c r="AU209" s="74"/>
      <c r="AV209" s="74"/>
      <c r="AW209" s="74"/>
      <c r="AX209" s="74" t="s">
        <v>134</v>
      </c>
      <c r="AY209" s="74"/>
      <c r="AZ209" s="74"/>
      <c r="BA209" s="74"/>
      <c r="BB209" s="74" t="s">
        <v>133</v>
      </c>
      <c r="BC209" s="74"/>
      <c r="BD209" s="74"/>
      <c r="BE209" s="74"/>
      <c r="BF209" s="74"/>
      <c r="BG209" s="74" t="s">
        <v>134</v>
      </c>
      <c r="BH209" s="74"/>
      <c r="BI209" s="74"/>
      <c r="BJ209" s="74"/>
      <c r="BK209" s="74" t="s">
        <v>133</v>
      </c>
      <c r="BL209" s="74"/>
      <c r="BM209" s="74"/>
      <c r="BN209" s="74"/>
      <c r="BO209" s="74"/>
      <c r="BP209" s="74" t="s">
        <v>134</v>
      </c>
      <c r="BQ209" s="74"/>
      <c r="BR209" s="74"/>
      <c r="BS209" s="74"/>
    </row>
    <row r="210" spans="1:79" ht="15" customHeight="1" x14ac:dyDescent="0.25">
      <c r="A210" s="27">
        <v>1</v>
      </c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36">
        <v>2</v>
      </c>
      <c r="O210" s="37"/>
      <c r="P210" s="37"/>
      <c r="Q210" s="37"/>
      <c r="R210" s="37"/>
      <c r="S210" s="37"/>
      <c r="T210" s="37"/>
      <c r="U210" s="38"/>
      <c r="V210" s="27">
        <v>3</v>
      </c>
      <c r="W210" s="27"/>
      <c r="X210" s="27"/>
      <c r="Y210" s="27"/>
      <c r="Z210" s="27"/>
      <c r="AA210" s="27">
        <v>4</v>
      </c>
      <c r="AB210" s="27"/>
      <c r="AC210" s="27"/>
      <c r="AD210" s="27"/>
      <c r="AE210" s="27"/>
      <c r="AF210" s="27">
        <v>5</v>
      </c>
      <c r="AG210" s="27"/>
      <c r="AH210" s="27"/>
      <c r="AI210" s="27"/>
      <c r="AJ210" s="27">
        <v>6</v>
      </c>
      <c r="AK210" s="27"/>
      <c r="AL210" s="27"/>
      <c r="AM210" s="27"/>
      <c r="AN210" s="27"/>
      <c r="AO210" s="27">
        <v>7</v>
      </c>
      <c r="AP210" s="27"/>
      <c r="AQ210" s="27"/>
      <c r="AR210" s="27"/>
      <c r="AS210" s="27">
        <v>8</v>
      </c>
      <c r="AT210" s="27"/>
      <c r="AU210" s="27"/>
      <c r="AV210" s="27"/>
      <c r="AW210" s="27"/>
      <c r="AX210" s="27">
        <v>9</v>
      </c>
      <c r="AY210" s="27"/>
      <c r="AZ210" s="27"/>
      <c r="BA210" s="27"/>
      <c r="BB210" s="27">
        <v>10</v>
      </c>
      <c r="BC210" s="27"/>
      <c r="BD210" s="27"/>
      <c r="BE210" s="27"/>
      <c r="BF210" s="27"/>
      <c r="BG210" s="27">
        <v>11</v>
      </c>
      <c r="BH210" s="27"/>
      <c r="BI210" s="27"/>
      <c r="BJ210" s="27"/>
      <c r="BK210" s="27">
        <v>12</v>
      </c>
      <c r="BL210" s="27"/>
      <c r="BM210" s="27"/>
      <c r="BN210" s="27"/>
      <c r="BO210" s="27"/>
      <c r="BP210" s="27">
        <v>13</v>
      </c>
      <c r="BQ210" s="27"/>
      <c r="BR210" s="27"/>
      <c r="BS210" s="27"/>
    </row>
    <row r="211" spans="1:79" s="1" customFormat="1" ht="12" hidden="1" customHeight="1" x14ac:dyDescent="0.25">
      <c r="A211" s="67" t="s">
        <v>146</v>
      </c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26" t="s">
        <v>131</v>
      </c>
      <c r="O211" s="26"/>
      <c r="P211" s="26"/>
      <c r="Q211" s="26"/>
      <c r="R211" s="26"/>
      <c r="S211" s="26"/>
      <c r="T211" s="26"/>
      <c r="U211" s="26"/>
      <c r="V211" s="26" t="s">
        <v>132</v>
      </c>
      <c r="W211" s="26"/>
      <c r="X211" s="26"/>
      <c r="Y211" s="26"/>
      <c r="Z211" s="26"/>
      <c r="AA211" s="30" t="s">
        <v>65</v>
      </c>
      <c r="AB211" s="30"/>
      <c r="AC211" s="30"/>
      <c r="AD211" s="30"/>
      <c r="AE211" s="30"/>
      <c r="AF211" s="30" t="s">
        <v>66</v>
      </c>
      <c r="AG211" s="30"/>
      <c r="AH211" s="30"/>
      <c r="AI211" s="30"/>
      <c r="AJ211" s="30" t="s">
        <v>67</v>
      </c>
      <c r="AK211" s="30"/>
      <c r="AL211" s="30"/>
      <c r="AM211" s="30"/>
      <c r="AN211" s="30"/>
      <c r="AO211" s="30" t="s">
        <v>68</v>
      </c>
      <c r="AP211" s="30"/>
      <c r="AQ211" s="30"/>
      <c r="AR211" s="30"/>
      <c r="AS211" s="30" t="s">
        <v>58</v>
      </c>
      <c r="AT211" s="30"/>
      <c r="AU211" s="30"/>
      <c r="AV211" s="30"/>
      <c r="AW211" s="30"/>
      <c r="AX211" s="30" t="s">
        <v>59</v>
      </c>
      <c r="AY211" s="30"/>
      <c r="AZ211" s="30"/>
      <c r="BA211" s="30"/>
      <c r="BB211" s="30" t="s">
        <v>60</v>
      </c>
      <c r="BC211" s="30"/>
      <c r="BD211" s="30"/>
      <c r="BE211" s="30"/>
      <c r="BF211" s="30"/>
      <c r="BG211" s="30" t="s">
        <v>61</v>
      </c>
      <c r="BH211" s="30"/>
      <c r="BI211" s="30"/>
      <c r="BJ211" s="30"/>
      <c r="BK211" s="30" t="s">
        <v>62</v>
      </c>
      <c r="BL211" s="30"/>
      <c r="BM211" s="30"/>
      <c r="BN211" s="30"/>
      <c r="BO211" s="30"/>
      <c r="BP211" s="30" t="s">
        <v>63</v>
      </c>
      <c r="BQ211" s="30"/>
      <c r="BR211" s="30"/>
      <c r="BS211" s="30"/>
      <c r="CA211" s="1" t="s">
        <v>48</v>
      </c>
    </row>
    <row r="212" spans="1:79" s="6" customFormat="1" ht="12.75" customHeight="1" x14ac:dyDescent="0.25">
      <c r="A212" s="120" t="s">
        <v>147</v>
      </c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86"/>
      <c r="O212" s="87"/>
      <c r="P212" s="87"/>
      <c r="Q212" s="87"/>
      <c r="R212" s="87"/>
      <c r="S212" s="87"/>
      <c r="T212" s="87"/>
      <c r="U212" s="88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2"/>
      <c r="BQ212" s="123"/>
      <c r="BR212" s="123"/>
      <c r="BS212" s="124"/>
      <c r="CA212" s="6" t="s">
        <v>49</v>
      </c>
    </row>
    <row r="215" spans="1:79" ht="35.25" customHeight="1" x14ac:dyDescent="0.25">
      <c r="A215" s="29" t="s">
        <v>271</v>
      </c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</row>
    <row r="216" spans="1:79" ht="13.8" x14ac:dyDescent="0.25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  <c r="BL216" s="60"/>
    </row>
    <row r="217" spans="1:79" ht="13.8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</row>
    <row r="219" spans="1:79" ht="28.5" customHeight="1" x14ac:dyDescent="0.25">
      <c r="A219" s="34" t="s">
        <v>255</v>
      </c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</row>
    <row r="220" spans="1:79" ht="14.25" customHeight="1" x14ac:dyDescent="0.25">
      <c r="A220" s="29" t="s">
        <v>238</v>
      </c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</row>
    <row r="221" spans="1:79" ht="15" customHeight="1" x14ac:dyDescent="0.25">
      <c r="A221" s="31" t="s">
        <v>236</v>
      </c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  <c r="BG221" s="31"/>
      <c r="BH221" s="31"/>
      <c r="BI221" s="31"/>
      <c r="BJ221" s="31"/>
      <c r="BK221" s="31"/>
      <c r="BL221" s="31"/>
    </row>
    <row r="222" spans="1:79" ht="42.9" customHeight="1" x14ac:dyDescent="0.25">
      <c r="A222" s="74" t="s">
        <v>135</v>
      </c>
      <c r="B222" s="74"/>
      <c r="C222" s="74"/>
      <c r="D222" s="74"/>
      <c r="E222" s="74"/>
      <c r="F222" s="74"/>
      <c r="G222" s="27" t="s">
        <v>19</v>
      </c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 t="s">
        <v>15</v>
      </c>
      <c r="U222" s="27"/>
      <c r="V222" s="27"/>
      <c r="W222" s="27"/>
      <c r="X222" s="27"/>
      <c r="Y222" s="27"/>
      <c r="Z222" s="27" t="s">
        <v>14</v>
      </c>
      <c r="AA222" s="27"/>
      <c r="AB222" s="27"/>
      <c r="AC222" s="27"/>
      <c r="AD222" s="27"/>
      <c r="AE222" s="27" t="s">
        <v>136</v>
      </c>
      <c r="AF222" s="27"/>
      <c r="AG222" s="27"/>
      <c r="AH222" s="27"/>
      <c r="AI222" s="27"/>
      <c r="AJ222" s="27"/>
      <c r="AK222" s="27" t="s">
        <v>137</v>
      </c>
      <c r="AL222" s="27"/>
      <c r="AM222" s="27"/>
      <c r="AN222" s="27"/>
      <c r="AO222" s="27"/>
      <c r="AP222" s="27"/>
      <c r="AQ222" s="27" t="s">
        <v>138</v>
      </c>
      <c r="AR222" s="27"/>
      <c r="AS222" s="27"/>
      <c r="AT222" s="27"/>
      <c r="AU222" s="27"/>
      <c r="AV222" s="27"/>
      <c r="AW222" s="27" t="s">
        <v>98</v>
      </c>
      <c r="AX222" s="27"/>
      <c r="AY222" s="27"/>
      <c r="AZ222" s="27"/>
      <c r="BA222" s="27"/>
      <c r="BB222" s="27"/>
      <c r="BC222" s="27"/>
      <c r="BD222" s="27"/>
      <c r="BE222" s="27"/>
      <c r="BF222" s="27"/>
      <c r="BG222" s="27" t="s">
        <v>139</v>
      </c>
      <c r="BH222" s="27"/>
      <c r="BI222" s="27"/>
      <c r="BJ222" s="27"/>
      <c r="BK222" s="27"/>
      <c r="BL222" s="27"/>
    </row>
    <row r="223" spans="1:79" ht="39.9" customHeight="1" x14ac:dyDescent="0.25">
      <c r="A223" s="74"/>
      <c r="B223" s="74"/>
      <c r="C223" s="74"/>
      <c r="D223" s="74"/>
      <c r="E223" s="74"/>
      <c r="F223" s="74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 t="s">
        <v>17</v>
      </c>
      <c r="AX223" s="27"/>
      <c r="AY223" s="27"/>
      <c r="AZ223" s="27"/>
      <c r="BA223" s="27"/>
      <c r="BB223" s="27" t="s">
        <v>16</v>
      </c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</row>
    <row r="224" spans="1:79" ht="15" customHeight="1" x14ac:dyDescent="0.25">
      <c r="A224" s="27">
        <v>1</v>
      </c>
      <c r="B224" s="27"/>
      <c r="C224" s="27"/>
      <c r="D224" s="27"/>
      <c r="E224" s="27"/>
      <c r="F224" s="27"/>
      <c r="G224" s="27">
        <v>2</v>
      </c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>
        <v>3</v>
      </c>
      <c r="U224" s="27"/>
      <c r="V224" s="27"/>
      <c r="W224" s="27"/>
      <c r="X224" s="27"/>
      <c r="Y224" s="27"/>
      <c r="Z224" s="27">
        <v>4</v>
      </c>
      <c r="AA224" s="27"/>
      <c r="AB224" s="27"/>
      <c r="AC224" s="27"/>
      <c r="AD224" s="27"/>
      <c r="AE224" s="27">
        <v>5</v>
      </c>
      <c r="AF224" s="27"/>
      <c r="AG224" s="27"/>
      <c r="AH224" s="27"/>
      <c r="AI224" s="27"/>
      <c r="AJ224" s="27"/>
      <c r="AK224" s="27">
        <v>6</v>
      </c>
      <c r="AL224" s="27"/>
      <c r="AM224" s="27"/>
      <c r="AN224" s="27"/>
      <c r="AO224" s="27"/>
      <c r="AP224" s="27"/>
      <c r="AQ224" s="27">
        <v>7</v>
      </c>
      <c r="AR224" s="27"/>
      <c r="AS224" s="27"/>
      <c r="AT224" s="27"/>
      <c r="AU224" s="27"/>
      <c r="AV224" s="27"/>
      <c r="AW224" s="27">
        <v>8</v>
      </c>
      <c r="AX224" s="27"/>
      <c r="AY224" s="27"/>
      <c r="AZ224" s="27"/>
      <c r="BA224" s="27"/>
      <c r="BB224" s="27">
        <v>9</v>
      </c>
      <c r="BC224" s="27"/>
      <c r="BD224" s="27"/>
      <c r="BE224" s="27"/>
      <c r="BF224" s="27"/>
      <c r="BG224" s="27">
        <v>10</v>
      </c>
      <c r="BH224" s="27"/>
      <c r="BI224" s="27"/>
      <c r="BJ224" s="27"/>
      <c r="BK224" s="27"/>
      <c r="BL224" s="27"/>
    </row>
    <row r="225" spans="1:79" s="1" customFormat="1" ht="12" hidden="1" customHeight="1" x14ac:dyDescent="0.25">
      <c r="A225" s="26" t="s">
        <v>64</v>
      </c>
      <c r="B225" s="26"/>
      <c r="C225" s="26"/>
      <c r="D225" s="26"/>
      <c r="E225" s="26"/>
      <c r="F225" s="26"/>
      <c r="G225" s="67" t="s">
        <v>57</v>
      </c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30" t="s">
        <v>80</v>
      </c>
      <c r="U225" s="30"/>
      <c r="V225" s="30"/>
      <c r="W225" s="30"/>
      <c r="X225" s="30"/>
      <c r="Y225" s="30"/>
      <c r="Z225" s="30" t="s">
        <v>81</v>
      </c>
      <c r="AA225" s="30"/>
      <c r="AB225" s="30"/>
      <c r="AC225" s="30"/>
      <c r="AD225" s="30"/>
      <c r="AE225" s="30" t="s">
        <v>82</v>
      </c>
      <c r="AF225" s="30"/>
      <c r="AG225" s="30"/>
      <c r="AH225" s="30"/>
      <c r="AI225" s="30"/>
      <c r="AJ225" s="30"/>
      <c r="AK225" s="30" t="s">
        <v>83</v>
      </c>
      <c r="AL225" s="30"/>
      <c r="AM225" s="30"/>
      <c r="AN225" s="30"/>
      <c r="AO225" s="30"/>
      <c r="AP225" s="30"/>
      <c r="AQ225" s="78" t="s">
        <v>99</v>
      </c>
      <c r="AR225" s="30"/>
      <c r="AS225" s="30"/>
      <c r="AT225" s="30"/>
      <c r="AU225" s="30"/>
      <c r="AV225" s="30"/>
      <c r="AW225" s="30" t="s">
        <v>84</v>
      </c>
      <c r="AX225" s="30"/>
      <c r="AY225" s="30"/>
      <c r="AZ225" s="30"/>
      <c r="BA225" s="30"/>
      <c r="BB225" s="30" t="s">
        <v>85</v>
      </c>
      <c r="BC225" s="30"/>
      <c r="BD225" s="30"/>
      <c r="BE225" s="30"/>
      <c r="BF225" s="30"/>
      <c r="BG225" s="78" t="s">
        <v>100</v>
      </c>
      <c r="BH225" s="30"/>
      <c r="BI225" s="30"/>
      <c r="BJ225" s="30"/>
      <c r="BK225" s="30"/>
      <c r="BL225" s="30"/>
      <c r="CA225" s="1" t="s">
        <v>50</v>
      </c>
    </row>
    <row r="226" spans="1:79" s="6" customFormat="1" ht="12.75" customHeight="1" x14ac:dyDescent="0.25">
      <c r="A226" s="85"/>
      <c r="B226" s="85"/>
      <c r="C226" s="85"/>
      <c r="D226" s="85"/>
      <c r="E226" s="85"/>
      <c r="F226" s="85"/>
      <c r="G226" s="120" t="s">
        <v>147</v>
      </c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>
        <f>IF(ISNUMBER(AK226),AK226,0)-IF(ISNUMBER(AE226),AE226,0)</f>
        <v>0</v>
      </c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>
        <f>IF(ISNUMBER(Z226),Z226,0)+IF(ISNUMBER(AK226),AK226,0)</f>
        <v>0</v>
      </c>
      <c r="BH226" s="116"/>
      <c r="BI226" s="116"/>
      <c r="BJ226" s="116"/>
      <c r="BK226" s="116"/>
      <c r="BL226" s="116"/>
      <c r="CA226" s="6" t="s">
        <v>51</v>
      </c>
    </row>
    <row r="228" spans="1:79" ht="14.25" customHeight="1" x14ac:dyDescent="0.25">
      <c r="A228" s="29" t="s">
        <v>256</v>
      </c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</row>
    <row r="229" spans="1:79" ht="15" customHeight="1" x14ac:dyDescent="0.25">
      <c r="A229" s="31" t="s">
        <v>236</v>
      </c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  <c r="BJ229" s="31"/>
      <c r="BK229" s="31"/>
      <c r="BL229" s="31"/>
    </row>
    <row r="230" spans="1:79" ht="18" customHeight="1" x14ac:dyDescent="0.25">
      <c r="A230" s="27" t="s">
        <v>135</v>
      </c>
      <c r="B230" s="27"/>
      <c r="C230" s="27"/>
      <c r="D230" s="27"/>
      <c r="E230" s="27"/>
      <c r="F230" s="27"/>
      <c r="G230" s="27" t="s">
        <v>19</v>
      </c>
      <c r="H230" s="27"/>
      <c r="I230" s="27"/>
      <c r="J230" s="27"/>
      <c r="K230" s="27"/>
      <c r="L230" s="27"/>
      <c r="M230" s="27"/>
      <c r="N230" s="27"/>
      <c r="O230" s="27"/>
      <c r="P230" s="27"/>
      <c r="Q230" s="27" t="s">
        <v>242</v>
      </c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 t="s">
        <v>253</v>
      </c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</row>
    <row r="231" spans="1:79" ht="42.9" customHeight="1" x14ac:dyDescent="0.25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 t="s">
        <v>140</v>
      </c>
      <c r="R231" s="27"/>
      <c r="S231" s="27"/>
      <c r="T231" s="27"/>
      <c r="U231" s="27"/>
      <c r="V231" s="74" t="s">
        <v>141</v>
      </c>
      <c r="W231" s="74"/>
      <c r="X231" s="74"/>
      <c r="Y231" s="74"/>
      <c r="Z231" s="27" t="s">
        <v>142</v>
      </c>
      <c r="AA231" s="27"/>
      <c r="AB231" s="27"/>
      <c r="AC231" s="27"/>
      <c r="AD231" s="27"/>
      <c r="AE231" s="27"/>
      <c r="AF231" s="27"/>
      <c r="AG231" s="27"/>
      <c r="AH231" s="27"/>
      <c r="AI231" s="27"/>
      <c r="AJ231" s="27" t="s">
        <v>143</v>
      </c>
      <c r="AK231" s="27"/>
      <c r="AL231" s="27"/>
      <c r="AM231" s="27"/>
      <c r="AN231" s="27"/>
      <c r="AO231" s="27" t="s">
        <v>20</v>
      </c>
      <c r="AP231" s="27"/>
      <c r="AQ231" s="27"/>
      <c r="AR231" s="27"/>
      <c r="AS231" s="27"/>
      <c r="AT231" s="74" t="s">
        <v>144</v>
      </c>
      <c r="AU231" s="74"/>
      <c r="AV231" s="74"/>
      <c r="AW231" s="74"/>
      <c r="AX231" s="27" t="s">
        <v>142</v>
      </c>
      <c r="AY231" s="27"/>
      <c r="AZ231" s="27"/>
      <c r="BA231" s="27"/>
      <c r="BB231" s="27"/>
      <c r="BC231" s="27"/>
      <c r="BD231" s="27"/>
      <c r="BE231" s="27"/>
      <c r="BF231" s="27"/>
      <c r="BG231" s="27"/>
      <c r="BH231" s="27" t="s">
        <v>145</v>
      </c>
      <c r="BI231" s="27"/>
      <c r="BJ231" s="27"/>
      <c r="BK231" s="27"/>
      <c r="BL231" s="27"/>
    </row>
    <row r="232" spans="1:79" ht="63" customHeight="1" x14ac:dyDescent="0.25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74"/>
      <c r="W232" s="74"/>
      <c r="X232" s="74"/>
      <c r="Y232" s="74"/>
      <c r="Z232" s="27" t="s">
        <v>17</v>
      </c>
      <c r="AA232" s="27"/>
      <c r="AB232" s="27"/>
      <c r="AC232" s="27"/>
      <c r="AD232" s="27"/>
      <c r="AE232" s="27" t="s">
        <v>16</v>
      </c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74"/>
      <c r="AU232" s="74"/>
      <c r="AV232" s="74"/>
      <c r="AW232" s="74"/>
      <c r="AX232" s="27" t="s">
        <v>17</v>
      </c>
      <c r="AY232" s="27"/>
      <c r="AZ232" s="27"/>
      <c r="BA232" s="27"/>
      <c r="BB232" s="27"/>
      <c r="BC232" s="27" t="s">
        <v>16</v>
      </c>
      <c r="BD232" s="27"/>
      <c r="BE232" s="27"/>
      <c r="BF232" s="27"/>
      <c r="BG232" s="27"/>
      <c r="BH232" s="27"/>
      <c r="BI232" s="27"/>
      <c r="BJ232" s="27"/>
      <c r="BK232" s="27"/>
      <c r="BL232" s="27"/>
    </row>
    <row r="233" spans="1:79" ht="15" customHeight="1" x14ac:dyDescent="0.25">
      <c r="A233" s="27">
        <v>1</v>
      </c>
      <c r="B233" s="27"/>
      <c r="C233" s="27"/>
      <c r="D233" s="27"/>
      <c r="E233" s="27"/>
      <c r="F233" s="27"/>
      <c r="G233" s="27">
        <v>2</v>
      </c>
      <c r="H233" s="27"/>
      <c r="I233" s="27"/>
      <c r="J233" s="27"/>
      <c r="K233" s="27"/>
      <c r="L233" s="27"/>
      <c r="M233" s="27"/>
      <c r="N233" s="27"/>
      <c r="O233" s="27"/>
      <c r="P233" s="27"/>
      <c r="Q233" s="27">
        <v>3</v>
      </c>
      <c r="R233" s="27"/>
      <c r="S233" s="27"/>
      <c r="T233" s="27"/>
      <c r="U233" s="27"/>
      <c r="V233" s="27">
        <v>4</v>
      </c>
      <c r="W233" s="27"/>
      <c r="X233" s="27"/>
      <c r="Y233" s="27"/>
      <c r="Z233" s="27">
        <v>5</v>
      </c>
      <c r="AA233" s="27"/>
      <c r="AB233" s="27"/>
      <c r="AC233" s="27"/>
      <c r="AD233" s="27"/>
      <c r="AE233" s="27">
        <v>6</v>
      </c>
      <c r="AF233" s="27"/>
      <c r="AG233" s="27"/>
      <c r="AH233" s="27"/>
      <c r="AI233" s="27"/>
      <c r="AJ233" s="27">
        <v>7</v>
      </c>
      <c r="AK233" s="27"/>
      <c r="AL233" s="27"/>
      <c r="AM233" s="27"/>
      <c r="AN233" s="27"/>
      <c r="AO233" s="27">
        <v>8</v>
      </c>
      <c r="AP233" s="27"/>
      <c r="AQ233" s="27"/>
      <c r="AR233" s="27"/>
      <c r="AS233" s="27"/>
      <c r="AT233" s="27">
        <v>9</v>
      </c>
      <c r="AU233" s="27"/>
      <c r="AV233" s="27"/>
      <c r="AW233" s="27"/>
      <c r="AX233" s="27">
        <v>10</v>
      </c>
      <c r="AY233" s="27"/>
      <c r="AZ233" s="27"/>
      <c r="BA233" s="27"/>
      <c r="BB233" s="27"/>
      <c r="BC233" s="27">
        <v>11</v>
      </c>
      <c r="BD233" s="27"/>
      <c r="BE233" s="27"/>
      <c r="BF233" s="27"/>
      <c r="BG233" s="27"/>
      <c r="BH233" s="27">
        <v>12</v>
      </c>
      <c r="BI233" s="27"/>
      <c r="BJ233" s="27"/>
      <c r="BK233" s="27"/>
      <c r="BL233" s="27"/>
    </row>
    <row r="234" spans="1:79" s="1" customFormat="1" ht="12" hidden="1" customHeight="1" x14ac:dyDescent="0.25">
      <c r="A234" s="26" t="s">
        <v>64</v>
      </c>
      <c r="B234" s="26"/>
      <c r="C234" s="26"/>
      <c r="D234" s="26"/>
      <c r="E234" s="26"/>
      <c r="F234" s="26"/>
      <c r="G234" s="67" t="s">
        <v>57</v>
      </c>
      <c r="H234" s="67"/>
      <c r="I234" s="67"/>
      <c r="J234" s="67"/>
      <c r="K234" s="67"/>
      <c r="L234" s="67"/>
      <c r="M234" s="67"/>
      <c r="N234" s="67"/>
      <c r="O234" s="67"/>
      <c r="P234" s="67"/>
      <c r="Q234" s="30" t="s">
        <v>80</v>
      </c>
      <c r="R234" s="30"/>
      <c r="S234" s="30"/>
      <c r="T234" s="30"/>
      <c r="U234" s="30"/>
      <c r="V234" s="30" t="s">
        <v>81</v>
      </c>
      <c r="W234" s="30"/>
      <c r="X234" s="30"/>
      <c r="Y234" s="30"/>
      <c r="Z234" s="30" t="s">
        <v>82</v>
      </c>
      <c r="AA234" s="30"/>
      <c r="AB234" s="30"/>
      <c r="AC234" s="30"/>
      <c r="AD234" s="30"/>
      <c r="AE234" s="30" t="s">
        <v>83</v>
      </c>
      <c r="AF234" s="30"/>
      <c r="AG234" s="30"/>
      <c r="AH234" s="30"/>
      <c r="AI234" s="30"/>
      <c r="AJ234" s="78" t="s">
        <v>101</v>
      </c>
      <c r="AK234" s="30"/>
      <c r="AL234" s="30"/>
      <c r="AM234" s="30"/>
      <c r="AN234" s="30"/>
      <c r="AO234" s="30" t="s">
        <v>84</v>
      </c>
      <c r="AP234" s="30"/>
      <c r="AQ234" s="30"/>
      <c r="AR234" s="30"/>
      <c r="AS234" s="30"/>
      <c r="AT234" s="78" t="s">
        <v>102</v>
      </c>
      <c r="AU234" s="30"/>
      <c r="AV234" s="30"/>
      <c r="AW234" s="30"/>
      <c r="AX234" s="30" t="s">
        <v>85</v>
      </c>
      <c r="AY234" s="30"/>
      <c r="AZ234" s="30"/>
      <c r="BA234" s="30"/>
      <c r="BB234" s="30"/>
      <c r="BC234" s="30" t="s">
        <v>86</v>
      </c>
      <c r="BD234" s="30"/>
      <c r="BE234" s="30"/>
      <c r="BF234" s="30"/>
      <c r="BG234" s="30"/>
      <c r="BH234" s="78" t="s">
        <v>101</v>
      </c>
      <c r="BI234" s="30"/>
      <c r="BJ234" s="30"/>
      <c r="BK234" s="30"/>
      <c r="BL234" s="30"/>
      <c r="CA234" s="1" t="s">
        <v>52</v>
      </c>
    </row>
    <row r="235" spans="1:79" s="6" customFormat="1" ht="12.75" customHeight="1" x14ac:dyDescent="0.25">
      <c r="A235" s="85"/>
      <c r="B235" s="85"/>
      <c r="C235" s="85"/>
      <c r="D235" s="85"/>
      <c r="E235" s="85"/>
      <c r="F235" s="85"/>
      <c r="G235" s="120" t="s">
        <v>147</v>
      </c>
      <c r="H235" s="120"/>
      <c r="I235" s="120"/>
      <c r="J235" s="120"/>
      <c r="K235" s="120"/>
      <c r="L235" s="120"/>
      <c r="M235" s="120"/>
      <c r="N235" s="120"/>
      <c r="O235" s="120"/>
      <c r="P235" s="120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>
        <f>IF(ISNUMBER(Q235),Q235,0)-IF(ISNUMBER(Z235),Z235,0)</f>
        <v>0</v>
      </c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>
        <f>IF(ISNUMBER(V235),V235,0)-IF(ISNUMBER(Z235),Z235,0)-IF(ISNUMBER(AE235),AE235,0)</f>
        <v>0</v>
      </c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>
        <f>IF(ISNUMBER(AO235),AO235,0)-IF(ISNUMBER(AX235),AX235,0)</f>
        <v>0</v>
      </c>
      <c r="BI235" s="116"/>
      <c r="BJ235" s="116"/>
      <c r="BK235" s="116"/>
      <c r="BL235" s="116"/>
      <c r="CA235" s="6" t="s">
        <v>53</v>
      </c>
    </row>
    <row r="237" spans="1:79" ht="14.25" customHeight="1" x14ac:dyDescent="0.25">
      <c r="A237" s="29" t="s">
        <v>243</v>
      </c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</row>
    <row r="238" spans="1:79" ht="15" customHeight="1" x14ac:dyDescent="0.25">
      <c r="A238" s="31" t="s">
        <v>236</v>
      </c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  <c r="BG238" s="31"/>
      <c r="BH238" s="31"/>
      <c r="BI238" s="31"/>
      <c r="BJ238" s="31"/>
      <c r="BK238" s="31"/>
      <c r="BL238" s="31"/>
    </row>
    <row r="239" spans="1:79" ht="42.9" customHeight="1" x14ac:dyDescent="0.25">
      <c r="A239" s="74" t="s">
        <v>135</v>
      </c>
      <c r="B239" s="74"/>
      <c r="C239" s="74"/>
      <c r="D239" s="74"/>
      <c r="E239" s="74"/>
      <c r="F239" s="74"/>
      <c r="G239" s="27" t="s">
        <v>19</v>
      </c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 t="s">
        <v>15</v>
      </c>
      <c r="U239" s="27"/>
      <c r="V239" s="27"/>
      <c r="W239" s="27"/>
      <c r="X239" s="27"/>
      <c r="Y239" s="27"/>
      <c r="Z239" s="27" t="s">
        <v>14</v>
      </c>
      <c r="AA239" s="27"/>
      <c r="AB239" s="27"/>
      <c r="AC239" s="27"/>
      <c r="AD239" s="27"/>
      <c r="AE239" s="27" t="s">
        <v>239</v>
      </c>
      <c r="AF239" s="27"/>
      <c r="AG239" s="27"/>
      <c r="AH239" s="27"/>
      <c r="AI239" s="27"/>
      <c r="AJ239" s="27"/>
      <c r="AK239" s="27" t="s">
        <v>244</v>
      </c>
      <c r="AL239" s="27"/>
      <c r="AM239" s="27"/>
      <c r="AN239" s="27"/>
      <c r="AO239" s="27"/>
      <c r="AP239" s="27"/>
      <c r="AQ239" s="27" t="s">
        <v>257</v>
      </c>
      <c r="AR239" s="27"/>
      <c r="AS239" s="27"/>
      <c r="AT239" s="27"/>
      <c r="AU239" s="27"/>
      <c r="AV239" s="27"/>
      <c r="AW239" s="27" t="s">
        <v>18</v>
      </c>
      <c r="AX239" s="27"/>
      <c r="AY239" s="27"/>
      <c r="AZ239" s="27"/>
      <c r="BA239" s="27"/>
      <c r="BB239" s="27"/>
      <c r="BC239" s="27"/>
      <c r="BD239" s="27"/>
      <c r="BE239" s="27" t="s">
        <v>156</v>
      </c>
      <c r="BF239" s="27"/>
      <c r="BG239" s="27"/>
      <c r="BH239" s="27"/>
      <c r="BI239" s="27"/>
      <c r="BJ239" s="27"/>
      <c r="BK239" s="27"/>
      <c r="BL239" s="27"/>
    </row>
    <row r="240" spans="1:79" ht="21.75" customHeight="1" x14ac:dyDescent="0.25">
      <c r="A240" s="74"/>
      <c r="B240" s="74"/>
      <c r="C240" s="74"/>
      <c r="D240" s="74"/>
      <c r="E240" s="74"/>
      <c r="F240" s="74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</row>
    <row r="241" spans="1:79" ht="15" customHeight="1" x14ac:dyDescent="0.25">
      <c r="A241" s="27">
        <v>1</v>
      </c>
      <c r="B241" s="27"/>
      <c r="C241" s="27"/>
      <c r="D241" s="27"/>
      <c r="E241" s="27"/>
      <c r="F241" s="27"/>
      <c r="G241" s="27">
        <v>2</v>
      </c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>
        <v>3</v>
      </c>
      <c r="U241" s="27"/>
      <c r="V241" s="27"/>
      <c r="W241" s="27"/>
      <c r="X241" s="27"/>
      <c r="Y241" s="27"/>
      <c r="Z241" s="27">
        <v>4</v>
      </c>
      <c r="AA241" s="27"/>
      <c r="AB241" s="27"/>
      <c r="AC241" s="27"/>
      <c r="AD241" s="27"/>
      <c r="AE241" s="27">
        <v>5</v>
      </c>
      <c r="AF241" s="27"/>
      <c r="AG241" s="27"/>
      <c r="AH241" s="27"/>
      <c r="AI241" s="27"/>
      <c r="AJ241" s="27"/>
      <c r="AK241" s="27">
        <v>6</v>
      </c>
      <c r="AL241" s="27"/>
      <c r="AM241" s="27"/>
      <c r="AN241" s="27"/>
      <c r="AO241" s="27"/>
      <c r="AP241" s="27"/>
      <c r="AQ241" s="27">
        <v>7</v>
      </c>
      <c r="AR241" s="27"/>
      <c r="AS241" s="27"/>
      <c r="AT241" s="27"/>
      <c r="AU241" s="27"/>
      <c r="AV241" s="27"/>
      <c r="AW241" s="26">
        <v>8</v>
      </c>
      <c r="AX241" s="26"/>
      <c r="AY241" s="26"/>
      <c r="AZ241" s="26"/>
      <c r="BA241" s="26"/>
      <c r="BB241" s="26"/>
      <c r="BC241" s="26"/>
      <c r="BD241" s="26"/>
      <c r="BE241" s="26">
        <v>9</v>
      </c>
      <c r="BF241" s="26"/>
      <c r="BG241" s="26"/>
      <c r="BH241" s="26"/>
      <c r="BI241" s="26"/>
      <c r="BJ241" s="26"/>
      <c r="BK241" s="26"/>
      <c r="BL241" s="26"/>
    </row>
    <row r="242" spans="1:79" s="1" customFormat="1" ht="18.75" hidden="1" customHeight="1" x14ac:dyDescent="0.25">
      <c r="A242" s="26" t="s">
        <v>64</v>
      </c>
      <c r="B242" s="26"/>
      <c r="C242" s="26"/>
      <c r="D242" s="26"/>
      <c r="E242" s="26"/>
      <c r="F242" s="26"/>
      <c r="G242" s="67" t="s">
        <v>57</v>
      </c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30" t="s">
        <v>80</v>
      </c>
      <c r="U242" s="30"/>
      <c r="V242" s="30"/>
      <c r="W242" s="30"/>
      <c r="X242" s="30"/>
      <c r="Y242" s="30"/>
      <c r="Z242" s="30" t="s">
        <v>81</v>
      </c>
      <c r="AA242" s="30"/>
      <c r="AB242" s="30"/>
      <c r="AC242" s="30"/>
      <c r="AD242" s="30"/>
      <c r="AE242" s="30" t="s">
        <v>82</v>
      </c>
      <c r="AF242" s="30"/>
      <c r="AG242" s="30"/>
      <c r="AH242" s="30"/>
      <c r="AI242" s="30"/>
      <c r="AJ242" s="30"/>
      <c r="AK242" s="30" t="s">
        <v>83</v>
      </c>
      <c r="AL242" s="30"/>
      <c r="AM242" s="30"/>
      <c r="AN242" s="30"/>
      <c r="AO242" s="30"/>
      <c r="AP242" s="30"/>
      <c r="AQ242" s="30" t="s">
        <v>84</v>
      </c>
      <c r="AR242" s="30"/>
      <c r="AS242" s="30"/>
      <c r="AT242" s="30"/>
      <c r="AU242" s="30"/>
      <c r="AV242" s="30"/>
      <c r="AW242" s="67" t="s">
        <v>87</v>
      </c>
      <c r="AX242" s="67"/>
      <c r="AY242" s="67"/>
      <c r="AZ242" s="67"/>
      <c r="BA242" s="67"/>
      <c r="BB242" s="67"/>
      <c r="BC242" s="67"/>
      <c r="BD242" s="67"/>
      <c r="BE242" s="67" t="s">
        <v>88</v>
      </c>
      <c r="BF242" s="67"/>
      <c r="BG242" s="67"/>
      <c r="BH242" s="67"/>
      <c r="BI242" s="67"/>
      <c r="BJ242" s="67"/>
      <c r="BK242" s="67"/>
      <c r="BL242" s="67"/>
      <c r="CA242" s="1" t="s">
        <v>54</v>
      </c>
    </row>
    <row r="243" spans="1:79" s="6" customFormat="1" ht="12.75" customHeight="1" x14ac:dyDescent="0.25">
      <c r="A243" s="85"/>
      <c r="B243" s="85"/>
      <c r="C243" s="85"/>
      <c r="D243" s="85"/>
      <c r="E243" s="85"/>
      <c r="F243" s="85"/>
      <c r="G243" s="120" t="s">
        <v>147</v>
      </c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20"/>
      <c r="AX243" s="120"/>
      <c r="AY243" s="120"/>
      <c r="AZ243" s="120"/>
      <c r="BA243" s="120"/>
      <c r="BB243" s="120"/>
      <c r="BC243" s="120"/>
      <c r="BD243" s="120"/>
      <c r="BE243" s="120"/>
      <c r="BF243" s="120"/>
      <c r="BG243" s="120"/>
      <c r="BH243" s="120"/>
      <c r="BI243" s="120"/>
      <c r="BJ243" s="120"/>
      <c r="BK243" s="120"/>
      <c r="BL243" s="120"/>
      <c r="CA243" s="6" t="s">
        <v>55</v>
      </c>
    </row>
    <row r="245" spans="1:79" ht="14.25" customHeight="1" x14ac:dyDescent="0.25">
      <c r="A245" s="29" t="s">
        <v>245</v>
      </c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</row>
    <row r="246" spans="1:79" ht="15" customHeight="1" x14ac:dyDescent="0.25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60"/>
      <c r="AU246" s="60"/>
      <c r="AV246" s="60"/>
      <c r="AW246" s="60"/>
      <c r="AX246" s="60"/>
      <c r="AY246" s="60"/>
      <c r="AZ246" s="60"/>
      <c r="BA246" s="60"/>
      <c r="BB246" s="60"/>
      <c r="BC246" s="60"/>
      <c r="BD246" s="60"/>
      <c r="BE246" s="60"/>
      <c r="BF246" s="60"/>
      <c r="BG246" s="60"/>
      <c r="BH246" s="60"/>
      <c r="BI246" s="60"/>
      <c r="BJ246" s="60"/>
      <c r="BK246" s="60"/>
      <c r="BL246" s="60"/>
    </row>
    <row r="247" spans="1:79" ht="1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</row>
    <row r="249" spans="1:79" ht="13.8" x14ac:dyDescent="0.25">
      <c r="A249" s="29" t="s">
        <v>272</v>
      </c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</row>
    <row r="250" spans="1:79" ht="13.8" x14ac:dyDescent="0.25">
      <c r="A250" s="29" t="s">
        <v>246</v>
      </c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</row>
    <row r="251" spans="1:79" ht="15" customHeight="1" x14ac:dyDescent="0.25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60"/>
      <c r="AU251" s="60"/>
      <c r="AV251" s="60"/>
      <c r="AW251" s="60"/>
      <c r="AX251" s="60"/>
      <c r="AY251" s="60"/>
      <c r="AZ251" s="60"/>
      <c r="BA251" s="60"/>
      <c r="BB251" s="60"/>
      <c r="BC251" s="60"/>
      <c r="BD251" s="60"/>
      <c r="BE251" s="60"/>
      <c r="BF251" s="60"/>
      <c r="BG251" s="60"/>
      <c r="BH251" s="60"/>
      <c r="BI251" s="60"/>
      <c r="BJ251" s="60"/>
      <c r="BK251" s="60"/>
      <c r="BL251" s="60"/>
    </row>
    <row r="252" spans="1:79" ht="1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</row>
    <row r="255" spans="1:79" ht="18.899999999999999" customHeight="1" x14ac:dyDescent="0.25">
      <c r="A255" s="129" t="s">
        <v>230</v>
      </c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  <c r="AA255" s="126"/>
      <c r="AB255" s="22"/>
      <c r="AC255" s="22"/>
      <c r="AD255" s="22"/>
      <c r="AE255" s="22"/>
      <c r="AF255" s="22"/>
      <c r="AG255" s="22"/>
      <c r="AH255" s="42"/>
      <c r="AI255" s="42"/>
      <c r="AJ255" s="42"/>
      <c r="AK255" s="42"/>
      <c r="AL255" s="42"/>
      <c r="AM255" s="42"/>
      <c r="AN255" s="42"/>
      <c r="AO255" s="42"/>
      <c r="AP255" s="42"/>
      <c r="AQ255" s="22"/>
      <c r="AR255" s="22"/>
      <c r="AS255" s="22"/>
      <c r="AT255" s="22"/>
      <c r="AU255" s="130" t="s">
        <v>232</v>
      </c>
      <c r="AV255" s="128"/>
      <c r="AW255" s="128"/>
      <c r="AX255" s="128"/>
      <c r="AY255" s="128"/>
      <c r="AZ255" s="128"/>
      <c r="BA255" s="128"/>
      <c r="BB255" s="128"/>
      <c r="BC255" s="128"/>
      <c r="BD255" s="128"/>
      <c r="BE255" s="128"/>
      <c r="BF255" s="128"/>
    </row>
    <row r="256" spans="1:79" ht="12.75" customHeight="1" x14ac:dyDescent="0.25">
      <c r="AB256" s="23"/>
      <c r="AC256" s="23"/>
      <c r="AD256" s="23"/>
      <c r="AE256" s="23"/>
      <c r="AF256" s="23"/>
      <c r="AG256" s="23"/>
      <c r="AH256" s="28" t="s">
        <v>1</v>
      </c>
      <c r="AI256" s="28"/>
      <c r="AJ256" s="28"/>
      <c r="AK256" s="28"/>
      <c r="AL256" s="28"/>
      <c r="AM256" s="28"/>
      <c r="AN256" s="28"/>
      <c r="AO256" s="28"/>
      <c r="AP256" s="28"/>
      <c r="AQ256" s="23"/>
      <c r="AR256" s="23"/>
      <c r="AS256" s="23"/>
      <c r="AT256" s="23"/>
      <c r="AU256" s="28" t="s">
        <v>171</v>
      </c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</row>
    <row r="257" spans="1:58" ht="13.8" x14ac:dyDescent="0.25">
      <c r="AB257" s="23"/>
      <c r="AC257" s="23"/>
      <c r="AD257" s="23"/>
      <c r="AE257" s="23"/>
      <c r="AF257" s="23"/>
      <c r="AG257" s="23"/>
      <c r="AH257" s="24"/>
      <c r="AI257" s="24"/>
      <c r="AJ257" s="24"/>
      <c r="AK257" s="24"/>
      <c r="AL257" s="24"/>
      <c r="AM257" s="24"/>
      <c r="AN257" s="24"/>
      <c r="AO257" s="24"/>
      <c r="AP257" s="24"/>
      <c r="AQ257" s="23"/>
      <c r="AR257" s="23"/>
      <c r="AS257" s="23"/>
      <c r="AT257" s="23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</row>
    <row r="258" spans="1:58" ht="18" customHeight="1" x14ac:dyDescent="0.25">
      <c r="A258" s="129" t="s">
        <v>231</v>
      </c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  <c r="AA258" s="126"/>
      <c r="AB258" s="23"/>
      <c r="AC258" s="23"/>
      <c r="AD258" s="23"/>
      <c r="AE258" s="23"/>
      <c r="AF258" s="23"/>
      <c r="AG258" s="23"/>
      <c r="AH258" s="43"/>
      <c r="AI258" s="43"/>
      <c r="AJ258" s="43"/>
      <c r="AK258" s="43"/>
      <c r="AL258" s="43"/>
      <c r="AM258" s="43"/>
      <c r="AN258" s="43"/>
      <c r="AO258" s="43"/>
      <c r="AP258" s="43"/>
      <c r="AQ258" s="23"/>
      <c r="AR258" s="23"/>
      <c r="AS258" s="23"/>
      <c r="AT258" s="23"/>
      <c r="AU258" s="131" t="s">
        <v>233</v>
      </c>
      <c r="AV258" s="128"/>
      <c r="AW258" s="128"/>
      <c r="AX258" s="128"/>
      <c r="AY258" s="128"/>
      <c r="AZ258" s="128"/>
      <c r="BA258" s="128"/>
      <c r="BB258" s="128"/>
      <c r="BC258" s="128"/>
      <c r="BD258" s="128"/>
      <c r="BE258" s="128"/>
      <c r="BF258" s="128"/>
    </row>
    <row r="259" spans="1:58" ht="12" customHeight="1" x14ac:dyDescent="0.25">
      <c r="AB259" s="23"/>
      <c r="AC259" s="23"/>
      <c r="AD259" s="23"/>
      <c r="AE259" s="23"/>
      <c r="AF259" s="23"/>
      <c r="AG259" s="23"/>
      <c r="AH259" s="28" t="s">
        <v>1</v>
      </c>
      <c r="AI259" s="28"/>
      <c r="AJ259" s="28"/>
      <c r="AK259" s="28"/>
      <c r="AL259" s="28"/>
      <c r="AM259" s="28"/>
      <c r="AN259" s="28"/>
      <c r="AO259" s="28"/>
      <c r="AP259" s="28"/>
      <c r="AQ259" s="23"/>
      <c r="AR259" s="23"/>
      <c r="AS259" s="23"/>
      <c r="AT259" s="23"/>
      <c r="AU259" s="28" t="s">
        <v>171</v>
      </c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</row>
  </sheetData>
  <mergeCells count="1705">
    <mergeCell ref="AP203:AT203"/>
    <mergeCell ref="AU203:AY203"/>
    <mergeCell ref="AZ203:BD203"/>
    <mergeCell ref="AK202:AO202"/>
    <mergeCell ref="AP202:AT202"/>
    <mergeCell ref="AU202:AY202"/>
    <mergeCell ref="AZ202:BD202"/>
    <mergeCell ref="A203:F203"/>
    <mergeCell ref="G203:S203"/>
    <mergeCell ref="T203:Z203"/>
    <mergeCell ref="AA203:AE203"/>
    <mergeCell ref="AF203:AJ203"/>
    <mergeCell ref="AK203:AO203"/>
    <mergeCell ref="A202:F202"/>
    <mergeCell ref="G202:S202"/>
    <mergeCell ref="T202:Z202"/>
    <mergeCell ref="AA202:AE202"/>
    <mergeCell ref="AF202:AJ202"/>
    <mergeCell ref="BE193:BI193"/>
    <mergeCell ref="BJ193:BN193"/>
    <mergeCell ref="BO193:BS193"/>
    <mergeCell ref="BO192:BS192"/>
    <mergeCell ref="A193:F193"/>
    <mergeCell ref="G193:S193"/>
    <mergeCell ref="T193:Z193"/>
    <mergeCell ref="AA193:AE193"/>
    <mergeCell ref="AF193:AJ193"/>
    <mergeCell ref="AK193:AO193"/>
    <mergeCell ref="AP193:AT193"/>
    <mergeCell ref="AU193:AY193"/>
    <mergeCell ref="AZ193:BD193"/>
    <mergeCell ref="AK192:AO192"/>
    <mergeCell ref="AP192:AT192"/>
    <mergeCell ref="AU192:AY192"/>
    <mergeCell ref="AZ192:BD192"/>
    <mergeCell ref="BE192:BI192"/>
    <mergeCell ref="BJ192:BN192"/>
    <mergeCell ref="A192:F192"/>
    <mergeCell ref="G192:S192"/>
    <mergeCell ref="T192:Z192"/>
    <mergeCell ref="AA192:AE192"/>
    <mergeCell ref="AF192:AJ192"/>
    <mergeCell ref="AX181:AZ181"/>
    <mergeCell ref="BA181:BC181"/>
    <mergeCell ref="BD181:BF181"/>
    <mergeCell ref="BG181:BI181"/>
    <mergeCell ref="BJ181:BL181"/>
    <mergeCell ref="A181:C181"/>
    <mergeCell ref="D181:V181"/>
    <mergeCell ref="W181:Y181"/>
    <mergeCell ref="Z181:AB181"/>
    <mergeCell ref="AC181:AE181"/>
    <mergeCell ref="AF181:AH181"/>
    <mergeCell ref="AI181:AK181"/>
    <mergeCell ref="A171:T171"/>
    <mergeCell ref="U171:Y171"/>
    <mergeCell ref="Z171:AD171"/>
    <mergeCell ref="AE171:AI171"/>
    <mergeCell ref="AJ171:AN171"/>
    <mergeCell ref="AO171:AS171"/>
    <mergeCell ref="AT171:AX171"/>
    <mergeCell ref="AY171:BC171"/>
    <mergeCell ref="BD171:BH171"/>
    <mergeCell ref="BE162:BI162"/>
    <mergeCell ref="BE161:BI161"/>
    <mergeCell ref="A162:C162"/>
    <mergeCell ref="D162:P162"/>
    <mergeCell ref="Q162:U162"/>
    <mergeCell ref="V162:AE162"/>
    <mergeCell ref="AF162:AJ162"/>
    <mergeCell ref="AK162:AO162"/>
    <mergeCell ref="AP162:AT162"/>
    <mergeCell ref="AU162:AY162"/>
    <mergeCell ref="AZ162:BD162"/>
    <mergeCell ref="BE160:BI160"/>
    <mergeCell ref="A161:C161"/>
    <mergeCell ref="D161:P161"/>
    <mergeCell ref="Q161:U161"/>
    <mergeCell ref="V161:AE161"/>
    <mergeCell ref="AF161:AJ161"/>
    <mergeCell ref="AK161:AO161"/>
    <mergeCell ref="AP161:AT161"/>
    <mergeCell ref="AU161:AY161"/>
    <mergeCell ref="AZ161:BD161"/>
    <mergeCell ref="BE159:BI159"/>
    <mergeCell ref="A160:C160"/>
    <mergeCell ref="D160:P160"/>
    <mergeCell ref="Q160:U160"/>
    <mergeCell ref="V160:AE160"/>
    <mergeCell ref="AF160:AJ160"/>
    <mergeCell ref="AK160:AO160"/>
    <mergeCell ref="AP160:AT160"/>
    <mergeCell ref="AU160:AY160"/>
    <mergeCell ref="AZ160:BD160"/>
    <mergeCell ref="BE158:BI158"/>
    <mergeCell ref="A159:C159"/>
    <mergeCell ref="D159:P159"/>
    <mergeCell ref="Q159:U159"/>
    <mergeCell ref="V159:AE159"/>
    <mergeCell ref="AF159:AJ159"/>
    <mergeCell ref="AK159:AO159"/>
    <mergeCell ref="AP159:AT159"/>
    <mergeCell ref="AU159:AY159"/>
    <mergeCell ref="AZ159:BD159"/>
    <mergeCell ref="BE157:BI157"/>
    <mergeCell ref="A158:C158"/>
    <mergeCell ref="D158:P158"/>
    <mergeCell ref="Q158:U158"/>
    <mergeCell ref="V158:AE158"/>
    <mergeCell ref="AF158:AJ158"/>
    <mergeCell ref="AK158:AO158"/>
    <mergeCell ref="AP158:AT158"/>
    <mergeCell ref="AU158:AY158"/>
    <mergeCell ref="AZ158:BD158"/>
    <mergeCell ref="BE156:BI156"/>
    <mergeCell ref="A157:C157"/>
    <mergeCell ref="D157:P157"/>
    <mergeCell ref="Q157:U157"/>
    <mergeCell ref="V157:AE157"/>
    <mergeCell ref="AF157:AJ157"/>
    <mergeCell ref="AK157:AO157"/>
    <mergeCell ref="AP157:AT157"/>
    <mergeCell ref="AU157:AY157"/>
    <mergeCell ref="AZ157:BD157"/>
    <mergeCell ref="BE155:BI155"/>
    <mergeCell ref="A156:C156"/>
    <mergeCell ref="D156:P156"/>
    <mergeCell ref="Q156:U156"/>
    <mergeCell ref="V156:AE156"/>
    <mergeCell ref="AF156:AJ156"/>
    <mergeCell ref="AK156:AO156"/>
    <mergeCell ref="AP156:AT156"/>
    <mergeCell ref="AU156:AY156"/>
    <mergeCell ref="AZ156:BD156"/>
    <mergeCell ref="BE154:BI154"/>
    <mergeCell ref="A155:C155"/>
    <mergeCell ref="D155:P155"/>
    <mergeCell ref="Q155:U155"/>
    <mergeCell ref="V155:AE155"/>
    <mergeCell ref="AF155:AJ155"/>
    <mergeCell ref="AK155:AO155"/>
    <mergeCell ref="AP155:AT155"/>
    <mergeCell ref="AU155:AY155"/>
    <mergeCell ref="AZ155:BD155"/>
    <mergeCell ref="BE153:BI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BE152:BI152"/>
    <mergeCell ref="A153:C153"/>
    <mergeCell ref="D153:P153"/>
    <mergeCell ref="Q153:U153"/>
    <mergeCell ref="V153:AE153"/>
    <mergeCell ref="AF153:AJ153"/>
    <mergeCell ref="AK153:AO153"/>
    <mergeCell ref="AP153:AT153"/>
    <mergeCell ref="AU153:AY153"/>
    <mergeCell ref="AZ153:BD153"/>
    <mergeCell ref="BE151:BI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BE150:BI150"/>
    <mergeCell ref="A151:C151"/>
    <mergeCell ref="D151:P151"/>
    <mergeCell ref="Q151:U151"/>
    <mergeCell ref="V151:AE151"/>
    <mergeCell ref="AF151:AJ151"/>
    <mergeCell ref="AK151:AO151"/>
    <mergeCell ref="AP151:AT151"/>
    <mergeCell ref="AU151:AY151"/>
    <mergeCell ref="AZ151:BD151"/>
    <mergeCell ref="BE149:BI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BE148:BI148"/>
    <mergeCell ref="A149:C149"/>
    <mergeCell ref="D149:P149"/>
    <mergeCell ref="Q149:U149"/>
    <mergeCell ref="V149:AE149"/>
    <mergeCell ref="AF149:AJ149"/>
    <mergeCell ref="AK149:AO149"/>
    <mergeCell ref="AP149:AT149"/>
    <mergeCell ref="AU149:AY149"/>
    <mergeCell ref="AZ149:BD149"/>
    <mergeCell ref="BE147:BI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BE146:BI146"/>
    <mergeCell ref="A147:C147"/>
    <mergeCell ref="D147:P147"/>
    <mergeCell ref="Q147:U147"/>
    <mergeCell ref="V147:AE147"/>
    <mergeCell ref="AF147:AJ147"/>
    <mergeCell ref="AK147:AO147"/>
    <mergeCell ref="AP147:AT147"/>
    <mergeCell ref="AU147:AY147"/>
    <mergeCell ref="AZ147:BD147"/>
    <mergeCell ref="BE145:BI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BE144:BI144"/>
    <mergeCell ref="A145:C145"/>
    <mergeCell ref="D145:P145"/>
    <mergeCell ref="Q145:U145"/>
    <mergeCell ref="V145:AE145"/>
    <mergeCell ref="AF145:AJ145"/>
    <mergeCell ref="AK145:AO145"/>
    <mergeCell ref="AP145:AT145"/>
    <mergeCell ref="AU145:AY145"/>
    <mergeCell ref="AZ145:BD145"/>
    <mergeCell ref="BE143:BI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V143:AE143"/>
    <mergeCell ref="AF143:AJ143"/>
    <mergeCell ref="AK143:AO143"/>
    <mergeCell ref="AP143:AT143"/>
    <mergeCell ref="AU143:AY143"/>
    <mergeCell ref="AZ143:BD143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BE134:BI134"/>
    <mergeCell ref="BJ134:BN134"/>
    <mergeCell ref="BO134:BS134"/>
    <mergeCell ref="BT134:BX134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BD104:BH104"/>
    <mergeCell ref="Z104:AD104"/>
    <mergeCell ref="AE104:AI104"/>
    <mergeCell ref="AJ104:AN104"/>
    <mergeCell ref="AO104:AS104"/>
    <mergeCell ref="AT104:AX104"/>
    <mergeCell ref="AY104:BC104"/>
    <mergeCell ref="A103:C103"/>
    <mergeCell ref="D103:T103"/>
    <mergeCell ref="U103:Y103"/>
    <mergeCell ref="Z103:AD103"/>
    <mergeCell ref="AE103:AI103"/>
    <mergeCell ref="AJ103:AN103"/>
    <mergeCell ref="AO103:AS103"/>
    <mergeCell ref="AT103:AX103"/>
    <mergeCell ref="AY103:BC103"/>
    <mergeCell ref="BL94:BP94"/>
    <mergeCell ref="BQ94:BT94"/>
    <mergeCell ref="BU94:BY94"/>
    <mergeCell ref="AI94:AM94"/>
    <mergeCell ref="AN94:AR94"/>
    <mergeCell ref="AS94:AW94"/>
    <mergeCell ref="AX94:BA94"/>
    <mergeCell ref="BB94:BF94"/>
    <mergeCell ref="BG94:BK94"/>
    <mergeCell ref="BB93:BF93"/>
    <mergeCell ref="BG93:BK93"/>
    <mergeCell ref="BL93:BP93"/>
    <mergeCell ref="BQ93:BT93"/>
    <mergeCell ref="BU93:BY93"/>
    <mergeCell ref="A94:C94"/>
    <mergeCell ref="D94:T94"/>
    <mergeCell ref="U94:Y94"/>
    <mergeCell ref="Z94:AD94"/>
    <mergeCell ref="AE94:AH94"/>
    <mergeCell ref="A93:C93"/>
    <mergeCell ref="D93:T93"/>
    <mergeCell ref="U93:Y93"/>
    <mergeCell ref="Z93:AD93"/>
    <mergeCell ref="AE93:AH93"/>
    <mergeCell ref="AI93:AM93"/>
    <mergeCell ref="AN93:AR93"/>
    <mergeCell ref="AS93:AW93"/>
    <mergeCell ref="AX93:BA93"/>
    <mergeCell ref="BG74:BK74"/>
    <mergeCell ref="BG73:BK73"/>
    <mergeCell ref="A74:D74"/>
    <mergeCell ref="E74:W74"/>
    <mergeCell ref="X74:AB74"/>
    <mergeCell ref="AC74:AG74"/>
    <mergeCell ref="AH74:AL74"/>
    <mergeCell ref="AM74:AQ74"/>
    <mergeCell ref="AR74:AV74"/>
    <mergeCell ref="AW74:BA74"/>
    <mergeCell ref="BB74:BF74"/>
    <mergeCell ref="A73:D73"/>
    <mergeCell ref="E73:W73"/>
    <mergeCell ref="X73:AB73"/>
    <mergeCell ref="AC73:AG73"/>
    <mergeCell ref="AH73:AL73"/>
    <mergeCell ref="BL56:BP56"/>
    <mergeCell ref="BQ56:BT56"/>
    <mergeCell ref="BU56:BY56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BG44:BK44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3:BA43"/>
    <mergeCell ref="BB43:BF43"/>
    <mergeCell ref="A42:D42"/>
    <mergeCell ref="E42:W42"/>
    <mergeCell ref="X42:AB42"/>
    <mergeCell ref="AC42:AG42"/>
    <mergeCell ref="AH42:AL42"/>
    <mergeCell ref="BU33:BY33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58:AA258"/>
    <mergeCell ref="AH258:AP258"/>
    <mergeCell ref="AU258:BF258"/>
    <mergeCell ref="AH259:AP259"/>
    <mergeCell ref="AU259:BF259"/>
    <mergeCell ref="A31:D31"/>
    <mergeCell ref="E31:T31"/>
    <mergeCell ref="U31:Y31"/>
    <mergeCell ref="Z31:AD31"/>
    <mergeCell ref="AE31:AH31"/>
    <mergeCell ref="A251:BL251"/>
    <mergeCell ref="A255:AA255"/>
    <mergeCell ref="AH255:AP255"/>
    <mergeCell ref="AU255:BF255"/>
    <mergeCell ref="AH256:AP256"/>
    <mergeCell ref="AU256:BF256"/>
    <mergeCell ref="AW243:BD243"/>
    <mergeCell ref="BE243:BL243"/>
    <mergeCell ref="A245:BL245"/>
    <mergeCell ref="A246:BL246"/>
    <mergeCell ref="A249:BL249"/>
    <mergeCell ref="A250:BL250"/>
    <mergeCell ref="AQ242:AV242"/>
    <mergeCell ref="AW242:BD242"/>
    <mergeCell ref="BE242:BL242"/>
    <mergeCell ref="A243:F243"/>
    <mergeCell ref="G243:S243"/>
    <mergeCell ref="T243:Y243"/>
    <mergeCell ref="Z243:AD243"/>
    <mergeCell ref="AE243:AJ243"/>
    <mergeCell ref="AK243:AP243"/>
    <mergeCell ref="AQ243:AV243"/>
    <mergeCell ref="A242:F242"/>
    <mergeCell ref="G242:S242"/>
    <mergeCell ref="T242:Y242"/>
    <mergeCell ref="Z242:AD242"/>
    <mergeCell ref="AE242:AJ242"/>
    <mergeCell ref="AK242:AP242"/>
    <mergeCell ref="BE239:BL240"/>
    <mergeCell ref="A241:F241"/>
    <mergeCell ref="G241:S241"/>
    <mergeCell ref="T241:Y241"/>
    <mergeCell ref="Z241:AD241"/>
    <mergeCell ref="AE241:AJ241"/>
    <mergeCell ref="AK241:AP241"/>
    <mergeCell ref="AQ241:AV241"/>
    <mergeCell ref="AW241:BD241"/>
    <mergeCell ref="BE241:BL241"/>
    <mergeCell ref="A237:BL237"/>
    <mergeCell ref="A238:BL238"/>
    <mergeCell ref="A239:F240"/>
    <mergeCell ref="G239:S240"/>
    <mergeCell ref="T239:Y240"/>
    <mergeCell ref="Z239:AD240"/>
    <mergeCell ref="AE239:AJ240"/>
    <mergeCell ref="AK239:AP240"/>
    <mergeCell ref="AQ239:AV240"/>
    <mergeCell ref="AW239:BD240"/>
    <mergeCell ref="AJ235:AN235"/>
    <mergeCell ref="AO235:AS235"/>
    <mergeCell ref="AT235:AW235"/>
    <mergeCell ref="AX235:BB235"/>
    <mergeCell ref="BC235:BG235"/>
    <mergeCell ref="BH235:BL235"/>
    <mergeCell ref="A235:F235"/>
    <mergeCell ref="G235:P235"/>
    <mergeCell ref="Q235:U235"/>
    <mergeCell ref="V235:Y235"/>
    <mergeCell ref="Z235:AD235"/>
    <mergeCell ref="AE235:AI235"/>
    <mergeCell ref="AJ234:AN234"/>
    <mergeCell ref="AO234:AS234"/>
    <mergeCell ref="AT234:AW234"/>
    <mergeCell ref="AX234:BB234"/>
    <mergeCell ref="BC234:BG234"/>
    <mergeCell ref="BH234:BL234"/>
    <mergeCell ref="A234:F234"/>
    <mergeCell ref="G234:P234"/>
    <mergeCell ref="Q234:U234"/>
    <mergeCell ref="V234:Y234"/>
    <mergeCell ref="Z234:AD234"/>
    <mergeCell ref="AE234:AI234"/>
    <mergeCell ref="AJ233:AN233"/>
    <mergeCell ref="AO233:AS233"/>
    <mergeCell ref="AT233:AW233"/>
    <mergeCell ref="AX233:BB233"/>
    <mergeCell ref="BC233:BG233"/>
    <mergeCell ref="BH233:BL233"/>
    <mergeCell ref="A233:F233"/>
    <mergeCell ref="G233:P233"/>
    <mergeCell ref="Q233:U233"/>
    <mergeCell ref="V233:Y233"/>
    <mergeCell ref="Z233:AD233"/>
    <mergeCell ref="AE233:AI233"/>
    <mergeCell ref="AT231:AW232"/>
    <mergeCell ref="AX231:BG231"/>
    <mergeCell ref="BH231:BL232"/>
    <mergeCell ref="Z232:AD232"/>
    <mergeCell ref="AE232:AI232"/>
    <mergeCell ref="AX232:BB232"/>
    <mergeCell ref="BC232:BG232"/>
    <mergeCell ref="A229:BL229"/>
    <mergeCell ref="A230:F232"/>
    <mergeCell ref="G230:P232"/>
    <mergeCell ref="Q230:AN230"/>
    <mergeCell ref="AO230:BL230"/>
    <mergeCell ref="Q231:U232"/>
    <mergeCell ref="V231:Y232"/>
    <mergeCell ref="Z231:AI231"/>
    <mergeCell ref="AJ231:AN232"/>
    <mergeCell ref="AO231:AS232"/>
    <mergeCell ref="AK226:AP226"/>
    <mergeCell ref="AQ226:AV226"/>
    <mergeCell ref="AW226:BA226"/>
    <mergeCell ref="BB226:BF226"/>
    <mergeCell ref="BG226:BL226"/>
    <mergeCell ref="A228:BL228"/>
    <mergeCell ref="AK225:AP225"/>
    <mergeCell ref="AQ225:AV225"/>
    <mergeCell ref="AW225:BA225"/>
    <mergeCell ref="BB225:BF225"/>
    <mergeCell ref="BG225:BL225"/>
    <mergeCell ref="A226:F226"/>
    <mergeCell ref="G226:S226"/>
    <mergeCell ref="T226:Y226"/>
    <mergeCell ref="Z226:AD226"/>
    <mergeCell ref="AE226:AJ226"/>
    <mergeCell ref="AK224:AP224"/>
    <mergeCell ref="AQ224:AV224"/>
    <mergeCell ref="AW224:BA224"/>
    <mergeCell ref="BB224:BF224"/>
    <mergeCell ref="BG224:BL224"/>
    <mergeCell ref="A225:F225"/>
    <mergeCell ref="G225:S225"/>
    <mergeCell ref="T225:Y225"/>
    <mergeCell ref="Z225:AD225"/>
    <mergeCell ref="AE225:AJ225"/>
    <mergeCell ref="AQ222:AV223"/>
    <mergeCell ref="AW222:BF222"/>
    <mergeCell ref="BG222:BL223"/>
    <mergeCell ref="AW223:BA223"/>
    <mergeCell ref="BB223:BF223"/>
    <mergeCell ref="A224:F224"/>
    <mergeCell ref="G224:S224"/>
    <mergeCell ref="T224:Y224"/>
    <mergeCell ref="Z224:AD224"/>
    <mergeCell ref="AE224:AJ224"/>
    <mergeCell ref="A222:F223"/>
    <mergeCell ref="G222:S223"/>
    <mergeCell ref="T222:Y223"/>
    <mergeCell ref="Z222:AD223"/>
    <mergeCell ref="AE222:AJ223"/>
    <mergeCell ref="AK222:AP223"/>
    <mergeCell ref="BP212:BS212"/>
    <mergeCell ref="A215:BL215"/>
    <mergeCell ref="A216:BL216"/>
    <mergeCell ref="A219:BL219"/>
    <mergeCell ref="A220:BL220"/>
    <mergeCell ref="A221:BL221"/>
    <mergeCell ref="AO212:AR212"/>
    <mergeCell ref="AS212:AW212"/>
    <mergeCell ref="AX212:BA212"/>
    <mergeCell ref="BB212:BF212"/>
    <mergeCell ref="BG212:BJ212"/>
    <mergeCell ref="BK212:BO212"/>
    <mergeCell ref="BB211:BF211"/>
    <mergeCell ref="BG211:BJ211"/>
    <mergeCell ref="BK211:BO211"/>
    <mergeCell ref="BP211:BS211"/>
    <mergeCell ref="A212:M212"/>
    <mergeCell ref="N212:U212"/>
    <mergeCell ref="V212:Z212"/>
    <mergeCell ref="AA212:AE212"/>
    <mergeCell ref="AF212:AI212"/>
    <mergeCell ref="AJ212:AN212"/>
    <mergeCell ref="BP210:BS210"/>
    <mergeCell ref="A211:M211"/>
    <mergeCell ref="N211:U211"/>
    <mergeCell ref="V211:Z211"/>
    <mergeCell ref="AA211:AE211"/>
    <mergeCell ref="AF211:AI211"/>
    <mergeCell ref="AJ211:AN211"/>
    <mergeCell ref="AO211:AR211"/>
    <mergeCell ref="AS211:AW211"/>
    <mergeCell ref="AX211:BA211"/>
    <mergeCell ref="AO210:AR210"/>
    <mergeCell ref="AS210:AW210"/>
    <mergeCell ref="AX210:BA210"/>
    <mergeCell ref="BB210:BF210"/>
    <mergeCell ref="BG210:BJ210"/>
    <mergeCell ref="BK210:BO210"/>
    <mergeCell ref="BB209:BF209"/>
    <mergeCell ref="BG209:BJ209"/>
    <mergeCell ref="BK209:BO209"/>
    <mergeCell ref="BP209:BS209"/>
    <mergeCell ref="A210:M210"/>
    <mergeCell ref="N210:U210"/>
    <mergeCell ref="V210:Z210"/>
    <mergeCell ref="AA210:AE210"/>
    <mergeCell ref="AF210:AI210"/>
    <mergeCell ref="AJ210:AN210"/>
    <mergeCell ref="AA209:AE209"/>
    <mergeCell ref="AF209:AI209"/>
    <mergeCell ref="AJ209:AN209"/>
    <mergeCell ref="AO209:AR209"/>
    <mergeCell ref="AS209:AW209"/>
    <mergeCell ref="AX209:BA209"/>
    <mergeCell ref="A206:BL206"/>
    <mergeCell ref="A207:BM207"/>
    <mergeCell ref="A208:M209"/>
    <mergeCell ref="N208:U209"/>
    <mergeCell ref="V208:Z209"/>
    <mergeCell ref="AA208:AI208"/>
    <mergeCell ref="AJ208:AR208"/>
    <mergeCell ref="AS208:BA208"/>
    <mergeCell ref="BB208:BJ208"/>
    <mergeCell ref="BK208:BS208"/>
    <mergeCell ref="AZ200:BD200"/>
    <mergeCell ref="A201:F201"/>
    <mergeCell ref="G201:S201"/>
    <mergeCell ref="T201:Z201"/>
    <mergeCell ref="AA201:AE201"/>
    <mergeCell ref="AF201:AJ201"/>
    <mergeCell ref="AK201:AO201"/>
    <mergeCell ref="AP201:AT201"/>
    <mergeCell ref="AU201:AY201"/>
    <mergeCell ref="AZ201:BD201"/>
    <mergeCell ref="AU199:AY199"/>
    <mergeCell ref="AZ199:BD199"/>
    <mergeCell ref="A200:F200"/>
    <mergeCell ref="G200:S200"/>
    <mergeCell ref="T200:Z200"/>
    <mergeCell ref="AA200:AE200"/>
    <mergeCell ref="AF200:AJ200"/>
    <mergeCell ref="AK200:AO200"/>
    <mergeCell ref="AP200:AT200"/>
    <mergeCell ref="AU200:AY200"/>
    <mergeCell ref="AP198:AT198"/>
    <mergeCell ref="AU198:AY198"/>
    <mergeCell ref="AZ198:BD198"/>
    <mergeCell ref="A199:F199"/>
    <mergeCell ref="G199:S199"/>
    <mergeCell ref="T199:Z199"/>
    <mergeCell ref="AA199:AE199"/>
    <mergeCell ref="AF199:AJ199"/>
    <mergeCell ref="AK199:AO199"/>
    <mergeCell ref="AP199:AT199"/>
    <mergeCell ref="A195:BL195"/>
    <mergeCell ref="A196:BD196"/>
    <mergeCell ref="A197:F198"/>
    <mergeCell ref="G197:S198"/>
    <mergeCell ref="T197:Z198"/>
    <mergeCell ref="AA197:AO197"/>
    <mergeCell ref="AP197:BD197"/>
    <mergeCell ref="AA198:AE198"/>
    <mergeCell ref="AF198:AJ198"/>
    <mergeCell ref="AK198:AO198"/>
    <mergeCell ref="AP191:AT191"/>
    <mergeCell ref="AU191:AY191"/>
    <mergeCell ref="AZ191:BD191"/>
    <mergeCell ref="BE191:BI191"/>
    <mergeCell ref="BJ191:BN191"/>
    <mergeCell ref="BO191:BS191"/>
    <mergeCell ref="A191:F191"/>
    <mergeCell ref="G191:S191"/>
    <mergeCell ref="T191:Z191"/>
    <mergeCell ref="AA191:AE191"/>
    <mergeCell ref="AF191:AJ191"/>
    <mergeCell ref="AK191:AO191"/>
    <mergeCell ref="AP190:AT190"/>
    <mergeCell ref="AU190:AY190"/>
    <mergeCell ref="AZ190:BD190"/>
    <mergeCell ref="BE190:BI190"/>
    <mergeCell ref="BJ190:BN190"/>
    <mergeCell ref="BO190:BS190"/>
    <mergeCell ref="A190:F190"/>
    <mergeCell ref="G190:S190"/>
    <mergeCell ref="T190:Z190"/>
    <mergeCell ref="AA190:AE190"/>
    <mergeCell ref="AF190:AJ190"/>
    <mergeCell ref="AK190:AO190"/>
    <mergeCell ref="AP189:AT189"/>
    <mergeCell ref="AU189:AY189"/>
    <mergeCell ref="AZ189:BD189"/>
    <mergeCell ref="BE189:BI189"/>
    <mergeCell ref="BJ189:BN189"/>
    <mergeCell ref="BO189:BS189"/>
    <mergeCell ref="A189:F189"/>
    <mergeCell ref="G189:S189"/>
    <mergeCell ref="T189:Z189"/>
    <mergeCell ref="AA189:AE189"/>
    <mergeCell ref="AF189:AJ189"/>
    <mergeCell ref="AK189:AO189"/>
    <mergeCell ref="AP188:AT188"/>
    <mergeCell ref="AU188:AY188"/>
    <mergeCell ref="AZ188:BD188"/>
    <mergeCell ref="BE188:BI188"/>
    <mergeCell ref="BJ188:BN188"/>
    <mergeCell ref="BO188:BS188"/>
    <mergeCell ref="A186:BS186"/>
    <mergeCell ref="A187:F188"/>
    <mergeCell ref="G187:S188"/>
    <mergeCell ref="T187:Z188"/>
    <mergeCell ref="AA187:AO187"/>
    <mergeCell ref="AP187:BD187"/>
    <mergeCell ref="BE187:BS187"/>
    <mergeCell ref="AA188:AE188"/>
    <mergeCell ref="AF188:AJ188"/>
    <mergeCell ref="AK188:AO188"/>
    <mergeCell ref="BA180:BC180"/>
    <mergeCell ref="BD180:BF180"/>
    <mergeCell ref="BG180:BI180"/>
    <mergeCell ref="BJ180:BL180"/>
    <mergeCell ref="A184:BL184"/>
    <mergeCell ref="A185:BS185"/>
    <mergeCell ref="AL181:AN181"/>
    <mergeCell ref="AO181:AQ181"/>
    <mergeCell ref="AR181:AT181"/>
    <mergeCell ref="AU181:AW181"/>
    <mergeCell ref="AI180:AK180"/>
    <mergeCell ref="AL180:AN180"/>
    <mergeCell ref="AO180:AQ180"/>
    <mergeCell ref="AR180:AT180"/>
    <mergeCell ref="AU180:AW180"/>
    <mergeCell ref="AX180:AZ180"/>
    <mergeCell ref="BA179:BC179"/>
    <mergeCell ref="BD179:BF179"/>
    <mergeCell ref="BG179:BI179"/>
    <mergeCell ref="BJ179:BL179"/>
    <mergeCell ref="A180:C180"/>
    <mergeCell ref="D180:V180"/>
    <mergeCell ref="W180:Y180"/>
    <mergeCell ref="Z180:AB180"/>
    <mergeCell ref="AC180:AE180"/>
    <mergeCell ref="AF180:AH180"/>
    <mergeCell ref="AI179:AK179"/>
    <mergeCell ref="AL179:AN179"/>
    <mergeCell ref="AO179:AQ179"/>
    <mergeCell ref="AR179:AT179"/>
    <mergeCell ref="AU179:AW179"/>
    <mergeCell ref="AX179:AZ179"/>
    <mergeCell ref="BA178:BC178"/>
    <mergeCell ref="BD178:BF178"/>
    <mergeCell ref="BG178:BI178"/>
    <mergeCell ref="BJ178:BL178"/>
    <mergeCell ref="A179:C179"/>
    <mergeCell ref="D179:V179"/>
    <mergeCell ref="W179:Y179"/>
    <mergeCell ref="Z179:AB179"/>
    <mergeCell ref="AC179:AE179"/>
    <mergeCell ref="AF179:AH179"/>
    <mergeCell ref="AI178:AK178"/>
    <mergeCell ref="AL178:AN178"/>
    <mergeCell ref="AO178:AQ178"/>
    <mergeCell ref="AR178:AT178"/>
    <mergeCell ref="AU178:AW178"/>
    <mergeCell ref="AX178:AZ178"/>
    <mergeCell ref="A178:C178"/>
    <mergeCell ref="D178:V178"/>
    <mergeCell ref="W178:Y178"/>
    <mergeCell ref="Z178:AB178"/>
    <mergeCell ref="AC178:AE178"/>
    <mergeCell ref="AF178:AH178"/>
    <mergeCell ref="BJ176:BL177"/>
    <mergeCell ref="W177:Y177"/>
    <mergeCell ref="Z177:AB177"/>
    <mergeCell ref="AC177:AE177"/>
    <mergeCell ref="AF177:AH177"/>
    <mergeCell ref="AI177:AK177"/>
    <mergeCell ref="AL177:AN177"/>
    <mergeCell ref="AO177:AQ177"/>
    <mergeCell ref="AR177:AT177"/>
    <mergeCell ref="BG175:BL175"/>
    <mergeCell ref="W176:AB176"/>
    <mergeCell ref="AC176:AH176"/>
    <mergeCell ref="AI176:AN176"/>
    <mergeCell ref="AO176:AT176"/>
    <mergeCell ref="AU176:AW177"/>
    <mergeCell ref="AX176:AZ177"/>
    <mergeCell ref="BA176:BC177"/>
    <mergeCell ref="BD176:BF177"/>
    <mergeCell ref="BG176:BI177"/>
    <mergeCell ref="A175:C177"/>
    <mergeCell ref="D175:V177"/>
    <mergeCell ref="W175:AH175"/>
    <mergeCell ref="AI175:AT175"/>
    <mergeCell ref="AU175:AZ175"/>
    <mergeCell ref="BA175:BF175"/>
    <mergeCell ref="AT170:AX170"/>
    <mergeCell ref="AY170:BC170"/>
    <mergeCell ref="BD170:BH170"/>
    <mergeCell ref="BI170:BM170"/>
    <mergeCell ref="BN170:BR170"/>
    <mergeCell ref="A174:BL174"/>
    <mergeCell ref="BI171:BM171"/>
    <mergeCell ref="BN171:BR171"/>
    <mergeCell ref="A170:T170"/>
    <mergeCell ref="U170:Y170"/>
    <mergeCell ref="Z170:AD170"/>
    <mergeCell ref="AE170:AI170"/>
    <mergeCell ref="AJ170:AN170"/>
    <mergeCell ref="AO170:AS170"/>
    <mergeCell ref="AO169:AS169"/>
    <mergeCell ref="AT169:AX169"/>
    <mergeCell ref="AY169:BC169"/>
    <mergeCell ref="BD169:BH169"/>
    <mergeCell ref="BI169:BM169"/>
    <mergeCell ref="BN169:BR169"/>
    <mergeCell ref="AT168:AX168"/>
    <mergeCell ref="AY168:BC168"/>
    <mergeCell ref="BD168:BH168"/>
    <mergeCell ref="BI168:BM168"/>
    <mergeCell ref="BN168:BR168"/>
    <mergeCell ref="A169:T169"/>
    <mergeCell ref="U169:Y169"/>
    <mergeCell ref="Z169:AD169"/>
    <mergeCell ref="AE169:AI169"/>
    <mergeCell ref="AJ169:AN169"/>
    <mergeCell ref="A168:T168"/>
    <mergeCell ref="U168:Y168"/>
    <mergeCell ref="Z168:AD168"/>
    <mergeCell ref="AE168:AI168"/>
    <mergeCell ref="AJ168:AN168"/>
    <mergeCell ref="AO168:AS168"/>
    <mergeCell ref="AO167:AS167"/>
    <mergeCell ref="AT167:AX167"/>
    <mergeCell ref="AY167:BC167"/>
    <mergeCell ref="BD167:BH167"/>
    <mergeCell ref="BI167:BM167"/>
    <mergeCell ref="BN167:BR167"/>
    <mergeCell ref="A166:T167"/>
    <mergeCell ref="U166:AD166"/>
    <mergeCell ref="AE166:AN166"/>
    <mergeCell ref="AO166:AX166"/>
    <mergeCell ref="AY166:BH166"/>
    <mergeCell ref="BI166:BR166"/>
    <mergeCell ref="U167:Y167"/>
    <mergeCell ref="Z167:AD167"/>
    <mergeCell ref="AE167:AI167"/>
    <mergeCell ref="AJ167:AN167"/>
    <mergeCell ref="AP141:AT141"/>
    <mergeCell ref="AU141:AY141"/>
    <mergeCell ref="AZ141:BD141"/>
    <mergeCell ref="BE141:BI141"/>
    <mergeCell ref="A164:BL164"/>
    <mergeCell ref="A165:BR165"/>
    <mergeCell ref="BE142:BI142"/>
    <mergeCell ref="A143:C143"/>
    <mergeCell ref="D143:P143"/>
    <mergeCell ref="Q143:U143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AP139:AT139"/>
    <mergeCell ref="AU139:AY139"/>
    <mergeCell ref="AZ139:BD139"/>
    <mergeCell ref="BE139:BI139"/>
    <mergeCell ref="A140:C140"/>
    <mergeCell ref="D140:P140"/>
    <mergeCell ref="Q140:U140"/>
    <mergeCell ref="V140:AE140"/>
    <mergeCell ref="AF140:AJ140"/>
    <mergeCell ref="AK140:AO140"/>
    <mergeCell ref="AP138:AT138"/>
    <mergeCell ref="AU138:AY138"/>
    <mergeCell ref="AZ138:BD138"/>
    <mergeCell ref="BE138:BI138"/>
    <mergeCell ref="A139:C139"/>
    <mergeCell ref="D139:P139"/>
    <mergeCell ref="Q139:U139"/>
    <mergeCell ref="V139:AE139"/>
    <mergeCell ref="AF139:AJ139"/>
    <mergeCell ref="AK139:AO139"/>
    <mergeCell ref="BT113:BX113"/>
    <mergeCell ref="A136:BL136"/>
    <mergeCell ref="A137:C138"/>
    <mergeCell ref="D137:P138"/>
    <mergeCell ref="Q137:U138"/>
    <mergeCell ref="V137:AE138"/>
    <mergeCell ref="AF137:AT137"/>
    <mergeCell ref="AU137:BI137"/>
    <mergeCell ref="AF138:AJ138"/>
    <mergeCell ref="AK138:AO138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A111:C111"/>
    <mergeCell ref="D111:P111"/>
    <mergeCell ref="Q111:U111"/>
    <mergeCell ref="V111:AE111"/>
    <mergeCell ref="AF111:AJ111"/>
    <mergeCell ref="AK111:AO111"/>
    <mergeCell ref="BJ109:BX109"/>
    <mergeCell ref="AF110:AJ110"/>
    <mergeCell ref="AK110:AO110"/>
    <mergeCell ref="AP110:AT110"/>
    <mergeCell ref="AU110:AY110"/>
    <mergeCell ref="AZ110:BD110"/>
    <mergeCell ref="BE110:BI110"/>
    <mergeCell ref="BJ110:BN110"/>
    <mergeCell ref="BO110:BS110"/>
    <mergeCell ref="BT110:BX110"/>
    <mergeCell ref="A109:C110"/>
    <mergeCell ref="D109:P110"/>
    <mergeCell ref="Q109:U110"/>
    <mergeCell ref="V109:AE110"/>
    <mergeCell ref="AF109:AT109"/>
    <mergeCell ref="AU109:BI109"/>
    <mergeCell ref="AO102:AS102"/>
    <mergeCell ref="AT102:AX102"/>
    <mergeCell ref="AY102:BC102"/>
    <mergeCell ref="BD102:BH102"/>
    <mergeCell ref="A107:BL107"/>
    <mergeCell ref="A108:BL108"/>
    <mergeCell ref="BD103:BH103"/>
    <mergeCell ref="A104:C104"/>
    <mergeCell ref="D104:T104"/>
    <mergeCell ref="U104:Y104"/>
    <mergeCell ref="AO101:AS101"/>
    <mergeCell ref="AT101:AX101"/>
    <mergeCell ref="AY101:BC101"/>
    <mergeCell ref="BD101:BH101"/>
    <mergeCell ref="A102:C102"/>
    <mergeCell ref="D102:T102"/>
    <mergeCell ref="U102:Y102"/>
    <mergeCell ref="Z102:AD102"/>
    <mergeCell ref="AE102:AI102"/>
    <mergeCell ref="AJ102:AN102"/>
    <mergeCell ref="AO100:AS100"/>
    <mergeCell ref="AT100:AX100"/>
    <mergeCell ref="AY100:BC100"/>
    <mergeCell ref="BD100:BH100"/>
    <mergeCell ref="A101:C101"/>
    <mergeCell ref="D101:T101"/>
    <mergeCell ref="U101:Y101"/>
    <mergeCell ref="Z101:AD101"/>
    <mergeCell ref="AE101:AI101"/>
    <mergeCell ref="AJ101:AN101"/>
    <mergeCell ref="A100:C100"/>
    <mergeCell ref="D100:T100"/>
    <mergeCell ref="U100:Y100"/>
    <mergeCell ref="Z100:AD100"/>
    <mergeCell ref="AE100:AI100"/>
    <mergeCell ref="AJ100:AN100"/>
    <mergeCell ref="AE99:AI99"/>
    <mergeCell ref="AJ99:AN99"/>
    <mergeCell ref="AO99:AS99"/>
    <mergeCell ref="AT99:AX99"/>
    <mergeCell ref="AY99:BC99"/>
    <mergeCell ref="BD99:BH99"/>
    <mergeCell ref="BQ92:BT92"/>
    <mergeCell ref="BU92:BY92"/>
    <mergeCell ref="A96:BL96"/>
    <mergeCell ref="A97:BH97"/>
    <mergeCell ref="A98:C99"/>
    <mergeCell ref="D98:T99"/>
    <mergeCell ref="U98:AN98"/>
    <mergeCell ref="AO98:BH98"/>
    <mergeCell ref="U99:Y99"/>
    <mergeCell ref="Z99:AD99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S91:AW91"/>
    <mergeCell ref="AN90:AR90"/>
    <mergeCell ref="AS90:AW90"/>
    <mergeCell ref="AX90:BA90"/>
    <mergeCell ref="BB90:BF90"/>
    <mergeCell ref="BG90:BK90"/>
    <mergeCell ref="BL90:BP90"/>
    <mergeCell ref="A90:C90"/>
    <mergeCell ref="D90:T90"/>
    <mergeCell ref="U90:Y90"/>
    <mergeCell ref="Z90:AD90"/>
    <mergeCell ref="AE90:AH90"/>
    <mergeCell ref="AI90:AM90"/>
    <mergeCell ref="AX89:BA89"/>
    <mergeCell ref="BB89:BF89"/>
    <mergeCell ref="BG89:BK89"/>
    <mergeCell ref="BL89:BP89"/>
    <mergeCell ref="BQ89:BT89"/>
    <mergeCell ref="BU89:BY89"/>
    <mergeCell ref="U89:Y89"/>
    <mergeCell ref="Z89:AD89"/>
    <mergeCell ref="AE89:AH89"/>
    <mergeCell ref="AI89:AM89"/>
    <mergeCell ref="AN89:AR89"/>
    <mergeCell ref="AS89:AW89"/>
    <mergeCell ref="BB82:BF82"/>
    <mergeCell ref="BG82:BK82"/>
    <mergeCell ref="A85:BL85"/>
    <mergeCell ref="A86:BL86"/>
    <mergeCell ref="A87:BY87"/>
    <mergeCell ref="A88:C89"/>
    <mergeCell ref="D88:T89"/>
    <mergeCell ref="U88:AM88"/>
    <mergeCell ref="AN88:BF88"/>
    <mergeCell ref="BG88:BY88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BB80:BF80"/>
    <mergeCell ref="BG80:BK80"/>
    <mergeCell ref="A81:E81"/>
    <mergeCell ref="F81:W81"/>
    <mergeCell ref="X81:AB81"/>
    <mergeCell ref="AC81:AG81"/>
    <mergeCell ref="AH81:AL81"/>
    <mergeCell ref="AM81:AQ81"/>
    <mergeCell ref="AR81:AV81"/>
    <mergeCell ref="AW81:BA81"/>
    <mergeCell ref="BB79:BF79"/>
    <mergeCell ref="BG79:BK79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A78:E79"/>
    <mergeCell ref="F78:W79"/>
    <mergeCell ref="X78:AQ78"/>
    <mergeCell ref="AR78:BK78"/>
    <mergeCell ref="X79:AB79"/>
    <mergeCell ref="AC79:AG79"/>
    <mergeCell ref="AH79:AL79"/>
    <mergeCell ref="AM79:AQ79"/>
    <mergeCell ref="AR79:AV79"/>
    <mergeCell ref="AW79:BA79"/>
    <mergeCell ref="AR72:AV72"/>
    <mergeCell ref="AW72:BA72"/>
    <mergeCell ref="BB72:BF72"/>
    <mergeCell ref="BG72:BK72"/>
    <mergeCell ref="A76:BL76"/>
    <mergeCell ref="A77:BK77"/>
    <mergeCell ref="AM73:AQ73"/>
    <mergeCell ref="AR73:AV73"/>
    <mergeCell ref="AW73:BA73"/>
    <mergeCell ref="BB73:BF73"/>
    <mergeCell ref="AR71:AV71"/>
    <mergeCell ref="AW71:BA71"/>
    <mergeCell ref="BB71:BF71"/>
    <mergeCell ref="BG71:BK71"/>
    <mergeCell ref="A72:D72"/>
    <mergeCell ref="E72:W72"/>
    <mergeCell ref="X72:AB72"/>
    <mergeCell ref="AC72:AG72"/>
    <mergeCell ref="AH72:AL72"/>
    <mergeCell ref="AM72:AQ72"/>
    <mergeCell ref="AR70:AV70"/>
    <mergeCell ref="AW70:BA70"/>
    <mergeCell ref="BB70:BF70"/>
    <mergeCell ref="BG70:BK70"/>
    <mergeCell ref="A71:D71"/>
    <mergeCell ref="E71:W71"/>
    <mergeCell ref="X71:AB71"/>
    <mergeCell ref="AC71:AG71"/>
    <mergeCell ref="AH71:AL71"/>
    <mergeCell ref="AM71:AQ71"/>
    <mergeCell ref="A70:D70"/>
    <mergeCell ref="E70:W70"/>
    <mergeCell ref="X70:AB70"/>
    <mergeCell ref="AC70:AG70"/>
    <mergeCell ref="AH70:AL70"/>
    <mergeCell ref="AM70:AQ70"/>
    <mergeCell ref="AH69:AL69"/>
    <mergeCell ref="AM69:AQ69"/>
    <mergeCell ref="AR69:AV69"/>
    <mergeCell ref="AW69:BA69"/>
    <mergeCell ref="BB69:BF69"/>
    <mergeCell ref="BG69:BK69"/>
    <mergeCell ref="BQ64:BT64"/>
    <mergeCell ref="BU64:BY64"/>
    <mergeCell ref="A66:BL66"/>
    <mergeCell ref="A67:BK67"/>
    <mergeCell ref="A68:D69"/>
    <mergeCell ref="E68:W69"/>
    <mergeCell ref="X68:AQ68"/>
    <mergeCell ref="AR68:BK68"/>
    <mergeCell ref="X69:AB69"/>
    <mergeCell ref="AC69:AG69"/>
    <mergeCell ref="AN64:AR64"/>
    <mergeCell ref="AS64:AW64"/>
    <mergeCell ref="AX64:BA64"/>
    <mergeCell ref="BB64:BF64"/>
    <mergeCell ref="BG64:BK64"/>
    <mergeCell ref="BL64:BP64"/>
    <mergeCell ref="A64:E64"/>
    <mergeCell ref="F64:T64"/>
    <mergeCell ref="U64:Y64"/>
    <mergeCell ref="Z64:AD64"/>
    <mergeCell ref="AE64:AH64"/>
    <mergeCell ref="AI64:AM64"/>
    <mergeCell ref="AX63:BA63"/>
    <mergeCell ref="BB63:BF63"/>
    <mergeCell ref="BG63:BK63"/>
    <mergeCell ref="BL63:BP63"/>
    <mergeCell ref="BQ63:BT63"/>
    <mergeCell ref="BU63:BY63"/>
    <mergeCell ref="BQ62:BT62"/>
    <mergeCell ref="BU62:BY62"/>
    <mergeCell ref="A63:E63"/>
    <mergeCell ref="F63:T63"/>
    <mergeCell ref="U63:Y63"/>
    <mergeCell ref="Z63:AD63"/>
    <mergeCell ref="AE63:AH63"/>
    <mergeCell ref="AI63:AM63"/>
    <mergeCell ref="AN63:AR63"/>
    <mergeCell ref="AS63:AW63"/>
    <mergeCell ref="AN62:AR62"/>
    <mergeCell ref="AS62:AW62"/>
    <mergeCell ref="AX62:BA62"/>
    <mergeCell ref="BB62:BF62"/>
    <mergeCell ref="BG62:BK62"/>
    <mergeCell ref="BL62:BP62"/>
    <mergeCell ref="BG61:BK61"/>
    <mergeCell ref="BL61:BP61"/>
    <mergeCell ref="BQ61:BT61"/>
    <mergeCell ref="BU61:BY61"/>
    <mergeCell ref="A62:E62"/>
    <mergeCell ref="F62:T62"/>
    <mergeCell ref="U62:Y62"/>
    <mergeCell ref="Z62:AD62"/>
    <mergeCell ref="AE62:AH62"/>
    <mergeCell ref="AI62:AM62"/>
    <mergeCell ref="AE61:AH61"/>
    <mergeCell ref="AI61:AM61"/>
    <mergeCell ref="AN61:AR61"/>
    <mergeCell ref="AS61:AW61"/>
    <mergeCell ref="AX61:BA61"/>
    <mergeCell ref="BB61:BF61"/>
    <mergeCell ref="BU54:BY54"/>
    <mergeCell ref="A58:BL58"/>
    <mergeCell ref="A59:BY59"/>
    <mergeCell ref="A60:E61"/>
    <mergeCell ref="F60:T61"/>
    <mergeCell ref="U60:AM60"/>
    <mergeCell ref="AN60:BF60"/>
    <mergeCell ref="BG60:BY60"/>
    <mergeCell ref="U61:Y61"/>
    <mergeCell ref="Z61:AD61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0:D51"/>
    <mergeCell ref="E50:T51"/>
    <mergeCell ref="U50:AM50"/>
    <mergeCell ref="AN50:BF50"/>
    <mergeCell ref="BG50:BY50"/>
    <mergeCell ref="U51:Y51"/>
    <mergeCell ref="Z51:AD51"/>
    <mergeCell ref="AE51:AH51"/>
    <mergeCell ref="AI51:AM51"/>
    <mergeCell ref="AN51:AR51"/>
    <mergeCell ref="AW41:BA41"/>
    <mergeCell ref="BB41:BF41"/>
    <mergeCell ref="BG41:BK41"/>
    <mergeCell ref="A47:BY47"/>
    <mergeCell ref="A48:BY48"/>
    <mergeCell ref="A49:BY49"/>
    <mergeCell ref="AM42:AQ42"/>
    <mergeCell ref="AR42:AV42"/>
    <mergeCell ref="AW42:BA42"/>
    <mergeCell ref="BB42:BF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36:BK36"/>
    <mergeCell ref="A37:D38"/>
    <mergeCell ref="E37:W38"/>
    <mergeCell ref="X37:AQ37"/>
    <mergeCell ref="AR37:BK37"/>
    <mergeCell ref="X38:AB38"/>
    <mergeCell ref="AC38:AG38"/>
    <mergeCell ref="AH38:AL38"/>
    <mergeCell ref="AM38:AQ38"/>
    <mergeCell ref="AR38:AV38"/>
    <mergeCell ref="BB30:BF30"/>
    <mergeCell ref="BG30:BK30"/>
    <mergeCell ref="BL30:BP30"/>
    <mergeCell ref="BQ30:BT30"/>
    <mergeCell ref="BU30:BY30"/>
    <mergeCell ref="A35:BL35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2:A94 A102:A104 A180:A181">
    <cfRule type="cellIs" dxfId="3" priority="1" stopIfTrue="1" operator="equal">
      <formula>A91</formula>
    </cfRule>
  </conditionalFormatting>
  <conditionalFormatting sqref="A113:C134 A141:C162">
    <cfRule type="cellIs" dxfId="2" priority="2" stopIfTrue="1" operator="equal">
      <formula>A112</formula>
    </cfRule>
    <cfRule type="cellIs" dxfId="1" priority="3" stopIfTrue="1" operator="equal">
      <formula>0</formula>
    </cfRule>
  </conditionalFormatting>
  <conditionalFormatting sqref="A105">
    <cfRule type="cellIs" dxfId="0" priority="5" stopIfTrue="1" operator="equal">
      <formula>A102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КПК0112111</vt:lpstr>
      <vt:lpstr>'Додаток2 КПК0112111'!Область_друку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2024-12-31T07:31:19Z</dcterms:modified>
</cp:coreProperties>
</file>