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139B985-6F76-4303-92E8-2375941DCDB7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010" sheetId="6" r:id="rId1"/>
  </sheets>
  <definedNames>
    <definedName name="_xlnm.Print_Area" localSheetId="0">'Додаток2 КПК0611010'!$A$1:$BY$316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93" i="6" l="1"/>
  <c r="AT293" i="6"/>
  <c r="AJ293" i="6"/>
  <c r="BG284" i="6"/>
  <c r="AQ284" i="6"/>
  <c r="AZ261" i="6"/>
  <c r="AK261" i="6"/>
  <c r="BO253" i="6"/>
  <c r="AZ253" i="6"/>
  <c r="AK253" i="6"/>
  <c r="BD148" i="6"/>
  <c r="AJ148" i="6"/>
  <c r="BD147" i="6"/>
  <c r="AJ147" i="6"/>
  <c r="BD146" i="6"/>
  <c r="AJ146" i="6"/>
  <c r="BU138" i="6"/>
  <c r="BB138" i="6"/>
  <c r="AI138" i="6"/>
  <c r="BU137" i="6"/>
  <c r="BB137" i="6"/>
  <c r="AI137" i="6"/>
  <c r="BU136" i="6"/>
  <c r="BB136" i="6"/>
  <c r="AI136" i="6"/>
  <c r="BG126" i="6"/>
  <c r="AM126" i="6"/>
  <c r="BG118" i="6"/>
  <c r="AM118" i="6"/>
  <c r="BG117" i="6"/>
  <c r="AM117" i="6"/>
  <c r="BG116" i="6"/>
  <c r="AM116" i="6"/>
  <c r="BG115" i="6"/>
  <c r="AM115" i="6"/>
  <c r="BG114" i="6"/>
  <c r="AM114" i="6"/>
  <c r="BG113" i="6"/>
  <c r="AM113" i="6"/>
  <c r="BG112" i="6"/>
  <c r="AM112" i="6"/>
  <c r="BG111" i="6"/>
  <c r="AM111" i="6"/>
  <c r="BG110" i="6"/>
  <c r="AM110" i="6"/>
  <c r="BG109" i="6"/>
  <c r="AM109" i="6"/>
  <c r="BG108" i="6"/>
  <c r="AM108" i="6"/>
  <c r="BG107" i="6"/>
  <c r="AM107" i="6"/>
  <c r="BG106" i="6"/>
  <c r="AM106" i="6"/>
  <c r="BG105" i="6"/>
  <c r="AM105" i="6"/>
  <c r="BG104" i="6"/>
  <c r="AM104" i="6"/>
  <c r="BG103" i="6"/>
  <c r="AM103" i="6"/>
  <c r="BG102" i="6"/>
  <c r="AM102" i="6"/>
  <c r="BG101" i="6"/>
  <c r="AM101" i="6"/>
  <c r="BG100" i="6"/>
  <c r="AM100" i="6"/>
  <c r="BU92" i="6"/>
  <c r="BB92" i="6"/>
  <c r="AI92" i="6"/>
  <c r="BU84" i="6"/>
  <c r="BB84" i="6"/>
  <c r="AI84" i="6"/>
  <c r="BU83" i="6"/>
  <c r="BB83" i="6"/>
  <c r="AI83" i="6"/>
  <c r="BU82" i="6"/>
  <c r="BB82" i="6"/>
  <c r="AI82" i="6"/>
  <c r="BU81" i="6"/>
  <c r="BB81" i="6"/>
  <c r="AI81" i="6"/>
  <c r="BU80" i="6"/>
  <c r="BB80" i="6"/>
  <c r="AI80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<sst xmlns="http://schemas.openxmlformats.org/spreadsheetml/2006/main" count="878" uniqueCount="308">
  <si>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</si>
  <si>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</si>
  <si>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</si>
  <si>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</si>
  <si>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</si>
  <si>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</si>
  <si>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</si>
  <si>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</si>
  <si>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</si>
  <si>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</si>
  <si>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</si>
  <si>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</si>
  <si>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</si>
  <si>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</si>
  <si>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</si>
  <si>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</si>
  <si>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</si>
  <si>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</si>
  <si>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</si>
  <si>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</si>
  <si>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</si>
  <si>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</si>
  <si>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</si>
  <si>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</si>
  <si>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</si>
  <si>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</si>
  <si>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</si>
  <si>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</si>
  <si>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</si>
  <si>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</si>
  <si>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</si>
  <si>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</si>
  <si>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</si>
  <si>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</si>
  <si>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</si>
  <si>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</si>
  <si>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</si>
  <si>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</si>
  <si>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</si>
  <si>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</si>
  <si>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</si>
  <si>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</si>
  <si>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</si>
  <si>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</si>
  <si>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</si>
  <si>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</si>
  <si>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</si>
  <si>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</si>
  <si>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</si>
  <si>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</si>
  <si>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</si>
  <si>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</si>
  <si>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</si>
  <si>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</si>
  <si>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</si>
  <si>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</si>
  <si>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</si>
  <si>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</si>
  <si>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</si>
  <si>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</si>
  <si>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</si>
  <si>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</si>
  <si>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</si>
  <si>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</si>
  <si>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</si>
  <si>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</si>
  <si>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</si>
  <si>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</si>
  <si>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</si>
  <si>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</si>
  <si>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</si>
  <si>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</si>
  <si>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</si>
  <si>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</si>
  <si>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</si>
  <si>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</si>
  <si>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</si>
  <si>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</si>
  <si>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</si>
  <si>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</si>
  <si>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</si>
  <si>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</si>
  <si>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</si>
  <si>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</si>
  <si>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</si>
  <si>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</si>
  <si>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</si>
  <si>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</si>
  <si>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</si>
  <si>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</si>
  <si>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</si>
  <si>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</si>
  <si>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</si>
  <si>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</si>
  <si>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</si>
  <si>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</si>
  <si>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</si>
  <si>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</si>
  <si>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</si>
  <si>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</si>
  <si>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</si>
  <si>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</si>
  <si>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</si>
  <si>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</si>
  <si>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</si>
  <si>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</si>
  <si>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</si>
  <si>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</si>
  <si>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</si>
  <si>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</si>
  <si>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</si>
  <si>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</si>
  <si>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</si>
  <si>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</si>
  <si>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</si>
  <si>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</si>
  <si>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</si>
  <si>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</si>
  <si>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</si>
  <si>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</si>
  <si>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</si>
  <si>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</si>
  <si>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</si>
  <si>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</si>
  <si>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</si>
  <si>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</si>
  <si>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</si>
  <si>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</si>
  <si>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</si>
  <si>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</si>
  <si>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</si>
  <si>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</si>
  <si>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</si>
  <si>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</si>
  <si>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</si>
  <si>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</si>
  <si>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</si>
  <si>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</si>
  <si>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</si>
  <si>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</si>
  <si>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</si>
  <si>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</si>
  <si>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</si>
  <si>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</si>
  <si>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</si>
  <si>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</si>
  <si>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</si>
  <si>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</si>
  <si>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</si>
  <si>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</si>
  <si>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</si>
  <si>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</si>
  <si>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</si>
  <si>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</si>
  <si>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</si>
  <si>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</si>
  <si>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</si>
  <si>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</si>
  <si>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</si>
  <si>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</si>
  <si>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</si>
  <si>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</si>
  <si>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</si>
  <si>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</si>
  <si>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</si>
  <si>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</si>
  <si>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</si>
  <si>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</si>
  <si>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</si>
  <si>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</si>
  <si>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</si>
  <si>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</si>
  <si>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</si>
  <si>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</si>
  <si>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</si>
  <si>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</si>
  <si>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</si>
  <si>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</si>
  <si>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</si>
  <si>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</si>
  <si>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</si>
  <si>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</si>
  <si>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</si>
  <si>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</si>
  <si>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</si>
  <si>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</si>
  <si>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</si>
  <si>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</si>
  <si>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</si>
  <si>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</si>
  <si>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</si>
  <si>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</si>
  <si>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</si>
  <si>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</si>
  <si>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</si>
  <si>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</si>
  <si>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</si>
  <si>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</si>
  <si>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</si>
  <si>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Перерахування коштів в місцевий бюджет</t>
  </si>
  <si>
    <t>Створення належних умов для діяльності працівників та функціонування дошкільних закладів</t>
  </si>
  <si>
    <t>затрат</t>
  </si>
  <si>
    <t xml:space="preserve">formula=RC[-16]+RC[-8]                          </t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</si>
  <si>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</si>
  <si>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</si>
  <si>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</si>
  <si>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</si>
  <si>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</si>
  <si>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педагогічного персоналу (крім адмінперсоналу)</t>
  </si>
  <si>
    <t>тарифікація, штатний розпис</t>
  </si>
  <si>
    <t>адмінперсоналу (за умовами оплати віднесених до педагогічного персоналу)</t>
  </si>
  <si>
    <t>тарифікація</t>
  </si>
  <si>
    <t>Середньорічне число спеціалістів</t>
  </si>
  <si>
    <t>Середньорічне число штатних одиниць робітників</t>
  </si>
  <si>
    <t>Усього середньорічне число ставок / штатних одиниць</t>
  </si>
  <si>
    <t>штатний розпис</t>
  </si>
  <si>
    <t>продукту</t>
  </si>
  <si>
    <t>кількість місць, створених у закладах дошкільної освіти</t>
  </si>
  <si>
    <t>розрахунково</t>
  </si>
  <si>
    <t xml:space="preserve"> кількість дітей (дівчат/хлопців) віком від 0 до 5 років</t>
  </si>
  <si>
    <t>осіб</t>
  </si>
  <si>
    <t>списки</t>
  </si>
  <si>
    <t>середньорічна кількість дітей (дівчат/хлопців) віком від 0 до 5 років, що відвідують заклади дошкільної освіти</t>
  </si>
  <si>
    <t>з них кількість дітей (дівчат/хлопців) з особливими освітніми потребами</t>
  </si>
  <si>
    <t>кількість дітей (дівчат/хлопців) віком від 5 до 6 (7) років</t>
  </si>
  <si>
    <t>кількість дітей (дівчат/хлопців) віком від 5 до 6 (7) років, що відвідують заклади дошкільної освіти</t>
  </si>
  <si>
    <t>з них кількість дітей (5-7 років) (дівчат/хлопців) з особливими освітніми потребами</t>
  </si>
  <si>
    <t>ефективності</t>
  </si>
  <si>
    <t>середні витрати на одну дитину</t>
  </si>
  <si>
    <t>грн.</t>
  </si>
  <si>
    <t>діто-дні відвідування</t>
  </si>
  <si>
    <t>днів</t>
  </si>
  <si>
    <t>якості</t>
  </si>
  <si>
    <t>відсоток охоплення дітей (дівчат/хлопців) з особливими освітніми потребами дошкільною освітою</t>
  </si>
  <si>
    <t>відс.</t>
  </si>
  <si>
    <t>відсоток охоплення дітей (дівчат/хлопців) віком від 0 до 5 років дошкільною освітою</t>
  </si>
  <si>
    <t>відсоток закладів дошкільної освіти, в яких створено безбар`єрний доступ та умови для інклюзивного навчання</t>
  </si>
  <si>
    <t>відсоток охоплення дітей (дівчат/хлопців) віком від 5 до 6 (7) років дошкільною освітою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</si>
  <si>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</si>
  <si>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</si>
  <si>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</si>
  <si>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</si>
  <si>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</si>
  <si>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</si>
  <si>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</si>
  <si>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</si>
  <si>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</si>
  <si>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</si>
  <si>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</si>
  <si>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</si>
  <si>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140 - Вихователі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</si>
  <si>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</si>
  <si>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</si>
  <si>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</si>
  <si>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Кожна дитина має доступ до якісної  дошкільної освіти</t>
  </si>
  <si>
    <t>Забезпечити доступність і безоплатність дошкільної освіти, в тому числі для дітей з особливими освітніми потребами</t>
  </si>
  <si>
    <t>Конституція України, Бюджетний кодекс України, Закон України "Про місцеве самоврядування в Україні ", Закон України "Про дошкільну освіту",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Наказ Міністерства освіти і науки України від 16.04.2024  року №521  "Про затвердження Типового переліку результативних показників бюджетних програм місцевих бюджетів у галузі "Освіта".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</si>
  <si>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</si>
  <si>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</si>
  <si>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</si>
  <si>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</si>
  <si>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</si>
  <si>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</si>
  <si>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</si>
  <si>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</si>
  <si>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</si>
  <si>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</si>
  <si>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</si>
  <si>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</si>
  <si>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</si>
  <si>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</si>
  <si>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</si>
  <si>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</si>
  <si>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</si>
  <si>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</si>
  <si>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</si>
  <si>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</si>
  <si>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</si>
  <si>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</si>
  <si>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</si>
  <si>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</si>
  <si>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</si>
  <si>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</si>
  <si>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</si>
  <si>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</si>
  <si>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</si>
  <si>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</si>
  <si>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</si>
  <si>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</si>
  <si>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</si>
  <si>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</si>
  <si>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</si>
  <si>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</si>
  <si>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</si>
  <si>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</si>
  <si>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</si>
  <si>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</si>
  <si>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</si>
  <si>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</si>
  <si>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</si>
  <si>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</si>
  <si>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</si>
  <si>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(0)(6)(1)(1)(0)(1)(0)</t>
  </si>
  <si>
    <t>(1)(0)(1)(0)</t>
  </si>
  <si>
    <t>(0)(9)(1)(0)</t>
  </si>
  <si>
    <t>Надання дошкільної освіти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</si>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</sst>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7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258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257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263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306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307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263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302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305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264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290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254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255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256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276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265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266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269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277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35537576.590000004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35537576.590000004</v>
      </c>
      <c r="AJ30" s="97"/>
      <c r="AK30" s="97"/>
      <c r="AL30" s="97"/>
      <c r="AM30" s="98"/>
      <c r="AN30" s="96">
        <v>40197048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40197048</v>
      </c>
      <c r="BC30" s="97"/>
      <c r="BD30" s="97"/>
      <c r="BE30" s="97"/>
      <c r="BF30" s="98"/>
      <c r="BG30" s="96">
        <v>45399731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45399731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1619993.66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1619993.66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2092969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2092969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1619993.66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1619993.66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2092969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2092969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25.5" customHeight="1" x14ac:dyDescent="0.2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2817366.4</v>
      </c>
      <c r="AA33" s="95"/>
      <c r="AB33" s="95"/>
      <c r="AC33" s="95"/>
      <c r="AD33" s="95"/>
      <c r="AE33" s="96">
        <v>2775373.8</v>
      </c>
      <c r="AF33" s="97"/>
      <c r="AG33" s="97"/>
      <c r="AH33" s="98"/>
      <c r="AI33" s="96">
        <f>IF(ISNUMBER(U33),U33,0)+IF(ISNUMBER(Z33),Z33,0)</f>
        <v>2817366.4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108000</v>
      </c>
      <c r="AT33" s="97"/>
      <c r="AU33" s="97"/>
      <c r="AV33" s="97"/>
      <c r="AW33" s="98"/>
      <c r="AX33" s="96">
        <v>108000</v>
      </c>
      <c r="AY33" s="97"/>
      <c r="AZ33" s="97"/>
      <c r="BA33" s="98"/>
      <c r="BB33" s="96">
        <f>IF(ISNUMBER(AN33),AN33,0)+IF(ISNUMBER(AS33),AS33,0)</f>
        <v>108000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63.75" customHeight="1" x14ac:dyDescent="0.2">
      <c r="A34" s="89">
        <v>33010100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583735.80000000005</v>
      </c>
      <c r="AA34" s="95"/>
      <c r="AB34" s="95"/>
      <c r="AC34" s="95"/>
      <c r="AD34" s="95"/>
      <c r="AE34" s="96">
        <v>583735.80000000005</v>
      </c>
      <c r="AF34" s="97"/>
      <c r="AG34" s="97"/>
      <c r="AH34" s="98"/>
      <c r="AI34" s="96">
        <f>IF(ISNUMBER(U34),U34,0)+IF(ISNUMBER(Z34),Z34,0)</f>
        <v>583735.80000000005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2.75" customHeight="1" x14ac:dyDescent="0.2">
      <c r="A35" s="89">
        <v>205100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153474.79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153474.79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12.75" customHeight="1" x14ac:dyDescent="0.2">
      <c r="A36" s="89">
        <v>205200</v>
      </c>
      <c r="B36" s="90"/>
      <c r="C36" s="90"/>
      <c r="D36" s="91"/>
      <c r="E36" s="92" t="s">
        <v>179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111482.19</v>
      </c>
      <c r="AA36" s="95"/>
      <c r="AB36" s="95"/>
      <c r="AC36" s="95"/>
      <c r="AD36" s="95"/>
      <c r="AE36" s="96">
        <v>0</v>
      </c>
      <c r="AF36" s="97"/>
      <c r="AG36" s="97"/>
      <c r="AH36" s="98"/>
      <c r="AI36" s="96">
        <f>IF(ISNUMBER(U36),U36,0)+IF(ISNUMBER(Z36),Z36,0)</f>
        <v>111482.19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0</v>
      </c>
      <c r="AT36" s="97"/>
      <c r="AU36" s="97"/>
      <c r="AV36" s="97"/>
      <c r="AW36" s="98"/>
      <c r="AX36" s="96">
        <v>0</v>
      </c>
      <c r="AY36" s="97"/>
      <c r="AZ36" s="97"/>
      <c r="BA36" s="98"/>
      <c r="BB36" s="96">
        <f>IF(ISNUMBER(AN36),AN36,0)+IF(ISNUMBER(AS36),AS36,0)</f>
        <v>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99" customFormat="1" ht="12.75" customHeight="1" x14ac:dyDescent="0.2">
      <c r="A37" s="89">
        <v>602100</v>
      </c>
      <c r="B37" s="90"/>
      <c r="C37" s="90"/>
      <c r="D37" s="91"/>
      <c r="E37" s="92" t="s">
        <v>178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  <c r="U37" s="95" t="s">
        <v>173</v>
      </c>
      <c r="V37" s="95"/>
      <c r="W37" s="95"/>
      <c r="X37" s="95"/>
      <c r="Y37" s="95"/>
      <c r="Z37" s="95">
        <v>1000000</v>
      </c>
      <c r="AA37" s="95"/>
      <c r="AB37" s="95"/>
      <c r="AC37" s="95"/>
      <c r="AD37" s="95"/>
      <c r="AE37" s="96">
        <v>1000000</v>
      </c>
      <c r="AF37" s="97"/>
      <c r="AG37" s="97"/>
      <c r="AH37" s="98"/>
      <c r="AI37" s="96">
        <f>IF(ISNUMBER(U37),U37,0)+IF(ISNUMBER(Z37),Z37,0)</f>
        <v>1000000</v>
      </c>
      <c r="AJ37" s="97"/>
      <c r="AK37" s="97"/>
      <c r="AL37" s="97"/>
      <c r="AM37" s="98"/>
      <c r="AN37" s="96" t="s">
        <v>173</v>
      </c>
      <c r="AO37" s="97"/>
      <c r="AP37" s="97"/>
      <c r="AQ37" s="97"/>
      <c r="AR37" s="98"/>
      <c r="AS37" s="96">
        <v>0</v>
      </c>
      <c r="AT37" s="97"/>
      <c r="AU37" s="97"/>
      <c r="AV37" s="97"/>
      <c r="AW37" s="98"/>
      <c r="AX37" s="96">
        <v>0</v>
      </c>
      <c r="AY37" s="97"/>
      <c r="AZ37" s="97"/>
      <c r="BA37" s="98"/>
      <c r="BB37" s="96">
        <f>IF(ISNUMBER(AN37),AN37,0)+IF(ISNUMBER(AS37),AS37,0)</f>
        <v>0</v>
      </c>
      <c r="BC37" s="97"/>
      <c r="BD37" s="97"/>
      <c r="BE37" s="97"/>
      <c r="BF37" s="98"/>
      <c r="BG37" s="96" t="s">
        <v>173</v>
      </c>
      <c r="BH37" s="97"/>
      <c r="BI37" s="97"/>
      <c r="BJ37" s="97"/>
      <c r="BK37" s="98"/>
      <c r="BL37" s="96">
        <v>0</v>
      </c>
      <c r="BM37" s="97"/>
      <c r="BN37" s="97"/>
      <c r="BO37" s="97"/>
      <c r="BP37" s="98"/>
      <c r="BQ37" s="96">
        <v>0</v>
      </c>
      <c r="BR37" s="97"/>
      <c r="BS37" s="97"/>
      <c r="BT37" s="98"/>
      <c r="BU37" s="96">
        <f>IF(ISNUMBER(BG37),BG37,0)+IF(ISNUMBER(BL37),BL37,0)</f>
        <v>0</v>
      </c>
      <c r="BV37" s="97"/>
      <c r="BW37" s="97"/>
      <c r="BX37" s="97"/>
      <c r="BY37" s="98"/>
    </row>
    <row r="38" spans="1:79" s="99" customFormat="1" ht="38.25" customHeight="1" x14ac:dyDescent="0.2">
      <c r="A38" s="89">
        <v>602400</v>
      </c>
      <c r="B38" s="90"/>
      <c r="C38" s="90"/>
      <c r="D38" s="91"/>
      <c r="E38" s="92" t="s">
        <v>180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4"/>
      <c r="U38" s="95" t="s">
        <v>173</v>
      </c>
      <c r="V38" s="95"/>
      <c r="W38" s="95"/>
      <c r="X38" s="95"/>
      <c r="Y38" s="95"/>
      <c r="Z38" s="95">
        <v>1191638</v>
      </c>
      <c r="AA38" s="95"/>
      <c r="AB38" s="95"/>
      <c r="AC38" s="95"/>
      <c r="AD38" s="95"/>
      <c r="AE38" s="96">
        <v>1191638</v>
      </c>
      <c r="AF38" s="97"/>
      <c r="AG38" s="97"/>
      <c r="AH38" s="98"/>
      <c r="AI38" s="96">
        <f>IF(ISNUMBER(U38),U38,0)+IF(ISNUMBER(Z38),Z38,0)</f>
        <v>1191638</v>
      </c>
      <c r="AJ38" s="97"/>
      <c r="AK38" s="97"/>
      <c r="AL38" s="97"/>
      <c r="AM38" s="98"/>
      <c r="AN38" s="96" t="s">
        <v>173</v>
      </c>
      <c r="AO38" s="97"/>
      <c r="AP38" s="97"/>
      <c r="AQ38" s="97"/>
      <c r="AR38" s="98"/>
      <c r="AS38" s="96">
        <v>108000</v>
      </c>
      <c r="AT38" s="97"/>
      <c r="AU38" s="97"/>
      <c r="AV38" s="97"/>
      <c r="AW38" s="98"/>
      <c r="AX38" s="96">
        <v>108000</v>
      </c>
      <c r="AY38" s="97"/>
      <c r="AZ38" s="97"/>
      <c r="BA38" s="98"/>
      <c r="BB38" s="96">
        <f>IF(ISNUMBER(AN38),AN38,0)+IF(ISNUMBER(AS38),AS38,0)</f>
        <v>108000</v>
      </c>
      <c r="BC38" s="97"/>
      <c r="BD38" s="97"/>
      <c r="BE38" s="97"/>
      <c r="BF38" s="98"/>
      <c r="BG38" s="96" t="s">
        <v>173</v>
      </c>
      <c r="BH38" s="97"/>
      <c r="BI38" s="97"/>
      <c r="BJ38" s="97"/>
      <c r="BK38" s="98"/>
      <c r="BL38" s="96">
        <v>0</v>
      </c>
      <c r="BM38" s="97"/>
      <c r="BN38" s="97"/>
      <c r="BO38" s="97"/>
      <c r="BP38" s="98"/>
      <c r="BQ38" s="96">
        <v>0</v>
      </c>
      <c r="BR38" s="97"/>
      <c r="BS38" s="97"/>
      <c r="BT38" s="98"/>
      <c r="BU38" s="96">
        <f>IF(ISNUMBER(BG38),BG38,0)+IF(ISNUMBER(BL38),BL38,0)</f>
        <v>0</v>
      </c>
      <c r="BV38" s="97"/>
      <c r="BW38" s="97"/>
      <c r="BX38" s="97"/>
      <c r="BY38" s="98"/>
    </row>
    <row r="39" spans="1:79" s="6" customFormat="1" ht="12.75" customHeight="1" x14ac:dyDescent="0.2">
      <c r="A39" s="86"/>
      <c r="B39" s="87"/>
      <c r="C39" s="87"/>
      <c r="D39" s="88"/>
      <c r="E39" s="100" t="s">
        <v>147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2"/>
      <c r="U39" s="103">
        <v>35537576.590000004</v>
      </c>
      <c r="V39" s="103"/>
      <c r="W39" s="103"/>
      <c r="X39" s="103"/>
      <c r="Y39" s="103"/>
      <c r="Z39" s="103">
        <v>4437360.0599999996</v>
      </c>
      <c r="AA39" s="103"/>
      <c r="AB39" s="103"/>
      <c r="AC39" s="103"/>
      <c r="AD39" s="103"/>
      <c r="AE39" s="104">
        <v>2775373.8</v>
      </c>
      <c r="AF39" s="105"/>
      <c r="AG39" s="105"/>
      <c r="AH39" s="106"/>
      <c r="AI39" s="104">
        <f>IF(ISNUMBER(U39),U39,0)+IF(ISNUMBER(Z39),Z39,0)</f>
        <v>39974936.650000006</v>
      </c>
      <c r="AJ39" s="105"/>
      <c r="AK39" s="105"/>
      <c r="AL39" s="105"/>
      <c r="AM39" s="106"/>
      <c r="AN39" s="104">
        <v>40197048</v>
      </c>
      <c r="AO39" s="105"/>
      <c r="AP39" s="105"/>
      <c r="AQ39" s="105"/>
      <c r="AR39" s="106"/>
      <c r="AS39" s="104">
        <v>2200969</v>
      </c>
      <c r="AT39" s="105"/>
      <c r="AU39" s="105"/>
      <c r="AV39" s="105"/>
      <c r="AW39" s="106"/>
      <c r="AX39" s="104">
        <v>108000</v>
      </c>
      <c r="AY39" s="105"/>
      <c r="AZ39" s="105"/>
      <c r="BA39" s="106"/>
      <c r="BB39" s="104">
        <f>IF(ISNUMBER(AN39),AN39,0)+IF(ISNUMBER(AS39),AS39,0)</f>
        <v>42398017</v>
      </c>
      <c r="BC39" s="105"/>
      <c r="BD39" s="105"/>
      <c r="BE39" s="105"/>
      <c r="BF39" s="106"/>
      <c r="BG39" s="104">
        <v>45399731</v>
      </c>
      <c r="BH39" s="105"/>
      <c r="BI39" s="105"/>
      <c r="BJ39" s="105"/>
      <c r="BK39" s="106"/>
      <c r="BL39" s="104">
        <v>0</v>
      </c>
      <c r="BM39" s="105"/>
      <c r="BN39" s="105"/>
      <c r="BO39" s="105"/>
      <c r="BP39" s="106"/>
      <c r="BQ39" s="104">
        <v>0</v>
      </c>
      <c r="BR39" s="105"/>
      <c r="BS39" s="105"/>
      <c r="BT39" s="106"/>
      <c r="BU39" s="104">
        <f>IF(ISNUMBER(BG39),BG39,0)+IF(ISNUMBER(BL39),BL39,0)</f>
        <v>45399731</v>
      </c>
      <c r="BV39" s="105"/>
      <c r="BW39" s="105"/>
      <c r="BX39" s="105"/>
      <c r="BY39" s="106"/>
    </row>
    <row r="41" spans="1:79" ht="14.25" customHeight="1" x14ac:dyDescent="0.2">
      <c r="A41" s="79" t="s">
        <v>291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</row>
    <row r="42" spans="1:79" ht="15" customHeight="1" x14ac:dyDescent="0.2">
      <c r="A42" s="44" t="s">
        <v>265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</row>
    <row r="43" spans="1:79" ht="22.5" customHeight="1" x14ac:dyDescent="0.2">
      <c r="A43" s="51" t="s">
        <v>2</v>
      </c>
      <c r="B43" s="52"/>
      <c r="C43" s="52"/>
      <c r="D43" s="53"/>
      <c r="E43" s="51" t="s">
        <v>19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36" t="s">
        <v>287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  <c r="AR43" s="27" t="s">
        <v>292</v>
      </c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</row>
    <row r="44" spans="1:79" ht="36" customHeight="1" x14ac:dyDescent="0.2">
      <c r="A44" s="54"/>
      <c r="B44" s="55"/>
      <c r="C44" s="55"/>
      <c r="D44" s="56"/>
      <c r="E44" s="54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6"/>
      <c r="X44" s="27" t="s">
        <v>4</v>
      </c>
      <c r="Y44" s="27"/>
      <c r="Z44" s="27"/>
      <c r="AA44" s="27"/>
      <c r="AB44" s="27"/>
      <c r="AC44" s="27" t="s">
        <v>3</v>
      </c>
      <c r="AD44" s="27"/>
      <c r="AE44" s="27"/>
      <c r="AF44" s="27"/>
      <c r="AG44" s="27"/>
      <c r="AH44" s="57" t="s">
        <v>116</v>
      </c>
      <c r="AI44" s="58"/>
      <c r="AJ44" s="58"/>
      <c r="AK44" s="58"/>
      <c r="AL44" s="59"/>
      <c r="AM44" s="36" t="s">
        <v>5</v>
      </c>
      <c r="AN44" s="37"/>
      <c r="AO44" s="37"/>
      <c r="AP44" s="37"/>
      <c r="AQ44" s="38"/>
      <c r="AR44" s="36" t="s">
        <v>4</v>
      </c>
      <c r="AS44" s="37"/>
      <c r="AT44" s="37"/>
      <c r="AU44" s="37"/>
      <c r="AV44" s="38"/>
      <c r="AW44" s="36" t="s">
        <v>3</v>
      </c>
      <c r="AX44" s="37"/>
      <c r="AY44" s="37"/>
      <c r="AZ44" s="37"/>
      <c r="BA44" s="38"/>
      <c r="BB44" s="57" t="s">
        <v>116</v>
      </c>
      <c r="BC44" s="58"/>
      <c r="BD44" s="58"/>
      <c r="BE44" s="58"/>
      <c r="BF44" s="59"/>
      <c r="BG44" s="36" t="s">
        <v>96</v>
      </c>
      <c r="BH44" s="37"/>
      <c r="BI44" s="37"/>
      <c r="BJ44" s="37"/>
      <c r="BK44" s="38"/>
    </row>
    <row r="45" spans="1:79" ht="15" customHeight="1" x14ac:dyDescent="0.2">
      <c r="A45" s="36">
        <v>1</v>
      </c>
      <c r="B45" s="37"/>
      <c r="C45" s="37"/>
      <c r="D45" s="38"/>
      <c r="E45" s="36">
        <v>2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27">
        <v>3</v>
      </c>
      <c r="Y45" s="27"/>
      <c r="Z45" s="27"/>
      <c r="AA45" s="27"/>
      <c r="AB45" s="27"/>
      <c r="AC45" s="27">
        <v>4</v>
      </c>
      <c r="AD45" s="27"/>
      <c r="AE45" s="27"/>
      <c r="AF45" s="27"/>
      <c r="AG45" s="27"/>
      <c r="AH45" s="27">
        <v>5</v>
      </c>
      <c r="AI45" s="27"/>
      <c r="AJ45" s="27"/>
      <c r="AK45" s="27"/>
      <c r="AL45" s="27"/>
      <c r="AM45" s="27">
        <v>6</v>
      </c>
      <c r="AN45" s="27"/>
      <c r="AO45" s="27"/>
      <c r="AP45" s="27"/>
      <c r="AQ45" s="27"/>
      <c r="AR45" s="36">
        <v>7</v>
      </c>
      <c r="AS45" s="37"/>
      <c r="AT45" s="37"/>
      <c r="AU45" s="37"/>
      <c r="AV45" s="38"/>
      <c r="AW45" s="36">
        <v>8</v>
      </c>
      <c r="AX45" s="37"/>
      <c r="AY45" s="37"/>
      <c r="AZ45" s="37"/>
      <c r="BA45" s="38"/>
      <c r="BB45" s="36">
        <v>9</v>
      </c>
      <c r="BC45" s="37"/>
      <c r="BD45" s="37"/>
      <c r="BE45" s="37"/>
      <c r="BF45" s="38"/>
      <c r="BG45" s="36">
        <v>10</v>
      </c>
      <c r="BH45" s="37"/>
      <c r="BI45" s="37"/>
      <c r="BJ45" s="37"/>
      <c r="BK45" s="38"/>
    </row>
    <row r="46" spans="1:79" ht="20.25" hidden="1" customHeight="1" x14ac:dyDescent="0.2">
      <c r="A46" s="39" t="s">
        <v>56</v>
      </c>
      <c r="B46" s="40"/>
      <c r="C46" s="40"/>
      <c r="D46" s="41"/>
      <c r="E46" s="39" t="s">
        <v>57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26" t="s">
        <v>60</v>
      </c>
      <c r="Y46" s="26"/>
      <c r="Z46" s="26"/>
      <c r="AA46" s="26"/>
      <c r="AB46" s="26"/>
      <c r="AC46" s="26" t="s">
        <v>61</v>
      </c>
      <c r="AD46" s="26"/>
      <c r="AE46" s="26"/>
      <c r="AF46" s="26"/>
      <c r="AG46" s="26"/>
      <c r="AH46" s="39" t="s">
        <v>94</v>
      </c>
      <c r="AI46" s="40"/>
      <c r="AJ46" s="40"/>
      <c r="AK46" s="40"/>
      <c r="AL46" s="41"/>
      <c r="AM46" s="47" t="s">
        <v>170</v>
      </c>
      <c r="AN46" s="48"/>
      <c r="AO46" s="48"/>
      <c r="AP46" s="48"/>
      <c r="AQ46" s="49"/>
      <c r="AR46" s="39" t="s">
        <v>62</v>
      </c>
      <c r="AS46" s="40"/>
      <c r="AT46" s="40"/>
      <c r="AU46" s="40"/>
      <c r="AV46" s="41"/>
      <c r="AW46" s="39" t="s">
        <v>63</v>
      </c>
      <c r="AX46" s="40"/>
      <c r="AY46" s="40"/>
      <c r="AZ46" s="40"/>
      <c r="BA46" s="41"/>
      <c r="BB46" s="39" t="s">
        <v>95</v>
      </c>
      <c r="BC46" s="40"/>
      <c r="BD46" s="40"/>
      <c r="BE46" s="40"/>
      <c r="BF46" s="41"/>
      <c r="BG46" s="47" t="s">
        <v>170</v>
      </c>
      <c r="BH46" s="48"/>
      <c r="BI46" s="48"/>
      <c r="BJ46" s="48"/>
      <c r="BK46" s="49"/>
      <c r="CA46" t="s">
        <v>23</v>
      </c>
    </row>
    <row r="47" spans="1:79" s="99" customFormat="1" ht="12.75" customHeight="1" x14ac:dyDescent="0.2">
      <c r="A47" s="89"/>
      <c r="B47" s="90"/>
      <c r="C47" s="90"/>
      <c r="D47" s="91"/>
      <c r="E47" s="92" t="s">
        <v>172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>
        <v>45399731</v>
      </c>
      <c r="Y47" s="97"/>
      <c r="Z47" s="97"/>
      <c r="AA47" s="97"/>
      <c r="AB47" s="98"/>
      <c r="AC47" s="96" t="s">
        <v>173</v>
      </c>
      <c r="AD47" s="97"/>
      <c r="AE47" s="97"/>
      <c r="AF47" s="97"/>
      <c r="AG47" s="98"/>
      <c r="AH47" s="96" t="s">
        <v>173</v>
      </c>
      <c r="AI47" s="97"/>
      <c r="AJ47" s="97"/>
      <c r="AK47" s="97"/>
      <c r="AL47" s="98"/>
      <c r="AM47" s="96">
        <f>IF(ISNUMBER(X47),X47,0)+IF(ISNUMBER(AC47),AC47,0)</f>
        <v>45399731</v>
      </c>
      <c r="AN47" s="97"/>
      <c r="AO47" s="97"/>
      <c r="AP47" s="97"/>
      <c r="AQ47" s="98"/>
      <c r="AR47" s="96">
        <v>45399731</v>
      </c>
      <c r="AS47" s="97"/>
      <c r="AT47" s="97"/>
      <c r="AU47" s="97"/>
      <c r="AV47" s="98"/>
      <c r="AW47" s="96" t="s">
        <v>173</v>
      </c>
      <c r="AX47" s="97"/>
      <c r="AY47" s="97"/>
      <c r="AZ47" s="97"/>
      <c r="BA47" s="98"/>
      <c r="BB47" s="96" t="s">
        <v>173</v>
      </c>
      <c r="BC47" s="97"/>
      <c r="BD47" s="97"/>
      <c r="BE47" s="97"/>
      <c r="BF47" s="98"/>
      <c r="BG47" s="95">
        <f>IF(ISNUMBER(AR47),AR47,0)+IF(ISNUMBER(AW47),AW47,0)</f>
        <v>45399731</v>
      </c>
      <c r="BH47" s="95"/>
      <c r="BI47" s="95"/>
      <c r="BJ47" s="95"/>
      <c r="BK47" s="95"/>
      <c r="CA47" s="99" t="s">
        <v>24</v>
      </c>
    </row>
    <row r="48" spans="1:79" s="99" customFormat="1" ht="25.5" customHeight="1" x14ac:dyDescent="0.2">
      <c r="A48" s="89"/>
      <c r="B48" s="90"/>
      <c r="C48" s="90"/>
      <c r="D48" s="91"/>
      <c r="E48" s="92" t="s">
        <v>174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8" s="99" customFormat="1" ht="25.5" customHeight="1" x14ac:dyDescent="0.2">
      <c r="A49" s="89">
        <v>25010100</v>
      </c>
      <c r="B49" s="90"/>
      <c r="C49" s="90"/>
      <c r="D49" s="91"/>
      <c r="E49" s="92" t="s">
        <v>175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8" s="99" customFormat="1" ht="25.5" customHeight="1" x14ac:dyDescent="0.2">
      <c r="A50" s="89"/>
      <c r="B50" s="90"/>
      <c r="C50" s="90"/>
      <c r="D50" s="91"/>
      <c r="E50" s="92" t="s">
        <v>176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8" s="99" customFormat="1" ht="63.75" customHeight="1" x14ac:dyDescent="0.2">
      <c r="A51" s="89">
        <v>33010100</v>
      </c>
      <c r="B51" s="90"/>
      <c r="C51" s="90"/>
      <c r="D51" s="91"/>
      <c r="E51" s="92" t="s">
        <v>177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8" s="99" customFormat="1" ht="12.75" customHeight="1" x14ac:dyDescent="0.2">
      <c r="A52" s="89">
        <v>205100</v>
      </c>
      <c r="B52" s="90"/>
      <c r="C52" s="90"/>
      <c r="D52" s="91"/>
      <c r="E52" s="92" t="s">
        <v>178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  <c r="X52" s="96" t="s">
        <v>173</v>
      </c>
      <c r="Y52" s="97"/>
      <c r="Z52" s="97"/>
      <c r="AA52" s="97"/>
      <c r="AB52" s="98"/>
      <c r="AC52" s="96">
        <v>0</v>
      </c>
      <c r="AD52" s="97"/>
      <c r="AE52" s="97"/>
      <c r="AF52" s="97"/>
      <c r="AG52" s="98"/>
      <c r="AH52" s="96">
        <v>0</v>
      </c>
      <c r="AI52" s="97"/>
      <c r="AJ52" s="97"/>
      <c r="AK52" s="97"/>
      <c r="AL52" s="98"/>
      <c r="AM52" s="96">
        <f>IF(ISNUMBER(X52),X52,0)+IF(ISNUMBER(AC52),AC52,0)</f>
        <v>0</v>
      </c>
      <c r="AN52" s="97"/>
      <c r="AO52" s="97"/>
      <c r="AP52" s="97"/>
      <c r="AQ52" s="98"/>
      <c r="AR52" s="96" t="s">
        <v>173</v>
      </c>
      <c r="AS52" s="97"/>
      <c r="AT52" s="97"/>
      <c r="AU52" s="97"/>
      <c r="AV52" s="98"/>
      <c r="AW52" s="96">
        <v>0</v>
      </c>
      <c r="AX52" s="97"/>
      <c r="AY52" s="97"/>
      <c r="AZ52" s="97"/>
      <c r="BA52" s="98"/>
      <c r="BB52" s="96">
        <v>0</v>
      </c>
      <c r="BC52" s="97"/>
      <c r="BD52" s="97"/>
      <c r="BE52" s="97"/>
      <c r="BF52" s="98"/>
      <c r="BG52" s="95">
        <f>IF(ISNUMBER(AR52),AR52,0)+IF(ISNUMBER(AW52),AW52,0)</f>
        <v>0</v>
      </c>
      <c r="BH52" s="95"/>
      <c r="BI52" s="95"/>
      <c r="BJ52" s="95"/>
      <c r="BK52" s="95"/>
    </row>
    <row r="53" spans="1:78" s="99" customFormat="1" ht="12.75" customHeight="1" x14ac:dyDescent="0.2">
      <c r="A53" s="89">
        <v>205200</v>
      </c>
      <c r="B53" s="90"/>
      <c r="C53" s="90"/>
      <c r="D53" s="91"/>
      <c r="E53" s="92" t="s">
        <v>179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4"/>
      <c r="X53" s="96" t="s">
        <v>173</v>
      </c>
      <c r="Y53" s="97"/>
      <c r="Z53" s="97"/>
      <c r="AA53" s="97"/>
      <c r="AB53" s="98"/>
      <c r="AC53" s="96">
        <v>0</v>
      </c>
      <c r="AD53" s="97"/>
      <c r="AE53" s="97"/>
      <c r="AF53" s="97"/>
      <c r="AG53" s="98"/>
      <c r="AH53" s="96">
        <v>0</v>
      </c>
      <c r="AI53" s="97"/>
      <c r="AJ53" s="97"/>
      <c r="AK53" s="97"/>
      <c r="AL53" s="98"/>
      <c r="AM53" s="96">
        <f>IF(ISNUMBER(X53),X53,0)+IF(ISNUMBER(AC53),AC53,0)</f>
        <v>0</v>
      </c>
      <c r="AN53" s="97"/>
      <c r="AO53" s="97"/>
      <c r="AP53" s="97"/>
      <c r="AQ53" s="98"/>
      <c r="AR53" s="96" t="s">
        <v>173</v>
      </c>
      <c r="AS53" s="97"/>
      <c r="AT53" s="97"/>
      <c r="AU53" s="97"/>
      <c r="AV53" s="98"/>
      <c r="AW53" s="96">
        <v>0</v>
      </c>
      <c r="AX53" s="97"/>
      <c r="AY53" s="97"/>
      <c r="AZ53" s="97"/>
      <c r="BA53" s="98"/>
      <c r="BB53" s="96">
        <v>0</v>
      </c>
      <c r="BC53" s="97"/>
      <c r="BD53" s="97"/>
      <c r="BE53" s="97"/>
      <c r="BF53" s="98"/>
      <c r="BG53" s="95">
        <f>IF(ISNUMBER(AR53),AR53,0)+IF(ISNUMBER(AW53),AW53,0)</f>
        <v>0</v>
      </c>
      <c r="BH53" s="95"/>
      <c r="BI53" s="95"/>
      <c r="BJ53" s="95"/>
      <c r="BK53" s="95"/>
    </row>
    <row r="54" spans="1:78" s="99" customFormat="1" ht="12.75" customHeight="1" x14ac:dyDescent="0.2">
      <c r="A54" s="89">
        <v>602100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6" t="s">
        <v>173</v>
      </c>
      <c r="Y54" s="97"/>
      <c r="Z54" s="97"/>
      <c r="AA54" s="97"/>
      <c r="AB54" s="98"/>
      <c r="AC54" s="96">
        <v>0</v>
      </c>
      <c r="AD54" s="97"/>
      <c r="AE54" s="97"/>
      <c r="AF54" s="97"/>
      <c r="AG54" s="98"/>
      <c r="AH54" s="96">
        <v>0</v>
      </c>
      <c r="AI54" s="97"/>
      <c r="AJ54" s="97"/>
      <c r="AK54" s="97"/>
      <c r="AL54" s="98"/>
      <c r="AM54" s="96">
        <f>IF(ISNUMBER(X54),X54,0)+IF(ISNUMBER(AC54),AC54,0)</f>
        <v>0</v>
      </c>
      <c r="AN54" s="97"/>
      <c r="AO54" s="97"/>
      <c r="AP54" s="97"/>
      <c r="AQ54" s="98"/>
      <c r="AR54" s="96" t="s">
        <v>173</v>
      </c>
      <c r="AS54" s="97"/>
      <c r="AT54" s="97"/>
      <c r="AU54" s="97"/>
      <c r="AV54" s="98"/>
      <c r="AW54" s="96">
        <v>0</v>
      </c>
      <c r="AX54" s="97"/>
      <c r="AY54" s="97"/>
      <c r="AZ54" s="97"/>
      <c r="BA54" s="98"/>
      <c r="BB54" s="96">
        <v>0</v>
      </c>
      <c r="BC54" s="97"/>
      <c r="BD54" s="97"/>
      <c r="BE54" s="97"/>
      <c r="BF54" s="98"/>
      <c r="BG54" s="95">
        <f>IF(ISNUMBER(AR54),AR54,0)+IF(ISNUMBER(AW54),AW54,0)</f>
        <v>0</v>
      </c>
      <c r="BH54" s="95"/>
      <c r="BI54" s="95"/>
      <c r="BJ54" s="95"/>
      <c r="BK54" s="95"/>
    </row>
    <row r="55" spans="1:78" s="99" customFormat="1" ht="25.5" customHeight="1" x14ac:dyDescent="0.2">
      <c r="A55" s="89">
        <v>602400</v>
      </c>
      <c r="B55" s="90"/>
      <c r="C55" s="90"/>
      <c r="D55" s="91"/>
      <c r="E55" s="92" t="s">
        <v>180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4"/>
      <c r="X55" s="96" t="s">
        <v>173</v>
      </c>
      <c r="Y55" s="97"/>
      <c r="Z55" s="97"/>
      <c r="AA55" s="97"/>
      <c r="AB55" s="98"/>
      <c r="AC55" s="96">
        <v>0</v>
      </c>
      <c r="AD55" s="97"/>
      <c r="AE55" s="97"/>
      <c r="AF55" s="97"/>
      <c r="AG55" s="98"/>
      <c r="AH55" s="96">
        <v>0</v>
      </c>
      <c r="AI55" s="97"/>
      <c r="AJ55" s="97"/>
      <c r="AK55" s="97"/>
      <c r="AL55" s="98"/>
      <c r="AM55" s="96">
        <f>IF(ISNUMBER(X55),X55,0)+IF(ISNUMBER(AC55),AC55,0)</f>
        <v>0</v>
      </c>
      <c r="AN55" s="97"/>
      <c r="AO55" s="97"/>
      <c r="AP55" s="97"/>
      <c r="AQ55" s="98"/>
      <c r="AR55" s="96" t="s">
        <v>173</v>
      </c>
      <c r="AS55" s="97"/>
      <c r="AT55" s="97"/>
      <c r="AU55" s="97"/>
      <c r="AV55" s="98"/>
      <c r="AW55" s="96">
        <v>0</v>
      </c>
      <c r="AX55" s="97"/>
      <c r="AY55" s="97"/>
      <c r="AZ55" s="97"/>
      <c r="BA55" s="98"/>
      <c r="BB55" s="96">
        <v>0</v>
      </c>
      <c r="BC55" s="97"/>
      <c r="BD55" s="97"/>
      <c r="BE55" s="97"/>
      <c r="BF55" s="98"/>
      <c r="BG55" s="95">
        <f>IF(ISNUMBER(AR55),AR55,0)+IF(ISNUMBER(AW55),AW55,0)</f>
        <v>0</v>
      </c>
      <c r="BH55" s="95"/>
      <c r="BI55" s="95"/>
      <c r="BJ55" s="95"/>
      <c r="BK55" s="95"/>
    </row>
    <row r="56" spans="1:78" s="6" customFormat="1" ht="12.75" customHeight="1" x14ac:dyDescent="0.2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2"/>
      <c r="X56" s="104">
        <v>45399731</v>
      </c>
      <c r="Y56" s="105"/>
      <c r="Z56" s="105"/>
      <c r="AA56" s="105"/>
      <c r="AB56" s="106"/>
      <c r="AC56" s="104">
        <v>0</v>
      </c>
      <c r="AD56" s="105"/>
      <c r="AE56" s="105"/>
      <c r="AF56" s="105"/>
      <c r="AG56" s="106"/>
      <c r="AH56" s="104">
        <v>0</v>
      </c>
      <c r="AI56" s="105"/>
      <c r="AJ56" s="105"/>
      <c r="AK56" s="105"/>
      <c r="AL56" s="106"/>
      <c r="AM56" s="104">
        <f>IF(ISNUMBER(X56),X56,0)+IF(ISNUMBER(AC56),AC56,0)</f>
        <v>45399731</v>
      </c>
      <c r="AN56" s="105"/>
      <c r="AO56" s="105"/>
      <c r="AP56" s="105"/>
      <c r="AQ56" s="106"/>
      <c r="AR56" s="104">
        <v>45399731</v>
      </c>
      <c r="AS56" s="105"/>
      <c r="AT56" s="105"/>
      <c r="AU56" s="105"/>
      <c r="AV56" s="106"/>
      <c r="AW56" s="104">
        <v>0</v>
      </c>
      <c r="AX56" s="105"/>
      <c r="AY56" s="105"/>
      <c r="AZ56" s="105"/>
      <c r="BA56" s="106"/>
      <c r="BB56" s="104">
        <v>0</v>
      </c>
      <c r="BC56" s="105"/>
      <c r="BD56" s="105"/>
      <c r="BE56" s="105"/>
      <c r="BF56" s="106"/>
      <c r="BG56" s="103">
        <f>IF(ISNUMBER(AR56),AR56,0)+IF(ISNUMBER(AW56),AW56,0)</f>
        <v>45399731</v>
      </c>
      <c r="BH56" s="103"/>
      <c r="BI56" s="103"/>
      <c r="BJ56" s="103"/>
      <c r="BK56" s="103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29" t="s">
        <v>117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9"/>
    </row>
    <row r="60" spans="1:78" ht="14.25" customHeight="1" x14ac:dyDescent="0.2">
      <c r="A60" s="29" t="s">
        <v>278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</row>
    <row r="61" spans="1:78" ht="15" customHeight="1" x14ac:dyDescent="0.2">
      <c r="A61" s="31" t="s">
        <v>265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</row>
    <row r="62" spans="1:78" ht="23.1" customHeight="1" x14ac:dyDescent="0.2">
      <c r="A62" s="61" t="s">
        <v>118</v>
      </c>
      <c r="B62" s="62"/>
      <c r="C62" s="62"/>
      <c r="D62" s="63"/>
      <c r="E62" s="27" t="s">
        <v>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266</v>
      </c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8"/>
      <c r="AN62" s="36" t="s">
        <v>269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8"/>
      <c r="BG62" s="36" t="s">
        <v>277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8"/>
    </row>
    <row r="63" spans="1:78" ht="48.75" customHeight="1" x14ac:dyDescent="0.2">
      <c r="A63" s="64"/>
      <c r="B63" s="65"/>
      <c r="C63" s="65"/>
      <c r="D63" s="6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6" t="s">
        <v>4</v>
      </c>
      <c r="V63" s="37"/>
      <c r="W63" s="37"/>
      <c r="X63" s="37"/>
      <c r="Y63" s="38"/>
      <c r="Z63" s="36" t="s">
        <v>3</v>
      </c>
      <c r="AA63" s="37"/>
      <c r="AB63" s="37"/>
      <c r="AC63" s="37"/>
      <c r="AD63" s="38"/>
      <c r="AE63" s="57" t="s">
        <v>116</v>
      </c>
      <c r="AF63" s="58"/>
      <c r="AG63" s="58"/>
      <c r="AH63" s="59"/>
      <c r="AI63" s="36" t="s">
        <v>5</v>
      </c>
      <c r="AJ63" s="37"/>
      <c r="AK63" s="37"/>
      <c r="AL63" s="37"/>
      <c r="AM63" s="38"/>
      <c r="AN63" s="36" t="s">
        <v>4</v>
      </c>
      <c r="AO63" s="37"/>
      <c r="AP63" s="37"/>
      <c r="AQ63" s="37"/>
      <c r="AR63" s="38"/>
      <c r="AS63" s="36" t="s">
        <v>3</v>
      </c>
      <c r="AT63" s="37"/>
      <c r="AU63" s="37"/>
      <c r="AV63" s="37"/>
      <c r="AW63" s="38"/>
      <c r="AX63" s="57" t="s">
        <v>116</v>
      </c>
      <c r="AY63" s="58"/>
      <c r="AZ63" s="58"/>
      <c r="BA63" s="59"/>
      <c r="BB63" s="36" t="s">
        <v>96</v>
      </c>
      <c r="BC63" s="37"/>
      <c r="BD63" s="37"/>
      <c r="BE63" s="37"/>
      <c r="BF63" s="38"/>
      <c r="BG63" s="36" t="s">
        <v>4</v>
      </c>
      <c r="BH63" s="37"/>
      <c r="BI63" s="37"/>
      <c r="BJ63" s="37"/>
      <c r="BK63" s="38"/>
      <c r="BL63" s="36" t="s">
        <v>3</v>
      </c>
      <c r="BM63" s="37"/>
      <c r="BN63" s="37"/>
      <c r="BO63" s="37"/>
      <c r="BP63" s="38"/>
      <c r="BQ63" s="57" t="s">
        <v>116</v>
      </c>
      <c r="BR63" s="58"/>
      <c r="BS63" s="58"/>
      <c r="BT63" s="59"/>
      <c r="BU63" s="36" t="s">
        <v>97</v>
      </c>
      <c r="BV63" s="37"/>
      <c r="BW63" s="37"/>
      <c r="BX63" s="37"/>
      <c r="BY63" s="38"/>
    </row>
    <row r="64" spans="1:78" ht="15" customHeight="1" x14ac:dyDescent="0.2">
      <c r="A64" s="36">
        <v>1</v>
      </c>
      <c r="B64" s="37"/>
      <c r="C64" s="37"/>
      <c r="D64" s="38"/>
      <c r="E64" s="36">
        <v>2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8"/>
      <c r="U64" s="36">
        <v>3</v>
      </c>
      <c r="V64" s="37"/>
      <c r="W64" s="37"/>
      <c r="X64" s="37"/>
      <c r="Y64" s="38"/>
      <c r="Z64" s="36">
        <v>4</v>
      </c>
      <c r="AA64" s="37"/>
      <c r="AB64" s="37"/>
      <c r="AC64" s="37"/>
      <c r="AD64" s="38"/>
      <c r="AE64" s="36">
        <v>5</v>
      </c>
      <c r="AF64" s="37"/>
      <c r="AG64" s="37"/>
      <c r="AH64" s="38"/>
      <c r="AI64" s="36">
        <v>6</v>
      </c>
      <c r="AJ64" s="37"/>
      <c r="AK64" s="37"/>
      <c r="AL64" s="37"/>
      <c r="AM64" s="38"/>
      <c r="AN64" s="36">
        <v>7</v>
      </c>
      <c r="AO64" s="37"/>
      <c r="AP64" s="37"/>
      <c r="AQ64" s="37"/>
      <c r="AR64" s="38"/>
      <c r="AS64" s="36">
        <v>8</v>
      </c>
      <c r="AT64" s="37"/>
      <c r="AU64" s="37"/>
      <c r="AV64" s="37"/>
      <c r="AW64" s="38"/>
      <c r="AX64" s="36">
        <v>9</v>
      </c>
      <c r="AY64" s="37"/>
      <c r="AZ64" s="37"/>
      <c r="BA64" s="38"/>
      <c r="BB64" s="36">
        <v>10</v>
      </c>
      <c r="BC64" s="37"/>
      <c r="BD64" s="37"/>
      <c r="BE64" s="37"/>
      <c r="BF64" s="38"/>
      <c r="BG64" s="36">
        <v>11</v>
      </c>
      <c r="BH64" s="37"/>
      <c r="BI64" s="37"/>
      <c r="BJ64" s="37"/>
      <c r="BK64" s="38"/>
      <c r="BL64" s="36">
        <v>12</v>
      </c>
      <c r="BM64" s="37"/>
      <c r="BN64" s="37"/>
      <c r="BO64" s="37"/>
      <c r="BP64" s="38"/>
      <c r="BQ64" s="36">
        <v>13</v>
      </c>
      <c r="BR64" s="37"/>
      <c r="BS64" s="37"/>
      <c r="BT64" s="38"/>
      <c r="BU64" s="36">
        <v>14</v>
      </c>
      <c r="BV64" s="37"/>
      <c r="BW64" s="37"/>
      <c r="BX64" s="37"/>
      <c r="BY64" s="38"/>
    </row>
    <row r="65" spans="1:79" s="1" customFormat="1" ht="12.75" hidden="1" customHeight="1" x14ac:dyDescent="0.2">
      <c r="A65" s="39" t="s">
        <v>64</v>
      </c>
      <c r="B65" s="40"/>
      <c r="C65" s="40"/>
      <c r="D65" s="41"/>
      <c r="E65" s="39" t="s">
        <v>57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  <c r="U65" s="39" t="s">
        <v>65</v>
      </c>
      <c r="V65" s="40"/>
      <c r="W65" s="40"/>
      <c r="X65" s="40"/>
      <c r="Y65" s="41"/>
      <c r="Z65" s="39" t="s">
        <v>66</v>
      </c>
      <c r="AA65" s="40"/>
      <c r="AB65" s="40"/>
      <c r="AC65" s="40"/>
      <c r="AD65" s="41"/>
      <c r="AE65" s="39" t="s">
        <v>91</v>
      </c>
      <c r="AF65" s="40"/>
      <c r="AG65" s="40"/>
      <c r="AH65" s="41"/>
      <c r="AI65" s="47" t="s">
        <v>169</v>
      </c>
      <c r="AJ65" s="48"/>
      <c r="AK65" s="48"/>
      <c r="AL65" s="48"/>
      <c r="AM65" s="49"/>
      <c r="AN65" s="39" t="s">
        <v>67</v>
      </c>
      <c r="AO65" s="40"/>
      <c r="AP65" s="40"/>
      <c r="AQ65" s="40"/>
      <c r="AR65" s="41"/>
      <c r="AS65" s="39" t="s">
        <v>68</v>
      </c>
      <c r="AT65" s="40"/>
      <c r="AU65" s="40"/>
      <c r="AV65" s="40"/>
      <c r="AW65" s="41"/>
      <c r="AX65" s="39" t="s">
        <v>92</v>
      </c>
      <c r="AY65" s="40"/>
      <c r="AZ65" s="40"/>
      <c r="BA65" s="41"/>
      <c r="BB65" s="47" t="s">
        <v>169</v>
      </c>
      <c r="BC65" s="48"/>
      <c r="BD65" s="48"/>
      <c r="BE65" s="48"/>
      <c r="BF65" s="49"/>
      <c r="BG65" s="39" t="s">
        <v>58</v>
      </c>
      <c r="BH65" s="40"/>
      <c r="BI65" s="40"/>
      <c r="BJ65" s="40"/>
      <c r="BK65" s="41"/>
      <c r="BL65" s="39" t="s">
        <v>59</v>
      </c>
      <c r="BM65" s="40"/>
      <c r="BN65" s="40"/>
      <c r="BO65" s="40"/>
      <c r="BP65" s="41"/>
      <c r="BQ65" s="39" t="s">
        <v>93</v>
      </c>
      <c r="BR65" s="40"/>
      <c r="BS65" s="40"/>
      <c r="BT65" s="41"/>
      <c r="BU65" s="47" t="s">
        <v>169</v>
      </c>
      <c r="BV65" s="48"/>
      <c r="BW65" s="48"/>
      <c r="BX65" s="48"/>
      <c r="BY65" s="49"/>
      <c r="CA65" t="s">
        <v>25</v>
      </c>
    </row>
    <row r="66" spans="1:79" s="99" customFormat="1" ht="12.75" customHeight="1" x14ac:dyDescent="0.2">
      <c r="A66" s="89">
        <v>2111</v>
      </c>
      <c r="B66" s="90"/>
      <c r="C66" s="90"/>
      <c r="D66" s="91"/>
      <c r="E66" s="92" t="s">
        <v>181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21922868.93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21922868.93</v>
      </c>
      <c r="AJ66" s="97"/>
      <c r="AK66" s="97"/>
      <c r="AL66" s="97"/>
      <c r="AM66" s="98"/>
      <c r="AN66" s="96">
        <v>24772306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24772306</v>
      </c>
      <c r="BC66" s="97"/>
      <c r="BD66" s="97"/>
      <c r="BE66" s="97"/>
      <c r="BF66" s="98"/>
      <c r="BG66" s="96">
        <v>25046713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25046713</v>
      </c>
      <c r="BV66" s="97"/>
      <c r="BW66" s="97"/>
      <c r="BX66" s="97"/>
      <c r="BY66" s="98"/>
      <c r="CA66" s="99" t="s">
        <v>26</v>
      </c>
    </row>
    <row r="67" spans="1:79" s="99" customFormat="1" ht="12.75" customHeight="1" x14ac:dyDescent="0.2">
      <c r="A67" s="89">
        <v>2120</v>
      </c>
      <c r="B67" s="90"/>
      <c r="C67" s="90"/>
      <c r="D67" s="91"/>
      <c r="E67" s="92" t="s">
        <v>182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4522500.13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4522500.13</v>
      </c>
      <c r="AJ67" s="97"/>
      <c r="AK67" s="97"/>
      <c r="AL67" s="97"/>
      <c r="AM67" s="98"/>
      <c r="AN67" s="96">
        <v>5449907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5449907</v>
      </c>
      <c r="BC67" s="97"/>
      <c r="BD67" s="97"/>
      <c r="BE67" s="97"/>
      <c r="BF67" s="98"/>
      <c r="BG67" s="96">
        <v>5510277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5510277</v>
      </c>
      <c r="BV67" s="97"/>
      <c r="BW67" s="97"/>
      <c r="BX67" s="97"/>
      <c r="BY67" s="98"/>
    </row>
    <row r="68" spans="1:79" s="99" customFormat="1" ht="12.75" customHeight="1" x14ac:dyDescent="0.2">
      <c r="A68" s="89">
        <v>2210</v>
      </c>
      <c r="B68" s="90"/>
      <c r="C68" s="90"/>
      <c r="D68" s="91"/>
      <c r="E68" s="92" t="s">
        <v>183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913887.9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913887.9</v>
      </c>
      <c r="AJ68" s="97"/>
      <c r="AK68" s="97"/>
      <c r="AL68" s="97"/>
      <c r="AM68" s="98"/>
      <c r="AN68" s="96">
        <v>509779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509779</v>
      </c>
      <c r="BC68" s="97"/>
      <c r="BD68" s="97"/>
      <c r="BE68" s="97"/>
      <c r="BF68" s="98"/>
      <c r="BG68" s="96">
        <v>500894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500894</v>
      </c>
      <c r="BV68" s="97"/>
      <c r="BW68" s="97"/>
      <c r="BX68" s="97"/>
      <c r="BY68" s="98"/>
    </row>
    <row r="69" spans="1:79" s="99" customFormat="1" ht="12.75" customHeight="1" x14ac:dyDescent="0.2">
      <c r="A69" s="89">
        <v>2220</v>
      </c>
      <c r="B69" s="90"/>
      <c r="C69" s="90"/>
      <c r="D69" s="91"/>
      <c r="E69" s="92" t="s">
        <v>184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45080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45080</v>
      </c>
      <c r="AJ69" s="97"/>
      <c r="AK69" s="97"/>
      <c r="AL69" s="97"/>
      <c r="AM69" s="98"/>
      <c r="AN69" s="96">
        <v>61231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61231</v>
      </c>
      <c r="BC69" s="97"/>
      <c r="BD69" s="97"/>
      <c r="BE69" s="97"/>
      <c r="BF69" s="98"/>
      <c r="BG69" s="96">
        <v>67267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67267</v>
      </c>
      <c r="BV69" s="97"/>
      <c r="BW69" s="97"/>
      <c r="BX69" s="97"/>
      <c r="BY69" s="98"/>
    </row>
    <row r="70" spans="1:79" s="99" customFormat="1" ht="12.75" customHeight="1" x14ac:dyDescent="0.2">
      <c r="A70" s="89">
        <v>2230</v>
      </c>
      <c r="B70" s="90"/>
      <c r="C70" s="90"/>
      <c r="D70" s="91"/>
      <c r="E70" s="92" t="s">
        <v>185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3379072.35</v>
      </c>
      <c r="V70" s="97"/>
      <c r="W70" s="97"/>
      <c r="X70" s="97"/>
      <c r="Y70" s="98"/>
      <c r="Z70" s="96">
        <v>1661986.26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5041058.6100000003</v>
      </c>
      <c r="AJ70" s="97"/>
      <c r="AK70" s="97"/>
      <c r="AL70" s="97"/>
      <c r="AM70" s="98"/>
      <c r="AN70" s="96">
        <v>3609471</v>
      </c>
      <c r="AO70" s="97"/>
      <c r="AP70" s="97"/>
      <c r="AQ70" s="97"/>
      <c r="AR70" s="98"/>
      <c r="AS70" s="96">
        <v>2092969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5702440</v>
      </c>
      <c r="BC70" s="97"/>
      <c r="BD70" s="97"/>
      <c r="BE70" s="97"/>
      <c r="BF70" s="98"/>
      <c r="BG70" s="96">
        <v>6138600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6138600</v>
      </c>
      <c r="BV70" s="97"/>
      <c r="BW70" s="97"/>
      <c r="BX70" s="97"/>
      <c r="BY70" s="98"/>
    </row>
    <row r="71" spans="1:79" s="99" customFormat="1" ht="12.75" customHeight="1" x14ac:dyDescent="0.2">
      <c r="A71" s="89">
        <v>2240</v>
      </c>
      <c r="B71" s="90"/>
      <c r="C71" s="90"/>
      <c r="D71" s="91"/>
      <c r="E71" s="92" t="s">
        <v>186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712143.65</v>
      </c>
      <c r="V71" s="97"/>
      <c r="W71" s="97"/>
      <c r="X71" s="97"/>
      <c r="Y71" s="98"/>
      <c r="Z71" s="96">
        <v>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712143.65</v>
      </c>
      <c r="AJ71" s="97"/>
      <c r="AK71" s="97"/>
      <c r="AL71" s="97"/>
      <c r="AM71" s="98"/>
      <c r="AN71" s="96">
        <v>806706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806706</v>
      </c>
      <c r="BC71" s="97"/>
      <c r="BD71" s="97"/>
      <c r="BE71" s="97"/>
      <c r="BF71" s="98"/>
      <c r="BG71" s="96">
        <v>801870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801870</v>
      </c>
      <c r="BV71" s="97"/>
      <c r="BW71" s="97"/>
      <c r="BX71" s="97"/>
      <c r="BY71" s="98"/>
    </row>
    <row r="72" spans="1:79" s="99" customFormat="1" ht="12.75" customHeight="1" x14ac:dyDescent="0.2">
      <c r="A72" s="89">
        <v>2250</v>
      </c>
      <c r="B72" s="90"/>
      <c r="C72" s="90"/>
      <c r="D72" s="91"/>
      <c r="E72" s="92" t="s">
        <v>187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0</v>
      </c>
      <c r="V72" s="97"/>
      <c r="W72" s="97"/>
      <c r="X72" s="97"/>
      <c r="Y72" s="98"/>
      <c r="Z72" s="96">
        <v>0</v>
      </c>
      <c r="AA72" s="97"/>
      <c r="AB72" s="97"/>
      <c r="AC72" s="97"/>
      <c r="AD72" s="98"/>
      <c r="AE72" s="96">
        <v>0</v>
      </c>
      <c r="AF72" s="97"/>
      <c r="AG72" s="97"/>
      <c r="AH72" s="98"/>
      <c r="AI72" s="96">
        <f>IF(ISNUMBER(U72),U72,0)+IF(ISNUMBER(Z72),Z72,0)</f>
        <v>0</v>
      </c>
      <c r="AJ72" s="97"/>
      <c r="AK72" s="97"/>
      <c r="AL72" s="97"/>
      <c r="AM72" s="98"/>
      <c r="AN72" s="96">
        <v>6900</v>
      </c>
      <c r="AO72" s="97"/>
      <c r="AP72" s="97"/>
      <c r="AQ72" s="97"/>
      <c r="AR72" s="98"/>
      <c r="AS72" s="96">
        <v>0</v>
      </c>
      <c r="AT72" s="97"/>
      <c r="AU72" s="97"/>
      <c r="AV72" s="97"/>
      <c r="AW72" s="98"/>
      <c r="AX72" s="96">
        <v>0</v>
      </c>
      <c r="AY72" s="97"/>
      <c r="AZ72" s="97"/>
      <c r="BA72" s="98"/>
      <c r="BB72" s="96">
        <f>IF(ISNUMBER(AN72),AN72,0)+IF(ISNUMBER(AS72),AS72,0)</f>
        <v>6900</v>
      </c>
      <c r="BC72" s="97"/>
      <c r="BD72" s="97"/>
      <c r="BE72" s="97"/>
      <c r="BF72" s="98"/>
      <c r="BG72" s="96">
        <v>3300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3300</v>
      </c>
      <c r="BV72" s="97"/>
      <c r="BW72" s="97"/>
      <c r="BX72" s="97"/>
      <c r="BY72" s="98"/>
    </row>
    <row r="73" spans="1:79" s="99" customFormat="1" ht="12.75" customHeight="1" x14ac:dyDescent="0.2">
      <c r="A73" s="89">
        <v>2271</v>
      </c>
      <c r="B73" s="90"/>
      <c r="C73" s="90"/>
      <c r="D73" s="91"/>
      <c r="E73" s="92" t="s">
        <v>188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4"/>
      <c r="U73" s="96">
        <v>583635.21</v>
      </c>
      <c r="V73" s="97"/>
      <c r="W73" s="97"/>
      <c r="X73" s="97"/>
      <c r="Y73" s="98"/>
      <c r="Z73" s="96">
        <v>0</v>
      </c>
      <c r="AA73" s="97"/>
      <c r="AB73" s="97"/>
      <c r="AC73" s="97"/>
      <c r="AD73" s="98"/>
      <c r="AE73" s="96">
        <v>0</v>
      </c>
      <c r="AF73" s="97"/>
      <c r="AG73" s="97"/>
      <c r="AH73" s="98"/>
      <c r="AI73" s="96">
        <f>IF(ISNUMBER(U73),U73,0)+IF(ISNUMBER(Z73),Z73,0)</f>
        <v>583635.21</v>
      </c>
      <c r="AJ73" s="97"/>
      <c r="AK73" s="97"/>
      <c r="AL73" s="97"/>
      <c r="AM73" s="98"/>
      <c r="AN73" s="96">
        <v>521169</v>
      </c>
      <c r="AO73" s="97"/>
      <c r="AP73" s="97"/>
      <c r="AQ73" s="97"/>
      <c r="AR73" s="98"/>
      <c r="AS73" s="96">
        <v>0</v>
      </c>
      <c r="AT73" s="97"/>
      <c r="AU73" s="97"/>
      <c r="AV73" s="97"/>
      <c r="AW73" s="98"/>
      <c r="AX73" s="96">
        <v>0</v>
      </c>
      <c r="AY73" s="97"/>
      <c r="AZ73" s="97"/>
      <c r="BA73" s="98"/>
      <c r="BB73" s="96">
        <f>IF(ISNUMBER(AN73),AN73,0)+IF(ISNUMBER(AS73),AS73,0)</f>
        <v>521169</v>
      </c>
      <c r="BC73" s="97"/>
      <c r="BD73" s="97"/>
      <c r="BE73" s="97"/>
      <c r="BF73" s="98"/>
      <c r="BG73" s="96">
        <v>575473</v>
      </c>
      <c r="BH73" s="97"/>
      <c r="BI73" s="97"/>
      <c r="BJ73" s="97"/>
      <c r="BK73" s="98"/>
      <c r="BL73" s="96">
        <v>0</v>
      </c>
      <c r="BM73" s="97"/>
      <c r="BN73" s="97"/>
      <c r="BO73" s="97"/>
      <c r="BP73" s="98"/>
      <c r="BQ73" s="96">
        <v>0</v>
      </c>
      <c r="BR73" s="97"/>
      <c r="BS73" s="97"/>
      <c r="BT73" s="98"/>
      <c r="BU73" s="96">
        <f>IF(ISNUMBER(BG73),BG73,0)+IF(ISNUMBER(BL73),BL73,0)</f>
        <v>575473</v>
      </c>
      <c r="BV73" s="97"/>
      <c r="BW73" s="97"/>
      <c r="BX73" s="97"/>
      <c r="BY73" s="98"/>
    </row>
    <row r="74" spans="1:79" s="99" customFormat="1" ht="12.75" customHeight="1" x14ac:dyDescent="0.2">
      <c r="A74" s="89">
        <v>2272</v>
      </c>
      <c r="B74" s="90"/>
      <c r="C74" s="90"/>
      <c r="D74" s="91"/>
      <c r="E74" s="92" t="s">
        <v>189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4"/>
      <c r="U74" s="96">
        <v>204266.28</v>
      </c>
      <c r="V74" s="97"/>
      <c r="W74" s="97"/>
      <c r="X74" s="97"/>
      <c r="Y74" s="98"/>
      <c r="Z74" s="96">
        <v>0</v>
      </c>
      <c r="AA74" s="97"/>
      <c r="AB74" s="97"/>
      <c r="AC74" s="97"/>
      <c r="AD74" s="98"/>
      <c r="AE74" s="96">
        <v>0</v>
      </c>
      <c r="AF74" s="97"/>
      <c r="AG74" s="97"/>
      <c r="AH74" s="98"/>
      <c r="AI74" s="96">
        <f>IF(ISNUMBER(U74),U74,0)+IF(ISNUMBER(Z74),Z74,0)</f>
        <v>204266.28</v>
      </c>
      <c r="AJ74" s="97"/>
      <c r="AK74" s="97"/>
      <c r="AL74" s="97"/>
      <c r="AM74" s="98"/>
      <c r="AN74" s="96">
        <v>295546</v>
      </c>
      <c r="AO74" s="97"/>
      <c r="AP74" s="97"/>
      <c r="AQ74" s="97"/>
      <c r="AR74" s="98"/>
      <c r="AS74" s="96">
        <v>0</v>
      </c>
      <c r="AT74" s="97"/>
      <c r="AU74" s="97"/>
      <c r="AV74" s="97"/>
      <c r="AW74" s="98"/>
      <c r="AX74" s="96">
        <v>0</v>
      </c>
      <c r="AY74" s="97"/>
      <c r="AZ74" s="97"/>
      <c r="BA74" s="98"/>
      <c r="BB74" s="96">
        <f>IF(ISNUMBER(AN74),AN74,0)+IF(ISNUMBER(AS74),AS74,0)</f>
        <v>295546</v>
      </c>
      <c r="BC74" s="97"/>
      <c r="BD74" s="97"/>
      <c r="BE74" s="97"/>
      <c r="BF74" s="98"/>
      <c r="BG74" s="96">
        <v>443985</v>
      </c>
      <c r="BH74" s="97"/>
      <c r="BI74" s="97"/>
      <c r="BJ74" s="97"/>
      <c r="BK74" s="98"/>
      <c r="BL74" s="96">
        <v>0</v>
      </c>
      <c r="BM74" s="97"/>
      <c r="BN74" s="97"/>
      <c r="BO74" s="97"/>
      <c r="BP74" s="98"/>
      <c r="BQ74" s="96">
        <v>0</v>
      </c>
      <c r="BR74" s="97"/>
      <c r="BS74" s="97"/>
      <c r="BT74" s="98"/>
      <c r="BU74" s="96">
        <f>IF(ISNUMBER(BG74),BG74,0)+IF(ISNUMBER(BL74),BL74,0)</f>
        <v>443985</v>
      </c>
      <c r="BV74" s="97"/>
      <c r="BW74" s="97"/>
      <c r="BX74" s="97"/>
      <c r="BY74" s="98"/>
    </row>
    <row r="75" spans="1:79" s="99" customFormat="1" ht="12.75" customHeight="1" x14ac:dyDescent="0.2">
      <c r="A75" s="89">
        <v>2273</v>
      </c>
      <c r="B75" s="90"/>
      <c r="C75" s="90"/>
      <c r="D75" s="91"/>
      <c r="E75" s="92" t="s">
        <v>190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4"/>
      <c r="U75" s="96">
        <v>1570384.42</v>
      </c>
      <c r="V75" s="97"/>
      <c r="W75" s="97"/>
      <c r="X75" s="97"/>
      <c r="Y75" s="98"/>
      <c r="Z75" s="96">
        <v>0</v>
      </c>
      <c r="AA75" s="97"/>
      <c r="AB75" s="97"/>
      <c r="AC75" s="97"/>
      <c r="AD75" s="98"/>
      <c r="AE75" s="96">
        <v>0</v>
      </c>
      <c r="AF75" s="97"/>
      <c r="AG75" s="97"/>
      <c r="AH75" s="98"/>
      <c r="AI75" s="96">
        <f>IF(ISNUMBER(U75),U75,0)+IF(ISNUMBER(Z75),Z75,0)</f>
        <v>1570384.42</v>
      </c>
      <c r="AJ75" s="97"/>
      <c r="AK75" s="97"/>
      <c r="AL75" s="97"/>
      <c r="AM75" s="98"/>
      <c r="AN75" s="96">
        <v>2534492</v>
      </c>
      <c r="AO75" s="97"/>
      <c r="AP75" s="97"/>
      <c r="AQ75" s="97"/>
      <c r="AR75" s="98"/>
      <c r="AS75" s="96">
        <v>0</v>
      </c>
      <c r="AT75" s="97"/>
      <c r="AU75" s="97"/>
      <c r="AV75" s="97"/>
      <c r="AW75" s="98"/>
      <c r="AX75" s="96">
        <v>0</v>
      </c>
      <c r="AY75" s="97"/>
      <c r="AZ75" s="97"/>
      <c r="BA75" s="98"/>
      <c r="BB75" s="96">
        <f>IF(ISNUMBER(AN75),AN75,0)+IF(ISNUMBER(AS75),AS75,0)</f>
        <v>2534492</v>
      </c>
      <c r="BC75" s="97"/>
      <c r="BD75" s="97"/>
      <c r="BE75" s="97"/>
      <c r="BF75" s="98"/>
      <c r="BG75" s="96">
        <v>3457269</v>
      </c>
      <c r="BH75" s="97"/>
      <c r="BI75" s="97"/>
      <c r="BJ75" s="97"/>
      <c r="BK75" s="98"/>
      <c r="BL75" s="96">
        <v>0</v>
      </c>
      <c r="BM75" s="97"/>
      <c r="BN75" s="97"/>
      <c r="BO75" s="97"/>
      <c r="BP75" s="98"/>
      <c r="BQ75" s="96">
        <v>0</v>
      </c>
      <c r="BR75" s="97"/>
      <c r="BS75" s="97"/>
      <c r="BT75" s="98"/>
      <c r="BU75" s="96">
        <f>IF(ISNUMBER(BG75),BG75,0)+IF(ISNUMBER(BL75),BL75,0)</f>
        <v>3457269</v>
      </c>
      <c r="BV75" s="97"/>
      <c r="BW75" s="97"/>
      <c r="BX75" s="97"/>
      <c r="BY75" s="98"/>
    </row>
    <row r="76" spans="1:79" s="99" customFormat="1" ht="12.75" customHeight="1" x14ac:dyDescent="0.2">
      <c r="A76" s="89">
        <v>2274</v>
      </c>
      <c r="B76" s="90"/>
      <c r="C76" s="90"/>
      <c r="D76" s="91"/>
      <c r="E76" s="92" t="s">
        <v>191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4"/>
      <c r="U76" s="96">
        <v>332259.84000000003</v>
      </c>
      <c r="V76" s="97"/>
      <c r="W76" s="97"/>
      <c r="X76" s="97"/>
      <c r="Y76" s="98"/>
      <c r="Z76" s="96">
        <v>0</v>
      </c>
      <c r="AA76" s="97"/>
      <c r="AB76" s="97"/>
      <c r="AC76" s="97"/>
      <c r="AD76" s="98"/>
      <c r="AE76" s="96">
        <v>0</v>
      </c>
      <c r="AF76" s="97"/>
      <c r="AG76" s="97"/>
      <c r="AH76" s="98"/>
      <c r="AI76" s="96">
        <f>IF(ISNUMBER(U76),U76,0)+IF(ISNUMBER(Z76),Z76,0)</f>
        <v>332259.84000000003</v>
      </c>
      <c r="AJ76" s="97"/>
      <c r="AK76" s="97"/>
      <c r="AL76" s="97"/>
      <c r="AM76" s="98"/>
      <c r="AN76" s="96">
        <v>331886</v>
      </c>
      <c r="AO76" s="97"/>
      <c r="AP76" s="97"/>
      <c r="AQ76" s="97"/>
      <c r="AR76" s="98"/>
      <c r="AS76" s="96">
        <v>0</v>
      </c>
      <c r="AT76" s="97"/>
      <c r="AU76" s="97"/>
      <c r="AV76" s="97"/>
      <c r="AW76" s="98"/>
      <c r="AX76" s="96">
        <v>0</v>
      </c>
      <c r="AY76" s="97"/>
      <c r="AZ76" s="97"/>
      <c r="BA76" s="98"/>
      <c r="BB76" s="96">
        <f>IF(ISNUMBER(AN76),AN76,0)+IF(ISNUMBER(AS76),AS76,0)</f>
        <v>331886</v>
      </c>
      <c r="BC76" s="97"/>
      <c r="BD76" s="97"/>
      <c r="BE76" s="97"/>
      <c r="BF76" s="98"/>
      <c r="BG76" s="96">
        <v>291920</v>
      </c>
      <c r="BH76" s="97"/>
      <c r="BI76" s="97"/>
      <c r="BJ76" s="97"/>
      <c r="BK76" s="98"/>
      <c r="BL76" s="96">
        <v>0</v>
      </c>
      <c r="BM76" s="97"/>
      <c r="BN76" s="97"/>
      <c r="BO76" s="97"/>
      <c r="BP76" s="98"/>
      <c r="BQ76" s="96">
        <v>0</v>
      </c>
      <c r="BR76" s="97"/>
      <c r="BS76" s="97"/>
      <c r="BT76" s="98"/>
      <c r="BU76" s="96">
        <f>IF(ISNUMBER(BG76),BG76,0)+IF(ISNUMBER(BL76),BL76,0)</f>
        <v>291920</v>
      </c>
      <c r="BV76" s="97"/>
      <c r="BW76" s="97"/>
      <c r="BX76" s="97"/>
      <c r="BY76" s="98"/>
    </row>
    <row r="77" spans="1:79" s="99" customFormat="1" ht="25.5" customHeight="1" x14ac:dyDescent="0.2">
      <c r="A77" s="89">
        <v>2275</v>
      </c>
      <c r="B77" s="90"/>
      <c r="C77" s="90"/>
      <c r="D77" s="91"/>
      <c r="E77" s="92" t="s">
        <v>192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4"/>
      <c r="U77" s="96">
        <v>1349150.79</v>
      </c>
      <c r="V77" s="97"/>
      <c r="W77" s="97"/>
      <c r="X77" s="97"/>
      <c r="Y77" s="98"/>
      <c r="Z77" s="96">
        <v>0</v>
      </c>
      <c r="AA77" s="97"/>
      <c r="AB77" s="97"/>
      <c r="AC77" s="97"/>
      <c r="AD77" s="98"/>
      <c r="AE77" s="96">
        <v>0</v>
      </c>
      <c r="AF77" s="97"/>
      <c r="AG77" s="97"/>
      <c r="AH77" s="98"/>
      <c r="AI77" s="96">
        <f>IF(ISNUMBER(U77),U77,0)+IF(ISNUMBER(Z77),Z77,0)</f>
        <v>1349150.79</v>
      </c>
      <c r="AJ77" s="97"/>
      <c r="AK77" s="97"/>
      <c r="AL77" s="97"/>
      <c r="AM77" s="98"/>
      <c r="AN77" s="96">
        <v>1272955</v>
      </c>
      <c r="AO77" s="97"/>
      <c r="AP77" s="97"/>
      <c r="AQ77" s="97"/>
      <c r="AR77" s="98"/>
      <c r="AS77" s="96">
        <v>0</v>
      </c>
      <c r="AT77" s="97"/>
      <c r="AU77" s="97"/>
      <c r="AV77" s="97"/>
      <c r="AW77" s="98"/>
      <c r="AX77" s="96">
        <v>0</v>
      </c>
      <c r="AY77" s="97"/>
      <c r="AZ77" s="97"/>
      <c r="BA77" s="98"/>
      <c r="BB77" s="96">
        <f>IF(ISNUMBER(AN77),AN77,0)+IF(ISNUMBER(AS77),AS77,0)</f>
        <v>1272955</v>
      </c>
      <c r="BC77" s="97"/>
      <c r="BD77" s="97"/>
      <c r="BE77" s="97"/>
      <c r="BF77" s="98"/>
      <c r="BG77" s="96">
        <v>2545693</v>
      </c>
      <c r="BH77" s="97"/>
      <c r="BI77" s="97"/>
      <c r="BJ77" s="97"/>
      <c r="BK77" s="98"/>
      <c r="BL77" s="96">
        <v>0</v>
      </c>
      <c r="BM77" s="97"/>
      <c r="BN77" s="97"/>
      <c r="BO77" s="97"/>
      <c r="BP77" s="98"/>
      <c r="BQ77" s="96">
        <v>0</v>
      </c>
      <c r="BR77" s="97"/>
      <c r="BS77" s="97"/>
      <c r="BT77" s="98"/>
      <c r="BU77" s="96">
        <f>IF(ISNUMBER(BG77),BG77,0)+IF(ISNUMBER(BL77),BL77,0)</f>
        <v>2545693</v>
      </c>
      <c r="BV77" s="97"/>
      <c r="BW77" s="97"/>
      <c r="BX77" s="97"/>
      <c r="BY77" s="98"/>
    </row>
    <row r="78" spans="1:79" s="99" customFormat="1" ht="38.25" customHeight="1" x14ac:dyDescent="0.2">
      <c r="A78" s="89">
        <v>2282</v>
      </c>
      <c r="B78" s="90"/>
      <c r="C78" s="90"/>
      <c r="D78" s="91"/>
      <c r="E78" s="92" t="s">
        <v>193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4"/>
      <c r="U78" s="96">
        <v>550</v>
      </c>
      <c r="V78" s="97"/>
      <c r="W78" s="97"/>
      <c r="X78" s="97"/>
      <c r="Y78" s="98"/>
      <c r="Z78" s="96">
        <v>0</v>
      </c>
      <c r="AA78" s="97"/>
      <c r="AB78" s="97"/>
      <c r="AC78" s="97"/>
      <c r="AD78" s="98"/>
      <c r="AE78" s="96">
        <v>0</v>
      </c>
      <c r="AF78" s="97"/>
      <c r="AG78" s="97"/>
      <c r="AH78" s="98"/>
      <c r="AI78" s="96">
        <f>IF(ISNUMBER(U78),U78,0)+IF(ISNUMBER(Z78),Z78,0)</f>
        <v>550</v>
      </c>
      <c r="AJ78" s="97"/>
      <c r="AK78" s="97"/>
      <c r="AL78" s="97"/>
      <c r="AM78" s="98"/>
      <c r="AN78" s="96">
        <v>4800</v>
      </c>
      <c r="AO78" s="97"/>
      <c r="AP78" s="97"/>
      <c r="AQ78" s="97"/>
      <c r="AR78" s="98"/>
      <c r="AS78" s="96">
        <v>0</v>
      </c>
      <c r="AT78" s="97"/>
      <c r="AU78" s="97"/>
      <c r="AV78" s="97"/>
      <c r="AW78" s="98"/>
      <c r="AX78" s="96">
        <v>0</v>
      </c>
      <c r="AY78" s="97"/>
      <c r="AZ78" s="97"/>
      <c r="BA78" s="98"/>
      <c r="BB78" s="96">
        <f>IF(ISNUMBER(AN78),AN78,0)+IF(ISNUMBER(AS78),AS78,0)</f>
        <v>4800</v>
      </c>
      <c r="BC78" s="97"/>
      <c r="BD78" s="97"/>
      <c r="BE78" s="97"/>
      <c r="BF78" s="98"/>
      <c r="BG78" s="96">
        <v>10500</v>
      </c>
      <c r="BH78" s="97"/>
      <c r="BI78" s="97"/>
      <c r="BJ78" s="97"/>
      <c r="BK78" s="98"/>
      <c r="BL78" s="96">
        <v>0</v>
      </c>
      <c r="BM78" s="97"/>
      <c r="BN78" s="97"/>
      <c r="BO78" s="97"/>
      <c r="BP78" s="98"/>
      <c r="BQ78" s="96">
        <v>0</v>
      </c>
      <c r="BR78" s="97"/>
      <c r="BS78" s="97"/>
      <c r="BT78" s="98"/>
      <c r="BU78" s="96">
        <f>IF(ISNUMBER(BG78),BG78,0)+IF(ISNUMBER(BL78),BL78,0)</f>
        <v>10500</v>
      </c>
      <c r="BV78" s="97"/>
      <c r="BW78" s="97"/>
      <c r="BX78" s="97"/>
      <c r="BY78" s="98"/>
    </row>
    <row r="79" spans="1:79" s="99" customFormat="1" ht="12.75" customHeight="1" x14ac:dyDescent="0.2">
      <c r="A79" s="89">
        <v>2800</v>
      </c>
      <c r="B79" s="90"/>
      <c r="C79" s="90"/>
      <c r="D79" s="91"/>
      <c r="E79" s="92" t="s">
        <v>194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4"/>
      <c r="U79" s="96">
        <v>1777.09</v>
      </c>
      <c r="V79" s="97"/>
      <c r="W79" s="97"/>
      <c r="X79" s="97"/>
      <c r="Y79" s="98"/>
      <c r="Z79" s="96">
        <v>0</v>
      </c>
      <c r="AA79" s="97"/>
      <c r="AB79" s="97"/>
      <c r="AC79" s="97"/>
      <c r="AD79" s="98"/>
      <c r="AE79" s="96">
        <v>0</v>
      </c>
      <c r="AF79" s="97"/>
      <c r="AG79" s="97"/>
      <c r="AH79" s="98"/>
      <c r="AI79" s="96">
        <f>IF(ISNUMBER(U79),U79,0)+IF(ISNUMBER(Z79),Z79,0)</f>
        <v>1777.09</v>
      </c>
      <c r="AJ79" s="97"/>
      <c r="AK79" s="97"/>
      <c r="AL79" s="97"/>
      <c r="AM79" s="98"/>
      <c r="AN79" s="96">
        <v>19900</v>
      </c>
      <c r="AO79" s="97"/>
      <c r="AP79" s="97"/>
      <c r="AQ79" s="97"/>
      <c r="AR79" s="98"/>
      <c r="AS79" s="96">
        <v>0</v>
      </c>
      <c r="AT79" s="97"/>
      <c r="AU79" s="97"/>
      <c r="AV79" s="97"/>
      <c r="AW79" s="98"/>
      <c r="AX79" s="96">
        <v>0</v>
      </c>
      <c r="AY79" s="97"/>
      <c r="AZ79" s="97"/>
      <c r="BA79" s="98"/>
      <c r="BB79" s="96">
        <f>IF(ISNUMBER(AN79),AN79,0)+IF(ISNUMBER(AS79),AS79,0)</f>
        <v>19900</v>
      </c>
      <c r="BC79" s="97"/>
      <c r="BD79" s="97"/>
      <c r="BE79" s="97"/>
      <c r="BF79" s="98"/>
      <c r="BG79" s="96">
        <v>5970</v>
      </c>
      <c r="BH79" s="97"/>
      <c r="BI79" s="97"/>
      <c r="BJ79" s="97"/>
      <c r="BK79" s="98"/>
      <c r="BL79" s="96">
        <v>0</v>
      </c>
      <c r="BM79" s="97"/>
      <c r="BN79" s="97"/>
      <c r="BO79" s="97"/>
      <c r="BP79" s="98"/>
      <c r="BQ79" s="96">
        <v>0</v>
      </c>
      <c r="BR79" s="97"/>
      <c r="BS79" s="97"/>
      <c r="BT79" s="98"/>
      <c r="BU79" s="96">
        <f>IF(ISNUMBER(BG79),BG79,0)+IF(ISNUMBER(BL79),BL79,0)</f>
        <v>5970</v>
      </c>
      <c r="BV79" s="97"/>
      <c r="BW79" s="97"/>
      <c r="BX79" s="97"/>
      <c r="BY79" s="98"/>
    </row>
    <row r="80" spans="1:79" s="99" customFormat="1" ht="25.5" customHeight="1" x14ac:dyDescent="0.2">
      <c r="A80" s="89">
        <v>3110</v>
      </c>
      <c r="B80" s="90"/>
      <c r="C80" s="90"/>
      <c r="D80" s="91"/>
      <c r="E80" s="92" t="s">
        <v>195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4"/>
      <c r="U80" s="96">
        <v>0</v>
      </c>
      <c r="V80" s="97"/>
      <c r="W80" s="97"/>
      <c r="X80" s="97"/>
      <c r="Y80" s="98"/>
      <c r="Z80" s="96">
        <v>307438</v>
      </c>
      <c r="AA80" s="97"/>
      <c r="AB80" s="97"/>
      <c r="AC80" s="97"/>
      <c r="AD80" s="98"/>
      <c r="AE80" s="96">
        <v>307438</v>
      </c>
      <c r="AF80" s="97"/>
      <c r="AG80" s="97"/>
      <c r="AH80" s="98"/>
      <c r="AI80" s="96">
        <f>IF(ISNUMBER(U80),U80,0)+IF(ISNUMBER(Z80),Z80,0)</f>
        <v>307438</v>
      </c>
      <c r="AJ80" s="97"/>
      <c r="AK80" s="97"/>
      <c r="AL80" s="97"/>
      <c r="AM80" s="98"/>
      <c r="AN80" s="96">
        <v>0</v>
      </c>
      <c r="AO80" s="97"/>
      <c r="AP80" s="97"/>
      <c r="AQ80" s="97"/>
      <c r="AR80" s="98"/>
      <c r="AS80" s="96">
        <v>108000</v>
      </c>
      <c r="AT80" s="97"/>
      <c r="AU80" s="97"/>
      <c r="AV80" s="97"/>
      <c r="AW80" s="98"/>
      <c r="AX80" s="96">
        <v>108000</v>
      </c>
      <c r="AY80" s="97"/>
      <c r="AZ80" s="97"/>
      <c r="BA80" s="98"/>
      <c r="BB80" s="96">
        <f>IF(ISNUMBER(AN80),AN80,0)+IF(ISNUMBER(AS80),AS80,0)</f>
        <v>108000</v>
      </c>
      <c r="BC80" s="97"/>
      <c r="BD80" s="97"/>
      <c r="BE80" s="97"/>
      <c r="BF80" s="98"/>
      <c r="BG80" s="96">
        <v>0</v>
      </c>
      <c r="BH80" s="97"/>
      <c r="BI80" s="97"/>
      <c r="BJ80" s="97"/>
      <c r="BK80" s="98"/>
      <c r="BL80" s="96">
        <v>0</v>
      </c>
      <c r="BM80" s="97"/>
      <c r="BN80" s="97"/>
      <c r="BO80" s="97"/>
      <c r="BP80" s="98"/>
      <c r="BQ80" s="96">
        <v>0</v>
      </c>
      <c r="BR80" s="97"/>
      <c r="BS80" s="97"/>
      <c r="BT80" s="98"/>
      <c r="BU80" s="96">
        <f>IF(ISNUMBER(BG80),BG80,0)+IF(ISNUMBER(BL80),BL80,0)</f>
        <v>0</v>
      </c>
      <c r="BV80" s="97"/>
      <c r="BW80" s="97"/>
      <c r="BX80" s="97"/>
      <c r="BY80" s="98"/>
    </row>
    <row r="81" spans="1:79" s="99" customFormat="1" ht="25.5" customHeight="1" x14ac:dyDescent="0.2">
      <c r="A81" s="89">
        <v>3122</v>
      </c>
      <c r="B81" s="90"/>
      <c r="C81" s="90"/>
      <c r="D81" s="91"/>
      <c r="E81" s="92" t="s">
        <v>196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4"/>
      <c r="U81" s="96">
        <v>0</v>
      </c>
      <c r="V81" s="97"/>
      <c r="W81" s="97"/>
      <c r="X81" s="97"/>
      <c r="Y81" s="98"/>
      <c r="Z81" s="96">
        <v>0</v>
      </c>
      <c r="AA81" s="97"/>
      <c r="AB81" s="97"/>
      <c r="AC81" s="97"/>
      <c r="AD81" s="98"/>
      <c r="AE81" s="96">
        <v>0</v>
      </c>
      <c r="AF81" s="97"/>
      <c r="AG81" s="97"/>
      <c r="AH81" s="98"/>
      <c r="AI81" s="96">
        <f>IF(ISNUMBER(U81),U81,0)+IF(ISNUMBER(Z81),Z81,0)</f>
        <v>0</v>
      </c>
      <c r="AJ81" s="97"/>
      <c r="AK81" s="97"/>
      <c r="AL81" s="97"/>
      <c r="AM81" s="98"/>
      <c r="AN81" s="96">
        <v>0</v>
      </c>
      <c r="AO81" s="97"/>
      <c r="AP81" s="97"/>
      <c r="AQ81" s="97"/>
      <c r="AR81" s="98"/>
      <c r="AS81" s="96">
        <v>0</v>
      </c>
      <c r="AT81" s="97"/>
      <c r="AU81" s="97"/>
      <c r="AV81" s="97"/>
      <c r="AW81" s="98"/>
      <c r="AX81" s="96">
        <v>0</v>
      </c>
      <c r="AY81" s="97"/>
      <c r="AZ81" s="97"/>
      <c r="BA81" s="98"/>
      <c r="BB81" s="96">
        <f>IF(ISNUMBER(AN81),AN81,0)+IF(ISNUMBER(AS81),AS81,0)</f>
        <v>0</v>
      </c>
      <c r="BC81" s="97"/>
      <c r="BD81" s="97"/>
      <c r="BE81" s="97"/>
      <c r="BF81" s="98"/>
      <c r="BG81" s="96">
        <v>0</v>
      </c>
      <c r="BH81" s="97"/>
      <c r="BI81" s="97"/>
      <c r="BJ81" s="97"/>
      <c r="BK81" s="98"/>
      <c r="BL81" s="96">
        <v>0</v>
      </c>
      <c r="BM81" s="97"/>
      <c r="BN81" s="97"/>
      <c r="BO81" s="97"/>
      <c r="BP81" s="98"/>
      <c r="BQ81" s="96">
        <v>0</v>
      </c>
      <c r="BR81" s="97"/>
      <c r="BS81" s="97"/>
      <c r="BT81" s="98"/>
      <c r="BU81" s="96">
        <f>IF(ISNUMBER(BG81),BG81,0)+IF(ISNUMBER(BL81),BL81,0)</f>
        <v>0</v>
      </c>
      <c r="BV81" s="97"/>
      <c r="BW81" s="97"/>
      <c r="BX81" s="97"/>
      <c r="BY81" s="98"/>
    </row>
    <row r="82" spans="1:79" s="99" customFormat="1" ht="12.75" customHeight="1" x14ac:dyDescent="0.2">
      <c r="A82" s="89">
        <v>3132</v>
      </c>
      <c r="B82" s="90"/>
      <c r="C82" s="90"/>
      <c r="D82" s="91"/>
      <c r="E82" s="92" t="s">
        <v>197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96">
        <v>0</v>
      </c>
      <c r="V82" s="97"/>
      <c r="W82" s="97"/>
      <c r="X82" s="97"/>
      <c r="Y82" s="98"/>
      <c r="Z82" s="96">
        <v>884200</v>
      </c>
      <c r="AA82" s="97"/>
      <c r="AB82" s="97"/>
      <c r="AC82" s="97"/>
      <c r="AD82" s="98"/>
      <c r="AE82" s="96">
        <v>884200</v>
      </c>
      <c r="AF82" s="97"/>
      <c r="AG82" s="97"/>
      <c r="AH82" s="98"/>
      <c r="AI82" s="96">
        <f>IF(ISNUMBER(U82),U82,0)+IF(ISNUMBER(Z82),Z82,0)</f>
        <v>884200</v>
      </c>
      <c r="AJ82" s="97"/>
      <c r="AK82" s="97"/>
      <c r="AL82" s="97"/>
      <c r="AM82" s="98"/>
      <c r="AN82" s="96">
        <v>0</v>
      </c>
      <c r="AO82" s="97"/>
      <c r="AP82" s="97"/>
      <c r="AQ82" s="97"/>
      <c r="AR82" s="98"/>
      <c r="AS82" s="96">
        <v>0</v>
      </c>
      <c r="AT82" s="97"/>
      <c r="AU82" s="97"/>
      <c r="AV82" s="97"/>
      <c r="AW82" s="98"/>
      <c r="AX82" s="96">
        <v>0</v>
      </c>
      <c r="AY82" s="97"/>
      <c r="AZ82" s="97"/>
      <c r="BA82" s="98"/>
      <c r="BB82" s="96">
        <f>IF(ISNUMBER(AN82),AN82,0)+IF(ISNUMBER(AS82),AS82,0)</f>
        <v>0</v>
      </c>
      <c r="BC82" s="97"/>
      <c r="BD82" s="97"/>
      <c r="BE82" s="97"/>
      <c r="BF82" s="98"/>
      <c r="BG82" s="96">
        <v>0</v>
      </c>
      <c r="BH82" s="97"/>
      <c r="BI82" s="97"/>
      <c r="BJ82" s="97"/>
      <c r="BK82" s="98"/>
      <c r="BL82" s="96">
        <v>0</v>
      </c>
      <c r="BM82" s="97"/>
      <c r="BN82" s="97"/>
      <c r="BO82" s="97"/>
      <c r="BP82" s="98"/>
      <c r="BQ82" s="96">
        <v>0</v>
      </c>
      <c r="BR82" s="97"/>
      <c r="BS82" s="97"/>
      <c r="BT82" s="98"/>
      <c r="BU82" s="96">
        <f>IF(ISNUMBER(BG82),BG82,0)+IF(ISNUMBER(BL82),BL82,0)</f>
        <v>0</v>
      </c>
      <c r="BV82" s="97"/>
      <c r="BW82" s="97"/>
      <c r="BX82" s="97"/>
      <c r="BY82" s="98"/>
    </row>
    <row r="83" spans="1:79" s="99" customFormat="1" ht="12.75" customHeight="1" x14ac:dyDescent="0.2">
      <c r="A83" s="89">
        <v>3142</v>
      </c>
      <c r="B83" s="90"/>
      <c r="C83" s="90"/>
      <c r="D83" s="91"/>
      <c r="E83" s="92" t="s">
        <v>198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96">
        <v>0</v>
      </c>
      <c r="V83" s="97"/>
      <c r="W83" s="97"/>
      <c r="X83" s="97"/>
      <c r="Y83" s="98"/>
      <c r="Z83" s="96">
        <v>1583735.8</v>
      </c>
      <c r="AA83" s="97"/>
      <c r="AB83" s="97"/>
      <c r="AC83" s="97"/>
      <c r="AD83" s="98"/>
      <c r="AE83" s="96">
        <v>1583735.8</v>
      </c>
      <c r="AF83" s="97"/>
      <c r="AG83" s="97"/>
      <c r="AH83" s="98"/>
      <c r="AI83" s="96">
        <f>IF(ISNUMBER(U83),U83,0)+IF(ISNUMBER(Z83),Z83,0)</f>
        <v>1583735.8</v>
      </c>
      <c r="AJ83" s="97"/>
      <c r="AK83" s="97"/>
      <c r="AL83" s="97"/>
      <c r="AM83" s="98"/>
      <c r="AN83" s="96">
        <v>0</v>
      </c>
      <c r="AO83" s="97"/>
      <c r="AP83" s="97"/>
      <c r="AQ83" s="97"/>
      <c r="AR83" s="98"/>
      <c r="AS83" s="96">
        <v>0</v>
      </c>
      <c r="AT83" s="97"/>
      <c r="AU83" s="97"/>
      <c r="AV83" s="97"/>
      <c r="AW83" s="98"/>
      <c r="AX83" s="96">
        <v>0</v>
      </c>
      <c r="AY83" s="97"/>
      <c r="AZ83" s="97"/>
      <c r="BA83" s="98"/>
      <c r="BB83" s="96">
        <f>IF(ISNUMBER(AN83),AN83,0)+IF(ISNUMBER(AS83),AS83,0)</f>
        <v>0</v>
      </c>
      <c r="BC83" s="97"/>
      <c r="BD83" s="97"/>
      <c r="BE83" s="97"/>
      <c r="BF83" s="98"/>
      <c r="BG83" s="96">
        <v>0</v>
      </c>
      <c r="BH83" s="97"/>
      <c r="BI83" s="97"/>
      <c r="BJ83" s="97"/>
      <c r="BK83" s="98"/>
      <c r="BL83" s="96">
        <v>0</v>
      </c>
      <c r="BM83" s="97"/>
      <c r="BN83" s="97"/>
      <c r="BO83" s="97"/>
      <c r="BP83" s="98"/>
      <c r="BQ83" s="96">
        <v>0</v>
      </c>
      <c r="BR83" s="97"/>
      <c r="BS83" s="97"/>
      <c r="BT83" s="98"/>
      <c r="BU83" s="96">
        <f>IF(ISNUMBER(BG83),BG83,0)+IF(ISNUMBER(BL83),BL83,0)</f>
        <v>0</v>
      </c>
      <c r="BV83" s="97"/>
      <c r="BW83" s="97"/>
      <c r="BX83" s="97"/>
      <c r="BY83" s="98"/>
    </row>
    <row r="84" spans="1:79" s="6" customFormat="1" ht="12.75" customHeight="1" x14ac:dyDescent="0.2">
      <c r="A84" s="86"/>
      <c r="B84" s="87"/>
      <c r="C84" s="87"/>
      <c r="D84" s="88"/>
      <c r="E84" s="100" t="s">
        <v>147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2"/>
      <c r="U84" s="104">
        <v>35537576.590000004</v>
      </c>
      <c r="V84" s="105"/>
      <c r="W84" s="105"/>
      <c r="X84" s="105"/>
      <c r="Y84" s="106"/>
      <c r="Z84" s="104">
        <v>4437360.0599999996</v>
      </c>
      <c r="AA84" s="105"/>
      <c r="AB84" s="105"/>
      <c r="AC84" s="105"/>
      <c r="AD84" s="106"/>
      <c r="AE84" s="104">
        <v>2775373.8</v>
      </c>
      <c r="AF84" s="105"/>
      <c r="AG84" s="105"/>
      <c r="AH84" s="106"/>
      <c r="AI84" s="104">
        <f>IF(ISNUMBER(U84),U84,0)+IF(ISNUMBER(Z84),Z84,0)</f>
        <v>39974936.650000006</v>
      </c>
      <c r="AJ84" s="105"/>
      <c r="AK84" s="105"/>
      <c r="AL84" s="105"/>
      <c r="AM84" s="106"/>
      <c r="AN84" s="104">
        <v>40197048</v>
      </c>
      <c r="AO84" s="105"/>
      <c r="AP84" s="105"/>
      <c r="AQ84" s="105"/>
      <c r="AR84" s="106"/>
      <c r="AS84" s="104">
        <v>2200969</v>
      </c>
      <c r="AT84" s="105"/>
      <c r="AU84" s="105"/>
      <c r="AV84" s="105"/>
      <c r="AW84" s="106"/>
      <c r="AX84" s="104">
        <v>108000</v>
      </c>
      <c r="AY84" s="105"/>
      <c r="AZ84" s="105"/>
      <c r="BA84" s="106"/>
      <c r="BB84" s="104">
        <f>IF(ISNUMBER(AN84),AN84,0)+IF(ISNUMBER(AS84),AS84,0)</f>
        <v>42398017</v>
      </c>
      <c r="BC84" s="105"/>
      <c r="BD84" s="105"/>
      <c r="BE84" s="105"/>
      <c r="BF84" s="106"/>
      <c r="BG84" s="104">
        <v>45399731</v>
      </c>
      <c r="BH84" s="105"/>
      <c r="BI84" s="105"/>
      <c r="BJ84" s="105"/>
      <c r="BK84" s="106"/>
      <c r="BL84" s="104">
        <v>0</v>
      </c>
      <c r="BM84" s="105"/>
      <c r="BN84" s="105"/>
      <c r="BO84" s="105"/>
      <c r="BP84" s="106"/>
      <c r="BQ84" s="104">
        <v>0</v>
      </c>
      <c r="BR84" s="105"/>
      <c r="BS84" s="105"/>
      <c r="BT84" s="106"/>
      <c r="BU84" s="104">
        <f>IF(ISNUMBER(BG84),BG84,0)+IF(ISNUMBER(BL84),BL84,0)</f>
        <v>45399731</v>
      </c>
      <c r="BV84" s="105"/>
      <c r="BW84" s="105"/>
      <c r="BX84" s="105"/>
      <c r="BY84" s="106"/>
    </row>
    <row r="86" spans="1:79" ht="14.25" customHeight="1" x14ac:dyDescent="0.2">
      <c r="A86" s="29" t="s">
        <v>279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61" t="s">
        <v>119</v>
      </c>
      <c r="B88" s="62"/>
      <c r="C88" s="62"/>
      <c r="D88" s="62"/>
      <c r="E88" s="63"/>
      <c r="F88" s="27" t="s">
        <v>19</v>
      </c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36" t="s">
        <v>266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269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36" t="s">
        <v>277</v>
      </c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8"/>
    </row>
    <row r="89" spans="1:79" ht="51.75" customHeight="1" x14ac:dyDescent="0.2">
      <c r="A89" s="64"/>
      <c r="B89" s="65"/>
      <c r="C89" s="65"/>
      <c r="D89" s="65"/>
      <c r="E89" s="66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36" t="s">
        <v>3</v>
      </c>
      <c r="BM89" s="37"/>
      <c r="BN89" s="37"/>
      <c r="BO89" s="37"/>
      <c r="BP89" s="38"/>
      <c r="BQ89" s="57" t="s">
        <v>116</v>
      </c>
      <c r="BR89" s="58"/>
      <c r="BS89" s="58"/>
      <c r="BT89" s="59"/>
      <c r="BU89" s="27" t="s">
        <v>97</v>
      </c>
      <c r="BV89" s="27"/>
      <c r="BW89" s="27"/>
      <c r="BX89" s="27"/>
      <c r="BY89" s="27"/>
    </row>
    <row r="90" spans="1:79" ht="15" customHeight="1" x14ac:dyDescent="0.2">
      <c r="A90" s="36">
        <v>1</v>
      </c>
      <c r="B90" s="37"/>
      <c r="C90" s="37"/>
      <c r="D90" s="37"/>
      <c r="E90" s="38"/>
      <c r="F90" s="36">
        <v>2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36">
        <v>9</v>
      </c>
      <c r="AY90" s="37"/>
      <c r="AZ90" s="37"/>
      <c r="BA90" s="38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36">
        <v>12</v>
      </c>
      <c r="BM90" s="37"/>
      <c r="BN90" s="37"/>
      <c r="BO90" s="37"/>
      <c r="BP90" s="38"/>
      <c r="BQ90" s="36">
        <v>13</v>
      </c>
      <c r="BR90" s="37"/>
      <c r="BS90" s="37"/>
      <c r="BT90" s="38"/>
      <c r="BU90" s="27">
        <v>14</v>
      </c>
      <c r="BV90" s="27"/>
      <c r="BW90" s="27"/>
      <c r="BX90" s="27"/>
      <c r="BY90" s="27"/>
    </row>
    <row r="91" spans="1:79" s="1" customFormat="1" ht="13.5" hidden="1" customHeight="1" x14ac:dyDescent="0.2">
      <c r="A91" s="39" t="s">
        <v>64</v>
      </c>
      <c r="B91" s="40"/>
      <c r="C91" s="40"/>
      <c r="D91" s="40"/>
      <c r="E91" s="41"/>
      <c r="F91" s="39" t="s">
        <v>57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39" t="s">
        <v>65</v>
      </c>
      <c r="V91" s="40"/>
      <c r="W91" s="40"/>
      <c r="X91" s="40"/>
      <c r="Y91" s="41"/>
      <c r="Z91" s="39" t="s">
        <v>66</v>
      </c>
      <c r="AA91" s="40"/>
      <c r="AB91" s="40"/>
      <c r="AC91" s="40"/>
      <c r="AD91" s="41"/>
      <c r="AE91" s="39" t="s">
        <v>91</v>
      </c>
      <c r="AF91" s="40"/>
      <c r="AG91" s="40"/>
      <c r="AH91" s="41"/>
      <c r="AI91" s="47" t="s">
        <v>169</v>
      </c>
      <c r="AJ91" s="48"/>
      <c r="AK91" s="48"/>
      <c r="AL91" s="48"/>
      <c r="AM91" s="49"/>
      <c r="AN91" s="39" t="s">
        <v>67</v>
      </c>
      <c r="AO91" s="40"/>
      <c r="AP91" s="40"/>
      <c r="AQ91" s="40"/>
      <c r="AR91" s="41"/>
      <c r="AS91" s="39" t="s">
        <v>68</v>
      </c>
      <c r="AT91" s="40"/>
      <c r="AU91" s="40"/>
      <c r="AV91" s="40"/>
      <c r="AW91" s="41"/>
      <c r="AX91" s="39" t="s">
        <v>92</v>
      </c>
      <c r="AY91" s="40"/>
      <c r="AZ91" s="40"/>
      <c r="BA91" s="41"/>
      <c r="BB91" s="47" t="s">
        <v>169</v>
      </c>
      <c r="BC91" s="48"/>
      <c r="BD91" s="48"/>
      <c r="BE91" s="48"/>
      <c r="BF91" s="49"/>
      <c r="BG91" s="39" t="s">
        <v>58</v>
      </c>
      <c r="BH91" s="40"/>
      <c r="BI91" s="40"/>
      <c r="BJ91" s="40"/>
      <c r="BK91" s="41"/>
      <c r="BL91" s="39" t="s">
        <v>59</v>
      </c>
      <c r="BM91" s="40"/>
      <c r="BN91" s="40"/>
      <c r="BO91" s="40"/>
      <c r="BP91" s="41"/>
      <c r="BQ91" s="39" t="s">
        <v>93</v>
      </c>
      <c r="BR91" s="40"/>
      <c r="BS91" s="40"/>
      <c r="BT91" s="41"/>
      <c r="BU91" s="50" t="s">
        <v>169</v>
      </c>
      <c r="BV91" s="50"/>
      <c r="BW91" s="50"/>
      <c r="BX91" s="50"/>
      <c r="BY91" s="50"/>
      <c r="CA91" t="s">
        <v>27</v>
      </c>
    </row>
    <row r="92" spans="1:79" s="6" customFormat="1" ht="12.75" customHeight="1" x14ac:dyDescent="0.2">
      <c r="A92" s="86"/>
      <c r="B92" s="87"/>
      <c r="C92" s="87"/>
      <c r="D92" s="87"/>
      <c r="E92" s="88"/>
      <c r="F92" s="86" t="s">
        <v>147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8"/>
      <c r="U92" s="104"/>
      <c r="V92" s="105"/>
      <c r="W92" s="105"/>
      <c r="X92" s="105"/>
      <c r="Y92" s="106"/>
      <c r="Z92" s="104"/>
      <c r="AA92" s="105"/>
      <c r="AB92" s="105"/>
      <c r="AC92" s="105"/>
      <c r="AD92" s="106"/>
      <c r="AE92" s="104"/>
      <c r="AF92" s="105"/>
      <c r="AG92" s="105"/>
      <c r="AH92" s="106"/>
      <c r="AI92" s="104">
        <f>IF(ISNUMBER(U92),U92,0)+IF(ISNUMBER(Z92),Z92,0)</f>
        <v>0</v>
      </c>
      <c r="AJ92" s="105"/>
      <c r="AK92" s="105"/>
      <c r="AL92" s="105"/>
      <c r="AM92" s="106"/>
      <c r="AN92" s="104"/>
      <c r="AO92" s="105"/>
      <c r="AP92" s="105"/>
      <c r="AQ92" s="105"/>
      <c r="AR92" s="106"/>
      <c r="AS92" s="104"/>
      <c r="AT92" s="105"/>
      <c r="AU92" s="105"/>
      <c r="AV92" s="105"/>
      <c r="AW92" s="106"/>
      <c r="AX92" s="104"/>
      <c r="AY92" s="105"/>
      <c r="AZ92" s="105"/>
      <c r="BA92" s="106"/>
      <c r="BB92" s="104">
        <f>IF(ISNUMBER(AN92),AN92,0)+IF(ISNUMBER(AS92),AS92,0)</f>
        <v>0</v>
      </c>
      <c r="BC92" s="105"/>
      <c r="BD92" s="105"/>
      <c r="BE92" s="105"/>
      <c r="BF92" s="106"/>
      <c r="BG92" s="104"/>
      <c r="BH92" s="105"/>
      <c r="BI92" s="105"/>
      <c r="BJ92" s="105"/>
      <c r="BK92" s="106"/>
      <c r="BL92" s="104"/>
      <c r="BM92" s="105"/>
      <c r="BN92" s="105"/>
      <c r="BO92" s="105"/>
      <c r="BP92" s="106"/>
      <c r="BQ92" s="104"/>
      <c r="BR92" s="105"/>
      <c r="BS92" s="105"/>
      <c r="BT92" s="106"/>
      <c r="BU92" s="104">
        <f>IF(ISNUMBER(BG92),BG92,0)+IF(ISNUMBER(BL92),BL92,0)</f>
        <v>0</v>
      </c>
      <c r="BV92" s="105"/>
      <c r="BW92" s="105"/>
      <c r="BX92" s="105"/>
      <c r="BY92" s="106"/>
      <c r="CA92" s="6" t="s">
        <v>28</v>
      </c>
    </row>
    <row r="94" spans="1:79" ht="14.25" customHeight="1" x14ac:dyDescent="0.2">
      <c r="A94" s="29" t="s">
        <v>293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265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spans="1:79" ht="23.1" customHeight="1" x14ac:dyDescent="0.2">
      <c r="A96" s="61" t="s">
        <v>118</v>
      </c>
      <c r="B96" s="62"/>
      <c r="C96" s="62"/>
      <c r="D96" s="63"/>
      <c r="E96" s="51" t="s">
        <v>19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3"/>
      <c r="X96" s="36" t="s">
        <v>287</v>
      </c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8"/>
      <c r="AR96" s="27" t="s">
        <v>292</v>
      </c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</row>
    <row r="97" spans="1:79" ht="48.75" customHeight="1" x14ac:dyDescent="0.2">
      <c r="A97" s="64"/>
      <c r="B97" s="65"/>
      <c r="C97" s="65"/>
      <c r="D97" s="66"/>
      <c r="E97" s="54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6"/>
      <c r="X97" s="51" t="s">
        <v>4</v>
      </c>
      <c r="Y97" s="52"/>
      <c r="Z97" s="52"/>
      <c r="AA97" s="52"/>
      <c r="AB97" s="53"/>
      <c r="AC97" s="51" t="s">
        <v>3</v>
      </c>
      <c r="AD97" s="52"/>
      <c r="AE97" s="52"/>
      <c r="AF97" s="52"/>
      <c r="AG97" s="53"/>
      <c r="AH97" s="57" t="s">
        <v>116</v>
      </c>
      <c r="AI97" s="58"/>
      <c r="AJ97" s="58"/>
      <c r="AK97" s="58"/>
      <c r="AL97" s="59"/>
      <c r="AM97" s="36" t="s">
        <v>5</v>
      </c>
      <c r="AN97" s="37"/>
      <c r="AO97" s="37"/>
      <c r="AP97" s="37"/>
      <c r="AQ97" s="38"/>
      <c r="AR97" s="36" t="s">
        <v>4</v>
      </c>
      <c r="AS97" s="37"/>
      <c r="AT97" s="37"/>
      <c r="AU97" s="37"/>
      <c r="AV97" s="38"/>
      <c r="AW97" s="36" t="s">
        <v>3</v>
      </c>
      <c r="AX97" s="37"/>
      <c r="AY97" s="37"/>
      <c r="AZ97" s="37"/>
      <c r="BA97" s="38"/>
      <c r="BB97" s="57" t="s">
        <v>116</v>
      </c>
      <c r="BC97" s="58"/>
      <c r="BD97" s="58"/>
      <c r="BE97" s="58"/>
      <c r="BF97" s="59"/>
      <c r="BG97" s="36" t="s">
        <v>96</v>
      </c>
      <c r="BH97" s="37"/>
      <c r="BI97" s="37"/>
      <c r="BJ97" s="37"/>
      <c r="BK97" s="38"/>
    </row>
    <row r="98" spans="1:79" ht="12.75" customHeight="1" x14ac:dyDescent="0.2">
      <c r="A98" s="36">
        <v>1</v>
      </c>
      <c r="B98" s="37"/>
      <c r="C98" s="37"/>
      <c r="D98" s="38"/>
      <c r="E98" s="36">
        <v>2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6">
        <v>3</v>
      </c>
      <c r="Y98" s="37"/>
      <c r="Z98" s="37"/>
      <c r="AA98" s="37"/>
      <c r="AB98" s="38"/>
      <c r="AC98" s="36">
        <v>4</v>
      </c>
      <c r="AD98" s="37"/>
      <c r="AE98" s="37"/>
      <c r="AF98" s="37"/>
      <c r="AG98" s="38"/>
      <c r="AH98" s="36">
        <v>5</v>
      </c>
      <c r="AI98" s="37"/>
      <c r="AJ98" s="37"/>
      <c r="AK98" s="37"/>
      <c r="AL98" s="38"/>
      <c r="AM98" s="36">
        <v>6</v>
      </c>
      <c r="AN98" s="37"/>
      <c r="AO98" s="37"/>
      <c r="AP98" s="37"/>
      <c r="AQ98" s="38"/>
      <c r="AR98" s="36">
        <v>7</v>
      </c>
      <c r="AS98" s="37"/>
      <c r="AT98" s="37"/>
      <c r="AU98" s="37"/>
      <c r="AV98" s="38"/>
      <c r="AW98" s="36">
        <v>8</v>
      </c>
      <c r="AX98" s="37"/>
      <c r="AY98" s="37"/>
      <c r="AZ98" s="37"/>
      <c r="BA98" s="38"/>
      <c r="BB98" s="36">
        <v>9</v>
      </c>
      <c r="BC98" s="37"/>
      <c r="BD98" s="37"/>
      <c r="BE98" s="37"/>
      <c r="BF98" s="38"/>
      <c r="BG98" s="36">
        <v>10</v>
      </c>
      <c r="BH98" s="37"/>
      <c r="BI98" s="37"/>
      <c r="BJ98" s="37"/>
      <c r="BK98" s="38"/>
    </row>
    <row r="99" spans="1:79" s="1" customFormat="1" ht="12.75" hidden="1" customHeight="1" x14ac:dyDescent="0.2">
      <c r="A99" s="39" t="s">
        <v>64</v>
      </c>
      <c r="B99" s="40"/>
      <c r="C99" s="40"/>
      <c r="D99" s="41"/>
      <c r="E99" s="39" t="s">
        <v>57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68" t="s">
        <v>60</v>
      </c>
      <c r="Y99" s="69"/>
      <c r="Z99" s="69"/>
      <c r="AA99" s="69"/>
      <c r="AB99" s="70"/>
      <c r="AC99" s="68" t="s">
        <v>61</v>
      </c>
      <c r="AD99" s="69"/>
      <c r="AE99" s="69"/>
      <c r="AF99" s="69"/>
      <c r="AG99" s="70"/>
      <c r="AH99" s="39" t="s">
        <v>94</v>
      </c>
      <c r="AI99" s="40"/>
      <c r="AJ99" s="40"/>
      <c r="AK99" s="40"/>
      <c r="AL99" s="41"/>
      <c r="AM99" s="47" t="s">
        <v>170</v>
      </c>
      <c r="AN99" s="48"/>
      <c r="AO99" s="48"/>
      <c r="AP99" s="48"/>
      <c r="AQ99" s="49"/>
      <c r="AR99" s="39" t="s">
        <v>62</v>
      </c>
      <c r="AS99" s="40"/>
      <c r="AT99" s="40"/>
      <c r="AU99" s="40"/>
      <c r="AV99" s="41"/>
      <c r="AW99" s="39" t="s">
        <v>63</v>
      </c>
      <c r="AX99" s="40"/>
      <c r="AY99" s="40"/>
      <c r="AZ99" s="40"/>
      <c r="BA99" s="41"/>
      <c r="BB99" s="39" t="s">
        <v>95</v>
      </c>
      <c r="BC99" s="40"/>
      <c r="BD99" s="40"/>
      <c r="BE99" s="40"/>
      <c r="BF99" s="41"/>
      <c r="BG99" s="47" t="s">
        <v>170</v>
      </c>
      <c r="BH99" s="48"/>
      <c r="BI99" s="48"/>
      <c r="BJ99" s="48"/>
      <c r="BK99" s="49"/>
      <c r="CA99" t="s">
        <v>29</v>
      </c>
    </row>
    <row r="100" spans="1:79" s="99" customFormat="1" ht="12.75" customHeight="1" x14ac:dyDescent="0.2">
      <c r="A100" s="89">
        <v>2111</v>
      </c>
      <c r="B100" s="90"/>
      <c r="C100" s="90"/>
      <c r="D100" s="91"/>
      <c r="E100" s="92" t="s">
        <v>181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25046713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25046713</v>
      </c>
      <c r="AN100" s="97"/>
      <c r="AO100" s="97"/>
      <c r="AP100" s="97"/>
      <c r="AQ100" s="98"/>
      <c r="AR100" s="96">
        <v>25046713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25046713</v>
      </c>
      <c r="BH100" s="95"/>
      <c r="BI100" s="95"/>
      <c r="BJ100" s="95"/>
      <c r="BK100" s="95"/>
      <c r="CA100" s="99" t="s">
        <v>30</v>
      </c>
    </row>
    <row r="101" spans="1:79" s="99" customFormat="1" ht="12.75" customHeight="1" x14ac:dyDescent="0.2">
      <c r="A101" s="89">
        <v>2120</v>
      </c>
      <c r="B101" s="90"/>
      <c r="C101" s="90"/>
      <c r="D101" s="91"/>
      <c r="E101" s="92" t="s">
        <v>182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5510277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5510277</v>
      </c>
      <c r="AN101" s="97"/>
      <c r="AO101" s="97"/>
      <c r="AP101" s="97"/>
      <c r="AQ101" s="98"/>
      <c r="AR101" s="96">
        <v>5510277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5510277</v>
      </c>
      <c r="BH101" s="95"/>
      <c r="BI101" s="95"/>
      <c r="BJ101" s="95"/>
      <c r="BK101" s="95"/>
    </row>
    <row r="102" spans="1:79" s="99" customFormat="1" ht="12.75" customHeight="1" x14ac:dyDescent="0.2">
      <c r="A102" s="89">
        <v>2210</v>
      </c>
      <c r="B102" s="90"/>
      <c r="C102" s="90"/>
      <c r="D102" s="91"/>
      <c r="E102" s="92" t="s">
        <v>183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4"/>
      <c r="X102" s="96">
        <v>500894</v>
      </c>
      <c r="Y102" s="97"/>
      <c r="Z102" s="97"/>
      <c r="AA102" s="97"/>
      <c r="AB102" s="98"/>
      <c r="AC102" s="96">
        <v>0</v>
      </c>
      <c r="AD102" s="97"/>
      <c r="AE102" s="97"/>
      <c r="AF102" s="97"/>
      <c r="AG102" s="98"/>
      <c r="AH102" s="96">
        <v>0</v>
      </c>
      <c r="AI102" s="97"/>
      <c r="AJ102" s="97"/>
      <c r="AK102" s="97"/>
      <c r="AL102" s="98"/>
      <c r="AM102" s="96">
        <f>IF(ISNUMBER(X102),X102,0)+IF(ISNUMBER(AC102),AC102,0)</f>
        <v>500894</v>
      </c>
      <c r="AN102" s="97"/>
      <c r="AO102" s="97"/>
      <c r="AP102" s="97"/>
      <c r="AQ102" s="98"/>
      <c r="AR102" s="96">
        <v>500894</v>
      </c>
      <c r="AS102" s="97"/>
      <c r="AT102" s="97"/>
      <c r="AU102" s="97"/>
      <c r="AV102" s="98"/>
      <c r="AW102" s="96">
        <v>0</v>
      </c>
      <c r="AX102" s="97"/>
      <c r="AY102" s="97"/>
      <c r="AZ102" s="97"/>
      <c r="BA102" s="98"/>
      <c r="BB102" s="96">
        <v>0</v>
      </c>
      <c r="BC102" s="97"/>
      <c r="BD102" s="97"/>
      <c r="BE102" s="97"/>
      <c r="BF102" s="98"/>
      <c r="BG102" s="95">
        <f>IF(ISNUMBER(AR102),AR102,0)+IF(ISNUMBER(AW102),AW102,0)</f>
        <v>500894</v>
      </c>
      <c r="BH102" s="95"/>
      <c r="BI102" s="95"/>
      <c r="BJ102" s="95"/>
      <c r="BK102" s="95"/>
    </row>
    <row r="103" spans="1:79" s="99" customFormat="1" ht="12.75" customHeight="1" x14ac:dyDescent="0.2">
      <c r="A103" s="89">
        <v>2220</v>
      </c>
      <c r="B103" s="90"/>
      <c r="C103" s="90"/>
      <c r="D103" s="91"/>
      <c r="E103" s="92" t="s">
        <v>184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4"/>
      <c r="X103" s="96">
        <v>67267</v>
      </c>
      <c r="Y103" s="97"/>
      <c r="Z103" s="97"/>
      <c r="AA103" s="97"/>
      <c r="AB103" s="98"/>
      <c r="AC103" s="96">
        <v>0</v>
      </c>
      <c r="AD103" s="97"/>
      <c r="AE103" s="97"/>
      <c r="AF103" s="97"/>
      <c r="AG103" s="98"/>
      <c r="AH103" s="96">
        <v>0</v>
      </c>
      <c r="AI103" s="97"/>
      <c r="AJ103" s="97"/>
      <c r="AK103" s="97"/>
      <c r="AL103" s="98"/>
      <c r="AM103" s="96">
        <f>IF(ISNUMBER(X103),X103,0)+IF(ISNUMBER(AC103),AC103,0)</f>
        <v>67267</v>
      </c>
      <c r="AN103" s="97"/>
      <c r="AO103" s="97"/>
      <c r="AP103" s="97"/>
      <c r="AQ103" s="98"/>
      <c r="AR103" s="96">
        <v>67267</v>
      </c>
      <c r="AS103" s="97"/>
      <c r="AT103" s="97"/>
      <c r="AU103" s="97"/>
      <c r="AV103" s="98"/>
      <c r="AW103" s="96">
        <v>0</v>
      </c>
      <c r="AX103" s="97"/>
      <c r="AY103" s="97"/>
      <c r="AZ103" s="97"/>
      <c r="BA103" s="98"/>
      <c r="BB103" s="96">
        <v>0</v>
      </c>
      <c r="BC103" s="97"/>
      <c r="BD103" s="97"/>
      <c r="BE103" s="97"/>
      <c r="BF103" s="98"/>
      <c r="BG103" s="95">
        <f>IF(ISNUMBER(AR103),AR103,0)+IF(ISNUMBER(AW103),AW103,0)</f>
        <v>67267</v>
      </c>
      <c r="BH103" s="95"/>
      <c r="BI103" s="95"/>
      <c r="BJ103" s="95"/>
      <c r="BK103" s="95"/>
    </row>
    <row r="104" spans="1:79" s="99" customFormat="1" ht="12.75" customHeight="1" x14ac:dyDescent="0.2">
      <c r="A104" s="89">
        <v>2230</v>
      </c>
      <c r="B104" s="90"/>
      <c r="C104" s="90"/>
      <c r="D104" s="91"/>
      <c r="E104" s="92" t="s">
        <v>185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4"/>
      <c r="X104" s="96">
        <v>6138600</v>
      </c>
      <c r="Y104" s="97"/>
      <c r="Z104" s="97"/>
      <c r="AA104" s="97"/>
      <c r="AB104" s="98"/>
      <c r="AC104" s="96">
        <v>0</v>
      </c>
      <c r="AD104" s="97"/>
      <c r="AE104" s="97"/>
      <c r="AF104" s="97"/>
      <c r="AG104" s="98"/>
      <c r="AH104" s="96">
        <v>0</v>
      </c>
      <c r="AI104" s="97"/>
      <c r="AJ104" s="97"/>
      <c r="AK104" s="97"/>
      <c r="AL104" s="98"/>
      <c r="AM104" s="96">
        <f>IF(ISNUMBER(X104),X104,0)+IF(ISNUMBER(AC104),AC104,0)</f>
        <v>6138600</v>
      </c>
      <c r="AN104" s="97"/>
      <c r="AO104" s="97"/>
      <c r="AP104" s="97"/>
      <c r="AQ104" s="98"/>
      <c r="AR104" s="96">
        <v>6138600</v>
      </c>
      <c r="AS104" s="97"/>
      <c r="AT104" s="97"/>
      <c r="AU104" s="97"/>
      <c r="AV104" s="98"/>
      <c r="AW104" s="96">
        <v>0</v>
      </c>
      <c r="AX104" s="97"/>
      <c r="AY104" s="97"/>
      <c r="AZ104" s="97"/>
      <c r="BA104" s="98"/>
      <c r="BB104" s="96">
        <v>0</v>
      </c>
      <c r="BC104" s="97"/>
      <c r="BD104" s="97"/>
      <c r="BE104" s="97"/>
      <c r="BF104" s="98"/>
      <c r="BG104" s="95">
        <f>IF(ISNUMBER(AR104),AR104,0)+IF(ISNUMBER(AW104),AW104,0)</f>
        <v>6138600</v>
      </c>
      <c r="BH104" s="95"/>
      <c r="BI104" s="95"/>
      <c r="BJ104" s="95"/>
      <c r="BK104" s="95"/>
    </row>
    <row r="105" spans="1:79" s="99" customFormat="1" ht="12.75" customHeight="1" x14ac:dyDescent="0.2">
      <c r="A105" s="89">
        <v>2240</v>
      </c>
      <c r="B105" s="90"/>
      <c r="C105" s="90"/>
      <c r="D105" s="91"/>
      <c r="E105" s="92" t="s">
        <v>186</v>
      </c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4"/>
      <c r="X105" s="96">
        <v>801870</v>
      </c>
      <c r="Y105" s="97"/>
      <c r="Z105" s="97"/>
      <c r="AA105" s="97"/>
      <c r="AB105" s="98"/>
      <c r="AC105" s="96">
        <v>0</v>
      </c>
      <c r="AD105" s="97"/>
      <c r="AE105" s="97"/>
      <c r="AF105" s="97"/>
      <c r="AG105" s="98"/>
      <c r="AH105" s="96">
        <v>0</v>
      </c>
      <c r="AI105" s="97"/>
      <c r="AJ105" s="97"/>
      <c r="AK105" s="97"/>
      <c r="AL105" s="98"/>
      <c r="AM105" s="96">
        <f>IF(ISNUMBER(X105),X105,0)+IF(ISNUMBER(AC105),AC105,0)</f>
        <v>801870</v>
      </c>
      <c r="AN105" s="97"/>
      <c r="AO105" s="97"/>
      <c r="AP105" s="97"/>
      <c r="AQ105" s="98"/>
      <c r="AR105" s="96">
        <v>801870</v>
      </c>
      <c r="AS105" s="97"/>
      <c r="AT105" s="97"/>
      <c r="AU105" s="97"/>
      <c r="AV105" s="98"/>
      <c r="AW105" s="96">
        <v>0</v>
      </c>
      <c r="AX105" s="97"/>
      <c r="AY105" s="97"/>
      <c r="AZ105" s="97"/>
      <c r="BA105" s="98"/>
      <c r="BB105" s="96">
        <v>0</v>
      </c>
      <c r="BC105" s="97"/>
      <c r="BD105" s="97"/>
      <c r="BE105" s="97"/>
      <c r="BF105" s="98"/>
      <c r="BG105" s="95">
        <f>IF(ISNUMBER(AR105),AR105,0)+IF(ISNUMBER(AW105),AW105,0)</f>
        <v>801870</v>
      </c>
      <c r="BH105" s="95"/>
      <c r="BI105" s="95"/>
      <c r="BJ105" s="95"/>
      <c r="BK105" s="95"/>
    </row>
    <row r="106" spans="1:79" s="99" customFormat="1" ht="12.75" customHeight="1" x14ac:dyDescent="0.2">
      <c r="A106" s="89">
        <v>2250</v>
      </c>
      <c r="B106" s="90"/>
      <c r="C106" s="90"/>
      <c r="D106" s="91"/>
      <c r="E106" s="92" t="s">
        <v>187</v>
      </c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4"/>
      <c r="X106" s="96">
        <v>3300</v>
      </c>
      <c r="Y106" s="97"/>
      <c r="Z106" s="97"/>
      <c r="AA106" s="97"/>
      <c r="AB106" s="98"/>
      <c r="AC106" s="96">
        <v>0</v>
      </c>
      <c r="AD106" s="97"/>
      <c r="AE106" s="97"/>
      <c r="AF106" s="97"/>
      <c r="AG106" s="98"/>
      <c r="AH106" s="96">
        <v>0</v>
      </c>
      <c r="AI106" s="97"/>
      <c r="AJ106" s="97"/>
      <c r="AK106" s="97"/>
      <c r="AL106" s="98"/>
      <c r="AM106" s="96">
        <f>IF(ISNUMBER(X106),X106,0)+IF(ISNUMBER(AC106),AC106,0)</f>
        <v>3300</v>
      </c>
      <c r="AN106" s="97"/>
      <c r="AO106" s="97"/>
      <c r="AP106" s="97"/>
      <c r="AQ106" s="98"/>
      <c r="AR106" s="96">
        <v>3300</v>
      </c>
      <c r="AS106" s="97"/>
      <c r="AT106" s="97"/>
      <c r="AU106" s="97"/>
      <c r="AV106" s="98"/>
      <c r="AW106" s="96">
        <v>0</v>
      </c>
      <c r="AX106" s="97"/>
      <c r="AY106" s="97"/>
      <c r="AZ106" s="97"/>
      <c r="BA106" s="98"/>
      <c r="BB106" s="96">
        <v>0</v>
      </c>
      <c r="BC106" s="97"/>
      <c r="BD106" s="97"/>
      <c r="BE106" s="97"/>
      <c r="BF106" s="98"/>
      <c r="BG106" s="95">
        <f>IF(ISNUMBER(AR106),AR106,0)+IF(ISNUMBER(AW106),AW106,0)</f>
        <v>3300</v>
      </c>
      <c r="BH106" s="95"/>
      <c r="BI106" s="95"/>
      <c r="BJ106" s="95"/>
      <c r="BK106" s="95"/>
    </row>
    <row r="107" spans="1:79" s="99" customFormat="1" ht="12.75" customHeight="1" x14ac:dyDescent="0.2">
      <c r="A107" s="89">
        <v>2271</v>
      </c>
      <c r="B107" s="90"/>
      <c r="C107" s="90"/>
      <c r="D107" s="91"/>
      <c r="E107" s="92" t="s">
        <v>188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4"/>
      <c r="X107" s="96">
        <v>575473</v>
      </c>
      <c r="Y107" s="97"/>
      <c r="Z107" s="97"/>
      <c r="AA107" s="97"/>
      <c r="AB107" s="98"/>
      <c r="AC107" s="96">
        <v>0</v>
      </c>
      <c r="AD107" s="97"/>
      <c r="AE107" s="97"/>
      <c r="AF107" s="97"/>
      <c r="AG107" s="98"/>
      <c r="AH107" s="96">
        <v>0</v>
      </c>
      <c r="AI107" s="97"/>
      <c r="AJ107" s="97"/>
      <c r="AK107" s="97"/>
      <c r="AL107" s="98"/>
      <c r="AM107" s="96">
        <f>IF(ISNUMBER(X107),X107,0)+IF(ISNUMBER(AC107),AC107,0)</f>
        <v>575473</v>
      </c>
      <c r="AN107" s="97"/>
      <c r="AO107" s="97"/>
      <c r="AP107" s="97"/>
      <c r="AQ107" s="98"/>
      <c r="AR107" s="96">
        <v>575473</v>
      </c>
      <c r="AS107" s="97"/>
      <c r="AT107" s="97"/>
      <c r="AU107" s="97"/>
      <c r="AV107" s="98"/>
      <c r="AW107" s="96">
        <v>0</v>
      </c>
      <c r="AX107" s="97"/>
      <c r="AY107" s="97"/>
      <c r="AZ107" s="97"/>
      <c r="BA107" s="98"/>
      <c r="BB107" s="96">
        <v>0</v>
      </c>
      <c r="BC107" s="97"/>
      <c r="BD107" s="97"/>
      <c r="BE107" s="97"/>
      <c r="BF107" s="98"/>
      <c r="BG107" s="95">
        <f>IF(ISNUMBER(AR107),AR107,0)+IF(ISNUMBER(AW107),AW107,0)</f>
        <v>575473</v>
      </c>
      <c r="BH107" s="95"/>
      <c r="BI107" s="95"/>
      <c r="BJ107" s="95"/>
      <c r="BK107" s="95"/>
    </row>
    <row r="108" spans="1:79" s="99" customFormat="1" ht="12.75" customHeight="1" x14ac:dyDescent="0.2">
      <c r="A108" s="89">
        <v>2272</v>
      </c>
      <c r="B108" s="90"/>
      <c r="C108" s="90"/>
      <c r="D108" s="91"/>
      <c r="E108" s="92" t="s">
        <v>189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4"/>
      <c r="X108" s="96">
        <v>443985</v>
      </c>
      <c r="Y108" s="97"/>
      <c r="Z108" s="97"/>
      <c r="AA108" s="97"/>
      <c r="AB108" s="98"/>
      <c r="AC108" s="96">
        <v>0</v>
      </c>
      <c r="AD108" s="97"/>
      <c r="AE108" s="97"/>
      <c r="AF108" s="97"/>
      <c r="AG108" s="98"/>
      <c r="AH108" s="96">
        <v>0</v>
      </c>
      <c r="AI108" s="97"/>
      <c r="AJ108" s="97"/>
      <c r="AK108" s="97"/>
      <c r="AL108" s="98"/>
      <c r="AM108" s="96">
        <f>IF(ISNUMBER(X108),X108,0)+IF(ISNUMBER(AC108),AC108,0)</f>
        <v>443985</v>
      </c>
      <c r="AN108" s="97"/>
      <c r="AO108" s="97"/>
      <c r="AP108" s="97"/>
      <c r="AQ108" s="98"/>
      <c r="AR108" s="96">
        <v>443985</v>
      </c>
      <c r="AS108" s="97"/>
      <c r="AT108" s="97"/>
      <c r="AU108" s="97"/>
      <c r="AV108" s="98"/>
      <c r="AW108" s="96">
        <v>0</v>
      </c>
      <c r="AX108" s="97"/>
      <c r="AY108" s="97"/>
      <c r="AZ108" s="97"/>
      <c r="BA108" s="98"/>
      <c r="BB108" s="96">
        <v>0</v>
      </c>
      <c r="BC108" s="97"/>
      <c r="BD108" s="97"/>
      <c r="BE108" s="97"/>
      <c r="BF108" s="98"/>
      <c r="BG108" s="95">
        <f>IF(ISNUMBER(AR108),AR108,0)+IF(ISNUMBER(AW108),AW108,0)</f>
        <v>443985</v>
      </c>
      <c r="BH108" s="95"/>
      <c r="BI108" s="95"/>
      <c r="BJ108" s="95"/>
      <c r="BK108" s="95"/>
    </row>
    <row r="109" spans="1:79" s="99" customFormat="1" ht="12.75" customHeight="1" x14ac:dyDescent="0.2">
      <c r="A109" s="89">
        <v>2273</v>
      </c>
      <c r="B109" s="90"/>
      <c r="C109" s="90"/>
      <c r="D109" s="91"/>
      <c r="E109" s="92" t="s">
        <v>190</v>
      </c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4"/>
      <c r="X109" s="96">
        <v>3457269</v>
      </c>
      <c r="Y109" s="97"/>
      <c r="Z109" s="97"/>
      <c r="AA109" s="97"/>
      <c r="AB109" s="98"/>
      <c r="AC109" s="96">
        <v>0</v>
      </c>
      <c r="AD109" s="97"/>
      <c r="AE109" s="97"/>
      <c r="AF109" s="97"/>
      <c r="AG109" s="98"/>
      <c r="AH109" s="96">
        <v>0</v>
      </c>
      <c r="AI109" s="97"/>
      <c r="AJ109" s="97"/>
      <c r="AK109" s="97"/>
      <c r="AL109" s="98"/>
      <c r="AM109" s="96">
        <f>IF(ISNUMBER(X109),X109,0)+IF(ISNUMBER(AC109),AC109,0)</f>
        <v>3457269</v>
      </c>
      <c r="AN109" s="97"/>
      <c r="AO109" s="97"/>
      <c r="AP109" s="97"/>
      <c r="AQ109" s="98"/>
      <c r="AR109" s="96">
        <v>3457269</v>
      </c>
      <c r="AS109" s="97"/>
      <c r="AT109" s="97"/>
      <c r="AU109" s="97"/>
      <c r="AV109" s="98"/>
      <c r="AW109" s="96">
        <v>0</v>
      </c>
      <c r="AX109" s="97"/>
      <c r="AY109" s="97"/>
      <c r="AZ109" s="97"/>
      <c r="BA109" s="98"/>
      <c r="BB109" s="96">
        <v>0</v>
      </c>
      <c r="BC109" s="97"/>
      <c r="BD109" s="97"/>
      <c r="BE109" s="97"/>
      <c r="BF109" s="98"/>
      <c r="BG109" s="95">
        <f>IF(ISNUMBER(AR109),AR109,0)+IF(ISNUMBER(AW109),AW109,0)</f>
        <v>3457269</v>
      </c>
      <c r="BH109" s="95"/>
      <c r="BI109" s="95"/>
      <c r="BJ109" s="95"/>
      <c r="BK109" s="95"/>
    </row>
    <row r="110" spans="1:79" s="99" customFormat="1" ht="12.75" customHeight="1" x14ac:dyDescent="0.2">
      <c r="A110" s="89">
        <v>2274</v>
      </c>
      <c r="B110" s="90"/>
      <c r="C110" s="90"/>
      <c r="D110" s="91"/>
      <c r="E110" s="92" t="s">
        <v>191</v>
      </c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4"/>
      <c r="X110" s="96">
        <v>291920</v>
      </c>
      <c r="Y110" s="97"/>
      <c r="Z110" s="97"/>
      <c r="AA110" s="97"/>
      <c r="AB110" s="98"/>
      <c r="AC110" s="96">
        <v>0</v>
      </c>
      <c r="AD110" s="97"/>
      <c r="AE110" s="97"/>
      <c r="AF110" s="97"/>
      <c r="AG110" s="98"/>
      <c r="AH110" s="96">
        <v>0</v>
      </c>
      <c r="AI110" s="97"/>
      <c r="AJ110" s="97"/>
      <c r="AK110" s="97"/>
      <c r="AL110" s="98"/>
      <c r="AM110" s="96">
        <f>IF(ISNUMBER(X110),X110,0)+IF(ISNUMBER(AC110),AC110,0)</f>
        <v>291920</v>
      </c>
      <c r="AN110" s="97"/>
      <c r="AO110" s="97"/>
      <c r="AP110" s="97"/>
      <c r="AQ110" s="98"/>
      <c r="AR110" s="96">
        <v>291920</v>
      </c>
      <c r="AS110" s="97"/>
      <c r="AT110" s="97"/>
      <c r="AU110" s="97"/>
      <c r="AV110" s="98"/>
      <c r="AW110" s="96">
        <v>0</v>
      </c>
      <c r="AX110" s="97"/>
      <c r="AY110" s="97"/>
      <c r="AZ110" s="97"/>
      <c r="BA110" s="98"/>
      <c r="BB110" s="96">
        <v>0</v>
      </c>
      <c r="BC110" s="97"/>
      <c r="BD110" s="97"/>
      <c r="BE110" s="97"/>
      <c r="BF110" s="98"/>
      <c r="BG110" s="95">
        <f>IF(ISNUMBER(AR110),AR110,0)+IF(ISNUMBER(AW110),AW110,0)</f>
        <v>291920</v>
      </c>
      <c r="BH110" s="95"/>
      <c r="BI110" s="95"/>
      <c r="BJ110" s="95"/>
      <c r="BK110" s="95"/>
    </row>
    <row r="111" spans="1:79" s="99" customFormat="1" ht="12.75" customHeight="1" x14ac:dyDescent="0.2">
      <c r="A111" s="89">
        <v>2275</v>
      </c>
      <c r="B111" s="90"/>
      <c r="C111" s="90"/>
      <c r="D111" s="91"/>
      <c r="E111" s="92" t="s">
        <v>192</v>
      </c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4"/>
      <c r="X111" s="96">
        <v>2545693</v>
      </c>
      <c r="Y111" s="97"/>
      <c r="Z111" s="97"/>
      <c r="AA111" s="97"/>
      <c r="AB111" s="98"/>
      <c r="AC111" s="96">
        <v>0</v>
      </c>
      <c r="AD111" s="97"/>
      <c r="AE111" s="97"/>
      <c r="AF111" s="97"/>
      <c r="AG111" s="98"/>
      <c r="AH111" s="96">
        <v>0</v>
      </c>
      <c r="AI111" s="97"/>
      <c r="AJ111" s="97"/>
      <c r="AK111" s="97"/>
      <c r="AL111" s="98"/>
      <c r="AM111" s="96">
        <f>IF(ISNUMBER(X111),X111,0)+IF(ISNUMBER(AC111),AC111,0)</f>
        <v>2545693</v>
      </c>
      <c r="AN111" s="97"/>
      <c r="AO111" s="97"/>
      <c r="AP111" s="97"/>
      <c r="AQ111" s="98"/>
      <c r="AR111" s="96">
        <v>2545693</v>
      </c>
      <c r="AS111" s="97"/>
      <c r="AT111" s="97"/>
      <c r="AU111" s="97"/>
      <c r="AV111" s="98"/>
      <c r="AW111" s="96">
        <v>0</v>
      </c>
      <c r="AX111" s="97"/>
      <c r="AY111" s="97"/>
      <c r="AZ111" s="97"/>
      <c r="BA111" s="98"/>
      <c r="BB111" s="96">
        <v>0</v>
      </c>
      <c r="BC111" s="97"/>
      <c r="BD111" s="97"/>
      <c r="BE111" s="97"/>
      <c r="BF111" s="98"/>
      <c r="BG111" s="95">
        <f>IF(ISNUMBER(AR111),AR111,0)+IF(ISNUMBER(AW111),AW111,0)</f>
        <v>2545693</v>
      </c>
      <c r="BH111" s="95"/>
      <c r="BI111" s="95"/>
      <c r="BJ111" s="95"/>
      <c r="BK111" s="95"/>
    </row>
    <row r="112" spans="1:79" s="99" customFormat="1" ht="25.5" customHeight="1" x14ac:dyDescent="0.2">
      <c r="A112" s="89">
        <v>2282</v>
      </c>
      <c r="B112" s="90"/>
      <c r="C112" s="90"/>
      <c r="D112" s="91"/>
      <c r="E112" s="92" t="s">
        <v>193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4"/>
      <c r="X112" s="96">
        <v>10500</v>
      </c>
      <c r="Y112" s="97"/>
      <c r="Z112" s="97"/>
      <c r="AA112" s="97"/>
      <c r="AB112" s="98"/>
      <c r="AC112" s="96">
        <v>0</v>
      </c>
      <c r="AD112" s="97"/>
      <c r="AE112" s="97"/>
      <c r="AF112" s="97"/>
      <c r="AG112" s="98"/>
      <c r="AH112" s="96">
        <v>0</v>
      </c>
      <c r="AI112" s="97"/>
      <c r="AJ112" s="97"/>
      <c r="AK112" s="97"/>
      <c r="AL112" s="98"/>
      <c r="AM112" s="96">
        <f>IF(ISNUMBER(X112),X112,0)+IF(ISNUMBER(AC112),AC112,0)</f>
        <v>10500</v>
      </c>
      <c r="AN112" s="97"/>
      <c r="AO112" s="97"/>
      <c r="AP112" s="97"/>
      <c r="AQ112" s="98"/>
      <c r="AR112" s="96">
        <v>10500</v>
      </c>
      <c r="AS112" s="97"/>
      <c r="AT112" s="97"/>
      <c r="AU112" s="97"/>
      <c r="AV112" s="98"/>
      <c r="AW112" s="96">
        <v>0</v>
      </c>
      <c r="AX112" s="97"/>
      <c r="AY112" s="97"/>
      <c r="AZ112" s="97"/>
      <c r="BA112" s="98"/>
      <c r="BB112" s="96">
        <v>0</v>
      </c>
      <c r="BC112" s="97"/>
      <c r="BD112" s="97"/>
      <c r="BE112" s="97"/>
      <c r="BF112" s="98"/>
      <c r="BG112" s="95">
        <f>IF(ISNUMBER(AR112),AR112,0)+IF(ISNUMBER(AW112),AW112,0)</f>
        <v>10500</v>
      </c>
      <c r="BH112" s="95"/>
      <c r="BI112" s="95"/>
      <c r="BJ112" s="95"/>
      <c r="BK112" s="95"/>
    </row>
    <row r="113" spans="1:79" s="99" customFormat="1" ht="12.75" customHeight="1" x14ac:dyDescent="0.2">
      <c r="A113" s="89">
        <v>2800</v>
      </c>
      <c r="B113" s="90"/>
      <c r="C113" s="90"/>
      <c r="D113" s="91"/>
      <c r="E113" s="92" t="s">
        <v>194</v>
      </c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4"/>
      <c r="X113" s="96">
        <v>5970</v>
      </c>
      <c r="Y113" s="97"/>
      <c r="Z113" s="97"/>
      <c r="AA113" s="97"/>
      <c r="AB113" s="98"/>
      <c r="AC113" s="96">
        <v>0</v>
      </c>
      <c r="AD113" s="97"/>
      <c r="AE113" s="97"/>
      <c r="AF113" s="97"/>
      <c r="AG113" s="98"/>
      <c r="AH113" s="96">
        <v>0</v>
      </c>
      <c r="AI113" s="97"/>
      <c r="AJ113" s="97"/>
      <c r="AK113" s="97"/>
      <c r="AL113" s="98"/>
      <c r="AM113" s="96">
        <f>IF(ISNUMBER(X113),X113,0)+IF(ISNUMBER(AC113),AC113,0)</f>
        <v>5970</v>
      </c>
      <c r="AN113" s="97"/>
      <c r="AO113" s="97"/>
      <c r="AP113" s="97"/>
      <c r="AQ113" s="98"/>
      <c r="AR113" s="96">
        <v>5970</v>
      </c>
      <c r="AS113" s="97"/>
      <c r="AT113" s="97"/>
      <c r="AU113" s="97"/>
      <c r="AV113" s="98"/>
      <c r="AW113" s="96">
        <v>0</v>
      </c>
      <c r="AX113" s="97"/>
      <c r="AY113" s="97"/>
      <c r="AZ113" s="97"/>
      <c r="BA113" s="98"/>
      <c r="BB113" s="96">
        <v>0</v>
      </c>
      <c r="BC113" s="97"/>
      <c r="BD113" s="97"/>
      <c r="BE113" s="97"/>
      <c r="BF113" s="98"/>
      <c r="BG113" s="95">
        <f>IF(ISNUMBER(AR113),AR113,0)+IF(ISNUMBER(AW113),AW113,0)</f>
        <v>5970</v>
      </c>
      <c r="BH113" s="95"/>
      <c r="BI113" s="95"/>
      <c r="BJ113" s="95"/>
      <c r="BK113" s="95"/>
    </row>
    <row r="114" spans="1:79" s="99" customFormat="1" ht="25.5" customHeight="1" x14ac:dyDescent="0.2">
      <c r="A114" s="89">
        <v>3110</v>
      </c>
      <c r="B114" s="90"/>
      <c r="C114" s="90"/>
      <c r="D114" s="91"/>
      <c r="E114" s="92" t="s">
        <v>195</v>
      </c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4"/>
      <c r="X114" s="96">
        <v>0</v>
      </c>
      <c r="Y114" s="97"/>
      <c r="Z114" s="97"/>
      <c r="AA114" s="97"/>
      <c r="AB114" s="98"/>
      <c r="AC114" s="96">
        <v>0</v>
      </c>
      <c r="AD114" s="97"/>
      <c r="AE114" s="97"/>
      <c r="AF114" s="97"/>
      <c r="AG114" s="98"/>
      <c r="AH114" s="96">
        <v>0</v>
      </c>
      <c r="AI114" s="97"/>
      <c r="AJ114" s="97"/>
      <c r="AK114" s="97"/>
      <c r="AL114" s="98"/>
      <c r="AM114" s="96">
        <f>IF(ISNUMBER(X114),X114,0)+IF(ISNUMBER(AC114),AC114,0)</f>
        <v>0</v>
      </c>
      <c r="AN114" s="97"/>
      <c r="AO114" s="97"/>
      <c r="AP114" s="97"/>
      <c r="AQ114" s="98"/>
      <c r="AR114" s="96">
        <v>0</v>
      </c>
      <c r="AS114" s="97"/>
      <c r="AT114" s="97"/>
      <c r="AU114" s="97"/>
      <c r="AV114" s="98"/>
      <c r="AW114" s="96">
        <v>0</v>
      </c>
      <c r="AX114" s="97"/>
      <c r="AY114" s="97"/>
      <c r="AZ114" s="97"/>
      <c r="BA114" s="98"/>
      <c r="BB114" s="96">
        <v>0</v>
      </c>
      <c r="BC114" s="97"/>
      <c r="BD114" s="97"/>
      <c r="BE114" s="97"/>
      <c r="BF114" s="98"/>
      <c r="BG114" s="95">
        <f>IF(ISNUMBER(AR114),AR114,0)+IF(ISNUMBER(AW114),AW114,0)</f>
        <v>0</v>
      </c>
      <c r="BH114" s="95"/>
      <c r="BI114" s="95"/>
      <c r="BJ114" s="95"/>
      <c r="BK114" s="95"/>
    </row>
    <row r="115" spans="1:79" s="99" customFormat="1" ht="12.75" customHeight="1" x14ac:dyDescent="0.2">
      <c r="A115" s="89">
        <v>3122</v>
      </c>
      <c r="B115" s="90"/>
      <c r="C115" s="90"/>
      <c r="D115" s="91"/>
      <c r="E115" s="92" t="s">
        <v>196</v>
      </c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4"/>
      <c r="X115" s="96">
        <v>0</v>
      </c>
      <c r="Y115" s="97"/>
      <c r="Z115" s="97"/>
      <c r="AA115" s="97"/>
      <c r="AB115" s="98"/>
      <c r="AC115" s="96">
        <v>0</v>
      </c>
      <c r="AD115" s="97"/>
      <c r="AE115" s="97"/>
      <c r="AF115" s="97"/>
      <c r="AG115" s="98"/>
      <c r="AH115" s="96">
        <v>0</v>
      </c>
      <c r="AI115" s="97"/>
      <c r="AJ115" s="97"/>
      <c r="AK115" s="97"/>
      <c r="AL115" s="98"/>
      <c r="AM115" s="96">
        <f>IF(ISNUMBER(X115),X115,0)+IF(ISNUMBER(AC115),AC115,0)</f>
        <v>0</v>
      </c>
      <c r="AN115" s="97"/>
      <c r="AO115" s="97"/>
      <c r="AP115" s="97"/>
      <c r="AQ115" s="98"/>
      <c r="AR115" s="96">
        <v>0</v>
      </c>
      <c r="AS115" s="97"/>
      <c r="AT115" s="97"/>
      <c r="AU115" s="97"/>
      <c r="AV115" s="98"/>
      <c r="AW115" s="96">
        <v>0</v>
      </c>
      <c r="AX115" s="97"/>
      <c r="AY115" s="97"/>
      <c r="AZ115" s="97"/>
      <c r="BA115" s="98"/>
      <c r="BB115" s="96">
        <v>0</v>
      </c>
      <c r="BC115" s="97"/>
      <c r="BD115" s="97"/>
      <c r="BE115" s="97"/>
      <c r="BF115" s="98"/>
      <c r="BG115" s="95">
        <f>IF(ISNUMBER(AR115),AR115,0)+IF(ISNUMBER(AW115),AW115,0)</f>
        <v>0</v>
      </c>
      <c r="BH115" s="95"/>
      <c r="BI115" s="95"/>
      <c r="BJ115" s="95"/>
      <c r="BK115" s="95"/>
    </row>
    <row r="116" spans="1:79" s="99" customFormat="1" ht="12.75" customHeight="1" x14ac:dyDescent="0.2">
      <c r="A116" s="89">
        <v>3132</v>
      </c>
      <c r="B116" s="90"/>
      <c r="C116" s="90"/>
      <c r="D116" s="91"/>
      <c r="E116" s="92" t="s">
        <v>197</v>
      </c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4"/>
      <c r="X116" s="96">
        <v>0</v>
      </c>
      <c r="Y116" s="97"/>
      <c r="Z116" s="97"/>
      <c r="AA116" s="97"/>
      <c r="AB116" s="98"/>
      <c r="AC116" s="96">
        <v>0</v>
      </c>
      <c r="AD116" s="97"/>
      <c r="AE116" s="97"/>
      <c r="AF116" s="97"/>
      <c r="AG116" s="98"/>
      <c r="AH116" s="96">
        <v>0</v>
      </c>
      <c r="AI116" s="97"/>
      <c r="AJ116" s="97"/>
      <c r="AK116" s="97"/>
      <c r="AL116" s="98"/>
      <c r="AM116" s="96">
        <f>IF(ISNUMBER(X116),X116,0)+IF(ISNUMBER(AC116),AC116,0)</f>
        <v>0</v>
      </c>
      <c r="AN116" s="97"/>
      <c r="AO116" s="97"/>
      <c r="AP116" s="97"/>
      <c r="AQ116" s="98"/>
      <c r="AR116" s="96">
        <v>0</v>
      </c>
      <c r="AS116" s="97"/>
      <c r="AT116" s="97"/>
      <c r="AU116" s="97"/>
      <c r="AV116" s="98"/>
      <c r="AW116" s="96">
        <v>0</v>
      </c>
      <c r="AX116" s="97"/>
      <c r="AY116" s="97"/>
      <c r="AZ116" s="97"/>
      <c r="BA116" s="98"/>
      <c r="BB116" s="96">
        <v>0</v>
      </c>
      <c r="BC116" s="97"/>
      <c r="BD116" s="97"/>
      <c r="BE116" s="97"/>
      <c r="BF116" s="98"/>
      <c r="BG116" s="95">
        <f>IF(ISNUMBER(AR116),AR116,0)+IF(ISNUMBER(AW116),AW116,0)</f>
        <v>0</v>
      </c>
      <c r="BH116" s="95"/>
      <c r="BI116" s="95"/>
      <c r="BJ116" s="95"/>
      <c r="BK116" s="95"/>
    </row>
    <row r="117" spans="1:79" s="99" customFormat="1" ht="12.75" customHeight="1" x14ac:dyDescent="0.2">
      <c r="A117" s="89">
        <v>3142</v>
      </c>
      <c r="B117" s="90"/>
      <c r="C117" s="90"/>
      <c r="D117" s="91"/>
      <c r="E117" s="92" t="s">
        <v>198</v>
      </c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4"/>
      <c r="X117" s="96">
        <v>0</v>
      </c>
      <c r="Y117" s="97"/>
      <c r="Z117" s="97"/>
      <c r="AA117" s="97"/>
      <c r="AB117" s="98"/>
      <c r="AC117" s="96">
        <v>0</v>
      </c>
      <c r="AD117" s="97"/>
      <c r="AE117" s="97"/>
      <c r="AF117" s="97"/>
      <c r="AG117" s="98"/>
      <c r="AH117" s="96">
        <v>0</v>
      </c>
      <c r="AI117" s="97"/>
      <c r="AJ117" s="97"/>
      <c r="AK117" s="97"/>
      <c r="AL117" s="98"/>
      <c r="AM117" s="96">
        <f>IF(ISNUMBER(X117),X117,0)+IF(ISNUMBER(AC117),AC117,0)</f>
        <v>0</v>
      </c>
      <c r="AN117" s="97"/>
      <c r="AO117" s="97"/>
      <c r="AP117" s="97"/>
      <c r="AQ117" s="98"/>
      <c r="AR117" s="96">
        <v>0</v>
      </c>
      <c r="AS117" s="97"/>
      <c r="AT117" s="97"/>
      <c r="AU117" s="97"/>
      <c r="AV117" s="98"/>
      <c r="AW117" s="96">
        <v>0</v>
      </c>
      <c r="AX117" s="97"/>
      <c r="AY117" s="97"/>
      <c r="AZ117" s="97"/>
      <c r="BA117" s="98"/>
      <c r="BB117" s="96">
        <v>0</v>
      </c>
      <c r="BC117" s="97"/>
      <c r="BD117" s="97"/>
      <c r="BE117" s="97"/>
      <c r="BF117" s="98"/>
      <c r="BG117" s="95">
        <f>IF(ISNUMBER(AR117),AR117,0)+IF(ISNUMBER(AW117),AW117,0)</f>
        <v>0</v>
      </c>
      <c r="BH117" s="95"/>
      <c r="BI117" s="95"/>
      <c r="BJ117" s="95"/>
      <c r="BK117" s="95"/>
    </row>
    <row r="118" spans="1:79" s="6" customFormat="1" ht="12.75" customHeight="1" x14ac:dyDescent="0.2">
      <c r="A118" s="86"/>
      <c r="B118" s="87"/>
      <c r="C118" s="87"/>
      <c r="D118" s="88"/>
      <c r="E118" s="100" t="s">
        <v>147</v>
      </c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2"/>
      <c r="X118" s="104">
        <v>45399731</v>
      </c>
      <c r="Y118" s="105"/>
      <c r="Z118" s="105"/>
      <c r="AA118" s="105"/>
      <c r="AB118" s="106"/>
      <c r="AC118" s="104">
        <v>0</v>
      </c>
      <c r="AD118" s="105"/>
      <c r="AE118" s="105"/>
      <c r="AF118" s="105"/>
      <c r="AG118" s="106"/>
      <c r="AH118" s="104">
        <v>0</v>
      </c>
      <c r="AI118" s="105"/>
      <c r="AJ118" s="105"/>
      <c r="AK118" s="105"/>
      <c r="AL118" s="106"/>
      <c r="AM118" s="104">
        <f>IF(ISNUMBER(X118),X118,0)+IF(ISNUMBER(AC118),AC118,0)</f>
        <v>45399731</v>
      </c>
      <c r="AN118" s="105"/>
      <c r="AO118" s="105"/>
      <c r="AP118" s="105"/>
      <c r="AQ118" s="106"/>
      <c r="AR118" s="104">
        <v>45399731</v>
      </c>
      <c r="AS118" s="105"/>
      <c r="AT118" s="105"/>
      <c r="AU118" s="105"/>
      <c r="AV118" s="106"/>
      <c r="AW118" s="104">
        <v>0</v>
      </c>
      <c r="AX118" s="105"/>
      <c r="AY118" s="105"/>
      <c r="AZ118" s="105"/>
      <c r="BA118" s="106"/>
      <c r="BB118" s="104">
        <v>0</v>
      </c>
      <c r="BC118" s="105"/>
      <c r="BD118" s="105"/>
      <c r="BE118" s="105"/>
      <c r="BF118" s="106"/>
      <c r="BG118" s="103">
        <f>IF(ISNUMBER(AR118),AR118,0)+IF(ISNUMBER(AW118),AW118,0)</f>
        <v>45399731</v>
      </c>
      <c r="BH118" s="103"/>
      <c r="BI118" s="103"/>
      <c r="BJ118" s="103"/>
      <c r="BK118" s="103"/>
    </row>
    <row r="120" spans="1:79" ht="14.25" customHeight="1" x14ac:dyDescent="0.2">
      <c r="A120" s="29" t="s">
        <v>294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15" customHeight="1" x14ac:dyDescent="0.2">
      <c r="A121" s="44" t="s">
        <v>265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</row>
    <row r="122" spans="1:79" ht="23.1" customHeight="1" x14ac:dyDescent="0.2">
      <c r="A122" s="61" t="s">
        <v>119</v>
      </c>
      <c r="B122" s="62"/>
      <c r="C122" s="62"/>
      <c r="D122" s="62"/>
      <c r="E122" s="63"/>
      <c r="F122" s="51" t="s">
        <v>19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3"/>
      <c r="X122" s="27" t="s">
        <v>287</v>
      </c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36" t="s">
        <v>292</v>
      </c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8"/>
    </row>
    <row r="123" spans="1:79" ht="53.25" customHeight="1" x14ac:dyDescent="0.2">
      <c r="A123" s="64"/>
      <c r="B123" s="65"/>
      <c r="C123" s="65"/>
      <c r="D123" s="65"/>
      <c r="E123" s="66"/>
      <c r="F123" s="5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6"/>
      <c r="X123" s="36" t="s">
        <v>4</v>
      </c>
      <c r="Y123" s="37"/>
      <c r="Z123" s="37"/>
      <c r="AA123" s="37"/>
      <c r="AB123" s="38"/>
      <c r="AC123" s="36" t="s">
        <v>3</v>
      </c>
      <c r="AD123" s="37"/>
      <c r="AE123" s="37"/>
      <c r="AF123" s="37"/>
      <c r="AG123" s="38"/>
      <c r="AH123" s="57" t="s">
        <v>116</v>
      </c>
      <c r="AI123" s="58"/>
      <c r="AJ123" s="58"/>
      <c r="AK123" s="58"/>
      <c r="AL123" s="59"/>
      <c r="AM123" s="36" t="s">
        <v>5</v>
      </c>
      <c r="AN123" s="37"/>
      <c r="AO123" s="37"/>
      <c r="AP123" s="37"/>
      <c r="AQ123" s="38"/>
      <c r="AR123" s="36" t="s">
        <v>4</v>
      </c>
      <c r="AS123" s="37"/>
      <c r="AT123" s="37"/>
      <c r="AU123" s="37"/>
      <c r="AV123" s="38"/>
      <c r="AW123" s="36" t="s">
        <v>3</v>
      </c>
      <c r="AX123" s="37"/>
      <c r="AY123" s="37"/>
      <c r="AZ123" s="37"/>
      <c r="BA123" s="38"/>
      <c r="BB123" s="74" t="s">
        <v>116</v>
      </c>
      <c r="BC123" s="74"/>
      <c r="BD123" s="74"/>
      <c r="BE123" s="74"/>
      <c r="BF123" s="74"/>
      <c r="BG123" s="36" t="s">
        <v>96</v>
      </c>
      <c r="BH123" s="37"/>
      <c r="BI123" s="37"/>
      <c r="BJ123" s="37"/>
      <c r="BK123" s="38"/>
    </row>
    <row r="124" spans="1:79" ht="15" customHeight="1" x14ac:dyDescent="0.2">
      <c r="A124" s="36">
        <v>1</v>
      </c>
      <c r="B124" s="37"/>
      <c r="C124" s="37"/>
      <c r="D124" s="37"/>
      <c r="E124" s="38"/>
      <c r="F124" s="36">
        <v>2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8"/>
      <c r="X124" s="36">
        <v>3</v>
      </c>
      <c r="Y124" s="37"/>
      <c r="Z124" s="37"/>
      <c r="AA124" s="37"/>
      <c r="AB124" s="38"/>
      <c r="AC124" s="36">
        <v>4</v>
      </c>
      <c r="AD124" s="37"/>
      <c r="AE124" s="37"/>
      <c r="AF124" s="37"/>
      <c r="AG124" s="38"/>
      <c r="AH124" s="36">
        <v>5</v>
      </c>
      <c r="AI124" s="37"/>
      <c r="AJ124" s="37"/>
      <c r="AK124" s="37"/>
      <c r="AL124" s="38"/>
      <c r="AM124" s="36">
        <v>6</v>
      </c>
      <c r="AN124" s="37"/>
      <c r="AO124" s="37"/>
      <c r="AP124" s="37"/>
      <c r="AQ124" s="38"/>
      <c r="AR124" s="36">
        <v>7</v>
      </c>
      <c r="AS124" s="37"/>
      <c r="AT124" s="37"/>
      <c r="AU124" s="37"/>
      <c r="AV124" s="38"/>
      <c r="AW124" s="36">
        <v>8</v>
      </c>
      <c r="AX124" s="37"/>
      <c r="AY124" s="37"/>
      <c r="AZ124" s="37"/>
      <c r="BA124" s="38"/>
      <c r="BB124" s="36">
        <v>9</v>
      </c>
      <c r="BC124" s="37"/>
      <c r="BD124" s="37"/>
      <c r="BE124" s="37"/>
      <c r="BF124" s="38"/>
      <c r="BG124" s="36">
        <v>10</v>
      </c>
      <c r="BH124" s="37"/>
      <c r="BI124" s="37"/>
      <c r="BJ124" s="37"/>
      <c r="BK124" s="38"/>
    </row>
    <row r="125" spans="1:79" s="1" customFormat="1" ht="15" hidden="1" customHeight="1" x14ac:dyDescent="0.2">
      <c r="A125" s="39" t="s">
        <v>64</v>
      </c>
      <c r="B125" s="40"/>
      <c r="C125" s="40"/>
      <c r="D125" s="40"/>
      <c r="E125" s="41"/>
      <c r="F125" s="39" t="s">
        <v>57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1"/>
      <c r="X125" s="39" t="s">
        <v>60</v>
      </c>
      <c r="Y125" s="40"/>
      <c r="Z125" s="40"/>
      <c r="AA125" s="40"/>
      <c r="AB125" s="41"/>
      <c r="AC125" s="39" t="s">
        <v>61</v>
      </c>
      <c r="AD125" s="40"/>
      <c r="AE125" s="40"/>
      <c r="AF125" s="40"/>
      <c r="AG125" s="41"/>
      <c r="AH125" s="39" t="s">
        <v>94</v>
      </c>
      <c r="AI125" s="40"/>
      <c r="AJ125" s="40"/>
      <c r="AK125" s="40"/>
      <c r="AL125" s="41"/>
      <c r="AM125" s="47" t="s">
        <v>170</v>
      </c>
      <c r="AN125" s="48"/>
      <c r="AO125" s="48"/>
      <c r="AP125" s="48"/>
      <c r="AQ125" s="49"/>
      <c r="AR125" s="39" t="s">
        <v>62</v>
      </c>
      <c r="AS125" s="40"/>
      <c r="AT125" s="40"/>
      <c r="AU125" s="40"/>
      <c r="AV125" s="41"/>
      <c r="AW125" s="39" t="s">
        <v>63</v>
      </c>
      <c r="AX125" s="40"/>
      <c r="AY125" s="40"/>
      <c r="AZ125" s="40"/>
      <c r="BA125" s="41"/>
      <c r="BB125" s="39" t="s">
        <v>95</v>
      </c>
      <c r="BC125" s="40"/>
      <c r="BD125" s="40"/>
      <c r="BE125" s="40"/>
      <c r="BF125" s="41"/>
      <c r="BG125" s="47" t="s">
        <v>170</v>
      </c>
      <c r="BH125" s="48"/>
      <c r="BI125" s="48"/>
      <c r="BJ125" s="48"/>
      <c r="BK125" s="49"/>
      <c r="CA125" t="s">
        <v>31</v>
      </c>
    </row>
    <row r="126" spans="1:79" s="6" customFormat="1" ht="12.75" customHeight="1" x14ac:dyDescent="0.2">
      <c r="A126" s="86"/>
      <c r="B126" s="87"/>
      <c r="C126" s="87"/>
      <c r="D126" s="87"/>
      <c r="E126" s="88"/>
      <c r="F126" s="86" t="s">
        <v>147</v>
      </c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8"/>
      <c r="X126" s="107"/>
      <c r="Y126" s="108"/>
      <c r="Z126" s="108"/>
      <c r="AA126" s="108"/>
      <c r="AB126" s="109"/>
      <c r="AC126" s="107"/>
      <c r="AD126" s="108"/>
      <c r="AE126" s="108"/>
      <c r="AF126" s="108"/>
      <c r="AG126" s="109"/>
      <c r="AH126" s="103"/>
      <c r="AI126" s="103"/>
      <c r="AJ126" s="103"/>
      <c r="AK126" s="103"/>
      <c r="AL126" s="103"/>
      <c r="AM126" s="103">
        <f>IF(ISNUMBER(X126),X126,0)+IF(ISNUMBER(AC126),AC126,0)</f>
        <v>0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>
        <f>IF(ISNUMBER(AR126),AR126,0)+IF(ISNUMBER(AW126),AW126,0)</f>
        <v>0</v>
      </c>
      <c r="BH126" s="103"/>
      <c r="BI126" s="103"/>
      <c r="BJ126" s="103"/>
      <c r="BK126" s="103"/>
      <c r="CA126" s="6" t="s">
        <v>32</v>
      </c>
    </row>
    <row r="129" spans="1:79" ht="14.25" customHeight="1" x14ac:dyDescent="0.2">
      <c r="A129" s="29" t="s">
        <v>120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14.25" customHeight="1" x14ac:dyDescent="0.2">
      <c r="A130" s="29" t="s">
        <v>280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265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</row>
    <row r="132" spans="1:79" ht="23.1" customHeight="1" x14ac:dyDescent="0.2">
      <c r="A132" s="51" t="s">
        <v>6</v>
      </c>
      <c r="B132" s="52"/>
      <c r="C132" s="52"/>
      <c r="D132" s="51" t="s">
        <v>121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36" t="s">
        <v>266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8"/>
      <c r="AN132" s="36" t="s">
        <v>269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8"/>
      <c r="BG132" s="27" t="s">
        <v>277</v>
      </c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</row>
    <row r="133" spans="1:79" ht="52.5" customHeight="1" x14ac:dyDescent="0.2">
      <c r="A133" s="54"/>
      <c r="B133" s="55"/>
      <c r="C133" s="55"/>
      <c r="D133" s="54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36" t="s">
        <v>4</v>
      </c>
      <c r="V133" s="37"/>
      <c r="W133" s="37"/>
      <c r="X133" s="37"/>
      <c r="Y133" s="38"/>
      <c r="Z133" s="36" t="s">
        <v>3</v>
      </c>
      <c r="AA133" s="37"/>
      <c r="AB133" s="37"/>
      <c r="AC133" s="37"/>
      <c r="AD133" s="38"/>
      <c r="AE133" s="57" t="s">
        <v>116</v>
      </c>
      <c r="AF133" s="58"/>
      <c r="AG133" s="58"/>
      <c r="AH133" s="59"/>
      <c r="AI133" s="36" t="s">
        <v>5</v>
      </c>
      <c r="AJ133" s="37"/>
      <c r="AK133" s="37"/>
      <c r="AL133" s="37"/>
      <c r="AM133" s="38"/>
      <c r="AN133" s="36" t="s">
        <v>4</v>
      </c>
      <c r="AO133" s="37"/>
      <c r="AP133" s="37"/>
      <c r="AQ133" s="37"/>
      <c r="AR133" s="38"/>
      <c r="AS133" s="36" t="s">
        <v>3</v>
      </c>
      <c r="AT133" s="37"/>
      <c r="AU133" s="37"/>
      <c r="AV133" s="37"/>
      <c r="AW133" s="38"/>
      <c r="AX133" s="57" t="s">
        <v>116</v>
      </c>
      <c r="AY133" s="58"/>
      <c r="AZ133" s="58"/>
      <c r="BA133" s="59"/>
      <c r="BB133" s="36" t="s">
        <v>96</v>
      </c>
      <c r="BC133" s="37"/>
      <c r="BD133" s="37"/>
      <c r="BE133" s="37"/>
      <c r="BF133" s="38"/>
      <c r="BG133" s="36" t="s">
        <v>4</v>
      </c>
      <c r="BH133" s="37"/>
      <c r="BI133" s="37"/>
      <c r="BJ133" s="37"/>
      <c r="BK133" s="38"/>
      <c r="BL133" s="27" t="s">
        <v>3</v>
      </c>
      <c r="BM133" s="27"/>
      <c r="BN133" s="27"/>
      <c r="BO133" s="27"/>
      <c r="BP133" s="27"/>
      <c r="BQ133" s="74" t="s">
        <v>116</v>
      </c>
      <c r="BR133" s="74"/>
      <c r="BS133" s="74"/>
      <c r="BT133" s="74"/>
      <c r="BU133" s="36" t="s">
        <v>97</v>
      </c>
      <c r="BV133" s="37"/>
      <c r="BW133" s="37"/>
      <c r="BX133" s="37"/>
      <c r="BY133" s="38"/>
    </row>
    <row r="134" spans="1:79" ht="15" customHeight="1" x14ac:dyDescent="0.2">
      <c r="A134" s="36">
        <v>1</v>
      </c>
      <c r="B134" s="37"/>
      <c r="C134" s="37"/>
      <c r="D134" s="36">
        <v>2</v>
      </c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36">
        <v>3</v>
      </c>
      <c r="V134" s="37"/>
      <c r="W134" s="37"/>
      <c r="X134" s="37"/>
      <c r="Y134" s="38"/>
      <c r="Z134" s="36">
        <v>4</v>
      </c>
      <c r="AA134" s="37"/>
      <c r="AB134" s="37"/>
      <c r="AC134" s="37"/>
      <c r="AD134" s="38"/>
      <c r="AE134" s="36">
        <v>5</v>
      </c>
      <c r="AF134" s="37"/>
      <c r="AG134" s="37"/>
      <c r="AH134" s="38"/>
      <c r="AI134" s="36">
        <v>6</v>
      </c>
      <c r="AJ134" s="37"/>
      <c r="AK134" s="37"/>
      <c r="AL134" s="37"/>
      <c r="AM134" s="38"/>
      <c r="AN134" s="36">
        <v>7</v>
      </c>
      <c r="AO134" s="37"/>
      <c r="AP134" s="37"/>
      <c r="AQ134" s="37"/>
      <c r="AR134" s="38"/>
      <c r="AS134" s="36">
        <v>8</v>
      </c>
      <c r="AT134" s="37"/>
      <c r="AU134" s="37"/>
      <c r="AV134" s="37"/>
      <c r="AW134" s="38"/>
      <c r="AX134" s="27">
        <v>9</v>
      </c>
      <c r="AY134" s="27"/>
      <c r="AZ134" s="27"/>
      <c r="BA134" s="27"/>
      <c r="BB134" s="36">
        <v>10</v>
      </c>
      <c r="BC134" s="37"/>
      <c r="BD134" s="37"/>
      <c r="BE134" s="37"/>
      <c r="BF134" s="38"/>
      <c r="BG134" s="36">
        <v>11</v>
      </c>
      <c r="BH134" s="37"/>
      <c r="BI134" s="37"/>
      <c r="BJ134" s="37"/>
      <c r="BK134" s="38"/>
      <c r="BL134" s="27">
        <v>12</v>
      </c>
      <c r="BM134" s="27"/>
      <c r="BN134" s="27"/>
      <c r="BO134" s="27"/>
      <c r="BP134" s="27"/>
      <c r="BQ134" s="36">
        <v>13</v>
      </c>
      <c r="BR134" s="37"/>
      <c r="BS134" s="37"/>
      <c r="BT134" s="38"/>
      <c r="BU134" s="36">
        <v>14</v>
      </c>
      <c r="BV134" s="37"/>
      <c r="BW134" s="37"/>
      <c r="BX134" s="37"/>
      <c r="BY134" s="38"/>
    </row>
    <row r="135" spans="1:79" s="1" customFormat="1" ht="14.25" hidden="1" customHeight="1" x14ac:dyDescent="0.2">
      <c r="A135" s="39" t="s">
        <v>69</v>
      </c>
      <c r="B135" s="40"/>
      <c r="C135" s="40"/>
      <c r="D135" s="39" t="s">
        <v>57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26" t="s">
        <v>66</v>
      </c>
      <c r="AA135" s="26"/>
      <c r="AB135" s="26"/>
      <c r="AC135" s="26"/>
      <c r="AD135" s="26"/>
      <c r="AE135" s="26" t="s">
        <v>91</v>
      </c>
      <c r="AF135" s="26"/>
      <c r="AG135" s="26"/>
      <c r="AH135" s="26"/>
      <c r="AI135" s="50" t="s">
        <v>169</v>
      </c>
      <c r="AJ135" s="50"/>
      <c r="AK135" s="50"/>
      <c r="AL135" s="50"/>
      <c r="AM135" s="50"/>
      <c r="AN135" s="26" t="s">
        <v>67</v>
      </c>
      <c r="AO135" s="26"/>
      <c r="AP135" s="26"/>
      <c r="AQ135" s="26"/>
      <c r="AR135" s="26"/>
      <c r="AS135" s="26" t="s">
        <v>68</v>
      </c>
      <c r="AT135" s="26"/>
      <c r="AU135" s="26"/>
      <c r="AV135" s="26"/>
      <c r="AW135" s="26"/>
      <c r="AX135" s="26" t="s">
        <v>92</v>
      </c>
      <c r="AY135" s="26"/>
      <c r="AZ135" s="26"/>
      <c r="BA135" s="26"/>
      <c r="BB135" s="50" t="s">
        <v>169</v>
      </c>
      <c r="BC135" s="50"/>
      <c r="BD135" s="50"/>
      <c r="BE135" s="50"/>
      <c r="BF135" s="50"/>
      <c r="BG135" s="26" t="s">
        <v>58</v>
      </c>
      <c r="BH135" s="26"/>
      <c r="BI135" s="26"/>
      <c r="BJ135" s="26"/>
      <c r="BK135" s="26"/>
      <c r="BL135" s="26" t="s">
        <v>59</v>
      </c>
      <c r="BM135" s="26"/>
      <c r="BN135" s="26"/>
      <c r="BO135" s="26"/>
      <c r="BP135" s="26"/>
      <c r="BQ135" s="26" t="s">
        <v>93</v>
      </c>
      <c r="BR135" s="26"/>
      <c r="BS135" s="26"/>
      <c r="BT135" s="26"/>
      <c r="BU135" s="50" t="s">
        <v>169</v>
      </c>
      <c r="BV135" s="50"/>
      <c r="BW135" s="50"/>
      <c r="BX135" s="50"/>
      <c r="BY135" s="50"/>
      <c r="CA135" t="s">
        <v>33</v>
      </c>
    </row>
    <row r="136" spans="1:79" s="99" customFormat="1" ht="12.75" customHeight="1" x14ac:dyDescent="0.2">
      <c r="A136" s="89">
        <v>1</v>
      </c>
      <c r="B136" s="90"/>
      <c r="C136" s="90"/>
      <c r="D136" s="92" t="s">
        <v>199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4"/>
      <c r="U136" s="96">
        <v>0</v>
      </c>
      <c r="V136" s="97"/>
      <c r="W136" s="97"/>
      <c r="X136" s="97"/>
      <c r="Y136" s="98"/>
      <c r="Z136" s="96">
        <v>0</v>
      </c>
      <c r="AA136" s="97"/>
      <c r="AB136" s="97"/>
      <c r="AC136" s="97"/>
      <c r="AD136" s="98"/>
      <c r="AE136" s="96">
        <v>0</v>
      </c>
      <c r="AF136" s="97"/>
      <c r="AG136" s="97"/>
      <c r="AH136" s="98"/>
      <c r="AI136" s="96">
        <f>IF(ISNUMBER(U136),U136,0)+IF(ISNUMBER(Z136),Z136,0)</f>
        <v>0</v>
      </c>
      <c r="AJ136" s="97"/>
      <c r="AK136" s="97"/>
      <c r="AL136" s="97"/>
      <c r="AM136" s="98"/>
      <c r="AN136" s="96">
        <v>3071.6</v>
      </c>
      <c r="AO136" s="97"/>
      <c r="AP136" s="97"/>
      <c r="AQ136" s="97"/>
      <c r="AR136" s="98"/>
      <c r="AS136" s="96">
        <v>112439.45</v>
      </c>
      <c r="AT136" s="97"/>
      <c r="AU136" s="97"/>
      <c r="AV136" s="97"/>
      <c r="AW136" s="98"/>
      <c r="AX136" s="96">
        <v>0</v>
      </c>
      <c r="AY136" s="97"/>
      <c r="AZ136" s="97"/>
      <c r="BA136" s="98"/>
      <c r="BB136" s="96">
        <f>IF(ISNUMBER(AN136),AN136,0)+IF(ISNUMBER(AS136),AS136,0)</f>
        <v>115511.05</v>
      </c>
      <c r="BC136" s="97"/>
      <c r="BD136" s="97"/>
      <c r="BE136" s="97"/>
      <c r="BF136" s="98"/>
      <c r="BG136" s="96">
        <v>0</v>
      </c>
      <c r="BH136" s="97"/>
      <c r="BI136" s="97"/>
      <c r="BJ136" s="97"/>
      <c r="BK136" s="98"/>
      <c r="BL136" s="96">
        <v>0</v>
      </c>
      <c r="BM136" s="97"/>
      <c r="BN136" s="97"/>
      <c r="BO136" s="97"/>
      <c r="BP136" s="98"/>
      <c r="BQ136" s="96">
        <v>0</v>
      </c>
      <c r="BR136" s="97"/>
      <c r="BS136" s="97"/>
      <c r="BT136" s="98"/>
      <c r="BU136" s="96">
        <f>IF(ISNUMBER(BG136),BG136,0)+IF(ISNUMBER(BL136),BL136,0)</f>
        <v>0</v>
      </c>
      <c r="BV136" s="97"/>
      <c r="BW136" s="97"/>
      <c r="BX136" s="97"/>
      <c r="BY136" s="98"/>
      <c r="CA136" s="99" t="s">
        <v>34</v>
      </c>
    </row>
    <row r="137" spans="1:79" s="99" customFormat="1" ht="25.5" customHeight="1" x14ac:dyDescent="0.2">
      <c r="A137" s="89">
        <v>2</v>
      </c>
      <c r="B137" s="90"/>
      <c r="C137" s="90"/>
      <c r="D137" s="92" t="s">
        <v>200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96">
        <v>35537576.590000004</v>
      </c>
      <c r="V137" s="97"/>
      <c r="W137" s="97"/>
      <c r="X137" s="97"/>
      <c r="Y137" s="98"/>
      <c r="Z137" s="96">
        <v>4437360.0599999996</v>
      </c>
      <c r="AA137" s="97"/>
      <c r="AB137" s="97"/>
      <c r="AC137" s="97"/>
      <c r="AD137" s="98"/>
      <c r="AE137" s="96">
        <v>2775373.8</v>
      </c>
      <c r="AF137" s="97"/>
      <c r="AG137" s="97"/>
      <c r="AH137" s="98"/>
      <c r="AI137" s="96">
        <f>IF(ISNUMBER(U137),U137,0)+IF(ISNUMBER(Z137),Z137,0)</f>
        <v>39974936.650000006</v>
      </c>
      <c r="AJ137" s="97"/>
      <c r="AK137" s="97"/>
      <c r="AL137" s="97"/>
      <c r="AM137" s="98"/>
      <c r="AN137" s="96">
        <v>40193976.399999999</v>
      </c>
      <c r="AO137" s="97"/>
      <c r="AP137" s="97"/>
      <c r="AQ137" s="97"/>
      <c r="AR137" s="98"/>
      <c r="AS137" s="96">
        <v>2088529.55</v>
      </c>
      <c r="AT137" s="97"/>
      <c r="AU137" s="97"/>
      <c r="AV137" s="97"/>
      <c r="AW137" s="98"/>
      <c r="AX137" s="96">
        <v>108000</v>
      </c>
      <c r="AY137" s="97"/>
      <c r="AZ137" s="97"/>
      <c r="BA137" s="98"/>
      <c r="BB137" s="96">
        <f>IF(ISNUMBER(AN137),AN137,0)+IF(ISNUMBER(AS137),AS137,0)</f>
        <v>42282505.949999996</v>
      </c>
      <c r="BC137" s="97"/>
      <c r="BD137" s="97"/>
      <c r="BE137" s="97"/>
      <c r="BF137" s="98"/>
      <c r="BG137" s="96">
        <v>45399731</v>
      </c>
      <c r="BH137" s="97"/>
      <c r="BI137" s="97"/>
      <c r="BJ137" s="97"/>
      <c r="BK137" s="98"/>
      <c r="BL137" s="96">
        <v>0</v>
      </c>
      <c r="BM137" s="97"/>
      <c r="BN137" s="97"/>
      <c r="BO137" s="97"/>
      <c r="BP137" s="98"/>
      <c r="BQ137" s="96">
        <v>0</v>
      </c>
      <c r="BR137" s="97"/>
      <c r="BS137" s="97"/>
      <c r="BT137" s="98"/>
      <c r="BU137" s="96">
        <f>IF(ISNUMBER(BG137),BG137,0)+IF(ISNUMBER(BL137),BL137,0)</f>
        <v>45399731</v>
      </c>
      <c r="BV137" s="97"/>
      <c r="BW137" s="97"/>
      <c r="BX137" s="97"/>
      <c r="BY137" s="98"/>
    </row>
    <row r="138" spans="1:79" s="6" customFormat="1" ht="12.75" customHeight="1" x14ac:dyDescent="0.2">
      <c r="A138" s="86"/>
      <c r="B138" s="87"/>
      <c r="C138" s="87"/>
      <c r="D138" s="100" t="s">
        <v>147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2"/>
      <c r="U138" s="104">
        <v>35537576.590000004</v>
      </c>
      <c r="V138" s="105"/>
      <c r="W138" s="105"/>
      <c r="X138" s="105"/>
      <c r="Y138" s="106"/>
      <c r="Z138" s="104">
        <v>4437360.0599999996</v>
      </c>
      <c r="AA138" s="105"/>
      <c r="AB138" s="105"/>
      <c r="AC138" s="105"/>
      <c r="AD138" s="106"/>
      <c r="AE138" s="104">
        <v>2775373.8</v>
      </c>
      <c r="AF138" s="105"/>
      <c r="AG138" s="105"/>
      <c r="AH138" s="106"/>
      <c r="AI138" s="104">
        <f>IF(ISNUMBER(U138),U138,0)+IF(ISNUMBER(Z138),Z138,0)</f>
        <v>39974936.650000006</v>
      </c>
      <c r="AJ138" s="105"/>
      <c r="AK138" s="105"/>
      <c r="AL138" s="105"/>
      <c r="AM138" s="106"/>
      <c r="AN138" s="104">
        <v>40197048</v>
      </c>
      <c r="AO138" s="105"/>
      <c r="AP138" s="105"/>
      <c r="AQ138" s="105"/>
      <c r="AR138" s="106"/>
      <c r="AS138" s="104">
        <v>2200969</v>
      </c>
      <c r="AT138" s="105"/>
      <c r="AU138" s="105"/>
      <c r="AV138" s="105"/>
      <c r="AW138" s="106"/>
      <c r="AX138" s="104">
        <v>108000</v>
      </c>
      <c r="AY138" s="105"/>
      <c r="AZ138" s="105"/>
      <c r="BA138" s="106"/>
      <c r="BB138" s="104">
        <f>IF(ISNUMBER(AN138),AN138,0)+IF(ISNUMBER(AS138),AS138,0)</f>
        <v>42398017</v>
      </c>
      <c r="BC138" s="105"/>
      <c r="BD138" s="105"/>
      <c r="BE138" s="105"/>
      <c r="BF138" s="106"/>
      <c r="BG138" s="104">
        <v>45399731</v>
      </c>
      <c r="BH138" s="105"/>
      <c r="BI138" s="105"/>
      <c r="BJ138" s="105"/>
      <c r="BK138" s="106"/>
      <c r="BL138" s="104">
        <v>0</v>
      </c>
      <c r="BM138" s="105"/>
      <c r="BN138" s="105"/>
      <c r="BO138" s="105"/>
      <c r="BP138" s="106"/>
      <c r="BQ138" s="104">
        <v>0</v>
      </c>
      <c r="BR138" s="105"/>
      <c r="BS138" s="105"/>
      <c r="BT138" s="106"/>
      <c r="BU138" s="104">
        <f>IF(ISNUMBER(BG138),BG138,0)+IF(ISNUMBER(BL138),BL138,0)</f>
        <v>45399731</v>
      </c>
      <c r="BV138" s="105"/>
      <c r="BW138" s="105"/>
      <c r="BX138" s="105"/>
      <c r="BY138" s="106"/>
    </row>
    <row r="140" spans="1:79" ht="14.25" customHeight="1" x14ac:dyDescent="0.2">
      <c r="A140" s="29" t="s">
        <v>295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75" t="s">
        <v>265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</row>
    <row r="142" spans="1:79" ht="23.1" customHeight="1" x14ac:dyDescent="0.2">
      <c r="A142" s="51" t="s">
        <v>6</v>
      </c>
      <c r="B142" s="52"/>
      <c r="C142" s="52"/>
      <c r="D142" s="51" t="s">
        <v>121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27" t="s">
        <v>287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 t="s">
        <v>292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</row>
    <row r="143" spans="1:79" ht="54" customHeight="1" x14ac:dyDescent="0.2">
      <c r="A143" s="54"/>
      <c r="B143" s="55"/>
      <c r="C143" s="55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36" t="s">
        <v>4</v>
      </c>
      <c r="V143" s="37"/>
      <c r="W143" s="37"/>
      <c r="X143" s="37"/>
      <c r="Y143" s="38"/>
      <c r="Z143" s="36" t="s">
        <v>3</v>
      </c>
      <c r="AA143" s="37"/>
      <c r="AB143" s="37"/>
      <c r="AC143" s="37"/>
      <c r="AD143" s="38"/>
      <c r="AE143" s="57" t="s">
        <v>116</v>
      </c>
      <c r="AF143" s="58"/>
      <c r="AG143" s="58"/>
      <c r="AH143" s="58"/>
      <c r="AI143" s="59"/>
      <c r="AJ143" s="36" t="s">
        <v>5</v>
      </c>
      <c r="AK143" s="37"/>
      <c r="AL143" s="37"/>
      <c r="AM143" s="37"/>
      <c r="AN143" s="38"/>
      <c r="AO143" s="36" t="s">
        <v>4</v>
      </c>
      <c r="AP143" s="37"/>
      <c r="AQ143" s="37"/>
      <c r="AR143" s="37"/>
      <c r="AS143" s="38"/>
      <c r="AT143" s="36" t="s">
        <v>3</v>
      </c>
      <c r="AU143" s="37"/>
      <c r="AV143" s="37"/>
      <c r="AW143" s="37"/>
      <c r="AX143" s="38"/>
      <c r="AY143" s="57" t="s">
        <v>116</v>
      </c>
      <c r="AZ143" s="58"/>
      <c r="BA143" s="58"/>
      <c r="BB143" s="58"/>
      <c r="BC143" s="59"/>
      <c r="BD143" s="27" t="s">
        <v>96</v>
      </c>
      <c r="BE143" s="27"/>
      <c r="BF143" s="27"/>
      <c r="BG143" s="27"/>
      <c r="BH143" s="27"/>
    </row>
    <row r="144" spans="1:79" ht="15" customHeight="1" x14ac:dyDescent="0.2">
      <c r="A144" s="36" t="s">
        <v>168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8"/>
      <c r="U144" s="36">
        <v>3</v>
      </c>
      <c r="V144" s="37"/>
      <c r="W144" s="37"/>
      <c r="X144" s="37"/>
      <c r="Y144" s="38"/>
      <c r="Z144" s="36">
        <v>4</v>
      </c>
      <c r="AA144" s="37"/>
      <c r="AB144" s="37"/>
      <c r="AC144" s="37"/>
      <c r="AD144" s="38"/>
      <c r="AE144" s="36">
        <v>5</v>
      </c>
      <c r="AF144" s="37"/>
      <c r="AG144" s="37"/>
      <c r="AH144" s="37"/>
      <c r="AI144" s="38"/>
      <c r="AJ144" s="36">
        <v>6</v>
      </c>
      <c r="AK144" s="37"/>
      <c r="AL144" s="37"/>
      <c r="AM144" s="37"/>
      <c r="AN144" s="38"/>
      <c r="AO144" s="36">
        <v>7</v>
      </c>
      <c r="AP144" s="37"/>
      <c r="AQ144" s="37"/>
      <c r="AR144" s="37"/>
      <c r="AS144" s="38"/>
      <c r="AT144" s="36">
        <v>8</v>
      </c>
      <c r="AU144" s="37"/>
      <c r="AV144" s="37"/>
      <c r="AW144" s="37"/>
      <c r="AX144" s="38"/>
      <c r="AY144" s="36">
        <v>9</v>
      </c>
      <c r="AZ144" s="37"/>
      <c r="BA144" s="37"/>
      <c r="BB144" s="37"/>
      <c r="BC144" s="38"/>
      <c r="BD144" s="36">
        <v>10</v>
      </c>
      <c r="BE144" s="37"/>
      <c r="BF144" s="37"/>
      <c r="BG144" s="37"/>
      <c r="BH144" s="38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1"/>
      <c r="U145" s="39" t="s">
        <v>60</v>
      </c>
      <c r="V145" s="40"/>
      <c r="W145" s="40"/>
      <c r="X145" s="40"/>
      <c r="Y145" s="41"/>
      <c r="Z145" s="39" t="s">
        <v>61</v>
      </c>
      <c r="AA145" s="40"/>
      <c r="AB145" s="40"/>
      <c r="AC145" s="40"/>
      <c r="AD145" s="41"/>
      <c r="AE145" s="39" t="s">
        <v>94</v>
      </c>
      <c r="AF145" s="40"/>
      <c r="AG145" s="40"/>
      <c r="AH145" s="40"/>
      <c r="AI145" s="41"/>
      <c r="AJ145" s="47" t="s">
        <v>170</v>
      </c>
      <c r="AK145" s="48"/>
      <c r="AL145" s="48"/>
      <c r="AM145" s="48"/>
      <c r="AN145" s="49"/>
      <c r="AO145" s="39" t="s">
        <v>62</v>
      </c>
      <c r="AP145" s="40"/>
      <c r="AQ145" s="40"/>
      <c r="AR145" s="40"/>
      <c r="AS145" s="41"/>
      <c r="AT145" s="39" t="s">
        <v>63</v>
      </c>
      <c r="AU145" s="40"/>
      <c r="AV145" s="40"/>
      <c r="AW145" s="40"/>
      <c r="AX145" s="41"/>
      <c r="AY145" s="39" t="s">
        <v>95</v>
      </c>
      <c r="AZ145" s="40"/>
      <c r="BA145" s="40"/>
      <c r="BB145" s="40"/>
      <c r="BC145" s="41"/>
      <c r="BD145" s="50" t="s">
        <v>170</v>
      </c>
      <c r="BE145" s="50"/>
      <c r="BF145" s="50"/>
      <c r="BG145" s="50"/>
      <c r="BH145" s="50"/>
      <c r="CA145" s="1" t="s">
        <v>35</v>
      </c>
    </row>
    <row r="146" spans="1:79" s="99" customFormat="1" ht="12.75" customHeight="1" x14ac:dyDescent="0.2">
      <c r="A146" s="89">
        <v>1</v>
      </c>
      <c r="B146" s="90"/>
      <c r="C146" s="90"/>
      <c r="D146" s="92" t="s">
        <v>199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96">
        <v>0</v>
      </c>
      <c r="V146" s="97"/>
      <c r="W146" s="97"/>
      <c r="X146" s="97"/>
      <c r="Y146" s="98"/>
      <c r="Z146" s="96">
        <v>0</v>
      </c>
      <c r="AA146" s="97"/>
      <c r="AB146" s="97"/>
      <c r="AC146" s="97"/>
      <c r="AD146" s="98"/>
      <c r="AE146" s="95">
        <v>0</v>
      </c>
      <c r="AF146" s="95"/>
      <c r="AG146" s="95"/>
      <c r="AH146" s="95"/>
      <c r="AI146" s="95"/>
      <c r="AJ146" s="110">
        <f>IF(ISNUMBER(U146),U146,0)+IF(ISNUMBER(Z146),Z146,0)</f>
        <v>0</v>
      </c>
      <c r="AK146" s="110"/>
      <c r="AL146" s="110"/>
      <c r="AM146" s="110"/>
      <c r="AN146" s="110"/>
      <c r="AO146" s="95">
        <v>0</v>
      </c>
      <c r="AP146" s="95"/>
      <c r="AQ146" s="95"/>
      <c r="AR146" s="95"/>
      <c r="AS146" s="95"/>
      <c r="AT146" s="110">
        <v>0</v>
      </c>
      <c r="AU146" s="110"/>
      <c r="AV146" s="110"/>
      <c r="AW146" s="110"/>
      <c r="AX146" s="110"/>
      <c r="AY146" s="95">
        <v>0</v>
      </c>
      <c r="AZ146" s="95"/>
      <c r="BA146" s="95"/>
      <c r="BB146" s="95"/>
      <c r="BC146" s="95"/>
      <c r="BD146" s="110">
        <f>IF(ISNUMBER(AO146),AO146,0)+IF(ISNUMBER(AT146),AT146,0)</f>
        <v>0</v>
      </c>
      <c r="BE146" s="110"/>
      <c r="BF146" s="110"/>
      <c r="BG146" s="110"/>
      <c r="BH146" s="110"/>
      <c r="CA146" s="99" t="s">
        <v>36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200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96">
        <v>45399731</v>
      </c>
      <c r="V147" s="97"/>
      <c r="W147" s="97"/>
      <c r="X147" s="97"/>
      <c r="Y147" s="98"/>
      <c r="Z147" s="96">
        <v>0</v>
      </c>
      <c r="AA147" s="97"/>
      <c r="AB147" s="97"/>
      <c r="AC147" s="97"/>
      <c r="AD147" s="98"/>
      <c r="AE147" s="95">
        <v>0</v>
      </c>
      <c r="AF147" s="95"/>
      <c r="AG147" s="95"/>
      <c r="AH147" s="95"/>
      <c r="AI147" s="95"/>
      <c r="AJ147" s="110">
        <f>IF(ISNUMBER(U147),U147,0)+IF(ISNUMBER(Z147),Z147,0)</f>
        <v>45399731</v>
      </c>
      <c r="AK147" s="110"/>
      <c r="AL147" s="110"/>
      <c r="AM147" s="110"/>
      <c r="AN147" s="110"/>
      <c r="AO147" s="95">
        <v>45399731</v>
      </c>
      <c r="AP147" s="95"/>
      <c r="AQ147" s="95"/>
      <c r="AR147" s="95"/>
      <c r="AS147" s="95"/>
      <c r="AT147" s="110">
        <v>0</v>
      </c>
      <c r="AU147" s="110"/>
      <c r="AV147" s="110"/>
      <c r="AW147" s="110"/>
      <c r="AX147" s="110"/>
      <c r="AY147" s="95">
        <v>0</v>
      </c>
      <c r="AZ147" s="95"/>
      <c r="BA147" s="95"/>
      <c r="BB147" s="95"/>
      <c r="BC147" s="95"/>
      <c r="BD147" s="110">
        <f>IF(ISNUMBER(AO147),AO147,0)+IF(ISNUMBER(AT147),AT147,0)</f>
        <v>45399731</v>
      </c>
      <c r="BE147" s="110"/>
      <c r="BF147" s="110"/>
      <c r="BG147" s="110"/>
      <c r="BH147" s="110"/>
    </row>
    <row r="148" spans="1:79" s="6" customFormat="1" ht="12.75" customHeight="1" x14ac:dyDescent="0.2">
      <c r="A148" s="86"/>
      <c r="B148" s="87"/>
      <c r="C148" s="87"/>
      <c r="D148" s="100" t="s">
        <v>147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2"/>
      <c r="U148" s="104">
        <v>45399731</v>
      </c>
      <c r="V148" s="105"/>
      <c r="W148" s="105"/>
      <c r="X148" s="105"/>
      <c r="Y148" s="106"/>
      <c r="Z148" s="104">
        <v>0</v>
      </c>
      <c r="AA148" s="105"/>
      <c r="AB148" s="105"/>
      <c r="AC148" s="105"/>
      <c r="AD148" s="106"/>
      <c r="AE148" s="103">
        <v>0</v>
      </c>
      <c r="AF148" s="103"/>
      <c r="AG148" s="103"/>
      <c r="AH148" s="103"/>
      <c r="AI148" s="103"/>
      <c r="AJ148" s="85">
        <f>IF(ISNUMBER(U148),U148,0)+IF(ISNUMBER(Z148),Z148,0)</f>
        <v>45399731</v>
      </c>
      <c r="AK148" s="85"/>
      <c r="AL148" s="85"/>
      <c r="AM148" s="85"/>
      <c r="AN148" s="85"/>
      <c r="AO148" s="103">
        <v>45399731</v>
      </c>
      <c r="AP148" s="103"/>
      <c r="AQ148" s="103"/>
      <c r="AR148" s="103"/>
      <c r="AS148" s="103"/>
      <c r="AT148" s="85">
        <v>0</v>
      </c>
      <c r="AU148" s="85"/>
      <c r="AV148" s="85"/>
      <c r="AW148" s="85"/>
      <c r="AX148" s="85"/>
      <c r="AY148" s="103">
        <v>0</v>
      </c>
      <c r="AZ148" s="103"/>
      <c r="BA148" s="103"/>
      <c r="BB148" s="103"/>
      <c r="BC148" s="103"/>
      <c r="BD148" s="85">
        <f>IF(ISNUMBER(AO148),AO148,0)+IF(ISNUMBER(AT148),AT148,0)</f>
        <v>45399731</v>
      </c>
      <c r="BE148" s="85"/>
      <c r="BF148" s="85"/>
      <c r="BG148" s="85"/>
      <c r="BH148" s="85"/>
    </row>
    <row r="149" spans="1:79" s="5" customFormat="1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</row>
    <row r="151" spans="1:79" ht="14.25" customHeight="1" x14ac:dyDescent="0.2">
      <c r="A151" s="29" t="s">
        <v>152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79" ht="14.25" customHeight="1" x14ac:dyDescent="0.2">
      <c r="A152" s="29" t="s">
        <v>281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23.1" customHeight="1" x14ac:dyDescent="0.2">
      <c r="A153" s="51" t="s">
        <v>6</v>
      </c>
      <c r="B153" s="52"/>
      <c r="C153" s="52"/>
      <c r="D153" s="27" t="s">
        <v>9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 t="s">
        <v>8</v>
      </c>
      <c r="R153" s="27"/>
      <c r="S153" s="27"/>
      <c r="T153" s="27"/>
      <c r="U153" s="27"/>
      <c r="V153" s="27" t="s">
        <v>7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36" t="s">
        <v>266</v>
      </c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8"/>
      <c r="AU153" s="36" t="s">
        <v>269</v>
      </c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8"/>
      <c r="BJ153" s="36" t="s">
        <v>277</v>
      </c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8"/>
    </row>
    <row r="154" spans="1:79" ht="32.25" customHeight="1" x14ac:dyDescent="0.2">
      <c r="A154" s="54"/>
      <c r="B154" s="55"/>
      <c r="C154" s="55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 t="s">
        <v>4</v>
      </c>
      <c r="AG154" s="27"/>
      <c r="AH154" s="27"/>
      <c r="AI154" s="27"/>
      <c r="AJ154" s="27"/>
      <c r="AK154" s="27" t="s">
        <v>3</v>
      </c>
      <c r="AL154" s="27"/>
      <c r="AM154" s="27"/>
      <c r="AN154" s="27"/>
      <c r="AO154" s="27"/>
      <c r="AP154" s="27" t="s">
        <v>123</v>
      </c>
      <c r="AQ154" s="27"/>
      <c r="AR154" s="27"/>
      <c r="AS154" s="27"/>
      <c r="AT154" s="27"/>
      <c r="AU154" s="27" t="s">
        <v>4</v>
      </c>
      <c r="AV154" s="27"/>
      <c r="AW154" s="27"/>
      <c r="AX154" s="27"/>
      <c r="AY154" s="27"/>
      <c r="AZ154" s="27" t="s">
        <v>3</v>
      </c>
      <c r="BA154" s="27"/>
      <c r="BB154" s="27"/>
      <c r="BC154" s="27"/>
      <c r="BD154" s="27"/>
      <c r="BE154" s="27" t="s">
        <v>90</v>
      </c>
      <c r="BF154" s="27"/>
      <c r="BG154" s="27"/>
      <c r="BH154" s="27"/>
      <c r="BI154" s="27"/>
      <c r="BJ154" s="27" t="s">
        <v>4</v>
      </c>
      <c r="BK154" s="27"/>
      <c r="BL154" s="27"/>
      <c r="BM154" s="27"/>
      <c r="BN154" s="27"/>
      <c r="BO154" s="27" t="s">
        <v>3</v>
      </c>
      <c r="BP154" s="27"/>
      <c r="BQ154" s="27"/>
      <c r="BR154" s="27"/>
      <c r="BS154" s="27"/>
      <c r="BT154" s="27" t="s">
        <v>97</v>
      </c>
      <c r="BU154" s="27"/>
      <c r="BV154" s="27"/>
      <c r="BW154" s="27"/>
      <c r="BX154" s="27"/>
    </row>
    <row r="155" spans="1:79" ht="15" customHeight="1" x14ac:dyDescent="0.2">
      <c r="A155" s="36">
        <v>1</v>
      </c>
      <c r="B155" s="37"/>
      <c r="C155" s="37"/>
      <c r="D155" s="27">
        <v>2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>
        <v>3</v>
      </c>
      <c r="R155" s="27"/>
      <c r="S155" s="27"/>
      <c r="T155" s="27"/>
      <c r="U155" s="27"/>
      <c r="V155" s="27">
        <v>4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  <c r="BT155" s="27">
        <v>13</v>
      </c>
      <c r="BU155" s="27"/>
      <c r="BV155" s="27"/>
      <c r="BW155" s="27"/>
      <c r="BX155" s="27"/>
    </row>
    <row r="156" spans="1:79" ht="10.5" hidden="1" customHeight="1" x14ac:dyDescent="0.2">
      <c r="A156" s="39" t="s">
        <v>154</v>
      </c>
      <c r="B156" s="40"/>
      <c r="C156" s="40"/>
      <c r="D156" s="27" t="s">
        <v>57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 t="s">
        <v>70</v>
      </c>
      <c r="R156" s="27"/>
      <c r="S156" s="27"/>
      <c r="T156" s="27"/>
      <c r="U156" s="27"/>
      <c r="V156" s="27" t="s">
        <v>71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6" t="s">
        <v>111</v>
      </c>
      <c r="AG156" s="26"/>
      <c r="AH156" s="26"/>
      <c r="AI156" s="26"/>
      <c r="AJ156" s="26"/>
      <c r="AK156" s="30" t="s">
        <v>112</v>
      </c>
      <c r="AL156" s="30"/>
      <c r="AM156" s="30"/>
      <c r="AN156" s="30"/>
      <c r="AO156" s="30"/>
      <c r="AP156" s="50" t="s">
        <v>202</v>
      </c>
      <c r="AQ156" s="50"/>
      <c r="AR156" s="50"/>
      <c r="AS156" s="50"/>
      <c r="AT156" s="50"/>
      <c r="AU156" s="26" t="s">
        <v>113</v>
      </c>
      <c r="AV156" s="26"/>
      <c r="AW156" s="26"/>
      <c r="AX156" s="26"/>
      <c r="AY156" s="26"/>
      <c r="AZ156" s="30" t="s">
        <v>114</v>
      </c>
      <c r="BA156" s="30"/>
      <c r="BB156" s="30"/>
      <c r="BC156" s="30"/>
      <c r="BD156" s="30"/>
      <c r="BE156" s="50" t="s">
        <v>202</v>
      </c>
      <c r="BF156" s="50"/>
      <c r="BG156" s="50"/>
      <c r="BH156" s="50"/>
      <c r="BI156" s="50"/>
      <c r="BJ156" s="26" t="s">
        <v>105</v>
      </c>
      <c r="BK156" s="26"/>
      <c r="BL156" s="26"/>
      <c r="BM156" s="26"/>
      <c r="BN156" s="26"/>
      <c r="BO156" s="30" t="s">
        <v>106</v>
      </c>
      <c r="BP156" s="30"/>
      <c r="BQ156" s="30"/>
      <c r="BR156" s="30"/>
      <c r="BS156" s="30"/>
      <c r="BT156" s="50" t="s">
        <v>202</v>
      </c>
      <c r="BU156" s="50"/>
      <c r="BV156" s="50"/>
      <c r="BW156" s="50"/>
      <c r="BX156" s="50"/>
      <c r="CA156" t="s">
        <v>37</v>
      </c>
    </row>
    <row r="157" spans="1:79" s="6" customFormat="1" ht="15" customHeight="1" x14ac:dyDescent="0.2">
      <c r="A157" s="86">
        <v>0</v>
      </c>
      <c r="B157" s="87"/>
      <c r="C157" s="87"/>
      <c r="D157" s="111" t="s">
        <v>201</v>
      </c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CA157" s="6" t="s">
        <v>38</v>
      </c>
    </row>
    <row r="158" spans="1:79" s="99" customFormat="1" ht="28.5" customHeight="1" x14ac:dyDescent="0.2">
      <c r="A158" s="89">
        <v>0</v>
      </c>
      <c r="B158" s="90"/>
      <c r="C158" s="90"/>
      <c r="D158" s="114" t="s">
        <v>203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204</v>
      </c>
      <c r="R158" s="27"/>
      <c r="S158" s="27"/>
      <c r="T158" s="27"/>
      <c r="U158" s="27"/>
      <c r="V158" s="27" t="s">
        <v>205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115">
        <v>14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14</v>
      </c>
      <c r="AQ158" s="115"/>
      <c r="AR158" s="115"/>
      <c r="AS158" s="115"/>
      <c r="AT158" s="115"/>
      <c r="AU158" s="115">
        <v>13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13</v>
      </c>
      <c r="BF158" s="115"/>
      <c r="BG158" s="115"/>
      <c r="BH158" s="115"/>
      <c r="BI158" s="115"/>
      <c r="BJ158" s="115">
        <v>13</v>
      </c>
      <c r="BK158" s="115"/>
      <c r="BL158" s="115"/>
      <c r="BM158" s="115"/>
      <c r="BN158" s="115"/>
      <c r="BO158" s="115">
        <v>0</v>
      </c>
      <c r="BP158" s="115"/>
      <c r="BQ158" s="115"/>
      <c r="BR158" s="115"/>
      <c r="BS158" s="115"/>
      <c r="BT158" s="115">
        <v>13</v>
      </c>
      <c r="BU158" s="115"/>
      <c r="BV158" s="115"/>
      <c r="BW158" s="115"/>
      <c r="BX158" s="115"/>
    </row>
    <row r="159" spans="1:79" s="99" customFormat="1" ht="15" customHeight="1" x14ac:dyDescent="0.2">
      <c r="A159" s="89">
        <v>0</v>
      </c>
      <c r="B159" s="90"/>
      <c r="C159" s="90"/>
      <c r="D159" s="114" t="s">
        <v>206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204</v>
      </c>
      <c r="R159" s="27"/>
      <c r="S159" s="27"/>
      <c r="T159" s="27"/>
      <c r="U159" s="27"/>
      <c r="V159" s="27" t="s">
        <v>207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115">
        <v>45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45</v>
      </c>
      <c r="AQ159" s="115"/>
      <c r="AR159" s="115"/>
      <c r="AS159" s="115"/>
      <c r="AT159" s="115"/>
      <c r="AU159" s="115">
        <v>34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34</v>
      </c>
      <c r="BF159" s="115"/>
      <c r="BG159" s="115"/>
      <c r="BH159" s="115"/>
      <c r="BI159" s="115"/>
      <c r="BJ159" s="115">
        <v>34</v>
      </c>
      <c r="BK159" s="115"/>
      <c r="BL159" s="115"/>
      <c r="BM159" s="115"/>
      <c r="BN159" s="115"/>
      <c r="BO159" s="115">
        <v>0</v>
      </c>
      <c r="BP159" s="115"/>
      <c r="BQ159" s="115"/>
      <c r="BR159" s="115"/>
      <c r="BS159" s="115"/>
      <c r="BT159" s="115">
        <v>34</v>
      </c>
      <c r="BU159" s="115"/>
      <c r="BV159" s="115"/>
      <c r="BW159" s="115"/>
      <c r="BX159" s="115"/>
    </row>
    <row r="160" spans="1:79" s="99" customFormat="1" ht="30" customHeight="1" x14ac:dyDescent="0.2">
      <c r="A160" s="89">
        <v>0</v>
      </c>
      <c r="B160" s="90"/>
      <c r="C160" s="90"/>
      <c r="D160" s="114" t="s">
        <v>208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204</v>
      </c>
      <c r="R160" s="27"/>
      <c r="S160" s="27"/>
      <c r="T160" s="27"/>
      <c r="U160" s="27"/>
      <c r="V160" s="114" t="s">
        <v>209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66.8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66.8</v>
      </c>
      <c r="AQ160" s="115"/>
      <c r="AR160" s="115"/>
      <c r="AS160" s="115"/>
      <c r="AT160" s="115"/>
      <c r="AU160" s="115">
        <v>59.3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59.3</v>
      </c>
      <c r="BF160" s="115"/>
      <c r="BG160" s="115"/>
      <c r="BH160" s="115"/>
      <c r="BI160" s="115"/>
      <c r="BJ160" s="115">
        <v>55.04</v>
      </c>
      <c r="BK160" s="115"/>
      <c r="BL160" s="115"/>
      <c r="BM160" s="115"/>
      <c r="BN160" s="115"/>
      <c r="BO160" s="115">
        <v>0</v>
      </c>
      <c r="BP160" s="115"/>
      <c r="BQ160" s="115"/>
      <c r="BR160" s="115"/>
      <c r="BS160" s="115"/>
      <c r="BT160" s="115">
        <v>55.04</v>
      </c>
      <c r="BU160" s="115"/>
      <c r="BV160" s="115"/>
      <c r="BW160" s="115"/>
      <c r="BX160" s="115"/>
    </row>
    <row r="161" spans="1:76" s="99" customFormat="1" ht="45" customHeight="1" x14ac:dyDescent="0.2">
      <c r="A161" s="89">
        <v>0</v>
      </c>
      <c r="B161" s="90"/>
      <c r="C161" s="90"/>
      <c r="D161" s="114" t="s">
        <v>210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204</v>
      </c>
      <c r="R161" s="27"/>
      <c r="S161" s="27"/>
      <c r="T161" s="27"/>
      <c r="U161" s="27"/>
      <c r="V161" s="114" t="s">
        <v>211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42.87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42.87</v>
      </c>
      <c r="AQ161" s="115"/>
      <c r="AR161" s="115"/>
      <c r="AS161" s="115"/>
      <c r="AT161" s="115"/>
      <c r="AU161" s="115">
        <v>37.5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37.5</v>
      </c>
      <c r="BF161" s="115"/>
      <c r="BG161" s="115"/>
      <c r="BH161" s="115"/>
      <c r="BI161" s="115"/>
      <c r="BJ161" s="115">
        <v>34.299999999999997</v>
      </c>
      <c r="BK161" s="115"/>
      <c r="BL161" s="115"/>
      <c r="BM161" s="115"/>
      <c r="BN161" s="115"/>
      <c r="BO161" s="115">
        <v>0</v>
      </c>
      <c r="BP161" s="115"/>
      <c r="BQ161" s="115"/>
      <c r="BR161" s="115"/>
      <c r="BS161" s="115"/>
      <c r="BT161" s="115">
        <v>34.299999999999997</v>
      </c>
      <c r="BU161" s="115"/>
      <c r="BV161" s="115"/>
      <c r="BW161" s="115"/>
      <c r="BX161" s="115"/>
    </row>
    <row r="162" spans="1:76" s="99" customFormat="1" ht="15" customHeight="1" x14ac:dyDescent="0.2">
      <c r="A162" s="89">
        <v>0</v>
      </c>
      <c r="B162" s="90"/>
      <c r="C162" s="90"/>
      <c r="D162" s="114" t="s">
        <v>212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204</v>
      </c>
      <c r="R162" s="27"/>
      <c r="S162" s="27"/>
      <c r="T162" s="27"/>
      <c r="U162" s="27"/>
      <c r="V162" s="114" t="s">
        <v>211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5.5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5.5</v>
      </c>
      <c r="AQ162" s="115"/>
      <c r="AR162" s="115"/>
      <c r="AS162" s="115"/>
      <c r="AT162" s="115"/>
      <c r="AU162" s="115">
        <v>5.2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5.2</v>
      </c>
      <c r="BF162" s="115"/>
      <c r="BG162" s="115"/>
      <c r="BH162" s="115"/>
      <c r="BI162" s="115"/>
      <c r="BJ162" s="115">
        <v>4.5</v>
      </c>
      <c r="BK162" s="115"/>
      <c r="BL162" s="115"/>
      <c r="BM162" s="115"/>
      <c r="BN162" s="115"/>
      <c r="BO162" s="115">
        <v>0</v>
      </c>
      <c r="BP162" s="115"/>
      <c r="BQ162" s="115"/>
      <c r="BR162" s="115"/>
      <c r="BS162" s="115"/>
      <c r="BT162" s="115">
        <v>4.5</v>
      </c>
      <c r="BU162" s="115"/>
      <c r="BV162" s="115"/>
      <c r="BW162" s="115"/>
      <c r="BX162" s="115"/>
    </row>
    <row r="163" spans="1:76" s="99" customFormat="1" ht="30" customHeight="1" x14ac:dyDescent="0.2">
      <c r="A163" s="89">
        <v>0</v>
      </c>
      <c r="B163" s="90"/>
      <c r="C163" s="90"/>
      <c r="D163" s="114" t="s">
        <v>213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204</v>
      </c>
      <c r="R163" s="27"/>
      <c r="S163" s="27"/>
      <c r="T163" s="27"/>
      <c r="U163" s="27"/>
      <c r="V163" s="114" t="s">
        <v>211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109.46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109.46</v>
      </c>
      <c r="AQ163" s="115"/>
      <c r="AR163" s="115"/>
      <c r="AS163" s="115"/>
      <c r="AT163" s="115"/>
      <c r="AU163" s="115">
        <v>95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95</v>
      </c>
      <c r="BF163" s="115"/>
      <c r="BG163" s="115"/>
      <c r="BH163" s="115"/>
      <c r="BI163" s="115"/>
      <c r="BJ163" s="115">
        <v>88.61</v>
      </c>
      <c r="BK163" s="115"/>
      <c r="BL163" s="115"/>
      <c r="BM163" s="115"/>
      <c r="BN163" s="115"/>
      <c r="BO163" s="115">
        <v>0</v>
      </c>
      <c r="BP163" s="115"/>
      <c r="BQ163" s="115"/>
      <c r="BR163" s="115"/>
      <c r="BS163" s="115"/>
      <c r="BT163" s="115">
        <v>88.61</v>
      </c>
      <c r="BU163" s="115"/>
      <c r="BV163" s="115"/>
      <c r="BW163" s="115"/>
      <c r="BX163" s="115"/>
    </row>
    <row r="164" spans="1:76" s="99" customFormat="1" ht="30" customHeight="1" x14ac:dyDescent="0.2">
      <c r="A164" s="89">
        <v>0</v>
      </c>
      <c r="B164" s="90"/>
      <c r="C164" s="90"/>
      <c r="D164" s="114" t="s">
        <v>214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204</v>
      </c>
      <c r="R164" s="27"/>
      <c r="S164" s="27"/>
      <c r="T164" s="27"/>
      <c r="U164" s="27"/>
      <c r="V164" s="114" t="s">
        <v>215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224.63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224.63</v>
      </c>
      <c r="AQ164" s="115"/>
      <c r="AR164" s="115"/>
      <c r="AS164" s="115"/>
      <c r="AT164" s="115"/>
      <c r="AU164" s="115">
        <v>197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197</v>
      </c>
      <c r="BF164" s="115"/>
      <c r="BG164" s="115"/>
      <c r="BH164" s="115"/>
      <c r="BI164" s="115"/>
      <c r="BJ164" s="115">
        <v>182.45</v>
      </c>
      <c r="BK164" s="115"/>
      <c r="BL164" s="115"/>
      <c r="BM164" s="115"/>
      <c r="BN164" s="115"/>
      <c r="BO164" s="115">
        <v>0</v>
      </c>
      <c r="BP164" s="115"/>
      <c r="BQ164" s="115"/>
      <c r="BR164" s="115"/>
      <c r="BS164" s="115"/>
      <c r="BT164" s="115">
        <v>182.45</v>
      </c>
      <c r="BU164" s="115"/>
      <c r="BV164" s="115"/>
      <c r="BW164" s="115"/>
      <c r="BX164" s="115"/>
    </row>
    <row r="165" spans="1:76" s="6" customFormat="1" ht="15" customHeight="1" x14ac:dyDescent="0.2">
      <c r="A165" s="86">
        <v>0</v>
      </c>
      <c r="B165" s="87"/>
      <c r="C165" s="87"/>
      <c r="D165" s="113" t="s">
        <v>216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2"/>
      <c r="Q165" s="111"/>
      <c r="R165" s="111"/>
      <c r="S165" s="111"/>
      <c r="T165" s="111"/>
      <c r="U165" s="111"/>
      <c r="V165" s="113"/>
      <c r="W165" s="101"/>
      <c r="X165" s="101"/>
      <c r="Y165" s="101"/>
      <c r="Z165" s="101"/>
      <c r="AA165" s="101"/>
      <c r="AB165" s="101"/>
      <c r="AC165" s="101"/>
      <c r="AD165" s="101"/>
      <c r="AE165" s="10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</row>
    <row r="166" spans="1:76" s="99" customFormat="1" ht="28.5" customHeight="1" x14ac:dyDescent="0.2">
      <c r="A166" s="89">
        <v>1</v>
      </c>
      <c r="B166" s="90"/>
      <c r="C166" s="90"/>
      <c r="D166" s="114" t="s">
        <v>217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204</v>
      </c>
      <c r="R166" s="27"/>
      <c r="S166" s="27"/>
      <c r="T166" s="27"/>
      <c r="U166" s="27"/>
      <c r="V166" s="114" t="s">
        <v>218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755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755</v>
      </c>
      <c r="AQ166" s="115"/>
      <c r="AR166" s="115"/>
      <c r="AS166" s="115"/>
      <c r="AT166" s="115"/>
      <c r="AU166" s="115">
        <v>733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733</v>
      </c>
      <c r="BF166" s="115"/>
      <c r="BG166" s="115"/>
      <c r="BH166" s="115"/>
      <c r="BI166" s="115"/>
      <c r="BJ166" s="115">
        <v>733</v>
      </c>
      <c r="BK166" s="115"/>
      <c r="BL166" s="115"/>
      <c r="BM166" s="115"/>
      <c r="BN166" s="115"/>
      <c r="BO166" s="115">
        <v>0</v>
      </c>
      <c r="BP166" s="115"/>
      <c r="BQ166" s="115"/>
      <c r="BR166" s="115"/>
      <c r="BS166" s="115"/>
      <c r="BT166" s="115">
        <v>733</v>
      </c>
      <c r="BU166" s="115"/>
      <c r="BV166" s="115"/>
      <c r="BW166" s="115"/>
      <c r="BX166" s="115"/>
    </row>
    <row r="167" spans="1:76" s="99" customFormat="1" ht="30" customHeight="1" x14ac:dyDescent="0.2">
      <c r="A167" s="89">
        <v>2</v>
      </c>
      <c r="B167" s="90"/>
      <c r="C167" s="90"/>
      <c r="D167" s="114" t="s">
        <v>219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220</v>
      </c>
      <c r="R167" s="27"/>
      <c r="S167" s="27"/>
      <c r="T167" s="27"/>
      <c r="U167" s="27"/>
      <c r="V167" s="114" t="s">
        <v>221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1065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1065</v>
      </c>
      <c r="AQ167" s="115"/>
      <c r="AR167" s="115"/>
      <c r="AS167" s="115"/>
      <c r="AT167" s="115"/>
      <c r="AU167" s="115">
        <v>1058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1058</v>
      </c>
      <c r="BF167" s="115"/>
      <c r="BG167" s="115"/>
      <c r="BH167" s="115"/>
      <c r="BI167" s="115"/>
      <c r="BJ167" s="115">
        <v>885</v>
      </c>
      <c r="BK167" s="115"/>
      <c r="BL167" s="115"/>
      <c r="BM167" s="115"/>
      <c r="BN167" s="115"/>
      <c r="BO167" s="115">
        <v>0</v>
      </c>
      <c r="BP167" s="115"/>
      <c r="BQ167" s="115"/>
      <c r="BR167" s="115"/>
      <c r="BS167" s="115"/>
      <c r="BT167" s="115">
        <v>885</v>
      </c>
      <c r="BU167" s="115"/>
      <c r="BV167" s="115"/>
      <c r="BW167" s="115"/>
      <c r="BX167" s="115"/>
    </row>
    <row r="168" spans="1:76" s="99" customFormat="1" ht="60" customHeight="1" x14ac:dyDescent="0.2">
      <c r="A168" s="89">
        <v>3</v>
      </c>
      <c r="B168" s="90"/>
      <c r="C168" s="90"/>
      <c r="D168" s="114" t="s">
        <v>222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220</v>
      </c>
      <c r="R168" s="27"/>
      <c r="S168" s="27"/>
      <c r="T168" s="27"/>
      <c r="U168" s="27"/>
      <c r="V168" s="114" t="s">
        <v>221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543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543</v>
      </c>
      <c r="AQ168" s="115"/>
      <c r="AR168" s="115"/>
      <c r="AS168" s="115"/>
      <c r="AT168" s="115"/>
      <c r="AU168" s="115">
        <v>439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439</v>
      </c>
      <c r="BF168" s="115"/>
      <c r="BG168" s="115"/>
      <c r="BH168" s="115"/>
      <c r="BI168" s="115"/>
      <c r="BJ168" s="115">
        <v>410</v>
      </c>
      <c r="BK168" s="115"/>
      <c r="BL168" s="115"/>
      <c r="BM168" s="115"/>
      <c r="BN168" s="115"/>
      <c r="BO168" s="115">
        <v>0</v>
      </c>
      <c r="BP168" s="115"/>
      <c r="BQ168" s="115"/>
      <c r="BR168" s="115"/>
      <c r="BS168" s="115"/>
      <c r="BT168" s="115">
        <v>410</v>
      </c>
      <c r="BU168" s="115"/>
      <c r="BV168" s="115"/>
      <c r="BW168" s="115"/>
      <c r="BX168" s="115"/>
    </row>
    <row r="169" spans="1:76" s="99" customFormat="1" ht="30" customHeight="1" x14ac:dyDescent="0.2">
      <c r="A169" s="89">
        <v>4</v>
      </c>
      <c r="B169" s="90"/>
      <c r="C169" s="90"/>
      <c r="D169" s="114" t="s">
        <v>223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220</v>
      </c>
      <c r="R169" s="27"/>
      <c r="S169" s="27"/>
      <c r="T169" s="27"/>
      <c r="U169" s="27"/>
      <c r="V169" s="114" t="s">
        <v>207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7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7</v>
      </c>
      <c r="AQ169" s="115"/>
      <c r="AR169" s="115"/>
      <c r="AS169" s="115"/>
      <c r="AT169" s="115"/>
      <c r="AU169" s="115">
        <v>9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9</v>
      </c>
      <c r="BF169" s="115"/>
      <c r="BG169" s="115"/>
      <c r="BH169" s="115"/>
      <c r="BI169" s="115"/>
      <c r="BJ169" s="115">
        <v>9</v>
      </c>
      <c r="BK169" s="115"/>
      <c r="BL169" s="115"/>
      <c r="BM169" s="115"/>
      <c r="BN169" s="115"/>
      <c r="BO169" s="115">
        <v>0</v>
      </c>
      <c r="BP169" s="115"/>
      <c r="BQ169" s="115"/>
      <c r="BR169" s="115"/>
      <c r="BS169" s="115"/>
      <c r="BT169" s="115">
        <v>9</v>
      </c>
      <c r="BU169" s="115"/>
      <c r="BV169" s="115"/>
      <c r="BW169" s="115"/>
      <c r="BX169" s="115"/>
    </row>
    <row r="170" spans="1:76" s="99" customFormat="1" ht="30" customHeight="1" x14ac:dyDescent="0.2">
      <c r="A170" s="89">
        <v>5</v>
      </c>
      <c r="B170" s="90"/>
      <c r="C170" s="90"/>
      <c r="D170" s="114" t="s">
        <v>224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220</v>
      </c>
      <c r="R170" s="27"/>
      <c r="S170" s="27"/>
      <c r="T170" s="27"/>
      <c r="U170" s="27"/>
      <c r="V170" s="114" t="s">
        <v>221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302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302</v>
      </c>
      <c r="AQ170" s="115"/>
      <c r="AR170" s="115"/>
      <c r="AS170" s="115"/>
      <c r="AT170" s="115"/>
      <c r="AU170" s="115">
        <v>325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325</v>
      </c>
      <c r="BF170" s="115"/>
      <c r="BG170" s="115"/>
      <c r="BH170" s="115"/>
      <c r="BI170" s="115"/>
      <c r="BJ170" s="115">
        <v>274</v>
      </c>
      <c r="BK170" s="115"/>
      <c r="BL170" s="115"/>
      <c r="BM170" s="115"/>
      <c r="BN170" s="115"/>
      <c r="BO170" s="115">
        <v>0</v>
      </c>
      <c r="BP170" s="115"/>
      <c r="BQ170" s="115"/>
      <c r="BR170" s="115"/>
      <c r="BS170" s="115"/>
      <c r="BT170" s="115">
        <v>274</v>
      </c>
      <c r="BU170" s="115"/>
      <c r="BV170" s="115"/>
      <c r="BW170" s="115"/>
      <c r="BX170" s="115"/>
    </row>
    <row r="171" spans="1:76" s="99" customFormat="1" ht="45" customHeight="1" x14ac:dyDescent="0.2">
      <c r="A171" s="89">
        <v>6</v>
      </c>
      <c r="B171" s="90"/>
      <c r="C171" s="90"/>
      <c r="D171" s="114" t="s">
        <v>225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220</v>
      </c>
      <c r="R171" s="27"/>
      <c r="S171" s="27"/>
      <c r="T171" s="27"/>
      <c r="U171" s="27"/>
      <c r="V171" s="114" t="s">
        <v>218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300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300</v>
      </c>
      <c r="AQ171" s="115"/>
      <c r="AR171" s="115"/>
      <c r="AS171" s="115"/>
      <c r="AT171" s="115"/>
      <c r="AU171" s="115">
        <v>304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304</v>
      </c>
      <c r="BF171" s="115"/>
      <c r="BG171" s="115"/>
      <c r="BH171" s="115"/>
      <c r="BI171" s="115"/>
      <c r="BJ171" s="115">
        <v>268</v>
      </c>
      <c r="BK171" s="115"/>
      <c r="BL171" s="115"/>
      <c r="BM171" s="115"/>
      <c r="BN171" s="115"/>
      <c r="BO171" s="115">
        <v>0</v>
      </c>
      <c r="BP171" s="115"/>
      <c r="BQ171" s="115"/>
      <c r="BR171" s="115"/>
      <c r="BS171" s="115"/>
      <c r="BT171" s="115">
        <v>268</v>
      </c>
      <c r="BU171" s="115"/>
      <c r="BV171" s="115"/>
      <c r="BW171" s="115"/>
      <c r="BX171" s="115"/>
    </row>
    <row r="172" spans="1:76" s="99" customFormat="1" ht="45" customHeight="1" x14ac:dyDescent="0.2">
      <c r="A172" s="89">
        <v>7</v>
      </c>
      <c r="B172" s="90"/>
      <c r="C172" s="90"/>
      <c r="D172" s="114" t="s">
        <v>226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220</v>
      </c>
      <c r="R172" s="27"/>
      <c r="S172" s="27"/>
      <c r="T172" s="27"/>
      <c r="U172" s="27"/>
      <c r="V172" s="114" t="s">
        <v>218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3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3</v>
      </c>
      <c r="AQ172" s="115"/>
      <c r="AR172" s="115"/>
      <c r="AS172" s="115"/>
      <c r="AT172" s="115"/>
      <c r="AU172" s="115">
        <v>6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6</v>
      </c>
      <c r="BF172" s="115"/>
      <c r="BG172" s="115"/>
      <c r="BH172" s="115"/>
      <c r="BI172" s="115"/>
      <c r="BJ172" s="115">
        <v>6</v>
      </c>
      <c r="BK172" s="115"/>
      <c r="BL172" s="115"/>
      <c r="BM172" s="115"/>
      <c r="BN172" s="115"/>
      <c r="BO172" s="115">
        <v>0</v>
      </c>
      <c r="BP172" s="115"/>
      <c r="BQ172" s="115"/>
      <c r="BR172" s="115"/>
      <c r="BS172" s="115"/>
      <c r="BT172" s="115">
        <v>6</v>
      </c>
      <c r="BU172" s="115"/>
      <c r="BV172" s="115"/>
      <c r="BW172" s="115"/>
      <c r="BX172" s="115"/>
    </row>
    <row r="173" spans="1:76" s="6" customFormat="1" ht="15" customHeight="1" x14ac:dyDescent="0.2">
      <c r="A173" s="86">
        <v>0</v>
      </c>
      <c r="B173" s="87"/>
      <c r="C173" s="87"/>
      <c r="D173" s="113" t="s">
        <v>227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3"/>
      <c r="W173" s="101"/>
      <c r="X173" s="101"/>
      <c r="Y173" s="101"/>
      <c r="Z173" s="101"/>
      <c r="AA173" s="101"/>
      <c r="AB173" s="101"/>
      <c r="AC173" s="101"/>
      <c r="AD173" s="101"/>
      <c r="AE173" s="10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</row>
    <row r="174" spans="1:76" s="99" customFormat="1" ht="15" customHeight="1" x14ac:dyDescent="0.2">
      <c r="A174" s="89">
        <v>0</v>
      </c>
      <c r="B174" s="90"/>
      <c r="C174" s="90"/>
      <c r="D174" s="114" t="s">
        <v>228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229</v>
      </c>
      <c r="R174" s="27"/>
      <c r="S174" s="27"/>
      <c r="T174" s="27"/>
      <c r="U174" s="27"/>
      <c r="V174" s="114" t="s">
        <v>218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42156.08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42156.08</v>
      </c>
      <c r="AQ174" s="115"/>
      <c r="AR174" s="115"/>
      <c r="AS174" s="115"/>
      <c r="AT174" s="115"/>
      <c r="AU174" s="115">
        <v>54096.87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54096.87</v>
      </c>
      <c r="BF174" s="115"/>
      <c r="BG174" s="115"/>
      <c r="BH174" s="115"/>
      <c r="BI174" s="115"/>
      <c r="BJ174" s="115">
        <v>66961.259999999995</v>
      </c>
      <c r="BK174" s="115"/>
      <c r="BL174" s="115"/>
      <c r="BM174" s="115"/>
      <c r="BN174" s="115"/>
      <c r="BO174" s="115">
        <v>0</v>
      </c>
      <c r="BP174" s="115"/>
      <c r="BQ174" s="115"/>
      <c r="BR174" s="115"/>
      <c r="BS174" s="115"/>
      <c r="BT174" s="115">
        <v>66961.259999999995</v>
      </c>
      <c r="BU174" s="115"/>
      <c r="BV174" s="115"/>
      <c r="BW174" s="115"/>
      <c r="BX174" s="115"/>
    </row>
    <row r="175" spans="1:76" s="99" customFormat="1" ht="15" customHeight="1" x14ac:dyDescent="0.2">
      <c r="A175" s="89">
        <v>0</v>
      </c>
      <c r="B175" s="90"/>
      <c r="C175" s="90"/>
      <c r="D175" s="114" t="s">
        <v>230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231</v>
      </c>
      <c r="R175" s="27"/>
      <c r="S175" s="27"/>
      <c r="T175" s="27"/>
      <c r="U175" s="27"/>
      <c r="V175" s="114" t="s">
        <v>218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94810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94810</v>
      </c>
      <c r="AQ175" s="115"/>
      <c r="AR175" s="115"/>
      <c r="AS175" s="115"/>
      <c r="AT175" s="115"/>
      <c r="AU175" s="115">
        <v>145628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145628</v>
      </c>
      <c r="BF175" s="115"/>
      <c r="BG175" s="115"/>
      <c r="BH175" s="115"/>
      <c r="BI175" s="115"/>
      <c r="BJ175" s="115">
        <v>132888</v>
      </c>
      <c r="BK175" s="115"/>
      <c r="BL175" s="115"/>
      <c r="BM175" s="115"/>
      <c r="BN175" s="115"/>
      <c r="BO175" s="115">
        <v>0</v>
      </c>
      <c r="BP175" s="115"/>
      <c r="BQ175" s="115"/>
      <c r="BR175" s="115"/>
      <c r="BS175" s="115"/>
      <c r="BT175" s="115">
        <v>132888</v>
      </c>
      <c r="BU175" s="115"/>
      <c r="BV175" s="115"/>
      <c r="BW175" s="115"/>
      <c r="BX175" s="115"/>
    </row>
    <row r="176" spans="1:76" s="6" customFormat="1" ht="15" customHeight="1" x14ac:dyDescent="0.2">
      <c r="A176" s="86">
        <v>0</v>
      </c>
      <c r="B176" s="87"/>
      <c r="C176" s="87"/>
      <c r="D176" s="113" t="s">
        <v>232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2"/>
      <c r="Q176" s="111"/>
      <c r="R176" s="111"/>
      <c r="S176" s="111"/>
      <c r="T176" s="111"/>
      <c r="U176" s="111"/>
      <c r="V176" s="113"/>
      <c r="W176" s="101"/>
      <c r="X176" s="101"/>
      <c r="Y176" s="101"/>
      <c r="Z176" s="101"/>
      <c r="AA176" s="101"/>
      <c r="AB176" s="101"/>
      <c r="AC176" s="101"/>
      <c r="AD176" s="101"/>
      <c r="AE176" s="10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</row>
    <row r="177" spans="1:79" s="99" customFormat="1" ht="57" customHeight="1" x14ac:dyDescent="0.2">
      <c r="A177" s="89">
        <v>0</v>
      </c>
      <c r="B177" s="90"/>
      <c r="C177" s="90"/>
      <c r="D177" s="114" t="s">
        <v>233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234</v>
      </c>
      <c r="R177" s="27"/>
      <c r="S177" s="27"/>
      <c r="T177" s="27"/>
      <c r="U177" s="27"/>
      <c r="V177" s="114" t="s">
        <v>218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100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100</v>
      </c>
      <c r="AQ177" s="115"/>
      <c r="AR177" s="115"/>
      <c r="AS177" s="115"/>
      <c r="AT177" s="115"/>
      <c r="AU177" s="115">
        <v>100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100</v>
      </c>
      <c r="BF177" s="115"/>
      <c r="BG177" s="115"/>
      <c r="BH177" s="115"/>
      <c r="BI177" s="115"/>
      <c r="BJ177" s="115">
        <v>100</v>
      </c>
      <c r="BK177" s="115"/>
      <c r="BL177" s="115"/>
      <c r="BM177" s="115"/>
      <c r="BN177" s="115"/>
      <c r="BO177" s="115">
        <v>0</v>
      </c>
      <c r="BP177" s="115"/>
      <c r="BQ177" s="115"/>
      <c r="BR177" s="115"/>
      <c r="BS177" s="115"/>
      <c r="BT177" s="115">
        <v>100</v>
      </c>
      <c r="BU177" s="115"/>
      <c r="BV177" s="115"/>
      <c r="BW177" s="115"/>
      <c r="BX177" s="115"/>
    </row>
    <row r="178" spans="1:79" s="99" customFormat="1" ht="45" customHeight="1" x14ac:dyDescent="0.2">
      <c r="A178" s="89">
        <v>0</v>
      </c>
      <c r="B178" s="90"/>
      <c r="C178" s="90"/>
      <c r="D178" s="114" t="s">
        <v>235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234</v>
      </c>
      <c r="R178" s="27"/>
      <c r="S178" s="27"/>
      <c r="T178" s="27"/>
      <c r="U178" s="27"/>
      <c r="V178" s="114" t="s">
        <v>218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51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51</v>
      </c>
      <c r="AQ178" s="115"/>
      <c r="AR178" s="115"/>
      <c r="AS178" s="115"/>
      <c r="AT178" s="115"/>
      <c r="AU178" s="115">
        <v>41.5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41.5</v>
      </c>
      <c r="BF178" s="115"/>
      <c r="BG178" s="115"/>
      <c r="BH178" s="115"/>
      <c r="BI178" s="115"/>
      <c r="BJ178" s="115">
        <v>46.3</v>
      </c>
      <c r="BK178" s="115"/>
      <c r="BL178" s="115"/>
      <c r="BM178" s="115"/>
      <c r="BN178" s="115"/>
      <c r="BO178" s="115">
        <v>0</v>
      </c>
      <c r="BP178" s="115"/>
      <c r="BQ178" s="115"/>
      <c r="BR178" s="115"/>
      <c r="BS178" s="115"/>
      <c r="BT178" s="115">
        <v>46.3</v>
      </c>
      <c r="BU178" s="115"/>
      <c r="BV178" s="115"/>
      <c r="BW178" s="115"/>
      <c r="BX178" s="115"/>
    </row>
    <row r="179" spans="1:79" s="99" customFormat="1" ht="45" customHeight="1" x14ac:dyDescent="0.2">
      <c r="A179" s="89">
        <v>0</v>
      </c>
      <c r="B179" s="90"/>
      <c r="C179" s="90"/>
      <c r="D179" s="114" t="s">
        <v>236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234</v>
      </c>
      <c r="R179" s="27"/>
      <c r="S179" s="27"/>
      <c r="T179" s="27"/>
      <c r="U179" s="27"/>
      <c r="V179" s="114" t="s">
        <v>218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35.700000000000003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35.700000000000003</v>
      </c>
      <c r="AQ179" s="115"/>
      <c r="AR179" s="115"/>
      <c r="AS179" s="115"/>
      <c r="AT179" s="115"/>
      <c r="AU179" s="115">
        <v>38.5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38.5</v>
      </c>
      <c r="BF179" s="115"/>
      <c r="BG179" s="115"/>
      <c r="BH179" s="115"/>
      <c r="BI179" s="115"/>
      <c r="BJ179" s="115">
        <v>38.5</v>
      </c>
      <c r="BK179" s="115"/>
      <c r="BL179" s="115"/>
      <c r="BM179" s="115"/>
      <c r="BN179" s="115"/>
      <c r="BO179" s="115">
        <v>0</v>
      </c>
      <c r="BP179" s="115"/>
      <c r="BQ179" s="115"/>
      <c r="BR179" s="115"/>
      <c r="BS179" s="115"/>
      <c r="BT179" s="115">
        <v>38.5</v>
      </c>
      <c r="BU179" s="115"/>
      <c r="BV179" s="115"/>
      <c r="BW179" s="115"/>
      <c r="BX179" s="115"/>
    </row>
    <row r="180" spans="1:79" s="99" customFormat="1" ht="45" customHeight="1" x14ac:dyDescent="0.2">
      <c r="A180" s="89">
        <v>0</v>
      </c>
      <c r="B180" s="90"/>
      <c r="C180" s="90"/>
      <c r="D180" s="114" t="s">
        <v>237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234</v>
      </c>
      <c r="R180" s="27"/>
      <c r="S180" s="27"/>
      <c r="T180" s="27"/>
      <c r="U180" s="27"/>
      <c r="V180" s="114" t="s">
        <v>218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99.3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99.3</v>
      </c>
      <c r="AQ180" s="115"/>
      <c r="AR180" s="115"/>
      <c r="AS180" s="115"/>
      <c r="AT180" s="115"/>
      <c r="AU180" s="115">
        <v>93.5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93.5</v>
      </c>
      <c r="BF180" s="115"/>
      <c r="BG180" s="115"/>
      <c r="BH180" s="115"/>
      <c r="BI180" s="115"/>
      <c r="BJ180" s="115">
        <v>97.8</v>
      </c>
      <c r="BK180" s="115"/>
      <c r="BL180" s="115"/>
      <c r="BM180" s="115"/>
      <c r="BN180" s="115"/>
      <c r="BO180" s="115">
        <v>0</v>
      </c>
      <c r="BP180" s="115"/>
      <c r="BQ180" s="115"/>
      <c r="BR180" s="115"/>
      <c r="BS180" s="115"/>
      <c r="BT180" s="115">
        <v>97.8</v>
      </c>
      <c r="BU180" s="115"/>
      <c r="BV180" s="115"/>
      <c r="BW180" s="115"/>
      <c r="BX180" s="115"/>
    </row>
    <row r="182" spans="1:79" ht="14.25" customHeight="1" x14ac:dyDescent="0.2">
      <c r="A182" s="29" t="s">
        <v>296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23.1" customHeight="1" x14ac:dyDescent="0.2">
      <c r="A183" s="51" t="s">
        <v>6</v>
      </c>
      <c r="B183" s="52"/>
      <c r="C183" s="52"/>
      <c r="D183" s="27" t="s">
        <v>9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 t="s">
        <v>8</v>
      </c>
      <c r="R183" s="27"/>
      <c r="S183" s="27"/>
      <c r="T183" s="27"/>
      <c r="U183" s="27"/>
      <c r="V183" s="27" t="s">
        <v>7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36" t="s">
        <v>287</v>
      </c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8"/>
      <c r="AU183" s="36" t="s">
        <v>292</v>
      </c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8"/>
    </row>
    <row r="184" spans="1:79" ht="28.5" customHeight="1" x14ac:dyDescent="0.2">
      <c r="A184" s="54"/>
      <c r="B184" s="55"/>
      <c r="C184" s="55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 t="s">
        <v>4</v>
      </c>
      <c r="AG184" s="27"/>
      <c r="AH184" s="27"/>
      <c r="AI184" s="27"/>
      <c r="AJ184" s="27"/>
      <c r="AK184" s="27" t="s">
        <v>3</v>
      </c>
      <c r="AL184" s="27"/>
      <c r="AM184" s="27"/>
      <c r="AN184" s="27"/>
      <c r="AO184" s="27"/>
      <c r="AP184" s="27" t="s">
        <v>123</v>
      </c>
      <c r="AQ184" s="27"/>
      <c r="AR184" s="27"/>
      <c r="AS184" s="27"/>
      <c r="AT184" s="27"/>
      <c r="AU184" s="27" t="s">
        <v>4</v>
      </c>
      <c r="AV184" s="27"/>
      <c r="AW184" s="27"/>
      <c r="AX184" s="27"/>
      <c r="AY184" s="27"/>
      <c r="AZ184" s="27" t="s">
        <v>3</v>
      </c>
      <c r="BA184" s="27"/>
      <c r="BB184" s="27"/>
      <c r="BC184" s="27"/>
      <c r="BD184" s="27"/>
      <c r="BE184" s="27" t="s">
        <v>90</v>
      </c>
      <c r="BF184" s="27"/>
      <c r="BG184" s="27"/>
      <c r="BH184" s="27"/>
      <c r="BI184" s="27"/>
    </row>
    <row r="185" spans="1:79" ht="15" customHeight="1" x14ac:dyDescent="0.2">
      <c r="A185" s="36">
        <v>1</v>
      </c>
      <c r="B185" s="37"/>
      <c r="C185" s="37"/>
      <c r="D185" s="27">
        <v>2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>
        <v>3</v>
      </c>
      <c r="R185" s="27"/>
      <c r="S185" s="27"/>
      <c r="T185" s="27"/>
      <c r="U185" s="27"/>
      <c r="V185" s="27">
        <v>4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>
        <v>5</v>
      </c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>
        <v>7</v>
      </c>
      <c r="AQ185" s="27"/>
      <c r="AR185" s="27"/>
      <c r="AS185" s="27"/>
      <c r="AT185" s="27"/>
      <c r="AU185" s="27">
        <v>8</v>
      </c>
      <c r="AV185" s="27"/>
      <c r="AW185" s="27"/>
      <c r="AX185" s="27"/>
      <c r="AY185" s="27"/>
      <c r="AZ185" s="27">
        <v>9</v>
      </c>
      <c r="BA185" s="27"/>
      <c r="BB185" s="27"/>
      <c r="BC185" s="27"/>
      <c r="BD185" s="27"/>
      <c r="BE185" s="27">
        <v>10</v>
      </c>
      <c r="BF185" s="27"/>
      <c r="BG185" s="27"/>
      <c r="BH185" s="27"/>
      <c r="BI185" s="27"/>
    </row>
    <row r="186" spans="1:79" ht="15.75" hidden="1" customHeight="1" x14ac:dyDescent="0.2">
      <c r="A186" s="39" t="s">
        <v>154</v>
      </c>
      <c r="B186" s="40"/>
      <c r="C186" s="40"/>
      <c r="D186" s="27" t="s">
        <v>57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 t="s">
        <v>70</v>
      </c>
      <c r="R186" s="27"/>
      <c r="S186" s="27"/>
      <c r="T186" s="27"/>
      <c r="U186" s="27"/>
      <c r="V186" s="27" t="s">
        <v>71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6" t="s">
        <v>107</v>
      </c>
      <c r="AG186" s="26"/>
      <c r="AH186" s="26"/>
      <c r="AI186" s="26"/>
      <c r="AJ186" s="26"/>
      <c r="AK186" s="30" t="s">
        <v>108</v>
      </c>
      <c r="AL186" s="30"/>
      <c r="AM186" s="30"/>
      <c r="AN186" s="30"/>
      <c r="AO186" s="30"/>
      <c r="AP186" s="50" t="s">
        <v>202</v>
      </c>
      <c r="AQ186" s="50"/>
      <c r="AR186" s="50"/>
      <c r="AS186" s="50"/>
      <c r="AT186" s="50"/>
      <c r="AU186" s="26" t="s">
        <v>109</v>
      </c>
      <c r="AV186" s="26"/>
      <c r="AW186" s="26"/>
      <c r="AX186" s="26"/>
      <c r="AY186" s="26"/>
      <c r="AZ186" s="30" t="s">
        <v>110</v>
      </c>
      <c r="BA186" s="30"/>
      <c r="BB186" s="30"/>
      <c r="BC186" s="30"/>
      <c r="BD186" s="30"/>
      <c r="BE186" s="50" t="s">
        <v>202</v>
      </c>
      <c r="BF186" s="50"/>
      <c r="BG186" s="50"/>
      <c r="BH186" s="50"/>
      <c r="BI186" s="50"/>
      <c r="CA186" t="s">
        <v>39</v>
      </c>
    </row>
    <row r="187" spans="1:79" s="6" customFormat="1" ht="14.25" x14ac:dyDescent="0.2">
      <c r="A187" s="86">
        <v>0</v>
      </c>
      <c r="B187" s="87"/>
      <c r="C187" s="87"/>
      <c r="D187" s="111" t="s">
        <v>201</v>
      </c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CA187" s="6" t="s">
        <v>40</v>
      </c>
    </row>
    <row r="188" spans="1:79" s="99" customFormat="1" ht="28.5" customHeight="1" x14ac:dyDescent="0.2">
      <c r="A188" s="89">
        <v>0</v>
      </c>
      <c r="B188" s="90"/>
      <c r="C188" s="90"/>
      <c r="D188" s="114" t="s">
        <v>203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204</v>
      </c>
      <c r="R188" s="27"/>
      <c r="S188" s="27"/>
      <c r="T188" s="27"/>
      <c r="U188" s="27"/>
      <c r="V188" s="27" t="s">
        <v>205</v>
      </c>
      <c r="W188" s="27"/>
      <c r="X188" s="27"/>
      <c r="Y188" s="27"/>
      <c r="Z188" s="27"/>
      <c r="AA188" s="27"/>
      <c r="AB188" s="27"/>
      <c r="AC188" s="27"/>
      <c r="AD188" s="27"/>
      <c r="AE188" s="27"/>
      <c r="AF188" s="115">
        <v>13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13</v>
      </c>
      <c r="AQ188" s="115"/>
      <c r="AR188" s="115"/>
      <c r="AS188" s="115"/>
      <c r="AT188" s="115"/>
      <c r="AU188" s="115">
        <v>13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13</v>
      </c>
      <c r="BF188" s="115"/>
      <c r="BG188" s="115"/>
      <c r="BH188" s="115"/>
      <c r="BI188" s="115"/>
    </row>
    <row r="189" spans="1:79" s="99" customFormat="1" ht="15" x14ac:dyDescent="0.2">
      <c r="A189" s="89">
        <v>0</v>
      </c>
      <c r="B189" s="90"/>
      <c r="C189" s="90"/>
      <c r="D189" s="114" t="s">
        <v>206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204</v>
      </c>
      <c r="R189" s="27"/>
      <c r="S189" s="27"/>
      <c r="T189" s="27"/>
      <c r="U189" s="27"/>
      <c r="V189" s="27" t="s">
        <v>207</v>
      </c>
      <c r="W189" s="27"/>
      <c r="X189" s="27"/>
      <c r="Y189" s="27"/>
      <c r="Z189" s="27"/>
      <c r="AA189" s="27"/>
      <c r="AB189" s="27"/>
      <c r="AC189" s="27"/>
      <c r="AD189" s="27"/>
      <c r="AE189" s="27"/>
      <c r="AF189" s="115">
        <v>34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34</v>
      </c>
      <c r="AQ189" s="115"/>
      <c r="AR189" s="115"/>
      <c r="AS189" s="115"/>
      <c r="AT189" s="115"/>
      <c r="AU189" s="115">
        <v>34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34</v>
      </c>
      <c r="BF189" s="115"/>
      <c r="BG189" s="115"/>
      <c r="BH189" s="115"/>
      <c r="BI189" s="115"/>
    </row>
    <row r="190" spans="1:79" s="99" customFormat="1" ht="30" customHeight="1" x14ac:dyDescent="0.2">
      <c r="A190" s="89">
        <v>0</v>
      </c>
      <c r="B190" s="90"/>
      <c r="C190" s="90"/>
      <c r="D190" s="114" t="s">
        <v>208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204</v>
      </c>
      <c r="R190" s="27"/>
      <c r="S190" s="27"/>
      <c r="T190" s="27"/>
      <c r="U190" s="27"/>
      <c r="V190" s="114" t="s">
        <v>209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55.04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55.04</v>
      </c>
      <c r="AQ190" s="115"/>
      <c r="AR190" s="115"/>
      <c r="AS190" s="115"/>
      <c r="AT190" s="115"/>
      <c r="AU190" s="115">
        <v>55.04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55.04</v>
      </c>
      <c r="BF190" s="115"/>
      <c r="BG190" s="115"/>
      <c r="BH190" s="115"/>
      <c r="BI190" s="115"/>
    </row>
    <row r="191" spans="1:79" s="99" customFormat="1" ht="45" customHeight="1" x14ac:dyDescent="0.2">
      <c r="A191" s="89">
        <v>0</v>
      </c>
      <c r="B191" s="90"/>
      <c r="C191" s="90"/>
      <c r="D191" s="114" t="s">
        <v>210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27" t="s">
        <v>204</v>
      </c>
      <c r="R191" s="27"/>
      <c r="S191" s="27"/>
      <c r="T191" s="27"/>
      <c r="U191" s="27"/>
      <c r="V191" s="114" t="s">
        <v>211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5">
        <v>34.299999999999997</v>
      </c>
      <c r="AG191" s="115"/>
      <c r="AH191" s="115"/>
      <c r="AI191" s="115"/>
      <c r="AJ191" s="115"/>
      <c r="AK191" s="115">
        <v>0</v>
      </c>
      <c r="AL191" s="115"/>
      <c r="AM191" s="115"/>
      <c r="AN191" s="115"/>
      <c r="AO191" s="115"/>
      <c r="AP191" s="115">
        <v>34.299999999999997</v>
      </c>
      <c r="AQ191" s="115"/>
      <c r="AR191" s="115"/>
      <c r="AS191" s="115"/>
      <c r="AT191" s="115"/>
      <c r="AU191" s="115">
        <v>34.299999999999997</v>
      </c>
      <c r="AV191" s="115"/>
      <c r="AW191" s="115"/>
      <c r="AX191" s="115"/>
      <c r="AY191" s="115"/>
      <c r="AZ191" s="115">
        <v>0</v>
      </c>
      <c r="BA191" s="115"/>
      <c r="BB191" s="115"/>
      <c r="BC191" s="115"/>
      <c r="BD191" s="115"/>
      <c r="BE191" s="115">
        <v>34.299999999999997</v>
      </c>
      <c r="BF191" s="115"/>
      <c r="BG191" s="115"/>
      <c r="BH191" s="115"/>
      <c r="BI191" s="115"/>
    </row>
    <row r="192" spans="1:79" s="99" customFormat="1" ht="15" customHeight="1" x14ac:dyDescent="0.2">
      <c r="A192" s="89">
        <v>0</v>
      </c>
      <c r="B192" s="90"/>
      <c r="C192" s="90"/>
      <c r="D192" s="114" t="s">
        <v>212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27" t="s">
        <v>204</v>
      </c>
      <c r="R192" s="27"/>
      <c r="S192" s="27"/>
      <c r="T192" s="27"/>
      <c r="U192" s="27"/>
      <c r="V192" s="114" t="s">
        <v>211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5">
        <v>4.5</v>
      </c>
      <c r="AG192" s="115"/>
      <c r="AH192" s="115"/>
      <c r="AI192" s="115"/>
      <c r="AJ192" s="115"/>
      <c r="AK192" s="115">
        <v>0</v>
      </c>
      <c r="AL192" s="115"/>
      <c r="AM192" s="115"/>
      <c r="AN192" s="115"/>
      <c r="AO192" s="115"/>
      <c r="AP192" s="115">
        <v>4.5</v>
      </c>
      <c r="AQ192" s="115"/>
      <c r="AR192" s="115"/>
      <c r="AS192" s="115"/>
      <c r="AT192" s="115"/>
      <c r="AU192" s="115">
        <v>4.5</v>
      </c>
      <c r="AV192" s="115"/>
      <c r="AW192" s="115"/>
      <c r="AX192" s="115"/>
      <c r="AY192" s="115"/>
      <c r="AZ192" s="115">
        <v>0</v>
      </c>
      <c r="BA192" s="115"/>
      <c r="BB192" s="115"/>
      <c r="BC192" s="115"/>
      <c r="BD192" s="115"/>
      <c r="BE192" s="115">
        <v>4.5</v>
      </c>
      <c r="BF192" s="115"/>
      <c r="BG192" s="115"/>
      <c r="BH192" s="115"/>
      <c r="BI192" s="115"/>
    </row>
    <row r="193" spans="1:61" s="99" customFormat="1" ht="30" customHeight="1" x14ac:dyDescent="0.2">
      <c r="A193" s="89">
        <v>0</v>
      </c>
      <c r="B193" s="90"/>
      <c r="C193" s="90"/>
      <c r="D193" s="114" t="s">
        <v>213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27" t="s">
        <v>204</v>
      </c>
      <c r="R193" s="27"/>
      <c r="S193" s="27"/>
      <c r="T193" s="27"/>
      <c r="U193" s="27"/>
      <c r="V193" s="114" t="s">
        <v>211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5">
        <v>88.61</v>
      </c>
      <c r="AG193" s="115"/>
      <c r="AH193" s="115"/>
      <c r="AI193" s="115"/>
      <c r="AJ193" s="115"/>
      <c r="AK193" s="115">
        <v>0</v>
      </c>
      <c r="AL193" s="115"/>
      <c r="AM193" s="115"/>
      <c r="AN193" s="115"/>
      <c r="AO193" s="115"/>
      <c r="AP193" s="115">
        <v>88.61</v>
      </c>
      <c r="AQ193" s="115"/>
      <c r="AR193" s="115"/>
      <c r="AS193" s="115"/>
      <c r="AT193" s="115"/>
      <c r="AU193" s="115">
        <v>88.61</v>
      </c>
      <c r="AV193" s="115"/>
      <c r="AW193" s="115"/>
      <c r="AX193" s="115"/>
      <c r="AY193" s="115"/>
      <c r="AZ193" s="115">
        <v>0</v>
      </c>
      <c r="BA193" s="115"/>
      <c r="BB193" s="115"/>
      <c r="BC193" s="115"/>
      <c r="BD193" s="115"/>
      <c r="BE193" s="115">
        <v>88.61</v>
      </c>
      <c r="BF193" s="115"/>
      <c r="BG193" s="115"/>
      <c r="BH193" s="115"/>
      <c r="BI193" s="115"/>
    </row>
    <row r="194" spans="1:61" s="99" customFormat="1" ht="30" customHeight="1" x14ac:dyDescent="0.2">
      <c r="A194" s="89">
        <v>0</v>
      </c>
      <c r="B194" s="90"/>
      <c r="C194" s="90"/>
      <c r="D194" s="114" t="s">
        <v>214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27" t="s">
        <v>204</v>
      </c>
      <c r="R194" s="27"/>
      <c r="S194" s="27"/>
      <c r="T194" s="27"/>
      <c r="U194" s="27"/>
      <c r="V194" s="114" t="s">
        <v>215</v>
      </c>
      <c r="W194" s="93"/>
      <c r="X194" s="93"/>
      <c r="Y194" s="93"/>
      <c r="Z194" s="93"/>
      <c r="AA194" s="93"/>
      <c r="AB194" s="93"/>
      <c r="AC194" s="93"/>
      <c r="AD194" s="93"/>
      <c r="AE194" s="94"/>
      <c r="AF194" s="115">
        <v>182.45</v>
      </c>
      <c r="AG194" s="115"/>
      <c r="AH194" s="115"/>
      <c r="AI194" s="115"/>
      <c r="AJ194" s="115"/>
      <c r="AK194" s="115">
        <v>0</v>
      </c>
      <c r="AL194" s="115"/>
      <c r="AM194" s="115"/>
      <c r="AN194" s="115"/>
      <c r="AO194" s="115"/>
      <c r="AP194" s="115">
        <v>182.45</v>
      </c>
      <c r="AQ194" s="115"/>
      <c r="AR194" s="115"/>
      <c r="AS194" s="115"/>
      <c r="AT194" s="115"/>
      <c r="AU194" s="115">
        <v>182.45</v>
      </c>
      <c r="AV194" s="115"/>
      <c r="AW194" s="115"/>
      <c r="AX194" s="115"/>
      <c r="AY194" s="115"/>
      <c r="AZ194" s="115">
        <v>0</v>
      </c>
      <c r="BA194" s="115"/>
      <c r="BB194" s="115"/>
      <c r="BC194" s="115"/>
      <c r="BD194" s="115"/>
      <c r="BE194" s="115">
        <v>182.45</v>
      </c>
      <c r="BF194" s="115"/>
      <c r="BG194" s="115"/>
      <c r="BH194" s="115"/>
      <c r="BI194" s="115"/>
    </row>
    <row r="195" spans="1:61" s="6" customFormat="1" ht="14.25" x14ac:dyDescent="0.2">
      <c r="A195" s="86">
        <v>0</v>
      </c>
      <c r="B195" s="87"/>
      <c r="C195" s="87"/>
      <c r="D195" s="113" t="s">
        <v>216</v>
      </c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2"/>
      <c r="Q195" s="111"/>
      <c r="R195" s="111"/>
      <c r="S195" s="111"/>
      <c r="T195" s="111"/>
      <c r="U195" s="111"/>
      <c r="V195" s="113"/>
      <c r="W195" s="101"/>
      <c r="X195" s="101"/>
      <c r="Y195" s="101"/>
      <c r="Z195" s="101"/>
      <c r="AA195" s="101"/>
      <c r="AB195" s="101"/>
      <c r="AC195" s="101"/>
      <c r="AD195" s="101"/>
      <c r="AE195" s="10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</row>
    <row r="196" spans="1:61" s="99" customFormat="1" ht="28.5" customHeight="1" x14ac:dyDescent="0.2">
      <c r="A196" s="89">
        <v>1</v>
      </c>
      <c r="B196" s="90"/>
      <c r="C196" s="90"/>
      <c r="D196" s="114" t="s">
        <v>217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4"/>
      <c r="Q196" s="27" t="s">
        <v>204</v>
      </c>
      <c r="R196" s="27"/>
      <c r="S196" s="27"/>
      <c r="T196" s="27"/>
      <c r="U196" s="27"/>
      <c r="V196" s="114" t="s">
        <v>218</v>
      </c>
      <c r="W196" s="93"/>
      <c r="X196" s="93"/>
      <c r="Y196" s="93"/>
      <c r="Z196" s="93"/>
      <c r="AA196" s="93"/>
      <c r="AB196" s="93"/>
      <c r="AC196" s="93"/>
      <c r="AD196" s="93"/>
      <c r="AE196" s="94"/>
      <c r="AF196" s="115">
        <v>733</v>
      </c>
      <c r="AG196" s="115"/>
      <c r="AH196" s="115"/>
      <c r="AI196" s="115"/>
      <c r="AJ196" s="115"/>
      <c r="AK196" s="115">
        <v>0</v>
      </c>
      <c r="AL196" s="115"/>
      <c r="AM196" s="115"/>
      <c r="AN196" s="115"/>
      <c r="AO196" s="115"/>
      <c r="AP196" s="115">
        <v>733</v>
      </c>
      <c r="AQ196" s="115"/>
      <c r="AR196" s="115"/>
      <c r="AS196" s="115"/>
      <c r="AT196" s="115"/>
      <c r="AU196" s="115">
        <v>733</v>
      </c>
      <c r="AV196" s="115"/>
      <c r="AW196" s="115"/>
      <c r="AX196" s="115"/>
      <c r="AY196" s="115"/>
      <c r="AZ196" s="115">
        <v>0</v>
      </c>
      <c r="BA196" s="115"/>
      <c r="BB196" s="115"/>
      <c r="BC196" s="115"/>
      <c r="BD196" s="115"/>
      <c r="BE196" s="115">
        <v>733</v>
      </c>
      <c r="BF196" s="115"/>
      <c r="BG196" s="115"/>
      <c r="BH196" s="115"/>
      <c r="BI196" s="115"/>
    </row>
    <row r="197" spans="1:61" s="99" customFormat="1" ht="30" customHeight="1" x14ac:dyDescent="0.2">
      <c r="A197" s="89">
        <v>2</v>
      </c>
      <c r="B197" s="90"/>
      <c r="C197" s="90"/>
      <c r="D197" s="114" t="s">
        <v>219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4"/>
      <c r="Q197" s="27" t="s">
        <v>220</v>
      </c>
      <c r="R197" s="27"/>
      <c r="S197" s="27"/>
      <c r="T197" s="27"/>
      <c r="U197" s="27"/>
      <c r="V197" s="114" t="s">
        <v>221</v>
      </c>
      <c r="W197" s="93"/>
      <c r="X197" s="93"/>
      <c r="Y197" s="93"/>
      <c r="Z197" s="93"/>
      <c r="AA197" s="93"/>
      <c r="AB197" s="93"/>
      <c r="AC197" s="93"/>
      <c r="AD197" s="93"/>
      <c r="AE197" s="94"/>
      <c r="AF197" s="115">
        <v>885</v>
      </c>
      <c r="AG197" s="115"/>
      <c r="AH197" s="115"/>
      <c r="AI197" s="115"/>
      <c r="AJ197" s="115"/>
      <c r="AK197" s="115">
        <v>0</v>
      </c>
      <c r="AL197" s="115"/>
      <c r="AM197" s="115"/>
      <c r="AN197" s="115"/>
      <c r="AO197" s="115"/>
      <c r="AP197" s="115">
        <v>885</v>
      </c>
      <c r="AQ197" s="115"/>
      <c r="AR197" s="115"/>
      <c r="AS197" s="115"/>
      <c r="AT197" s="115"/>
      <c r="AU197" s="115">
        <v>885</v>
      </c>
      <c r="AV197" s="115"/>
      <c r="AW197" s="115"/>
      <c r="AX197" s="115"/>
      <c r="AY197" s="115"/>
      <c r="AZ197" s="115">
        <v>0</v>
      </c>
      <c r="BA197" s="115"/>
      <c r="BB197" s="115"/>
      <c r="BC197" s="115"/>
      <c r="BD197" s="115"/>
      <c r="BE197" s="115">
        <v>885</v>
      </c>
      <c r="BF197" s="115"/>
      <c r="BG197" s="115"/>
      <c r="BH197" s="115"/>
      <c r="BI197" s="115"/>
    </row>
    <row r="198" spans="1:61" s="99" customFormat="1" ht="60" customHeight="1" x14ac:dyDescent="0.2">
      <c r="A198" s="89">
        <v>3</v>
      </c>
      <c r="B198" s="90"/>
      <c r="C198" s="90"/>
      <c r="D198" s="114" t="s">
        <v>222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27" t="s">
        <v>220</v>
      </c>
      <c r="R198" s="27"/>
      <c r="S198" s="27"/>
      <c r="T198" s="27"/>
      <c r="U198" s="27"/>
      <c r="V198" s="114" t="s">
        <v>221</v>
      </c>
      <c r="W198" s="93"/>
      <c r="X198" s="93"/>
      <c r="Y198" s="93"/>
      <c r="Z198" s="93"/>
      <c r="AA198" s="93"/>
      <c r="AB198" s="93"/>
      <c r="AC198" s="93"/>
      <c r="AD198" s="93"/>
      <c r="AE198" s="94"/>
      <c r="AF198" s="115">
        <v>410</v>
      </c>
      <c r="AG198" s="115"/>
      <c r="AH198" s="115"/>
      <c r="AI198" s="115"/>
      <c r="AJ198" s="115"/>
      <c r="AK198" s="115">
        <v>0</v>
      </c>
      <c r="AL198" s="115"/>
      <c r="AM198" s="115"/>
      <c r="AN198" s="115"/>
      <c r="AO198" s="115"/>
      <c r="AP198" s="115">
        <v>410</v>
      </c>
      <c r="AQ198" s="115"/>
      <c r="AR198" s="115"/>
      <c r="AS198" s="115"/>
      <c r="AT198" s="115"/>
      <c r="AU198" s="115">
        <v>410</v>
      </c>
      <c r="AV198" s="115"/>
      <c r="AW198" s="115"/>
      <c r="AX198" s="115"/>
      <c r="AY198" s="115"/>
      <c r="AZ198" s="115">
        <v>0</v>
      </c>
      <c r="BA198" s="115"/>
      <c r="BB198" s="115"/>
      <c r="BC198" s="115"/>
      <c r="BD198" s="115"/>
      <c r="BE198" s="115">
        <v>410</v>
      </c>
      <c r="BF198" s="115"/>
      <c r="BG198" s="115"/>
      <c r="BH198" s="115"/>
      <c r="BI198" s="115"/>
    </row>
    <row r="199" spans="1:61" s="99" customFormat="1" ht="30" customHeight="1" x14ac:dyDescent="0.2">
      <c r="A199" s="89">
        <v>4</v>
      </c>
      <c r="B199" s="90"/>
      <c r="C199" s="90"/>
      <c r="D199" s="114" t="s">
        <v>223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4"/>
      <c r="Q199" s="27" t="s">
        <v>220</v>
      </c>
      <c r="R199" s="27"/>
      <c r="S199" s="27"/>
      <c r="T199" s="27"/>
      <c r="U199" s="27"/>
      <c r="V199" s="114" t="s">
        <v>207</v>
      </c>
      <c r="W199" s="93"/>
      <c r="X199" s="93"/>
      <c r="Y199" s="93"/>
      <c r="Z199" s="93"/>
      <c r="AA199" s="93"/>
      <c r="AB199" s="93"/>
      <c r="AC199" s="93"/>
      <c r="AD199" s="93"/>
      <c r="AE199" s="94"/>
      <c r="AF199" s="115">
        <v>9</v>
      </c>
      <c r="AG199" s="115"/>
      <c r="AH199" s="115"/>
      <c r="AI199" s="115"/>
      <c r="AJ199" s="115"/>
      <c r="AK199" s="115">
        <v>0</v>
      </c>
      <c r="AL199" s="115"/>
      <c r="AM199" s="115"/>
      <c r="AN199" s="115"/>
      <c r="AO199" s="115"/>
      <c r="AP199" s="115">
        <v>9</v>
      </c>
      <c r="AQ199" s="115"/>
      <c r="AR199" s="115"/>
      <c r="AS199" s="115"/>
      <c r="AT199" s="115"/>
      <c r="AU199" s="115">
        <v>9</v>
      </c>
      <c r="AV199" s="115"/>
      <c r="AW199" s="115"/>
      <c r="AX199" s="115"/>
      <c r="AY199" s="115"/>
      <c r="AZ199" s="115">
        <v>0</v>
      </c>
      <c r="BA199" s="115"/>
      <c r="BB199" s="115"/>
      <c r="BC199" s="115"/>
      <c r="BD199" s="115"/>
      <c r="BE199" s="115">
        <v>9</v>
      </c>
      <c r="BF199" s="115"/>
      <c r="BG199" s="115"/>
      <c r="BH199" s="115"/>
      <c r="BI199" s="115"/>
    </row>
    <row r="200" spans="1:61" s="99" customFormat="1" ht="30" customHeight="1" x14ac:dyDescent="0.2">
      <c r="A200" s="89">
        <v>5</v>
      </c>
      <c r="B200" s="90"/>
      <c r="C200" s="90"/>
      <c r="D200" s="114" t="s">
        <v>224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4"/>
      <c r="Q200" s="27" t="s">
        <v>220</v>
      </c>
      <c r="R200" s="27"/>
      <c r="S200" s="27"/>
      <c r="T200" s="27"/>
      <c r="U200" s="27"/>
      <c r="V200" s="114" t="s">
        <v>221</v>
      </c>
      <c r="W200" s="93"/>
      <c r="X200" s="93"/>
      <c r="Y200" s="93"/>
      <c r="Z200" s="93"/>
      <c r="AA200" s="93"/>
      <c r="AB200" s="93"/>
      <c r="AC200" s="93"/>
      <c r="AD200" s="93"/>
      <c r="AE200" s="94"/>
      <c r="AF200" s="115">
        <v>274</v>
      </c>
      <c r="AG200" s="115"/>
      <c r="AH200" s="115"/>
      <c r="AI200" s="115"/>
      <c r="AJ200" s="115"/>
      <c r="AK200" s="115">
        <v>0</v>
      </c>
      <c r="AL200" s="115"/>
      <c r="AM200" s="115"/>
      <c r="AN200" s="115"/>
      <c r="AO200" s="115"/>
      <c r="AP200" s="115">
        <v>274</v>
      </c>
      <c r="AQ200" s="115"/>
      <c r="AR200" s="115"/>
      <c r="AS200" s="115"/>
      <c r="AT200" s="115"/>
      <c r="AU200" s="115">
        <v>274</v>
      </c>
      <c r="AV200" s="115"/>
      <c r="AW200" s="115"/>
      <c r="AX200" s="115"/>
      <c r="AY200" s="115"/>
      <c r="AZ200" s="115">
        <v>0</v>
      </c>
      <c r="BA200" s="115"/>
      <c r="BB200" s="115"/>
      <c r="BC200" s="115"/>
      <c r="BD200" s="115"/>
      <c r="BE200" s="115">
        <v>274</v>
      </c>
      <c r="BF200" s="115"/>
      <c r="BG200" s="115"/>
      <c r="BH200" s="115"/>
      <c r="BI200" s="115"/>
    </row>
    <row r="201" spans="1:61" s="99" customFormat="1" ht="45" customHeight="1" x14ac:dyDescent="0.2">
      <c r="A201" s="89">
        <v>6</v>
      </c>
      <c r="B201" s="90"/>
      <c r="C201" s="90"/>
      <c r="D201" s="114" t="s">
        <v>225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4"/>
      <c r="Q201" s="27" t="s">
        <v>220</v>
      </c>
      <c r="R201" s="27"/>
      <c r="S201" s="27"/>
      <c r="T201" s="27"/>
      <c r="U201" s="27"/>
      <c r="V201" s="114" t="s">
        <v>218</v>
      </c>
      <c r="W201" s="93"/>
      <c r="X201" s="93"/>
      <c r="Y201" s="93"/>
      <c r="Z201" s="93"/>
      <c r="AA201" s="93"/>
      <c r="AB201" s="93"/>
      <c r="AC201" s="93"/>
      <c r="AD201" s="93"/>
      <c r="AE201" s="94"/>
      <c r="AF201" s="115">
        <v>268</v>
      </c>
      <c r="AG201" s="115"/>
      <c r="AH201" s="115"/>
      <c r="AI201" s="115"/>
      <c r="AJ201" s="115"/>
      <c r="AK201" s="115">
        <v>0</v>
      </c>
      <c r="AL201" s="115"/>
      <c r="AM201" s="115"/>
      <c r="AN201" s="115"/>
      <c r="AO201" s="115"/>
      <c r="AP201" s="115">
        <v>268</v>
      </c>
      <c r="AQ201" s="115"/>
      <c r="AR201" s="115"/>
      <c r="AS201" s="115"/>
      <c r="AT201" s="115"/>
      <c r="AU201" s="115">
        <v>268</v>
      </c>
      <c r="AV201" s="115"/>
      <c r="AW201" s="115"/>
      <c r="AX201" s="115"/>
      <c r="AY201" s="115"/>
      <c r="AZ201" s="115">
        <v>0</v>
      </c>
      <c r="BA201" s="115"/>
      <c r="BB201" s="115"/>
      <c r="BC201" s="115"/>
      <c r="BD201" s="115"/>
      <c r="BE201" s="115">
        <v>268</v>
      </c>
      <c r="BF201" s="115"/>
      <c r="BG201" s="115"/>
      <c r="BH201" s="115"/>
      <c r="BI201" s="115"/>
    </row>
    <row r="202" spans="1:61" s="99" customFormat="1" ht="45" customHeight="1" x14ac:dyDescent="0.2">
      <c r="A202" s="89">
        <v>7</v>
      </c>
      <c r="B202" s="90"/>
      <c r="C202" s="90"/>
      <c r="D202" s="114" t="s">
        <v>226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4"/>
      <c r="Q202" s="27" t="s">
        <v>220</v>
      </c>
      <c r="R202" s="27"/>
      <c r="S202" s="27"/>
      <c r="T202" s="27"/>
      <c r="U202" s="27"/>
      <c r="V202" s="114" t="s">
        <v>218</v>
      </c>
      <c r="W202" s="93"/>
      <c r="X202" s="93"/>
      <c r="Y202" s="93"/>
      <c r="Z202" s="93"/>
      <c r="AA202" s="93"/>
      <c r="AB202" s="93"/>
      <c r="AC202" s="93"/>
      <c r="AD202" s="93"/>
      <c r="AE202" s="94"/>
      <c r="AF202" s="115">
        <v>6</v>
      </c>
      <c r="AG202" s="115"/>
      <c r="AH202" s="115"/>
      <c r="AI202" s="115"/>
      <c r="AJ202" s="115"/>
      <c r="AK202" s="115">
        <v>0</v>
      </c>
      <c r="AL202" s="115"/>
      <c r="AM202" s="115"/>
      <c r="AN202" s="115"/>
      <c r="AO202" s="115"/>
      <c r="AP202" s="115">
        <v>6</v>
      </c>
      <c r="AQ202" s="115"/>
      <c r="AR202" s="115"/>
      <c r="AS202" s="115"/>
      <c r="AT202" s="115"/>
      <c r="AU202" s="115">
        <v>6</v>
      </c>
      <c r="AV202" s="115"/>
      <c r="AW202" s="115"/>
      <c r="AX202" s="115"/>
      <c r="AY202" s="115"/>
      <c r="AZ202" s="115">
        <v>0</v>
      </c>
      <c r="BA202" s="115"/>
      <c r="BB202" s="115"/>
      <c r="BC202" s="115"/>
      <c r="BD202" s="115"/>
      <c r="BE202" s="115">
        <v>6</v>
      </c>
      <c r="BF202" s="115"/>
      <c r="BG202" s="115"/>
      <c r="BH202" s="115"/>
      <c r="BI202" s="115"/>
    </row>
    <row r="203" spans="1:61" s="6" customFormat="1" ht="14.25" x14ac:dyDescent="0.2">
      <c r="A203" s="86">
        <v>0</v>
      </c>
      <c r="B203" s="87"/>
      <c r="C203" s="87"/>
      <c r="D203" s="113" t="s">
        <v>227</v>
      </c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2"/>
      <c r="Q203" s="111"/>
      <c r="R203" s="111"/>
      <c r="S203" s="111"/>
      <c r="T203" s="111"/>
      <c r="U203" s="111"/>
      <c r="V203" s="113"/>
      <c r="W203" s="101"/>
      <c r="X203" s="101"/>
      <c r="Y203" s="101"/>
      <c r="Z203" s="101"/>
      <c r="AA203" s="101"/>
      <c r="AB203" s="101"/>
      <c r="AC203" s="101"/>
      <c r="AD203" s="101"/>
      <c r="AE203" s="10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</row>
    <row r="204" spans="1:61" s="99" customFormat="1" ht="14.25" customHeight="1" x14ac:dyDescent="0.2">
      <c r="A204" s="89">
        <v>0</v>
      </c>
      <c r="B204" s="90"/>
      <c r="C204" s="90"/>
      <c r="D204" s="114" t="s">
        <v>228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4"/>
      <c r="Q204" s="27" t="s">
        <v>229</v>
      </c>
      <c r="R204" s="27"/>
      <c r="S204" s="27"/>
      <c r="T204" s="27"/>
      <c r="U204" s="27"/>
      <c r="V204" s="114" t="s">
        <v>218</v>
      </c>
      <c r="W204" s="93"/>
      <c r="X204" s="93"/>
      <c r="Y204" s="93"/>
      <c r="Z204" s="93"/>
      <c r="AA204" s="93"/>
      <c r="AB204" s="93"/>
      <c r="AC204" s="93"/>
      <c r="AD204" s="93"/>
      <c r="AE204" s="94"/>
      <c r="AF204" s="115">
        <v>66961.259999999995</v>
      </c>
      <c r="AG204" s="115"/>
      <c r="AH204" s="115"/>
      <c r="AI204" s="115"/>
      <c r="AJ204" s="115"/>
      <c r="AK204" s="115">
        <v>0</v>
      </c>
      <c r="AL204" s="115"/>
      <c r="AM204" s="115"/>
      <c r="AN204" s="115"/>
      <c r="AO204" s="115"/>
      <c r="AP204" s="115">
        <v>66961.259999999995</v>
      </c>
      <c r="AQ204" s="115"/>
      <c r="AR204" s="115"/>
      <c r="AS204" s="115"/>
      <c r="AT204" s="115"/>
      <c r="AU204" s="115">
        <v>66961.259999999995</v>
      </c>
      <c r="AV204" s="115"/>
      <c r="AW204" s="115"/>
      <c r="AX204" s="115"/>
      <c r="AY204" s="115"/>
      <c r="AZ204" s="115">
        <v>0</v>
      </c>
      <c r="BA204" s="115"/>
      <c r="BB204" s="115"/>
      <c r="BC204" s="115"/>
      <c r="BD204" s="115"/>
      <c r="BE204" s="115">
        <v>66961.259999999995</v>
      </c>
      <c r="BF204" s="115"/>
      <c r="BG204" s="115"/>
      <c r="BH204" s="115"/>
      <c r="BI204" s="115"/>
    </row>
    <row r="205" spans="1:61" s="99" customFormat="1" ht="15" customHeight="1" x14ac:dyDescent="0.2">
      <c r="A205" s="89">
        <v>0</v>
      </c>
      <c r="B205" s="90"/>
      <c r="C205" s="90"/>
      <c r="D205" s="114" t="s">
        <v>230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4"/>
      <c r="Q205" s="27" t="s">
        <v>231</v>
      </c>
      <c r="R205" s="27"/>
      <c r="S205" s="27"/>
      <c r="T205" s="27"/>
      <c r="U205" s="27"/>
      <c r="V205" s="114" t="s">
        <v>218</v>
      </c>
      <c r="W205" s="93"/>
      <c r="X205" s="93"/>
      <c r="Y205" s="93"/>
      <c r="Z205" s="93"/>
      <c r="AA205" s="93"/>
      <c r="AB205" s="93"/>
      <c r="AC205" s="93"/>
      <c r="AD205" s="93"/>
      <c r="AE205" s="94"/>
      <c r="AF205" s="115">
        <v>132888</v>
      </c>
      <c r="AG205" s="115"/>
      <c r="AH205" s="115"/>
      <c r="AI205" s="115"/>
      <c r="AJ205" s="115"/>
      <c r="AK205" s="115">
        <v>0</v>
      </c>
      <c r="AL205" s="115"/>
      <c r="AM205" s="115"/>
      <c r="AN205" s="115"/>
      <c r="AO205" s="115"/>
      <c r="AP205" s="115">
        <v>132888</v>
      </c>
      <c r="AQ205" s="115"/>
      <c r="AR205" s="115"/>
      <c r="AS205" s="115"/>
      <c r="AT205" s="115"/>
      <c r="AU205" s="115">
        <v>132888</v>
      </c>
      <c r="AV205" s="115"/>
      <c r="AW205" s="115"/>
      <c r="AX205" s="115"/>
      <c r="AY205" s="115"/>
      <c r="AZ205" s="115">
        <v>0</v>
      </c>
      <c r="BA205" s="115"/>
      <c r="BB205" s="115"/>
      <c r="BC205" s="115"/>
      <c r="BD205" s="115"/>
      <c r="BE205" s="115">
        <v>132888</v>
      </c>
      <c r="BF205" s="115"/>
      <c r="BG205" s="115"/>
      <c r="BH205" s="115"/>
      <c r="BI205" s="115"/>
    </row>
    <row r="206" spans="1:61" s="6" customFormat="1" ht="14.25" x14ac:dyDescent="0.2">
      <c r="A206" s="86">
        <v>0</v>
      </c>
      <c r="B206" s="87"/>
      <c r="C206" s="87"/>
      <c r="D206" s="113" t="s">
        <v>232</v>
      </c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2"/>
      <c r="Q206" s="111"/>
      <c r="R206" s="111"/>
      <c r="S206" s="111"/>
      <c r="T206" s="111"/>
      <c r="U206" s="111"/>
      <c r="V206" s="113"/>
      <c r="W206" s="101"/>
      <c r="X206" s="101"/>
      <c r="Y206" s="101"/>
      <c r="Z206" s="101"/>
      <c r="AA206" s="101"/>
      <c r="AB206" s="101"/>
      <c r="AC206" s="101"/>
      <c r="AD206" s="101"/>
      <c r="AE206" s="10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</row>
    <row r="207" spans="1:61" s="99" customFormat="1" ht="57" customHeight="1" x14ac:dyDescent="0.2">
      <c r="A207" s="89">
        <v>0</v>
      </c>
      <c r="B207" s="90"/>
      <c r="C207" s="90"/>
      <c r="D207" s="114" t="s">
        <v>233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4"/>
      <c r="Q207" s="27" t="s">
        <v>234</v>
      </c>
      <c r="R207" s="27"/>
      <c r="S207" s="27"/>
      <c r="T207" s="27"/>
      <c r="U207" s="27"/>
      <c r="V207" s="114" t="s">
        <v>218</v>
      </c>
      <c r="W207" s="93"/>
      <c r="X207" s="93"/>
      <c r="Y207" s="93"/>
      <c r="Z207" s="93"/>
      <c r="AA207" s="93"/>
      <c r="AB207" s="93"/>
      <c r="AC207" s="93"/>
      <c r="AD207" s="93"/>
      <c r="AE207" s="94"/>
      <c r="AF207" s="115">
        <v>100</v>
      </c>
      <c r="AG207" s="115"/>
      <c r="AH207" s="115"/>
      <c r="AI207" s="115"/>
      <c r="AJ207" s="115"/>
      <c r="AK207" s="115">
        <v>0</v>
      </c>
      <c r="AL207" s="115"/>
      <c r="AM207" s="115"/>
      <c r="AN207" s="115"/>
      <c r="AO207" s="115"/>
      <c r="AP207" s="115">
        <v>100</v>
      </c>
      <c r="AQ207" s="115"/>
      <c r="AR207" s="115"/>
      <c r="AS207" s="115"/>
      <c r="AT207" s="115"/>
      <c r="AU207" s="115">
        <v>100</v>
      </c>
      <c r="AV207" s="115"/>
      <c r="AW207" s="115"/>
      <c r="AX207" s="115"/>
      <c r="AY207" s="115"/>
      <c r="AZ207" s="115">
        <v>0</v>
      </c>
      <c r="BA207" s="115"/>
      <c r="BB207" s="115"/>
      <c r="BC207" s="115"/>
      <c r="BD207" s="115"/>
      <c r="BE207" s="115">
        <v>100</v>
      </c>
      <c r="BF207" s="115"/>
      <c r="BG207" s="115"/>
      <c r="BH207" s="115"/>
      <c r="BI207" s="115"/>
    </row>
    <row r="208" spans="1:61" s="99" customFormat="1" ht="45" customHeight="1" x14ac:dyDescent="0.2">
      <c r="A208" s="89">
        <v>0</v>
      </c>
      <c r="B208" s="90"/>
      <c r="C208" s="90"/>
      <c r="D208" s="114" t="s">
        <v>235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4"/>
      <c r="Q208" s="27" t="s">
        <v>234</v>
      </c>
      <c r="R208" s="27"/>
      <c r="S208" s="27"/>
      <c r="T208" s="27"/>
      <c r="U208" s="27"/>
      <c r="V208" s="114" t="s">
        <v>218</v>
      </c>
      <c r="W208" s="93"/>
      <c r="X208" s="93"/>
      <c r="Y208" s="93"/>
      <c r="Z208" s="93"/>
      <c r="AA208" s="93"/>
      <c r="AB208" s="93"/>
      <c r="AC208" s="93"/>
      <c r="AD208" s="93"/>
      <c r="AE208" s="94"/>
      <c r="AF208" s="115">
        <v>46.3</v>
      </c>
      <c r="AG208" s="115"/>
      <c r="AH208" s="115"/>
      <c r="AI208" s="115"/>
      <c r="AJ208" s="115"/>
      <c r="AK208" s="115">
        <v>0</v>
      </c>
      <c r="AL208" s="115"/>
      <c r="AM208" s="115"/>
      <c r="AN208" s="115"/>
      <c r="AO208" s="115"/>
      <c r="AP208" s="115">
        <v>46.3</v>
      </c>
      <c r="AQ208" s="115"/>
      <c r="AR208" s="115"/>
      <c r="AS208" s="115"/>
      <c r="AT208" s="115"/>
      <c r="AU208" s="115">
        <v>46.3</v>
      </c>
      <c r="AV208" s="115"/>
      <c r="AW208" s="115"/>
      <c r="AX208" s="115"/>
      <c r="AY208" s="115"/>
      <c r="AZ208" s="115">
        <v>0</v>
      </c>
      <c r="BA208" s="115"/>
      <c r="BB208" s="115"/>
      <c r="BC208" s="115"/>
      <c r="BD208" s="115"/>
      <c r="BE208" s="115">
        <v>46.3</v>
      </c>
      <c r="BF208" s="115"/>
      <c r="BG208" s="115"/>
      <c r="BH208" s="115"/>
      <c r="BI208" s="115"/>
    </row>
    <row r="209" spans="1:79" s="99" customFormat="1" ht="45" customHeight="1" x14ac:dyDescent="0.2">
      <c r="A209" s="89">
        <v>0</v>
      </c>
      <c r="B209" s="90"/>
      <c r="C209" s="90"/>
      <c r="D209" s="114" t="s">
        <v>236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4"/>
      <c r="Q209" s="27" t="s">
        <v>234</v>
      </c>
      <c r="R209" s="27"/>
      <c r="S209" s="27"/>
      <c r="T209" s="27"/>
      <c r="U209" s="27"/>
      <c r="V209" s="114" t="s">
        <v>218</v>
      </c>
      <c r="W209" s="93"/>
      <c r="X209" s="93"/>
      <c r="Y209" s="93"/>
      <c r="Z209" s="93"/>
      <c r="AA209" s="93"/>
      <c r="AB209" s="93"/>
      <c r="AC209" s="93"/>
      <c r="AD209" s="93"/>
      <c r="AE209" s="94"/>
      <c r="AF209" s="115">
        <v>38.5</v>
      </c>
      <c r="AG209" s="115"/>
      <c r="AH209" s="115"/>
      <c r="AI209" s="115"/>
      <c r="AJ209" s="115"/>
      <c r="AK209" s="115">
        <v>0</v>
      </c>
      <c r="AL209" s="115"/>
      <c r="AM209" s="115"/>
      <c r="AN209" s="115"/>
      <c r="AO209" s="115"/>
      <c r="AP209" s="115">
        <v>38.5</v>
      </c>
      <c r="AQ209" s="115"/>
      <c r="AR209" s="115"/>
      <c r="AS209" s="115"/>
      <c r="AT209" s="115"/>
      <c r="AU209" s="115">
        <v>38.5</v>
      </c>
      <c r="AV209" s="115"/>
      <c r="AW209" s="115"/>
      <c r="AX209" s="115"/>
      <c r="AY209" s="115"/>
      <c r="AZ209" s="115">
        <v>0</v>
      </c>
      <c r="BA209" s="115"/>
      <c r="BB209" s="115"/>
      <c r="BC209" s="115"/>
      <c r="BD209" s="115"/>
      <c r="BE209" s="115">
        <v>38.5</v>
      </c>
      <c r="BF209" s="115"/>
      <c r="BG209" s="115"/>
      <c r="BH209" s="115"/>
      <c r="BI209" s="115"/>
    </row>
    <row r="210" spans="1:79" s="99" customFormat="1" ht="45" customHeight="1" x14ac:dyDescent="0.2">
      <c r="A210" s="89">
        <v>0</v>
      </c>
      <c r="B210" s="90"/>
      <c r="C210" s="90"/>
      <c r="D210" s="114" t="s">
        <v>237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27" t="s">
        <v>234</v>
      </c>
      <c r="R210" s="27"/>
      <c r="S210" s="27"/>
      <c r="T210" s="27"/>
      <c r="U210" s="27"/>
      <c r="V210" s="114" t="s">
        <v>218</v>
      </c>
      <c r="W210" s="93"/>
      <c r="X210" s="93"/>
      <c r="Y210" s="93"/>
      <c r="Z210" s="93"/>
      <c r="AA210" s="93"/>
      <c r="AB210" s="93"/>
      <c r="AC210" s="93"/>
      <c r="AD210" s="93"/>
      <c r="AE210" s="94"/>
      <c r="AF210" s="115">
        <v>97.8</v>
      </c>
      <c r="AG210" s="115"/>
      <c r="AH210" s="115"/>
      <c r="AI210" s="115"/>
      <c r="AJ210" s="115"/>
      <c r="AK210" s="115">
        <v>0</v>
      </c>
      <c r="AL210" s="115"/>
      <c r="AM210" s="115"/>
      <c r="AN210" s="115"/>
      <c r="AO210" s="115"/>
      <c r="AP210" s="115">
        <v>97.8</v>
      </c>
      <c r="AQ210" s="115"/>
      <c r="AR210" s="115"/>
      <c r="AS210" s="115"/>
      <c r="AT210" s="115"/>
      <c r="AU210" s="115">
        <v>97.8</v>
      </c>
      <c r="AV210" s="115"/>
      <c r="AW210" s="115"/>
      <c r="AX210" s="115"/>
      <c r="AY210" s="115"/>
      <c r="AZ210" s="115">
        <v>0</v>
      </c>
      <c r="BA210" s="115"/>
      <c r="BB210" s="115"/>
      <c r="BC210" s="115"/>
      <c r="BD210" s="115"/>
      <c r="BE210" s="115">
        <v>97.8</v>
      </c>
      <c r="BF210" s="115"/>
      <c r="BG210" s="115"/>
      <c r="BH210" s="115"/>
      <c r="BI210" s="115"/>
    </row>
    <row r="212" spans="1:79" ht="14.25" customHeight="1" x14ac:dyDescent="0.2">
      <c r="A212" s="29" t="s">
        <v>124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">
      <c r="A213" s="44" t="s">
        <v>265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</row>
    <row r="214" spans="1:79" ht="12.95" customHeight="1" x14ac:dyDescent="0.2">
      <c r="A214" s="51" t="s">
        <v>19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27" t="s">
        <v>266</v>
      </c>
      <c r="V214" s="27"/>
      <c r="W214" s="27"/>
      <c r="X214" s="27"/>
      <c r="Y214" s="27"/>
      <c r="Z214" s="27"/>
      <c r="AA214" s="27"/>
      <c r="AB214" s="27"/>
      <c r="AC214" s="27"/>
      <c r="AD214" s="27"/>
      <c r="AE214" s="27" t="s">
        <v>269</v>
      </c>
      <c r="AF214" s="27"/>
      <c r="AG214" s="27"/>
      <c r="AH214" s="27"/>
      <c r="AI214" s="27"/>
      <c r="AJ214" s="27"/>
      <c r="AK214" s="27"/>
      <c r="AL214" s="27"/>
      <c r="AM214" s="27"/>
      <c r="AN214" s="27"/>
      <c r="AO214" s="27" t="s">
        <v>277</v>
      </c>
      <c r="AP214" s="27"/>
      <c r="AQ214" s="27"/>
      <c r="AR214" s="27"/>
      <c r="AS214" s="27"/>
      <c r="AT214" s="27"/>
      <c r="AU214" s="27"/>
      <c r="AV214" s="27"/>
      <c r="AW214" s="27"/>
      <c r="AX214" s="27"/>
      <c r="AY214" s="27" t="s">
        <v>287</v>
      </c>
      <c r="AZ214" s="27"/>
      <c r="BA214" s="27"/>
      <c r="BB214" s="27"/>
      <c r="BC214" s="27"/>
      <c r="BD214" s="27"/>
      <c r="BE214" s="27"/>
      <c r="BF214" s="27"/>
      <c r="BG214" s="27"/>
      <c r="BH214" s="27"/>
      <c r="BI214" s="27" t="s">
        <v>292</v>
      </c>
      <c r="BJ214" s="27"/>
      <c r="BK214" s="27"/>
      <c r="BL214" s="27"/>
      <c r="BM214" s="27"/>
      <c r="BN214" s="27"/>
      <c r="BO214" s="27"/>
      <c r="BP214" s="27"/>
      <c r="BQ214" s="27"/>
      <c r="BR214" s="27"/>
    </row>
    <row r="215" spans="1:79" ht="30" customHeight="1" x14ac:dyDescent="0.2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6"/>
      <c r="U215" s="27" t="s">
        <v>4</v>
      </c>
      <c r="V215" s="27"/>
      <c r="W215" s="27"/>
      <c r="X215" s="27"/>
      <c r="Y215" s="27"/>
      <c r="Z215" s="27" t="s">
        <v>3</v>
      </c>
      <c r="AA215" s="27"/>
      <c r="AB215" s="27"/>
      <c r="AC215" s="27"/>
      <c r="AD215" s="27"/>
      <c r="AE215" s="27" t="s">
        <v>4</v>
      </c>
      <c r="AF215" s="27"/>
      <c r="AG215" s="27"/>
      <c r="AH215" s="27"/>
      <c r="AI215" s="27"/>
      <c r="AJ215" s="27" t="s">
        <v>3</v>
      </c>
      <c r="AK215" s="27"/>
      <c r="AL215" s="27"/>
      <c r="AM215" s="27"/>
      <c r="AN215" s="27"/>
      <c r="AO215" s="27" t="s">
        <v>4</v>
      </c>
      <c r="AP215" s="27"/>
      <c r="AQ215" s="27"/>
      <c r="AR215" s="27"/>
      <c r="AS215" s="27"/>
      <c r="AT215" s="27" t="s">
        <v>3</v>
      </c>
      <c r="AU215" s="27"/>
      <c r="AV215" s="27"/>
      <c r="AW215" s="27"/>
      <c r="AX215" s="27"/>
      <c r="AY215" s="27" t="s">
        <v>4</v>
      </c>
      <c r="AZ215" s="27"/>
      <c r="BA215" s="27"/>
      <c r="BB215" s="27"/>
      <c r="BC215" s="27"/>
      <c r="BD215" s="27" t="s">
        <v>3</v>
      </c>
      <c r="BE215" s="27"/>
      <c r="BF215" s="27"/>
      <c r="BG215" s="27"/>
      <c r="BH215" s="27"/>
      <c r="BI215" s="27" t="s">
        <v>4</v>
      </c>
      <c r="BJ215" s="27"/>
      <c r="BK215" s="27"/>
      <c r="BL215" s="27"/>
      <c r="BM215" s="27"/>
      <c r="BN215" s="27" t="s">
        <v>3</v>
      </c>
      <c r="BO215" s="27"/>
      <c r="BP215" s="27"/>
      <c r="BQ215" s="27"/>
      <c r="BR215" s="27"/>
    </row>
    <row r="216" spans="1:79" ht="15" customHeight="1" x14ac:dyDescent="0.2">
      <c r="A216" s="36">
        <v>1</v>
      </c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8"/>
      <c r="U216" s="27">
        <v>2</v>
      </c>
      <c r="V216" s="27"/>
      <c r="W216" s="27"/>
      <c r="X216" s="27"/>
      <c r="Y216" s="27"/>
      <c r="Z216" s="27">
        <v>3</v>
      </c>
      <c r="AA216" s="27"/>
      <c r="AB216" s="27"/>
      <c r="AC216" s="27"/>
      <c r="AD216" s="27"/>
      <c r="AE216" s="27">
        <v>4</v>
      </c>
      <c r="AF216" s="27"/>
      <c r="AG216" s="27"/>
      <c r="AH216" s="27"/>
      <c r="AI216" s="27"/>
      <c r="AJ216" s="27">
        <v>5</v>
      </c>
      <c r="AK216" s="27"/>
      <c r="AL216" s="27"/>
      <c r="AM216" s="27"/>
      <c r="AN216" s="27"/>
      <c r="AO216" s="27">
        <v>6</v>
      </c>
      <c r="AP216" s="27"/>
      <c r="AQ216" s="27"/>
      <c r="AR216" s="27"/>
      <c r="AS216" s="27"/>
      <c r="AT216" s="27">
        <v>7</v>
      </c>
      <c r="AU216" s="27"/>
      <c r="AV216" s="27"/>
      <c r="AW216" s="27"/>
      <c r="AX216" s="27"/>
      <c r="AY216" s="27">
        <v>8</v>
      </c>
      <c r="AZ216" s="27"/>
      <c r="BA216" s="27"/>
      <c r="BB216" s="27"/>
      <c r="BC216" s="27"/>
      <c r="BD216" s="27">
        <v>9</v>
      </c>
      <c r="BE216" s="27"/>
      <c r="BF216" s="27"/>
      <c r="BG216" s="27"/>
      <c r="BH216" s="27"/>
      <c r="BI216" s="27">
        <v>10</v>
      </c>
      <c r="BJ216" s="27"/>
      <c r="BK216" s="27"/>
      <c r="BL216" s="27"/>
      <c r="BM216" s="27"/>
      <c r="BN216" s="27">
        <v>11</v>
      </c>
      <c r="BO216" s="27"/>
      <c r="BP216" s="27"/>
      <c r="BQ216" s="27"/>
      <c r="BR216" s="27"/>
    </row>
    <row r="217" spans="1:79" s="1" customFormat="1" ht="15.75" hidden="1" customHeight="1" x14ac:dyDescent="0.2">
      <c r="A217" s="39" t="s">
        <v>57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1"/>
      <c r="U217" s="26" t="s">
        <v>65</v>
      </c>
      <c r="V217" s="26"/>
      <c r="W217" s="26"/>
      <c r="X217" s="26"/>
      <c r="Y217" s="26"/>
      <c r="Z217" s="30" t="s">
        <v>66</v>
      </c>
      <c r="AA217" s="30"/>
      <c r="AB217" s="30"/>
      <c r="AC217" s="30"/>
      <c r="AD217" s="30"/>
      <c r="AE217" s="26" t="s">
        <v>67</v>
      </c>
      <c r="AF217" s="26"/>
      <c r="AG217" s="26"/>
      <c r="AH217" s="26"/>
      <c r="AI217" s="26"/>
      <c r="AJ217" s="30" t="s">
        <v>68</v>
      </c>
      <c r="AK217" s="30"/>
      <c r="AL217" s="30"/>
      <c r="AM217" s="30"/>
      <c r="AN217" s="30"/>
      <c r="AO217" s="26" t="s">
        <v>58</v>
      </c>
      <c r="AP217" s="26"/>
      <c r="AQ217" s="26"/>
      <c r="AR217" s="26"/>
      <c r="AS217" s="26"/>
      <c r="AT217" s="30" t="s">
        <v>59</v>
      </c>
      <c r="AU217" s="30"/>
      <c r="AV217" s="30"/>
      <c r="AW217" s="30"/>
      <c r="AX217" s="30"/>
      <c r="AY217" s="26" t="s">
        <v>60</v>
      </c>
      <c r="AZ217" s="26"/>
      <c r="BA217" s="26"/>
      <c r="BB217" s="26"/>
      <c r="BC217" s="26"/>
      <c r="BD217" s="30" t="s">
        <v>61</v>
      </c>
      <c r="BE217" s="30"/>
      <c r="BF217" s="30"/>
      <c r="BG217" s="30"/>
      <c r="BH217" s="30"/>
      <c r="BI217" s="26" t="s">
        <v>62</v>
      </c>
      <c r="BJ217" s="26"/>
      <c r="BK217" s="26"/>
      <c r="BL217" s="26"/>
      <c r="BM217" s="26"/>
      <c r="BN217" s="30" t="s">
        <v>63</v>
      </c>
      <c r="BO217" s="30"/>
      <c r="BP217" s="30"/>
      <c r="BQ217" s="30"/>
      <c r="BR217" s="30"/>
      <c r="CA217" t="s">
        <v>41</v>
      </c>
    </row>
    <row r="218" spans="1:79" s="6" customFormat="1" ht="12.75" customHeight="1" x14ac:dyDescent="0.2">
      <c r="A218" s="100" t="s">
        <v>238</v>
      </c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2"/>
      <c r="U218" s="116">
        <v>20216339.93</v>
      </c>
      <c r="V218" s="116"/>
      <c r="W218" s="116"/>
      <c r="X218" s="116"/>
      <c r="Y218" s="116"/>
      <c r="Z218" s="116">
        <v>0</v>
      </c>
      <c r="AA218" s="116"/>
      <c r="AB218" s="116"/>
      <c r="AC218" s="116"/>
      <c r="AD218" s="116"/>
      <c r="AE218" s="116">
        <v>22544845</v>
      </c>
      <c r="AF218" s="116"/>
      <c r="AG218" s="116"/>
      <c r="AH218" s="116"/>
      <c r="AI218" s="116"/>
      <c r="AJ218" s="116">
        <v>0</v>
      </c>
      <c r="AK218" s="116"/>
      <c r="AL218" s="116"/>
      <c r="AM218" s="116"/>
      <c r="AN218" s="116"/>
      <c r="AO218" s="116">
        <v>21234129</v>
      </c>
      <c r="AP218" s="116"/>
      <c r="AQ218" s="116"/>
      <c r="AR218" s="116"/>
      <c r="AS218" s="116"/>
      <c r="AT218" s="116">
        <v>0</v>
      </c>
      <c r="AU218" s="116"/>
      <c r="AV218" s="116"/>
      <c r="AW218" s="116"/>
      <c r="AX218" s="116"/>
      <c r="AY218" s="116">
        <v>21234129</v>
      </c>
      <c r="AZ218" s="116"/>
      <c r="BA218" s="116"/>
      <c r="BB218" s="116"/>
      <c r="BC218" s="116"/>
      <c r="BD218" s="116">
        <v>0</v>
      </c>
      <c r="BE218" s="116"/>
      <c r="BF218" s="116"/>
      <c r="BG218" s="116"/>
      <c r="BH218" s="116"/>
      <c r="BI218" s="116">
        <v>21234129</v>
      </c>
      <c r="BJ218" s="116"/>
      <c r="BK218" s="116"/>
      <c r="BL218" s="116"/>
      <c r="BM218" s="116"/>
      <c r="BN218" s="116">
        <v>0</v>
      </c>
      <c r="BO218" s="116"/>
      <c r="BP218" s="116"/>
      <c r="BQ218" s="116"/>
      <c r="BR218" s="116"/>
      <c r="CA218" s="6" t="s">
        <v>42</v>
      </c>
    </row>
    <row r="219" spans="1:79" s="99" customFormat="1" ht="12.75" customHeight="1" x14ac:dyDescent="0.2">
      <c r="A219" s="92" t="s">
        <v>239</v>
      </c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4"/>
      <c r="U219" s="117">
        <v>13960868</v>
      </c>
      <c r="V219" s="117"/>
      <c r="W219" s="117"/>
      <c r="X219" s="117"/>
      <c r="Y219" s="117"/>
      <c r="Z219" s="117">
        <v>0</v>
      </c>
      <c r="AA219" s="117"/>
      <c r="AB219" s="117"/>
      <c r="AC219" s="117"/>
      <c r="AD219" s="117"/>
      <c r="AE219" s="117">
        <v>15576023</v>
      </c>
      <c r="AF219" s="117"/>
      <c r="AG219" s="117"/>
      <c r="AH219" s="117"/>
      <c r="AI219" s="117"/>
      <c r="AJ219" s="117">
        <v>0</v>
      </c>
      <c r="AK219" s="117"/>
      <c r="AL219" s="117"/>
      <c r="AM219" s="117"/>
      <c r="AN219" s="117"/>
      <c r="AO219" s="117">
        <v>12931869</v>
      </c>
      <c r="AP219" s="117"/>
      <c r="AQ219" s="117"/>
      <c r="AR219" s="117"/>
      <c r="AS219" s="117"/>
      <c r="AT219" s="117">
        <v>0</v>
      </c>
      <c r="AU219" s="117"/>
      <c r="AV219" s="117"/>
      <c r="AW219" s="117"/>
      <c r="AX219" s="117"/>
      <c r="AY219" s="117">
        <v>12931869</v>
      </c>
      <c r="AZ219" s="117"/>
      <c r="BA219" s="117"/>
      <c r="BB219" s="117"/>
      <c r="BC219" s="117"/>
      <c r="BD219" s="117">
        <v>0</v>
      </c>
      <c r="BE219" s="117"/>
      <c r="BF219" s="117"/>
      <c r="BG219" s="117"/>
      <c r="BH219" s="117"/>
      <c r="BI219" s="117">
        <v>12931869</v>
      </c>
      <c r="BJ219" s="117"/>
      <c r="BK219" s="117"/>
      <c r="BL219" s="117"/>
      <c r="BM219" s="117"/>
      <c r="BN219" s="117">
        <v>0</v>
      </c>
      <c r="BO219" s="117"/>
      <c r="BP219" s="117"/>
      <c r="BQ219" s="117"/>
      <c r="BR219" s="117"/>
    </row>
    <row r="220" spans="1:79" s="99" customFormat="1" ht="12.75" customHeight="1" x14ac:dyDescent="0.2">
      <c r="A220" s="92" t="s">
        <v>240</v>
      </c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4"/>
      <c r="U220" s="117">
        <v>3571741.93</v>
      </c>
      <c r="V220" s="117"/>
      <c r="W220" s="117"/>
      <c r="X220" s="117"/>
      <c r="Y220" s="117"/>
      <c r="Z220" s="117">
        <v>0</v>
      </c>
      <c r="AA220" s="117"/>
      <c r="AB220" s="117"/>
      <c r="AC220" s="117"/>
      <c r="AD220" s="117"/>
      <c r="AE220" s="117">
        <v>4023598</v>
      </c>
      <c r="AF220" s="117"/>
      <c r="AG220" s="117"/>
      <c r="AH220" s="117"/>
      <c r="AI220" s="117"/>
      <c r="AJ220" s="117">
        <v>0</v>
      </c>
      <c r="AK220" s="117"/>
      <c r="AL220" s="117"/>
      <c r="AM220" s="117"/>
      <c r="AN220" s="117"/>
      <c r="AO220" s="117">
        <v>4626876</v>
      </c>
      <c r="AP220" s="117"/>
      <c r="AQ220" s="117"/>
      <c r="AR220" s="117"/>
      <c r="AS220" s="117"/>
      <c r="AT220" s="117">
        <v>0</v>
      </c>
      <c r="AU220" s="117"/>
      <c r="AV220" s="117"/>
      <c r="AW220" s="117"/>
      <c r="AX220" s="117"/>
      <c r="AY220" s="117">
        <v>4626876</v>
      </c>
      <c r="AZ220" s="117"/>
      <c r="BA220" s="117"/>
      <c r="BB220" s="117"/>
      <c r="BC220" s="117"/>
      <c r="BD220" s="117">
        <v>0</v>
      </c>
      <c r="BE220" s="117"/>
      <c r="BF220" s="117"/>
      <c r="BG220" s="117"/>
      <c r="BH220" s="117"/>
      <c r="BI220" s="117">
        <v>4626876</v>
      </c>
      <c r="BJ220" s="117"/>
      <c r="BK220" s="117"/>
      <c r="BL220" s="117"/>
      <c r="BM220" s="117"/>
      <c r="BN220" s="117">
        <v>0</v>
      </c>
      <c r="BO220" s="117"/>
      <c r="BP220" s="117"/>
      <c r="BQ220" s="117"/>
      <c r="BR220" s="117"/>
    </row>
    <row r="221" spans="1:79" s="99" customFormat="1" ht="12.75" customHeight="1" x14ac:dyDescent="0.2">
      <c r="A221" s="92" t="s">
        <v>241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4"/>
      <c r="U221" s="117">
        <v>2683730</v>
      </c>
      <c r="V221" s="117"/>
      <c r="W221" s="117"/>
      <c r="X221" s="117"/>
      <c r="Y221" s="117"/>
      <c r="Z221" s="117">
        <v>0</v>
      </c>
      <c r="AA221" s="117"/>
      <c r="AB221" s="117"/>
      <c r="AC221" s="117"/>
      <c r="AD221" s="117"/>
      <c r="AE221" s="117">
        <v>2945224</v>
      </c>
      <c r="AF221" s="117"/>
      <c r="AG221" s="117"/>
      <c r="AH221" s="117"/>
      <c r="AI221" s="117"/>
      <c r="AJ221" s="117">
        <v>0</v>
      </c>
      <c r="AK221" s="117"/>
      <c r="AL221" s="117"/>
      <c r="AM221" s="117"/>
      <c r="AN221" s="117"/>
      <c r="AO221" s="117">
        <v>3675384</v>
      </c>
      <c r="AP221" s="117"/>
      <c r="AQ221" s="117"/>
      <c r="AR221" s="117"/>
      <c r="AS221" s="117"/>
      <c r="AT221" s="117">
        <v>0</v>
      </c>
      <c r="AU221" s="117"/>
      <c r="AV221" s="117"/>
      <c r="AW221" s="117"/>
      <c r="AX221" s="117"/>
      <c r="AY221" s="117">
        <v>3675384</v>
      </c>
      <c r="AZ221" s="117"/>
      <c r="BA221" s="117"/>
      <c r="BB221" s="117"/>
      <c r="BC221" s="117"/>
      <c r="BD221" s="117">
        <v>0</v>
      </c>
      <c r="BE221" s="117"/>
      <c r="BF221" s="117"/>
      <c r="BG221" s="117"/>
      <c r="BH221" s="117"/>
      <c r="BI221" s="117">
        <v>3675384</v>
      </c>
      <c r="BJ221" s="117"/>
      <c r="BK221" s="117"/>
      <c r="BL221" s="117"/>
      <c r="BM221" s="117"/>
      <c r="BN221" s="117">
        <v>0</v>
      </c>
      <c r="BO221" s="117"/>
      <c r="BP221" s="117"/>
      <c r="BQ221" s="117"/>
      <c r="BR221" s="117"/>
    </row>
    <row r="222" spans="1:79" s="99" customFormat="1" ht="12.75" customHeight="1" x14ac:dyDescent="0.2">
      <c r="A222" s="92" t="s">
        <v>242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4"/>
      <c r="U222" s="117">
        <v>180892</v>
      </c>
      <c r="V222" s="117"/>
      <c r="W222" s="117"/>
      <c r="X222" s="117"/>
      <c r="Y222" s="117"/>
      <c r="Z222" s="117">
        <v>0</v>
      </c>
      <c r="AA222" s="117"/>
      <c r="AB222" s="117"/>
      <c r="AC222" s="117"/>
      <c r="AD222" s="117"/>
      <c r="AE222" s="117">
        <v>325694</v>
      </c>
      <c r="AF222" s="117"/>
      <c r="AG222" s="117"/>
      <c r="AH222" s="117"/>
      <c r="AI222" s="117"/>
      <c r="AJ222" s="117">
        <v>0</v>
      </c>
      <c r="AK222" s="117"/>
      <c r="AL222" s="117"/>
      <c r="AM222" s="117"/>
      <c r="AN222" s="117"/>
      <c r="AO222" s="117">
        <v>0</v>
      </c>
      <c r="AP222" s="117"/>
      <c r="AQ222" s="117"/>
      <c r="AR222" s="117"/>
      <c r="AS222" s="117"/>
      <c r="AT222" s="117">
        <v>0</v>
      </c>
      <c r="AU222" s="117"/>
      <c r="AV222" s="117"/>
      <c r="AW222" s="117"/>
      <c r="AX222" s="117"/>
      <c r="AY222" s="117">
        <v>0</v>
      </c>
      <c r="AZ222" s="117"/>
      <c r="BA222" s="117"/>
      <c r="BB222" s="117"/>
      <c r="BC222" s="117"/>
      <c r="BD222" s="117">
        <v>0</v>
      </c>
      <c r="BE222" s="117"/>
      <c r="BF222" s="117"/>
      <c r="BG222" s="117"/>
      <c r="BH222" s="117"/>
      <c r="BI222" s="117">
        <v>0</v>
      </c>
      <c r="BJ222" s="117"/>
      <c r="BK222" s="117"/>
      <c r="BL222" s="117"/>
      <c r="BM222" s="117"/>
      <c r="BN222" s="117">
        <v>0</v>
      </c>
      <c r="BO222" s="117"/>
      <c r="BP222" s="117"/>
      <c r="BQ222" s="117"/>
      <c r="BR222" s="117"/>
    </row>
    <row r="223" spans="1:79" s="6" customFormat="1" ht="12.75" customHeight="1" x14ac:dyDescent="0.2">
      <c r="A223" s="100" t="s">
        <v>243</v>
      </c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2"/>
      <c r="U223" s="116">
        <v>1163208</v>
      </c>
      <c r="V223" s="116"/>
      <c r="W223" s="116"/>
      <c r="X223" s="116"/>
      <c r="Y223" s="116"/>
      <c r="Z223" s="116">
        <v>0</v>
      </c>
      <c r="AA223" s="116"/>
      <c r="AB223" s="116"/>
      <c r="AC223" s="116"/>
      <c r="AD223" s="116"/>
      <c r="AE223" s="116">
        <v>1222137</v>
      </c>
      <c r="AF223" s="116"/>
      <c r="AG223" s="116"/>
      <c r="AH223" s="116"/>
      <c r="AI223" s="116"/>
      <c r="AJ223" s="116">
        <v>0</v>
      </c>
      <c r="AK223" s="116"/>
      <c r="AL223" s="116"/>
      <c r="AM223" s="116"/>
      <c r="AN223" s="116"/>
      <c r="AO223" s="116">
        <v>1164539</v>
      </c>
      <c r="AP223" s="116"/>
      <c r="AQ223" s="116"/>
      <c r="AR223" s="116"/>
      <c r="AS223" s="116"/>
      <c r="AT223" s="116">
        <v>0</v>
      </c>
      <c r="AU223" s="116"/>
      <c r="AV223" s="116"/>
      <c r="AW223" s="116"/>
      <c r="AX223" s="116"/>
      <c r="AY223" s="116">
        <v>1164539</v>
      </c>
      <c r="AZ223" s="116"/>
      <c r="BA223" s="116"/>
      <c r="BB223" s="116"/>
      <c r="BC223" s="116"/>
      <c r="BD223" s="116">
        <v>0</v>
      </c>
      <c r="BE223" s="116"/>
      <c r="BF223" s="116"/>
      <c r="BG223" s="116"/>
      <c r="BH223" s="116"/>
      <c r="BI223" s="116">
        <v>1164539</v>
      </c>
      <c r="BJ223" s="116"/>
      <c r="BK223" s="116"/>
      <c r="BL223" s="116"/>
      <c r="BM223" s="116"/>
      <c r="BN223" s="116">
        <v>0</v>
      </c>
      <c r="BO223" s="116"/>
      <c r="BP223" s="116"/>
      <c r="BQ223" s="116"/>
      <c r="BR223" s="116"/>
    </row>
    <row r="224" spans="1:79" s="99" customFormat="1" ht="12.75" customHeight="1" x14ac:dyDescent="0.2">
      <c r="A224" s="92" t="s">
        <v>244</v>
      </c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4"/>
      <c r="U224" s="117">
        <v>1163208</v>
      </c>
      <c r="V224" s="117"/>
      <c r="W224" s="117"/>
      <c r="X224" s="117"/>
      <c r="Y224" s="117"/>
      <c r="Z224" s="117">
        <v>0</v>
      </c>
      <c r="AA224" s="117"/>
      <c r="AB224" s="117"/>
      <c r="AC224" s="117"/>
      <c r="AD224" s="117"/>
      <c r="AE224" s="117">
        <v>1222137</v>
      </c>
      <c r="AF224" s="117"/>
      <c r="AG224" s="117"/>
      <c r="AH224" s="117"/>
      <c r="AI224" s="117"/>
      <c r="AJ224" s="117">
        <v>0</v>
      </c>
      <c r="AK224" s="117"/>
      <c r="AL224" s="117"/>
      <c r="AM224" s="117"/>
      <c r="AN224" s="117"/>
      <c r="AO224" s="117">
        <v>1164539</v>
      </c>
      <c r="AP224" s="117"/>
      <c r="AQ224" s="117"/>
      <c r="AR224" s="117"/>
      <c r="AS224" s="117"/>
      <c r="AT224" s="117">
        <v>0</v>
      </c>
      <c r="AU224" s="117"/>
      <c r="AV224" s="117"/>
      <c r="AW224" s="117"/>
      <c r="AX224" s="117"/>
      <c r="AY224" s="117">
        <v>1164539</v>
      </c>
      <c r="AZ224" s="117"/>
      <c r="BA224" s="117"/>
      <c r="BB224" s="117"/>
      <c r="BC224" s="117"/>
      <c r="BD224" s="117">
        <v>0</v>
      </c>
      <c r="BE224" s="117"/>
      <c r="BF224" s="117"/>
      <c r="BG224" s="117"/>
      <c r="BH224" s="117"/>
      <c r="BI224" s="117">
        <v>1164539</v>
      </c>
      <c r="BJ224" s="117"/>
      <c r="BK224" s="117"/>
      <c r="BL224" s="117"/>
      <c r="BM224" s="117"/>
      <c r="BN224" s="117">
        <v>0</v>
      </c>
      <c r="BO224" s="117"/>
      <c r="BP224" s="117"/>
      <c r="BQ224" s="117"/>
      <c r="BR224" s="117"/>
    </row>
    <row r="225" spans="1:79" s="6" customFormat="1" ht="25.5" customHeight="1" x14ac:dyDescent="0.2">
      <c r="A225" s="100" t="s">
        <v>245</v>
      </c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2"/>
      <c r="U225" s="116">
        <v>0</v>
      </c>
      <c r="V225" s="116"/>
      <c r="W225" s="116"/>
      <c r="X225" s="116"/>
      <c r="Y225" s="116"/>
      <c r="Z225" s="116">
        <v>0</v>
      </c>
      <c r="AA225" s="116"/>
      <c r="AB225" s="116"/>
      <c r="AC225" s="116"/>
      <c r="AD225" s="116"/>
      <c r="AE225" s="116">
        <v>0</v>
      </c>
      <c r="AF225" s="116"/>
      <c r="AG225" s="116"/>
      <c r="AH225" s="116"/>
      <c r="AI225" s="116"/>
      <c r="AJ225" s="116">
        <v>0</v>
      </c>
      <c r="AK225" s="116"/>
      <c r="AL225" s="116"/>
      <c r="AM225" s="116"/>
      <c r="AN225" s="116"/>
      <c r="AO225" s="116">
        <v>1849120</v>
      </c>
      <c r="AP225" s="116"/>
      <c r="AQ225" s="116"/>
      <c r="AR225" s="116"/>
      <c r="AS225" s="116"/>
      <c r="AT225" s="116">
        <v>0</v>
      </c>
      <c r="AU225" s="116"/>
      <c r="AV225" s="116"/>
      <c r="AW225" s="116"/>
      <c r="AX225" s="116"/>
      <c r="AY225" s="116">
        <v>1849120</v>
      </c>
      <c r="AZ225" s="116"/>
      <c r="BA225" s="116"/>
      <c r="BB225" s="116"/>
      <c r="BC225" s="116"/>
      <c r="BD225" s="116">
        <v>0</v>
      </c>
      <c r="BE225" s="116"/>
      <c r="BF225" s="116"/>
      <c r="BG225" s="116"/>
      <c r="BH225" s="116"/>
      <c r="BI225" s="116">
        <v>1849120</v>
      </c>
      <c r="BJ225" s="116"/>
      <c r="BK225" s="116"/>
      <c r="BL225" s="116"/>
      <c r="BM225" s="116"/>
      <c r="BN225" s="116">
        <v>0</v>
      </c>
      <c r="BO225" s="116"/>
      <c r="BP225" s="116"/>
      <c r="BQ225" s="116"/>
      <c r="BR225" s="116"/>
    </row>
    <row r="226" spans="1:79" s="99" customFormat="1" ht="12.75" customHeight="1" x14ac:dyDescent="0.2">
      <c r="A226" s="92" t="s">
        <v>241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4"/>
      <c r="U226" s="117">
        <v>0</v>
      </c>
      <c r="V226" s="117"/>
      <c r="W226" s="117"/>
      <c r="X226" s="117"/>
      <c r="Y226" s="117"/>
      <c r="Z226" s="117">
        <v>0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>
        <v>0</v>
      </c>
      <c r="AK226" s="117"/>
      <c r="AL226" s="117"/>
      <c r="AM226" s="117"/>
      <c r="AN226" s="117"/>
      <c r="AO226" s="117">
        <v>1849120</v>
      </c>
      <c r="AP226" s="117"/>
      <c r="AQ226" s="117"/>
      <c r="AR226" s="117"/>
      <c r="AS226" s="117"/>
      <c r="AT226" s="117">
        <v>0</v>
      </c>
      <c r="AU226" s="117"/>
      <c r="AV226" s="117"/>
      <c r="AW226" s="117"/>
      <c r="AX226" s="117"/>
      <c r="AY226" s="117">
        <v>1849120</v>
      </c>
      <c r="AZ226" s="117"/>
      <c r="BA226" s="117"/>
      <c r="BB226" s="117"/>
      <c r="BC226" s="117"/>
      <c r="BD226" s="117">
        <v>0</v>
      </c>
      <c r="BE226" s="117"/>
      <c r="BF226" s="117"/>
      <c r="BG226" s="117"/>
      <c r="BH226" s="117"/>
      <c r="BI226" s="117">
        <v>1849120</v>
      </c>
      <c r="BJ226" s="117"/>
      <c r="BK226" s="117"/>
      <c r="BL226" s="117"/>
      <c r="BM226" s="117"/>
      <c r="BN226" s="117">
        <v>0</v>
      </c>
      <c r="BO226" s="117"/>
      <c r="BP226" s="117"/>
      <c r="BQ226" s="117"/>
      <c r="BR226" s="117"/>
    </row>
    <row r="227" spans="1:79" s="99" customFormat="1" ht="12.75" customHeight="1" x14ac:dyDescent="0.2">
      <c r="A227" s="92" t="s">
        <v>246</v>
      </c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4"/>
      <c r="U227" s="117">
        <v>362429</v>
      </c>
      <c r="V227" s="117"/>
      <c r="W227" s="117"/>
      <c r="X227" s="117"/>
      <c r="Y227" s="117"/>
      <c r="Z227" s="117">
        <v>0</v>
      </c>
      <c r="AA227" s="117"/>
      <c r="AB227" s="117"/>
      <c r="AC227" s="117"/>
      <c r="AD227" s="117"/>
      <c r="AE227" s="117">
        <v>679630</v>
      </c>
      <c r="AF227" s="117"/>
      <c r="AG227" s="117"/>
      <c r="AH227" s="117"/>
      <c r="AI227" s="117"/>
      <c r="AJ227" s="117">
        <v>0</v>
      </c>
      <c r="AK227" s="117"/>
      <c r="AL227" s="117"/>
      <c r="AM227" s="117"/>
      <c r="AN227" s="117"/>
      <c r="AO227" s="117">
        <v>798925</v>
      </c>
      <c r="AP227" s="117"/>
      <c r="AQ227" s="117"/>
      <c r="AR227" s="117"/>
      <c r="AS227" s="117"/>
      <c r="AT227" s="117">
        <v>0</v>
      </c>
      <c r="AU227" s="117"/>
      <c r="AV227" s="117"/>
      <c r="AW227" s="117"/>
      <c r="AX227" s="117"/>
      <c r="AY227" s="117">
        <v>798925</v>
      </c>
      <c r="AZ227" s="117"/>
      <c r="BA227" s="117"/>
      <c r="BB227" s="117"/>
      <c r="BC227" s="117"/>
      <c r="BD227" s="117">
        <v>0</v>
      </c>
      <c r="BE227" s="117"/>
      <c r="BF227" s="117"/>
      <c r="BG227" s="117"/>
      <c r="BH227" s="117"/>
      <c r="BI227" s="117">
        <v>798925</v>
      </c>
      <c r="BJ227" s="117"/>
      <c r="BK227" s="117"/>
      <c r="BL227" s="117"/>
      <c r="BM227" s="117"/>
      <c r="BN227" s="117">
        <v>0</v>
      </c>
      <c r="BO227" s="117"/>
      <c r="BP227" s="117"/>
      <c r="BQ227" s="117"/>
      <c r="BR227" s="117"/>
    </row>
    <row r="228" spans="1:79" s="6" customFormat="1" ht="12.75" customHeight="1" x14ac:dyDescent="0.2">
      <c r="A228" s="100" t="s">
        <v>147</v>
      </c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2"/>
      <c r="U228" s="116">
        <v>21922868.93</v>
      </c>
      <c r="V228" s="116"/>
      <c r="W228" s="116"/>
      <c r="X228" s="116"/>
      <c r="Y228" s="116"/>
      <c r="Z228" s="116">
        <v>0</v>
      </c>
      <c r="AA228" s="116"/>
      <c r="AB228" s="116"/>
      <c r="AC228" s="116"/>
      <c r="AD228" s="116"/>
      <c r="AE228" s="116">
        <v>24772306</v>
      </c>
      <c r="AF228" s="116"/>
      <c r="AG228" s="116"/>
      <c r="AH228" s="116"/>
      <c r="AI228" s="116"/>
      <c r="AJ228" s="116">
        <v>0</v>
      </c>
      <c r="AK228" s="116"/>
      <c r="AL228" s="116"/>
      <c r="AM228" s="116"/>
      <c r="AN228" s="116"/>
      <c r="AO228" s="116">
        <v>25046713</v>
      </c>
      <c r="AP228" s="116"/>
      <c r="AQ228" s="116"/>
      <c r="AR228" s="116"/>
      <c r="AS228" s="116"/>
      <c r="AT228" s="116">
        <v>0</v>
      </c>
      <c r="AU228" s="116"/>
      <c r="AV228" s="116"/>
      <c r="AW228" s="116"/>
      <c r="AX228" s="116"/>
      <c r="AY228" s="116">
        <v>25046713</v>
      </c>
      <c r="AZ228" s="116"/>
      <c r="BA228" s="116"/>
      <c r="BB228" s="116"/>
      <c r="BC228" s="116"/>
      <c r="BD228" s="116">
        <v>0</v>
      </c>
      <c r="BE228" s="116"/>
      <c r="BF228" s="116"/>
      <c r="BG228" s="116"/>
      <c r="BH228" s="116"/>
      <c r="BI228" s="116">
        <v>25046713</v>
      </c>
      <c r="BJ228" s="116"/>
      <c r="BK228" s="116"/>
      <c r="BL228" s="116"/>
      <c r="BM228" s="116"/>
      <c r="BN228" s="116">
        <v>0</v>
      </c>
      <c r="BO228" s="116"/>
      <c r="BP228" s="116"/>
      <c r="BQ228" s="116"/>
      <c r="BR228" s="116"/>
    </row>
    <row r="229" spans="1:79" s="99" customFormat="1" ht="38.25" customHeight="1" x14ac:dyDescent="0.2">
      <c r="A229" s="92" t="s">
        <v>247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4"/>
      <c r="U229" s="117" t="s">
        <v>173</v>
      </c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 t="s">
        <v>173</v>
      </c>
      <c r="AF229" s="117"/>
      <c r="AG229" s="117"/>
      <c r="AH229" s="117"/>
      <c r="AI229" s="117"/>
      <c r="AJ229" s="117"/>
      <c r="AK229" s="117"/>
      <c r="AL229" s="117"/>
      <c r="AM229" s="117"/>
      <c r="AN229" s="117"/>
      <c r="AO229" s="117" t="s">
        <v>173</v>
      </c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 t="s">
        <v>173</v>
      </c>
      <c r="AZ229" s="117"/>
      <c r="BA229" s="117"/>
      <c r="BB229" s="117"/>
      <c r="BC229" s="117"/>
      <c r="BD229" s="117"/>
      <c r="BE229" s="117"/>
      <c r="BF229" s="117"/>
      <c r="BG229" s="117"/>
      <c r="BH229" s="117"/>
      <c r="BI229" s="117" t="s">
        <v>173</v>
      </c>
      <c r="BJ229" s="117"/>
      <c r="BK229" s="117"/>
      <c r="BL229" s="117"/>
      <c r="BM229" s="117"/>
      <c r="BN229" s="117"/>
      <c r="BO229" s="117"/>
      <c r="BP229" s="117"/>
      <c r="BQ229" s="117"/>
      <c r="BR229" s="117"/>
    </row>
    <row r="232" spans="1:79" ht="14.25" customHeight="1" x14ac:dyDescent="0.2">
      <c r="A232" s="29" t="s">
        <v>125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5" customHeight="1" x14ac:dyDescent="0.2">
      <c r="A233" s="51" t="s">
        <v>6</v>
      </c>
      <c r="B233" s="52"/>
      <c r="C233" s="52"/>
      <c r="D233" s="51" t="s">
        <v>10</v>
      </c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3"/>
      <c r="W233" s="27" t="s">
        <v>266</v>
      </c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 t="s">
        <v>270</v>
      </c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 t="s">
        <v>282</v>
      </c>
      <c r="AV233" s="27"/>
      <c r="AW233" s="27"/>
      <c r="AX233" s="27"/>
      <c r="AY233" s="27"/>
      <c r="AZ233" s="27"/>
      <c r="BA233" s="27" t="s">
        <v>288</v>
      </c>
      <c r="BB233" s="27"/>
      <c r="BC233" s="27"/>
      <c r="BD233" s="27"/>
      <c r="BE233" s="27"/>
      <c r="BF233" s="27"/>
      <c r="BG233" s="27" t="s">
        <v>297</v>
      </c>
      <c r="BH233" s="27"/>
      <c r="BI233" s="27"/>
      <c r="BJ233" s="27"/>
      <c r="BK233" s="27"/>
      <c r="BL233" s="27"/>
    </row>
    <row r="234" spans="1:79" ht="15" customHeight="1" x14ac:dyDescent="0.2">
      <c r="A234" s="71"/>
      <c r="B234" s="72"/>
      <c r="C234" s="72"/>
      <c r="D234" s="71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3"/>
      <c r="W234" s="27" t="s">
        <v>4</v>
      </c>
      <c r="X234" s="27"/>
      <c r="Y234" s="27"/>
      <c r="Z234" s="27"/>
      <c r="AA234" s="27"/>
      <c r="AB234" s="27"/>
      <c r="AC234" s="27" t="s">
        <v>3</v>
      </c>
      <c r="AD234" s="27"/>
      <c r="AE234" s="27"/>
      <c r="AF234" s="27"/>
      <c r="AG234" s="27"/>
      <c r="AH234" s="27"/>
      <c r="AI234" s="27" t="s">
        <v>4</v>
      </c>
      <c r="AJ234" s="27"/>
      <c r="AK234" s="27"/>
      <c r="AL234" s="27"/>
      <c r="AM234" s="27"/>
      <c r="AN234" s="27"/>
      <c r="AO234" s="27" t="s">
        <v>3</v>
      </c>
      <c r="AP234" s="27"/>
      <c r="AQ234" s="27"/>
      <c r="AR234" s="27"/>
      <c r="AS234" s="27"/>
      <c r="AT234" s="27"/>
      <c r="AU234" s="74" t="s">
        <v>4</v>
      </c>
      <c r="AV234" s="74"/>
      <c r="AW234" s="74"/>
      <c r="AX234" s="74" t="s">
        <v>3</v>
      </c>
      <c r="AY234" s="74"/>
      <c r="AZ234" s="74"/>
      <c r="BA234" s="74" t="s">
        <v>4</v>
      </c>
      <c r="BB234" s="74"/>
      <c r="BC234" s="74"/>
      <c r="BD234" s="74" t="s">
        <v>3</v>
      </c>
      <c r="BE234" s="74"/>
      <c r="BF234" s="74"/>
      <c r="BG234" s="74" t="s">
        <v>4</v>
      </c>
      <c r="BH234" s="74"/>
      <c r="BI234" s="74"/>
      <c r="BJ234" s="74" t="s">
        <v>3</v>
      </c>
      <c r="BK234" s="74"/>
      <c r="BL234" s="74"/>
    </row>
    <row r="235" spans="1:79" ht="57" customHeight="1" x14ac:dyDescent="0.2">
      <c r="A235" s="54"/>
      <c r="B235" s="55"/>
      <c r="C235" s="55"/>
      <c r="D235" s="54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6"/>
      <c r="W235" s="27" t="s">
        <v>12</v>
      </c>
      <c r="X235" s="27"/>
      <c r="Y235" s="27"/>
      <c r="Z235" s="27" t="s">
        <v>11</v>
      </c>
      <c r="AA235" s="27"/>
      <c r="AB235" s="27"/>
      <c r="AC235" s="27" t="s">
        <v>12</v>
      </c>
      <c r="AD235" s="27"/>
      <c r="AE235" s="27"/>
      <c r="AF235" s="27" t="s">
        <v>11</v>
      </c>
      <c r="AG235" s="27"/>
      <c r="AH235" s="27"/>
      <c r="AI235" s="27" t="s">
        <v>12</v>
      </c>
      <c r="AJ235" s="27"/>
      <c r="AK235" s="27"/>
      <c r="AL235" s="27" t="s">
        <v>11</v>
      </c>
      <c r="AM235" s="27"/>
      <c r="AN235" s="27"/>
      <c r="AO235" s="27" t="s">
        <v>12</v>
      </c>
      <c r="AP235" s="27"/>
      <c r="AQ235" s="27"/>
      <c r="AR235" s="27" t="s">
        <v>11</v>
      </c>
      <c r="AS235" s="27"/>
      <c r="AT235" s="27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</row>
    <row r="236" spans="1:79" ht="15" customHeight="1" x14ac:dyDescent="0.2">
      <c r="A236" s="36">
        <v>1</v>
      </c>
      <c r="B236" s="37"/>
      <c r="C236" s="37"/>
      <c r="D236" s="36">
        <v>2</v>
      </c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8"/>
      <c r="W236" s="27">
        <v>3</v>
      </c>
      <c r="X236" s="27"/>
      <c r="Y236" s="27"/>
      <c r="Z236" s="27">
        <v>4</v>
      </c>
      <c r="AA236" s="27"/>
      <c r="AB236" s="27"/>
      <c r="AC236" s="27">
        <v>5</v>
      </c>
      <c r="AD236" s="27"/>
      <c r="AE236" s="27"/>
      <c r="AF236" s="27">
        <v>6</v>
      </c>
      <c r="AG236" s="27"/>
      <c r="AH236" s="27"/>
      <c r="AI236" s="27">
        <v>7</v>
      </c>
      <c r="AJ236" s="27"/>
      <c r="AK236" s="27"/>
      <c r="AL236" s="27">
        <v>8</v>
      </c>
      <c r="AM236" s="27"/>
      <c r="AN236" s="27"/>
      <c r="AO236" s="27">
        <v>9</v>
      </c>
      <c r="AP236" s="27"/>
      <c r="AQ236" s="27"/>
      <c r="AR236" s="27">
        <v>10</v>
      </c>
      <c r="AS236" s="27"/>
      <c r="AT236" s="27"/>
      <c r="AU236" s="27">
        <v>11</v>
      </c>
      <c r="AV236" s="27"/>
      <c r="AW236" s="27"/>
      <c r="AX236" s="27">
        <v>12</v>
      </c>
      <c r="AY236" s="27"/>
      <c r="AZ236" s="27"/>
      <c r="BA236" s="27">
        <v>13</v>
      </c>
      <c r="BB236" s="27"/>
      <c r="BC236" s="27"/>
      <c r="BD236" s="27">
        <v>14</v>
      </c>
      <c r="BE236" s="27"/>
      <c r="BF236" s="27"/>
      <c r="BG236" s="27">
        <v>15</v>
      </c>
      <c r="BH236" s="27"/>
      <c r="BI236" s="27"/>
      <c r="BJ236" s="27">
        <v>16</v>
      </c>
      <c r="BK236" s="27"/>
      <c r="BL236" s="27"/>
    </row>
    <row r="237" spans="1:79" s="1" customFormat="1" ht="12.75" hidden="1" customHeight="1" x14ac:dyDescent="0.2">
      <c r="A237" s="39" t="s">
        <v>69</v>
      </c>
      <c r="B237" s="40"/>
      <c r="C237" s="40"/>
      <c r="D237" s="39" t="s">
        <v>57</v>
      </c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1"/>
      <c r="W237" s="26" t="s">
        <v>72</v>
      </c>
      <c r="X237" s="26"/>
      <c r="Y237" s="26"/>
      <c r="Z237" s="26" t="s">
        <v>73</v>
      </c>
      <c r="AA237" s="26"/>
      <c r="AB237" s="26"/>
      <c r="AC237" s="30" t="s">
        <v>74</v>
      </c>
      <c r="AD237" s="30"/>
      <c r="AE237" s="30"/>
      <c r="AF237" s="30" t="s">
        <v>75</v>
      </c>
      <c r="AG237" s="30"/>
      <c r="AH237" s="30"/>
      <c r="AI237" s="26" t="s">
        <v>76</v>
      </c>
      <c r="AJ237" s="26"/>
      <c r="AK237" s="26"/>
      <c r="AL237" s="26" t="s">
        <v>77</v>
      </c>
      <c r="AM237" s="26"/>
      <c r="AN237" s="26"/>
      <c r="AO237" s="30" t="s">
        <v>104</v>
      </c>
      <c r="AP237" s="30"/>
      <c r="AQ237" s="30"/>
      <c r="AR237" s="30" t="s">
        <v>78</v>
      </c>
      <c r="AS237" s="30"/>
      <c r="AT237" s="30"/>
      <c r="AU237" s="26" t="s">
        <v>105</v>
      </c>
      <c r="AV237" s="26"/>
      <c r="AW237" s="26"/>
      <c r="AX237" s="30" t="s">
        <v>106</v>
      </c>
      <c r="AY237" s="30"/>
      <c r="AZ237" s="30"/>
      <c r="BA237" s="26" t="s">
        <v>107</v>
      </c>
      <c r="BB237" s="26"/>
      <c r="BC237" s="26"/>
      <c r="BD237" s="30" t="s">
        <v>108</v>
      </c>
      <c r="BE237" s="30"/>
      <c r="BF237" s="30"/>
      <c r="BG237" s="26" t="s">
        <v>109</v>
      </c>
      <c r="BH237" s="26"/>
      <c r="BI237" s="26"/>
      <c r="BJ237" s="30" t="s">
        <v>110</v>
      </c>
      <c r="BK237" s="30"/>
      <c r="BL237" s="30"/>
      <c r="CA237" s="1" t="s">
        <v>103</v>
      </c>
    </row>
    <row r="238" spans="1:79" s="99" customFormat="1" ht="12.75" customHeight="1" x14ac:dyDescent="0.2">
      <c r="A238" s="89">
        <v>1</v>
      </c>
      <c r="B238" s="90"/>
      <c r="C238" s="90"/>
      <c r="D238" s="92" t="s">
        <v>248</v>
      </c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4"/>
      <c r="W238" s="115">
        <v>5.5</v>
      </c>
      <c r="X238" s="115"/>
      <c r="Y238" s="115"/>
      <c r="Z238" s="115">
        <v>5.5</v>
      </c>
      <c r="AA238" s="115"/>
      <c r="AB238" s="115"/>
      <c r="AC238" s="115">
        <v>0</v>
      </c>
      <c r="AD238" s="115"/>
      <c r="AE238" s="115"/>
      <c r="AF238" s="115">
        <v>0</v>
      </c>
      <c r="AG238" s="115"/>
      <c r="AH238" s="115"/>
      <c r="AI238" s="115">
        <v>5.2</v>
      </c>
      <c r="AJ238" s="115"/>
      <c r="AK238" s="115"/>
      <c r="AL238" s="115">
        <v>0</v>
      </c>
      <c r="AM238" s="115"/>
      <c r="AN238" s="115"/>
      <c r="AO238" s="115">
        <v>0</v>
      </c>
      <c r="AP238" s="115"/>
      <c r="AQ238" s="115"/>
      <c r="AR238" s="115">
        <v>0</v>
      </c>
      <c r="AS238" s="115"/>
      <c r="AT238" s="115"/>
      <c r="AU238" s="115">
        <v>4.5</v>
      </c>
      <c r="AV238" s="115"/>
      <c r="AW238" s="115"/>
      <c r="AX238" s="115">
        <v>0</v>
      </c>
      <c r="AY238" s="115"/>
      <c r="AZ238" s="115"/>
      <c r="BA238" s="115">
        <v>4.5</v>
      </c>
      <c r="BB238" s="115"/>
      <c r="BC238" s="115"/>
      <c r="BD238" s="115">
        <v>0</v>
      </c>
      <c r="BE238" s="115"/>
      <c r="BF238" s="115"/>
      <c r="BG238" s="115">
        <v>4.5</v>
      </c>
      <c r="BH238" s="115"/>
      <c r="BI238" s="115"/>
      <c r="BJ238" s="115">
        <v>0</v>
      </c>
      <c r="BK238" s="115"/>
      <c r="BL238" s="115"/>
      <c r="CA238" s="99" t="s">
        <v>43</v>
      </c>
    </row>
    <row r="239" spans="1:79" s="99" customFormat="1" ht="12.75" customHeight="1" x14ac:dyDescent="0.2">
      <c r="A239" s="89">
        <v>2</v>
      </c>
      <c r="B239" s="90"/>
      <c r="C239" s="90"/>
      <c r="D239" s="92" t="s">
        <v>249</v>
      </c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4"/>
      <c r="W239" s="115">
        <v>109.46</v>
      </c>
      <c r="X239" s="115"/>
      <c r="Y239" s="115"/>
      <c r="Z239" s="115">
        <v>109.46</v>
      </c>
      <c r="AA239" s="115"/>
      <c r="AB239" s="115"/>
      <c r="AC239" s="115">
        <v>0</v>
      </c>
      <c r="AD239" s="115"/>
      <c r="AE239" s="115"/>
      <c r="AF239" s="115">
        <v>0</v>
      </c>
      <c r="AG239" s="115"/>
      <c r="AH239" s="115"/>
      <c r="AI239" s="115">
        <v>95</v>
      </c>
      <c r="AJ239" s="115"/>
      <c r="AK239" s="115"/>
      <c r="AL239" s="115">
        <v>0</v>
      </c>
      <c r="AM239" s="115"/>
      <c r="AN239" s="115"/>
      <c r="AO239" s="115">
        <v>0</v>
      </c>
      <c r="AP239" s="115"/>
      <c r="AQ239" s="115"/>
      <c r="AR239" s="115">
        <v>0</v>
      </c>
      <c r="AS239" s="115"/>
      <c r="AT239" s="115"/>
      <c r="AU239" s="115">
        <v>88.61</v>
      </c>
      <c r="AV239" s="115"/>
      <c r="AW239" s="115"/>
      <c r="AX239" s="115">
        <v>0</v>
      </c>
      <c r="AY239" s="115"/>
      <c r="AZ239" s="115"/>
      <c r="BA239" s="115">
        <v>88.61</v>
      </c>
      <c r="BB239" s="115"/>
      <c r="BC239" s="115"/>
      <c r="BD239" s="115">
        <v>0</v>
      </c>
      <c r="BE239" s="115"/>
      <c r="BF239" s="115"/>
      <c r="BG239" s="115">
        <v>88.61</v>
      </c>
      <c r="BH239" s="115"/>
      <c r="BI239" s="115"/>
      <c r="BJ239" s="115">
        <v>0</v>
      </c>
      <c r="BK239" s="115"/>
      <c r="BL239" s="115"/>
    </row>
    <row r="240" spans="1:79" s="99" customFormat="1" ht="12.75" customHeight="1" x14ac:dyDescent="0.2">
      <c r="A240" s="89">
        <v>3</v>
      </c>
      <c r="B240" s="90"/>
      <c r="C240" s="90"/>
      <c r="D240" s="92" t="s">
        <v>250</v>
      </c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4"/>
      <c r="W240" s="115">
        <v>66.8</v>
      </c>
      <c r="X240" s="115"/>
      <c r="Y240" s="115"/>
      <c r="Z240" s="115">
        <v>66.8</v>
      </c>
      <c r="AA240" s="115"/>
      <c r="AB240" s="115"/>
      <c r="AC240" s="115">
        <v>0</v>
      </c>
      <c r="AD240" s="115"/>
      <c r="AE240" s="115"/>
      <c r="AF240" s="115">
        <v>0</v>
      </c>
      <c r="AG240" s="115"/>
      <c r="AH240" s="115"/>
      <c r="AI240" s="115">
        <v>59.3</v>
      </c>
      <c r="AJ240" s="115"/>
      <c r="AK240" s="115"/>
      <c r="AL240" s="115">
        <v>0</v>
      </c>
      <c r="AM240" s="115"/>
      <c r="AN240" s="115"/>
      <c r="AO240" s="115">
        <v>0</v>
      </c>
      <c r="AP240" s="115"/>
      <c r="AQ240" s="115"/>
      <c r="AR240" s="115">
        <v>0</v>
      </c>
      <c r="AS240" s="115"/>
      <c r="AT240" s="115"/>
      <c r="AU240" s="115">
        <v>55.04</v>
      </c>
      <c r="AV240" s="115"/>
      <c r="AW240" s="115"/>
      <c r="AX240" s="115">
        <v>0</v>
      </c>
      <c r="AY240" s="115"/>
      <c r="AZ240" s="115"/>
      <c r="BA240" s="115">
        <v>55.04</v>
      </c>
      <c r="BB240" s="115"/>
      <c r="BC240" s="115"/>
      <c r="BD240" s="115">
        <v>0</v>
      </c>
      <c r="BE240" s="115"/>
      <c r="BF240" s="115"/>
      <c r="BG240" s="115">
        <v>55.04</v>
      </c>
      <c r="BH240" s="115"/>
      <c r="BI240" s="115"/>
      <c r="BJ240" s="115">
        <v>0</v>
      </c>
      <c r="BK240" s="115"/>
      <c r="BL240" s="115"/>
    </row>
    <row r="241" spans="1:79" s="99" customFormat="1" ht="12.75" customHeight="1" x14ac:dyDescent="0.2">
      <c r="A241" s="89">
        <v>4</v>
      </c>
      <c r="B241" s="90"/>
      <c r="C241" s="90"/>
      <c r="D241" s="92" t="s">
        <v>251</v>
      </c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4"/>
      <c r="W241" s="115">
        <v>42.87</v>
      </c>
      <c r="X241" s="115"/>
      <c r="Y241" s="115"/>
      <c r="Z241" s="115">
        <v>42.87</v>
      </c>
      <c r="AA241" s="115"/>
      <c r="AB241" s="115"/>
      <c r="AC241" s="115">
        <v>0</v>
      </c>
      <c r="AD241" s="115"/>
      <c r="AE241" s="115"/>
      <c r="AF241" s="115">
        <v>0</v>
      </c>
      <c r="AG241" s="115"/>
      <c r="AH241" s="115"/>
      <c r="AI241" s="115">
        <v>37.5</v>
      </c>
      <c r="AJ241" s="115"/>
      <c r="AK241" s="115"/>
      <c r="AL241" s="115">
        <v>0</v>
      </c>
      <c r="AM241" s="115"/>
      <c r="AN241" s="115"/>
      <c r="AO241" s="115">
        <v>0</v>
      </c>
      <c r="AP241" s="115"/>
      <c r="AQ241" s="115"/>
      <c r="AR241" s="115">
        <v>0</v>
      </c>
      <c r="AS241" s="115"/>
      <c r="AT241" s="115"/>
      <c r="AU241" s="115">
        <v>34.299999999999997</v>
      </c>
      <c r="AV241" s="115"/>
      <c r="AW241" s="115"/>
      <c r="AX241" s="115">
        <v>0</v>
      </c>
      <c r="AY241" s="115"/>
      <c r="AZ241" s="115"/>
      <c r="BA241" s="115">
        <v>34.299999999999997</v>
      </c>
      <c r="BB241" s="115"/>
      <c r="BC241" s="115"/>
      <c r="BD241" s="115">
        <v>0</v>
      </c>
      <c r="BE241" s="115"/>
      <c r="BF241" s="115"/>
      <c r="BG241" s="115">
        <v>34.299999999999997</v>
      </c>
      <c r="BH241" s="115"/>
      <c r="BI241" s="115"/>
      <c r="BJ241" s="115">
        <v>0</v>
      </c>
      <c r="BK241" s="115"/>
      <c r="BL241" s="115"/>
    </row>
    <row r="242" spans="1:79" s="6" customFormat="1" ht="12.75" customHeight="1" x14ac:dyDescent="0.2">
      <c r="A242" s="86">
        <v>5</v>
      </c>
      <c r="B242" s="87"/>
      <c r="C242" s="87"/>
      <c r="D242" s="100" t="s">
        <v>252</v>
      </c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2"/>
      <c r="W242" s="112">
        <v>224.63</v>
      </c>
      <c r="X242" s="112"/>
      <c r="Y242" s="112"/>
      <c r="Z242" s="112">
        <v>224.63</v>
      </c>
      <c r="AA242" s="112"/>
      <c r="AB242" s="112"/>
      <c r="AC242" s="112">
        <v>0</v>
      </c>
      <c r="AD242" s="112"/>
      <c r="AE242" s="112"/>
      <c r="AF242" s="112">
        <v>0</v>
      </c>
      <c r="AG242" s="112"/>
      <c r="AH242" s="112"/>
      <c r="AI242" s="112">
        <v>197</v>
      </c>
      <c r="AJ242" s="112"/>
      <c r="AK242" s="112"/>
      <c r="AL242" s="112">
        <v>0</v>
      </c>
      <c r="AM242" s="112"/>
      <c r="AN242" s="112"/>
      <c r="AO242" s="112">
        <v>0</v>
      </c>
      <c r="AP242" s="112"/>
      <c r="AQ242" s="112"/>
      <c r="AR242" s="112">
        <v>0</v>
      </c>
      <c r="AS242" s="112"/>
      <c r="AT242" s="112"/>
      <c r="AU242" s="112">
        <v>182.45</v>
      </c>
      <c r="AV242" s="112"/>
      <c r="AW242" s="112"/>
      <c r="AX242" s="112">
        <v>0</v>
      </c>
      <c r="AY242" s="112"/>
      <c r="AZ242" s="112"/>
      <c r="BA242" s="112">
        <v>182.45</v>
      </c>
      <c r="BB242" s="112"/>
      <c r="BC242" s="112"/>
      <c r="BD242" s="112">
        <v>0</v>
      </c>
      <c r="BE242" s="112"/>
      <c r="BF242" s="112"/>
      <c r="BG242" s="112">
        <v>182.45</v>
      </c>
      <c r="BH242" s="112"/>
      <c r="BI242" s="112"/>
      <c r="BJ242" s="112">
        <v>0</v>
      </c>
      <c r="BK242" s="112"/>
      <c r="BL242" s="112"/>
    </row>
    <row r="243" spans="1:79" s="99" customFormat="1" ht="25.5" customHeight="1" x14ac:dyDescent="0.2">
      <c r="A243" s="89">
        <v>6</v>
      </c>
      <c r="B243" s="90"/>
      <c r="C243" s="90"/>
      <c r="D243" s="92" t="s">
        <v>253</v>
      </c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4"/>
      <c r="W243" s="115" t="s">
        <v>173</v>
      </c>
      <c r="X243" s="115"/>
      <c r="Y243" s="115"/>
      <c r="Z243" s="115" t="s">
        <v>173</v>
      </c>
      <c r="AA243" s="115"/>
      <c r="AB243" s="115"/>
      <c r="AC243" s="115"/>
      <c r="AD243" s="115"/>
      <c r="AE243" s="115"/>
      <c r="AF243" s="115"/>
      <c r="AG243" s="115"/>
      <c r="AH243" s="115"/>
      <c r="AI243" s="115" t="s">
        <v>173</v>
      </c>
      <c r="AJ243" s="115"/>
      <c r="AK243" s="115"/>
      <c r="AL243" s="115" t="s">
        <v>173</v>
      </c>
      <c r="AM243" s="115"/>
      <c r="AN243" s="115"/>
      <c r="AO243" s="115"/>
      <c r="AP243" s="115"/>
      <c r="AQ243" s="115"/>
      <c r="AR243" s="115"/>
      <c r="AS243" s="115"/>
      <c r="AT243" s="115"/>
      <c r="AU243" s="115" t="s">
        <v>173</v>
      </c>
      <c r="AV243" s="115"/>
      <c r="AW243" s="115"/>
      <c r="AX243" s="115"/>
      <c r="AY243" s="115"/>
      <c r="AZ243" s="115"/>
      <c r="BA243" s="115" t="s">
        <v>173</v>
      </c>
      <c r="BB243" s="115"/>
      <c r="BC243" s="115"/>
      <c r="BD243" s="115"/>
      <c r="BE243" s="115"/>
      <c r="BF243" s="115"/>
      <c r="BG243" s="115" t="s">
        <v>173</v>
      </c>
      <c r="BH243" s="115"/>
      <c r="BI243" s="115"/>
      <c r="BJ243" s="115"/>
      <c r="BK243" s="115"/>
      <c r="BL243" s="115"/>
    </row>
    <row r="246" spans="1:79" ht="14.25" customHeight="1" x14ac:dyDescent="0.2">
      <c r="A246" s="29" t="s">
        <v>153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79" ht="14.25" customHeight="1" x14ac:dyDescent="0.2">
      <c r="A247" s="29" t="s">
        <v>283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9" ht="15" customHeight="1" x14ac:dyDescent="0.2">
      <c r="A248" s="31" t="s">
        <v>265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</row>
    <row r="249" spans="1:79" ht="15" customHeight="1" x14ac:dyDescent="0.2">
      <c r="A249" s="27" t="s">
        <v>6</v>
      </c>
      <c r="B249" s="27"/>
      <c r="C249" s="27"/>
      <c r="D249" s="27"/>
      <c r="E249" s="27"/>
      <c r="F249" s="27"/>
      <c r="G249" s="27" t="s">
        <v>126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 t="s">
        <v>13</v>
      </c>
      <c r="U249" s="27"/>
      <c r="V249" s="27"/>
      <c r="W249" s="27"/>
      <c r="X249" s="27"/>
      <c r="Y249" s="27"/>
      <c r="Z249" s="27"/>
      <c r="AA249" s="36" t="s">
        <v>266</v>
      </c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7"/>
      <c r="AP249" s="36" t="s">
        <v>269</v>
      </c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8"/>
      <c r="BE249" s="36" t="s">
        <v>277</v>
      </c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8"/>
    </row>
    <row r="250" spans="1:79" ht="32.1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 t="s">
        <v>4</v>
      </c>
      <c r="AB250" s="27"/>
      <c r="AC250" s="27"/>
      <c r="AD250" s="27"/>
      <c r="AE250" s="27"/>
      <c r="AF250" s="27" t="s">
        <v>3</v>
      </c>
      <c r="AG250" s="27"/>
      <c r="AH250" s="27"/>
      <c r="AI250" s="27"/>
      <c r="AJ250" s="27"/>
      <c r="AK250" s="27" t="s">
        <v>89</v>
      </c>
      <c r="AL250" s="27"/>
      <c r="AM250" s="27"/>
      <c r="AN250" s="27"/>
      <c r="AO250" s="27"/>
      <c r="AP250" s="27" t="s">
        <v>4</v>
      </c>
      <c r="AQ250" s="27"/>
      <c r="AR250" s="27"/>
      <c r="AS250" s="27"/>
      <c r="AT250" s="27"/>
      <c r="AU250" s="27" t="s">
        <v>3</v>
      </c>
      <c r="AV250" s="27"/>
      <c r="AW250" s="27"/>
      <c r="AX250" s="27"/>
      <c r="AY250" s="27"/>
      <c r="AZ250" s="27" t="s">
        <v>96</v>
      </c>
      <c r="BA250" s="27"/>
      <c r="BB250" s="27"/>
      <c r="BC250" s="27"/>
      <c r="BD250" s="27"/>
      <c r="BE250" s="27" t="s">
        <v>4</v>
      </c>
      <c r="BF250" s="27"/>
      <c r="BG250" s="27"/>
      <c r="BH250" s="27"/>
      <c r="BI250" s="27"/>
      <c r="BJ250" s="27" t="s">
        <v>3</v>
      </c>
      <c r="BK250" s="27"/>
      <c r="BL250" s="27"/>
      <c r="BM250" s="27"/>
      <c r="BN250" s="27"/>
      <c r="BO250" s="27" t="s">
        <v>127</v>
      </c>
      <c r="BP250" s="27"/>
      <c r="BQ250" s="27"/>
      <c r="BR250" s="27"/>
      <c r="BS250" s="27"/>
    </row>
    <row r="251" spans="1:79" ht="15" customHeight="1" x14ac:dyDescent="0.2">
      <c r="A251" s="27">
        <v>1</v>
      </c>
      <c r="B251" s="27"/>
      <c r="C251" s="27"/>
      <c r="D251" s="27"/>
      <c r="E251" s="27"/>
      <c r="F251" s="27"/>
      <c r="G251" s="27">
        <v>2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>
        <v>3</v>
      </c>
      <c r="U251" s="27"/>
      <c r="V251" s="27"/>
      <c r="W251" s="27"/>
      <c r="X251" s="27"/>
      <c r="Y251" s="27"/>
      <c r="Z251" s="27"/>
      <c r="AA251" s="27">
        <v>4</v>
      </c>
      <c r="AB251" s="27"/>
      <c r="AC251" s="27"/>
      <c r="AD251" s="27"/>
      <c r="AE251" s="27"/>
      <c r="AF251" s="27">
        <v>5</v>
      </c>
      <c r="AG251" s="27"/>
      <c r="AH251" s="27"/>
      <c r="AI251" s="27"/>
      <c r="AJ251" s="27"/>
      <c r="AK251" s="27">
        <v>6</v>
      </c>
      <c r="AL251" s="27"/>
      <c r="AM251" s="27"/>
      <c r="AN251" s="27"/>
      <c r="AO251" s="27"/>
      <c r="AP251" s="27">
        <v>7</v>
      </c>
      <c r="AQ251" s="27"/>
      <c r="AR251" s="27"/>
      <c r="AS251" s="27"/>
      <c r="AT251" s="27"/>
      <c r="AU251" s="27">
        <v>8</v>
      </c>
      <c r="AV251" s="27"/>
      <c r="AW251" s="27"/>
      <c r="AX251" s="27"/>
      <c r="AY251" s="27"/>
      <c r="AZ251" s="27">
        <v>9</v>
      </c>
      <c r="BA251" s="27"/>
      <c r="BB251" s="27"/>
      <c r="BC251" s="27"/>
      <c r="BD251" s="27"/>
      <c r="BE251" s="27">
        <v>10</v>
      </c>
      <c r="BF251" s="27"/>
      <c r="BG251" s="27"/>
      <c r="BH251" s="27"/>
      <c r="BI251" s="27"/>
      <c r="BJ251" s="27">
        <v>11</v>
      </c>
      <c r="BK251" s="27"/>
      <c r="BL251" s="27"/>
      <c r="BM251" s="27"/>
      <c r="BN251" s="27"/>
      <c r="BO251" s="27">
        <v>12</v>
      </c>
      <c r="BP251" s="27"/>
      <c r="BQ251" s="27"/>
      <c r="BR251" s="27"/>
      <c r="BS251" s="27"/>
    </row>
    <row r="252" spans="1:79" s="1" customFormat="1" ht="15" hidden="1" customHeight="1" x14ac:dyDescent="0.2">
      <c r="A252" s="26" t="s">
        <v>69</v>
      </c>
      <c r="B252" s="26"/>
      <c r="C252" s="26"/>
      <c r="D252" s="26"/>
      <c r="E252" s="26"/>
      <c r="F252" s="26"/>
      <c r="G252" s="67" t="s">
        <v>57</v>
      </c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 t="s">
        <v>79</v>
      </c>
      <c r="U252" s="67"/>
      <c r="V252" s="67"/>
      <c r="W252" s="67"/>
      <c r="X252" s="67"/>
      <c r="Y252" s="67"/>
      <c r="Z252" s="67"/>
      <c r="AA252" s="30" t="s">
        <v>65</v>
      </c>
      <c r="AB252" s="30"/>
      <c r="AC252" s="30"/>
      <c r="AD252" s="30"/>
      <c r="AE252" s="30"/>
      <c r="AF252" s="30" t="s">
        <v>66</v>
      </c>
      <c r="AG252" s="30"/>
      <c r="AH252" s="30"/>
      <c r="AI252" s="30"/>
      <c r="AJ252" s="30"/>
      <c r="AK252" s="50" t="s">
        <v>122</v>
      </c>
      <c r="AL252" s="50"/>
      <c r="AM252" s="50"/>
      <c r="AN252" s="50"/>
      <c r="AO252" s="50"/>
      <c r="AP252" s="30" t="s">
        <v>67</v>
      </c>
      <c r="AQ252" s="30"/>
      <c r="AR252" s="30"/>
      <c r="AS252" s="30"/>
      <c r="AT252" s="30"/>
      <c r="AU252" s="30" t="s">
        <v>68</v>
      </c>
      <c r="AV252" s="30"/>
      <c r="AW252" s="30"/>
      <c r="AX252" s="30"/>
      <c r="AY252" s="30"/>
      <c r="AZ252" s="50" t="s">
        <v>122</v>
      </c>
      <c r="BA252" s="50"/>
      <c r="BB252" s="50"/>
      <c r="BC252" s="50"/>
      <c r="BD252" s="50"/>
      <c r="BE252" s="30" t="s">
        <v>58</v>
      </c>
      <c r="BF252" s="30"/>
      <c r="BG252" s="30"/>
      <c r="BH252" s="30"/>
      <c r="BI252" s="30"/>
      <c r="BJ252" s="30" t="s">
        <v>59</v>
      </c>
      <c r="BK252" s="30"/>
      <c r="BL252" s="30"/>
      <c r="BM252" s="30"/>
      <c r="BN252" s="30"/>
      <c r="BO252" s="50" t="s">
        <v>122</v>
      </c>
      <c r="BP252" s="50"/>
      <c r="BQ252" s="50"/>
      <c r="BR252" s="50"/>
      <c r="BS252" s="50"/>
      <c r="CA252" s="1" t="s">
        <v>44</v>
      </c>
    </row>
    <row r="253" spans="1:79" s="6" customFormat="1" ht="12.75" customHeight="1" x14ac:dyDescent="0.2">
      <c r="A253" s="85"/>
      <c r="B253" s="85"/>
      <c r="C253" s="85"/>
      <c r="D253" s="85"/>
      <c r="E253" s="85"/>
      <c r="F253" s="85"/>
      <c r="G253" s="118" t="s">
        <v>147</v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9"/>
      <c r="U253" s="119"/>
      <c r="V253" s="119"/>
      <c r="W253" s="119"/>
      <c r="X253" s="119"/>
      <c r="Y253" s="119"/>
      <c r="Z253" s="119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>
        <f>IF(ISNUMBER(AA253),AA253,0)+IF(ISNUMBER(AF253),AF253,0)</f>
        <v>0</v>
      </c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>
        <f>IF(ISNUMBER(AP253),AP253,0)+IF(ISNUMBER(AU253),AU253,0)</f>
        <v>0</v>
      </c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>
        <f>IF(ISNUMBER(BE253),BE253,0)+IF(ISNUMBER(BJ253),BJ253,0)</f>
        <v>0</v>
      </c>
      <c r="BP253" s="116"/>
      <c r="BQ253" s="116"/>
      <c r="BR253" s="116"/>
      <c r="BS253" s="116"/>
      <c r="CA253" s="6" t="s">
        <v>45</v>
      </c>
    </row>
    <row r="255" spans="1:79" ht="13.5" customHeight="1" x14ac:dyDescent="0.2">
      <c r="A255" s="29" t="s">
        <v>298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 x14ac:dyDescent="0.2">
      <c r="A256" s="44" t="s">
        <v>265</v>
      </c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</row>
    <row r="257" spans="1:79" ht="15" customHeight="1" x14ac:dyDescent="0.2">
      <c r="A257" s="27" t="s">
        <v>6</v>
      </c>
      <c r="B257" s="27"/>
      <c r="C257" s="27"/>
      <c r="D257" s="27"/>
      <c r="E257" s="27"/>
      <c r="F257" s="27"/>
      <c r="G257" s="27" t="s">
        <v>126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 t="s">
        <v>13</v>
      </c>
      <c r="U257" s="27"/>
      <c r="V257" s="27"/>
      <c r="W257" s="27"/>
      <c r="X257" s="27"/>
      <c r="Y257" s="27"/>
      <c r="Z257" s="27"/>
      <c r="AA257" s="36" t="s">
        <v>287</v>
      </c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7"/>
      <c r="AP257" s="36" t="s">
        <v>292</v>
      </c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8"/>
    </row>
    <row r="258" spans="1:79" ht="32.1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 t="s">
        <v>4</v>
      </c>
      <c r="AB258" s="27"/>
      <c r="AC258" s="27"/>
      <c r="AD258" s="27"/>
      <c r="AE258" s="27"/>
      <c r="AF258" s="27" t="s">
        <v>3</v>
      </c>
      <c r="AG258" s="27"/>
      <c r="AH258" s="27"/>
      <c r="AI258" s="27"/>
      <c r="AJ258" s="27"/>
      <c r="AK258" s="27" t="s">
        <v>89</v>
      </c>
      <c r="AL258" s="27"/>
      <c r="AM258" s="27"/>
      <c r="AN258" s="27"/>
      <c r="AO258" s="27"/>
      <c r="AP258" s="27" t="s">
        <v>4</v>
      </c>
      <c r="AQ258" s="27"/>
      <c r="AR258" s="27"/>
      <c r="AS258" s="27"/>
      <c r="AT258" s="27"/>
      <c r="AU258" s="27" t="s">
        <v>3</v>
      </c>
      <c r="AV258" s="27"/>
      <c r="AW258" s="27"/>
      <c r="AX258" s="27"/>
      <c r="AY258" s="27"/>
      <c r="AZ258" s="27" t="s">
        <v>96</v>
      </c>
      <c r="BA258" s="27"/>
      <c r="BB258" s="27"/>
      <c r="BC258" s="27"/>
      <c r="BD258" s="27"/>
    </row>
    <row r="259" spans="1:79" ht="15" customHeight="1" x14ac:dyDescent="0.2">
      <c r="A259" s="27">
        <v>1</v>
      </c>
      <c r="B259" s="27"/>
      <c r="C259" s="27"/>
      <c r="D259" s="27"/>
      <c r="E259" s="27"/>
      <c r="F259" s="27"/>
      <c r="G259" s="27">
        <v>2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>
        <v>3</v>
      </c>
      <c r="U259" s="27"/>
      <c r="V259" s="27"/>
      <c r="W259" s="27"/>
      <c r="X259" s="27"/>
      <c r="Y259" s="27"/>
      <c r="Z259" s="27"/>
      <c r="AA259" s="27">
        <v>4</v>
      </c>
      <c r="AB259" s="27"/>
      <c r="AC259" s="27"/>
      <c r="AD259" s="27"/>
      <c r="AE259" s="27"/>
      <c r="AF259" s="27">
        <v>5</v>
      </c>
      <c r="AG259" s="27"/>
      <c r="AH259" s="27"/>
      <c r="AI259" s="27"/>
      <c r="AJ259" s="27"/>
      <c r="AK259" s="27">
        <v>6</v>
      </c>
      <c r="AL259" s="27"/>
      <c r="AM259" s="27"/>
      <c r="AN259" s="27"/>
      <c r="AO259" s="27"/>
      <c r="AP259" s="27">
        <v>7</v>
      </c>
      <c r="AQ259" s="27"/>
      <c r="AR259" s="27"/>
      <c r="AS259" s="27"/>
      <c r="AT259" s="27"/>
      <c r="AU259" s="27">
        <v>8</v>
      </c>
      <c r="AV259" s="27"/>
      <c r="AW259" s="27"/>
      <c r="AX259" s="27"/>
      <c r="AY259" s="27"/>
      <c r="AZ259" s="27">
        <v>9</v>
      </c>
      <c r="BA259" s="27"/>
      <c r="BB259" s="27"/>
      <c r="BC259" s="27"/>
      <c r="BD259" s="27"/>
    </row>
    <row r="260" spans="1:79" s="1" customFormat="1" ht="12" hidden="1" customHeight="1" x14ac:dyDescent="0.2">
      <c r="A260" s="26" t="s">
        <v>69</v>
      </c>
      <c r="B260" s="26"/>
      <c r="C260" s="26"/>
      <c r="D260" s="26"/>
      <c r="E260" s="26"/>
      <c r="F260" s="26"/>
      <c r="G260" s="67" t="s">
        <v>57</v>
      </c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 t="s">
        <v>79</v>
      </c>
      <c r="U260" s="67"/>
      <c r="V260" s="67"/>
      <c r="W260" s="67"/>
      <c r="X260" s="67"/>
      <c r="Y260" s="67"/>
      <c r="Z260" s="67"/>
      <c r="AA260" s="30" t="s">
        <v>60</v>
      </c>
      <c r="AB260" s="30"/>
      <c r="AC260" s="30"/>
      <c r="AD260" s="30"/>
      <c r="AE260" s="30"/>
      <c r="AF260" s="30" t="s">
        <v>61</v>
      </c>
      <c r="AG260" s="30"/>
      <c r="AH260" s="30"/>
      <c r="AI260" s="30"/>
      <c r="AJ260" s="30"/>
      <c r="AK260" s="50" t="s">
        <v>122</v>
      </c>
      <c r="AL260" s="50"/>
      <c r="AM260" s="50"/>
      <c r="AN260" s="50"/>
      <c r="AO260" s="50"/>
      <c r="AP260" s="30" t="s">
        <v>62</v>
      </c>
      <c r="AQ260" s="30"/>
      <c r="AR260" s="30"/>
      <c r="AS260" s="30"/>
      <c r="AT260" s="30"/>
      <c r="AU260" s="30" t="s">
        <v>63</v>
      </c>
      <c r="AV260" s="30"/>
      <c r="AW260" s="30"/>
      <c r="AX260" s="30"/>
      <c r="AY260" s="30"/>
      <c r="AZ260" s="50" t="s">
        <v>122</v>
      </c>
      <c r="BA260" s="50"/>
      <c r="BB260" s="50"/>
      <c r="BC260" s="50"/>
      <c r="BD260" s="50"/>
      <c r="CA260" s="1" t="s">
        <v>46</v>
      </c>
    </row>
    <row r="261" spans="1:79" s="6" customFormat="1" x14ac:dyDescent="0.2">
      <c r="A261" s="85"/>
      <c r="B261" s="85"/>
      <c r="C261" s="85"/>
      <c r="D261" s="85"/>
      <c r="E261" s="85"/>
      <c r="F261" s="85"/>
      <c r="G261" s="118" t="s">
        <v>147</v>
      </c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9"/>
      <c r="U261" s="119"/>
      <c r="V261" s="119"/>
      <c r="W261" s="119"/>
      <c r="X261" s="119"/>
      <c r="Y261" s="119"/>
      <c r="Z261" s="119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>
        <f>IF(ISNUMBER(AA261),AA261,0)+IF(ISNUMBER(AF261),AF261,0)</f>
        <v>0</v>
      </c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>
        <f>IF(ISNUMBER(AP261),AP261,0)+IF(ISNUMBER(AU261),AU261,0)</f>
        <v>0</v>
      </c>
      <c r="BA261" s="116"/>
      <c r="BB261" s="116"/>
      <c r="BC261" s="116"/>
      <c r="BD261" s="116"/>
      <c r="CA261" s="6" t="s">
        <v>47</v>
      </c>
    </row>
    <row r="264" spans="1:79" ht="14.25" customHeight="1" x14ac:dyDescent="0.2">
      <c r="A264" s="29" t="s">
        <v>299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79" ht="15" customHeight="1" x14ac:dyDescent="0.2">
      <c r="A265" s="44" t="s">
        <v>265</v>
      </c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</row>
    <row r="266" spans="1:79" ht="23.1" customHeight="1" x14ac:dyDescent="0.2">
      <c r="A266" s="27" t="s">
        <v>128</v>
      </c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51" t="s">
        <v>129</v>
      </c>
      <c r="O266" s="52"/>
      <c r="P266" s="52"/>
      <c r="Q266" s="52"/>
      <c r="R266" s="52"/>
      <c r="S266" s="52"/>
      <c r="T266" s="52"/>
      <c r="U266" s="53"/>
      <c r="V266" s="51" t="s">
        <v>130</v>
      </c>
      <c r="W266" s="52"/>
      <c r="X266" s="52"/>
      <c r="Y266" s="52"/>
      <c r="Z266" s="53"/>
      <c r="AA266" s="27" t="s">
        <v>266</v>
      </c>
      <c r="AB266" s="27"/>
      <c r="AC266" s="27"/>
      <c r="AD266" s="27"/>
      <c r="AE266" s="27"/>
      <c r="AF266" s="27"/>
      <c r="AG266" s="27"/>
      <c r="AH266" s="27"/>
      <c r="AI266" s="27"/>
      <c r="AJ266" s="27" t="s">
        <v>269</v>
      </c>
      <c r="AK266" s="27"/>
      <c r="AL266" s="27"/>
      <c r="AM266" s="27"/>
      <c r="AN266" s="27"/>
      <c r="AO266" s="27"/>
      <c r="AP266" s="27"/>
      <c r="AQ266" s="27"/>
      <c r="AR266" s="27"/>
      <c r="AS266" s="27" t="s">
        <v>277</v>
      </c>
      <c r="AT266" s="27"/>
      <c r="AU266" s="27"/>
      <c r="AV266" s="27"/>
      <c r="AW266" s="27"/>
      <c r="AX266" s="27"/>
      <c r="AY266" s="27"/>
      <c r="AZ266" s="27"/>
      <c r="BA266" s="27"/>
      <c r="BB266" s="27" t="s">
        <v>287</v>
      </c>
      <c r="BC266" s="27"/>
      <c r="BD266" s="27"/>
      <c r="BE266" s="27"/>
      <c r="BF266" s="27"/>
      <c r="BG266" s="27"/>
      <c r="BH266" s="27"/>
      <c r="BI266" s="27"/>
      <c r="BJ266" s="27"/>
      <c r="BK266" s="27" t="s">
        <v>292</v>
      </c>
      <c r="BL266" s="27"/>
      <c r="BM266" s="27"/>
      <c r="BN266" s="27"/>
      <c r="BO266" s="27"/>
      <c r="BP266" s="27"/>
      <c r="BQ266" s="27"/>
      <c r="BR266" s="27"/>
      <c r="BS266" s="27"/>
    </row>
    <row r="267" spans="1:79" ht="95.2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54"/>
      <c r="O267" s="55"/>
      <c r="P267" s="55"/>
      <c r="Q267" s="55"/>
      <c r="R267" s="55"/>
      <c r="S267" s="55"/>
      <c r="T267" s="55"/>
      <c r="U267" s="56"/>
      <c r="V267" s="54"/>
      <c r="W267" s="55"/>
      <c r="X267" s="55"/>
      <c r="Y267" s="55"/>
      <c r="Z267" s="56"/>
      <c r="AA267" s="74" t="s">
        <v>133</v>
      </c>
      <c r="AB267" s="74"/>
      <c r="AC267" s="74"/>
      <c r="AD267" s="74"/>
      <c r="AE267" s="74"/>
      <c r="AF267" s="74" t="s">
        <v>134</v>
      </c>
      <c r="AG267" s="74"/>
      <c r="AH267" s="74"/>
      <c r="AI267" s="74"/>
      <c r="AJ267" s="74" t="s">
        <v>133</v>
      </c>
      <c r="AK267" s="74"/>
      <c r="AL267" s="74"/>
      <c r="AM267" s="74"/>
      <c r="AN267" s="74"/>
      <c r="AO267" s="74" t="s">
        <v>134</v>
      </c>
      <c r="AP267" s="74"/>
      <c r="AQ267" s="74"/>
      <c r="AR267" s="74"/>
      <c r="AS267" s="74" t="s">
        <v>133</v>
      </c>
      <c r="AT267" s="74"/>
      <c r="AU267" s="74"/>
      <c r="AV267" s="74"/>
      <c r="AW267" s="74"/>
      <c r="AX267" s="74" t="s">
        <v>134</v>
      </c>
      <c r="AY267" s="74"/>
      <c r="AZ267" s="74"/>
      <c r="BA267" s="74"/>
      <c r="BB267" s="74" t="s">
        <v>133</v>
      </c>
      <c r="BC267" s="74"/>
      <c r="BD267" s="74"/>
      <c r="BE267" s="74"/>
      <c r="BF267" s="74"/>
      <c r="BG267" s="74" t="s">
        <v>134</v>
      </c>
      <c r="BH267" s="74"/>
      <c r="BI267" s="74"/>
      <c r="BJ267" s="74"/>
      <c r="BK267" s="74" t="s">
        <v>133</v>
      </c>
      <c r="BL267" s="74"/>
      <c r="BM267" s="74"/>
      <c r="BN267" s="74"/>
      <c r="BO267" s="74"/>
      <c r="BP267" s="74" t="s">
        <v>134</v>
      </c>
      <c r="BQ267" s="74"/>
      <c r="BR267" s="74"/>
      <c r="BS267" s="74"/>
    </row>
    <row r="268" spans="1:79" ht="15" customHeight="1" x14ac:dyDescent="0.2">
      <c r="A268" s="27">
        <v>1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36">
        <v>2</v>
      </c>
      <c r="O268" s="37"/>
      <c r="P268" s="37"/>
      <c r="Q268" s="37"/>
      <c r="R268" s="37"/>
      <c r="S268" s="37"/>
      <c r="T268" s="37"/>
      <c r="U268" s="38"/>
      <c r="V268" s="27">
        <v>3</v>
      </c>
      <c r="W268" s="27"/>
      <c r="X268" s="27"/>
      <c r="Y268" s="27"/>
      <c r="Z268" s="27"/>
      <c r="AA268" s="27">
        <v>4</v>
      </c>
      <c r="AB268" s="27"/>
      <c r="AC268" s="27"/>
      <c r="AD268" s="27"/>
      <c r="AE268" s="27"/>
      <c r="AF268" s="27">
        <v>5</v>
      </c>
      <c r="AG268" s="27"/>
      <c r="AH268" s="27"/>
      <c r="AI268" s="27"/>
      <c r="AJ268" s="27">
        <v>6</v>
      </c>
      <c r="AK268" s="27"/>
      <c r="AL268" s="27"/>
      <c r="AM268" s="27"/>
      <c r="AN268" s="27"/>
      <c r="AO268" s="27">
        <v>7</v>
      </c>
      <c r="AP268" s="27"/>
      <c r="AQ268" s="27"/>
      <c r="AR268" s="27"/>
      <c r="AS268" s="27">
        <v>8</v>
      </c>
      <c r="AT268" s="27"/>
      <c r="AU268" s="27"/>
      <c r="AV268" s="27"/>
      <c r="AW268" s="27"/>
      <c r="AX268" s="27">
        <v>9</v>
      </c>
      <c r="AY268" s="27"/>
      <c r="AZ268" s="27"/>
      <c r="BA268" s="27"/>
      <c r="BB268" s="27">
        <v>10</v>
      </c>
      <c r="BC268" s="27"/>
      <c r="BD268" s="27"/>
      <c r="BE268" s="27"/>
      <c r="BF268" s="27"/>
      <c r="BG268" s="27">
        <v>11</v>
      </c>
      <c r="BH268" s="27"/>
      <c r="BI268" s="27"/>
      <c r="BJ268" s="27"/>
      <c r="BK268" s="27">
        <v>12</v>
      </c>
      <c r="BL268" s="27"/>
      <c r="BM268" s="27"/>
      <c r="BN268" s="27"/>
      <c r="BO268" s="27"/>
      <c r="BP268" s="27">
        <v>13</v>
      </c>
      <c r="BQ268" s="27"/>
      <c r="BR268" s="27"/>
      <c r="BS268" s="27"/>
    </row>
    <row r="269" spans="1:79" s="1" customFormat="1" ht="12" hidden="1" customHeight="1" x14ac:dyDescent="0.2">
      <c r="A269" s="67" t="s">
        <v>146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26" t="s">
        <v>131</v>
      </c>
      <c r="O269" s="26"/>
      <c r="P269" s="26"/>
      <c r="Q269" s="26"/>
      <c r="R269" s="26"/>
      <c r="S269" s="26"/>
      <c r="T269" s="26"/>
      <c r="U269" s="26"/>
      <c r="V269" s="26" t="s">
        <v>132</v>
      </c>
      <c r="W269" s="26"/>
      <c r="X269" s="26"/>
      <c r="Y269" s="26"/>
      <c r="Z269" s="26"/>
      <c r="AA269" s="30" t="s">
        <v>65</v>
      </c>
      <c r="AB269" s="30"/>
      <c r="AC269" s="30"/>
      <c r="AD269" s="30"/>
      <c r="AE269" s="30"/>
      <c r="AF269" s="30" t="s">
        <v>66</v>
      </c>
      <c r="AG269" s="30"/>
      <c r="AH269" s="30"/>
      <c r="AI269" s="30"/>
      <c r="AJ269" s="30" t="s">
        <v>67</v>
      </c>
      <c r="AK269" s="30"/>
      <c r="AL269" s="30"/>
      <c r="AM269" s="30"/>
      <c r="AN269" s="30"/>
      <c r="AO269" s="30" t="s">
        <v>68</v>
      </c>
      <c r="AP269" s="30"/>
      <c r="AQ269" s="30"/>
      <c r="AR269" s="30"/>
      <c r="AS269" s="30" t="s">
        <v>58</v>
      </c>
      <c r="AT269" s="30"/>
      <c r="AU269" s="30"/>
      <c r="AV269" s="30"/>
      <c r="AW269" s="30"/>
      <c r="AX269" s="30" t="s">
        <v>59</v>
      </c>
      <c r="AY269" s="30"/>
      <c r="AZ269" s="30"/>
      <c r="BA269" s="30"/>
      <c r="BB269" s="30" t="s">
        <v>60</v>
      </c>
      <c r="BC269" s="30"/>
      <c r="BD269" s="30"/>
      <c r="BE269" s="30"/>
      <c r="BF269" s="30"/>
      <c r="BG269" s="30" t="s">
        <v>61</v>
      </c>
      <c r="BH269" s="30"/>
      <c r="BI269" s="30"/>
      <c r="BJ269" s="30"/>
      <c r="BK269" s="30" t="s">
        <v>62</v>
      </c>
      <c r="BL269" s="30"/>
      <c r="BM269" s="30"/>
      <c r="BN269" s="30"/>
      <c r="BO269" s="30"/>
      <c r="BP269" s="30" t="s">
        <v>63</v>
      </c>
      <c r="BQ269" s="30"/>
      <c r="BR269" s="30"/>
      <c r="BS269" s="30"/>
      <c r="CA269" s="1" t="s">
        <v>48</v>
      </c>
    </row>
    <row r="270" spans="1:79" s="6" customFormat="1" ht="12.75" customHeight="1" x14ac:dyDescent="0.2">
      <c r="A270" s="118" t="s">
        <v>147</v>
      </c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86"/>
      <c r="O270" s="87"/>
      <c r="P270" s="87"/>
      <c r="Q270" s="87"/>
      <c r="R270" s="87"/>
      <c r="S270" s="87"/>
      <c r="T270" s="87"/>
      <c r="U270" s="88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1"/>
      <c r="BQ270" s="122"/>
      <c r="BR270" s="122"/>
      <c r="BS270" s="123"/>
      <c r="CA270" s="6" t="s">
        <v>49</v>
      </c>
    </row>
    <row r="273" spans="1:79" ht="35.25" customHeight="1" x14ac:dyDescent="0.2">
      <c r="A273" s="29" t="s">
        <v>300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79" ht="15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</row>
    <row r="275" spans="1:79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7" spans="1:79" ht="28.5" customHeight="1" x14ac:dyDescent="0.2">
      <c r="A277" s="34" t="s">
        <v>284</v>
      </c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</row>
    <row r="278" spans="1:79" ht="14.25" customHeight="1" x14ac:dyDescent="0.2">
      <c r="A278" s="29" t="s">
        <v>267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79" ht="15" customHeight="1" x14ac:dyDescent="0.2">
      <c r="A279" s="31" t="s">
        <v>265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</row>
    <row r="280" spans="1:79" ht="42.95" customHeight="1" x14ac:dyDescent="0.2">
      <c r="A280" s="74" t="s">
        <v>135</v>
      </c>
      <c r="B280" s="74"/>
      <c r="C280" s="74"/>
      <c r="D280" s="74"/>
      <c r="E280" s="74"/>
      <c r="F280" s="74"/>
      <c r="G280" s="27" t="s">
        <v>19</v>
      </c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 t="s">
        <v>15</v>
      </c>
      <c r="U280" s="27"/>
      <c r="V280" s="27"/>
      <c r="W280" s="27"/>
      <c r="X280" s="27"/>
      <c r="Y280" s="27"/>
      <c r="Z280" s="27" t="s">
        <v>14</v>
      </c>
      <c r="AA280" s="27"/>
      <c r="AB280" s="27"/>
      <c r="AC280" s="27"/>
      <c r="AD280" s="27"/>
      <c r="AE280" s="27" t="s">
        <v>136</v>
      </c>
      <c r="AF280" s="27"/>
      <c r="AG280" s="27"/>
      <c r="AH280" s="27"/>
      <c r="AI280" s="27"/>
      <c r="AJ280" s="27"/>
      <c r="AK280" s="27" t="s">
        <v>137</v>
      </c>
      <c r="AL280" s="27"/>
      <c r="AM280" s="27"/>
      <c r="AN280" s="27"/>
      <c r="AO280" s="27"/>
      <c r="AP280" s="27"/>
      <c r="AQ280" s="27" t="s">
        <v>138</v>
      </c>
      <c r="AR280" s="27"/>
      <c r="AS280" s="27"/>
      <c r="AT280" s="27"/>
      <c r="AU280" s="27"/>
      <c r="AV280" s="27"/>
      <c r="AW280" s="27" t="s">
        <v>98</v>
      </c>
      <c r="AX280" s="27"/>
      <c r="AY280" s="27"/>
      <c r="AZ280" s="27"/>
      <c r="BA280" s="27"/>
      <c r="BB280" s="27"/>
      <c r="BC280" s="27"/>
      <c r="BD280" s="27"/>
      <c r="BE280" s="27"/>
      <c r="BF280" s="27"/>
      <c r="BG280" s="27" t="s">
        <v>139</v>
      </c>
      <c r="BH280" s="27"/>
      <c r="BI280" s="27"/>
      <c r="BJ280" s="27"/>
      <c r="BK280" s="27"/>
      <c r="BL280" s="27"/>
    </row>
    <row r="281" spans="1:79" ht="39.950000000000003" customHeight="1" x14ac:dyDescent="0.2">
      <c r="A281" s="74"/>
      <c r="B281" s="74"/>
      <c r="C281" s="74"/>
      <c r="D281" s="74"/>
      <c r="E281" s="74"/>
      <c r="F281" s="74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 t="s">
        <v>17</v>
      </c>
      <c r="AX281" s="27"/>
      <c r="AY281" s="27"/>
      <c r="AZ281" s="27"/>
      <c r="BA281" s="27"/>
      <c r="BB281" s="27" t="s">
        <v>16</v>
      </c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2" spans="1:79" ht="15" customHeight="1" x14ac:dyDescent="0.2">
      <c r="A282" s="27">
        <v>1</v>
      </c>
      <c r="B282" s="27"/>
      <c r="C282" s="27"/>
      <c r="D282" s="27"/>
      <c r="E282" s="27"/>
      <c r="F282" s="27"/>
      <c r="G282" s="27">
        <v>2</v>
      </c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>
        <v>3</v>
      </c>
      <c r="U282" s="27"/>
      <c r="V282" s="27"/>
      <c r="W282" s="27"/>
      <c r="X282" s="27"/>
      <c r="Y282" s="27"/>
      <c r="Z282" s="27">
        <v>4</v>
      </c>
      <c r="AA282" s="27"/>
      <c r="AB282" s="27"/>
      <c r="AC282" s="27"/>
      <c r="AD282" s="27"/>
      <c r="AE282" s="27">
        <v>5</v>
      </c>
      <c r="AF282" s="27"/>
      <c r="AG282" s="27"/>
      <c r="AH282" s="27"/>
      <c r="AI282" s="27"/>
      <c r="AJ282" s="27"/>
      <c r="AK282" s="27">
        <v>6</v>
      </c>
      <c r="AL282" s="27"/>
      <c r="AM282" s="27"/>
      <c r="AN282" s="27"/>
      <c r="AO282" s="27"/>
      <c r="AP282" s="27"/>
      <c r="AQ282" s="27">
        <v>7</v>
      </c>
      <c r="AR282" s="27"/>
      <c r="AS282" s="27"/>
      <c r="AT282" s="27"/>
      <c r="AU282" s="27"/>
      <c r="AV282" s="27"/>
      <c r="AW282" s="27">
        <v>8</v>
      </c>
      <c r="AX282" s="27"/>
      <c r="AY282" s="27"/>
      <c r="AZ282" s="27"/>
      <c r="BA282" s="27"/>
      <c r="BB282" s="27">
        <v>9</v>
      </c>
      <c r="BC282" s="27"/>
      <c r="BD282" s="27"/>
      <c r="BE282" s="27"/>
      <c r="BF282" s="27"/>
      <c r="BG282" s="27">
        <v>10</v>
      </c>
      <c r="BH282" s="27"/>
      <c r="BI282" s="27"/>
      <c r="BJ282" s="27"/>
      <c r="BK282" s="27"/>
      <c r="BL282" s="27"/>
    </row>
    <row r="283" spans="1:79" s="1" customFormat="1" ht="12" hidden="1" customHeight="1" x14ac:dyDescent="0.2">
      <c r="A283" s="26" t="s">
        <v>64</v>
      </c>
      <c r="B283" s="26"/>
      <c r="C283" s="26"/>
      <c r="D283" s="26"/>
      <c r="E283" s="26"/>
      <c r="F283" s="26"/>
      <c r="G283" s="67" t="s">
        <v>57</v>
      </c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30" t="s">
        <v>80</v>
      </c>
      <c r="U283" s="30"/>
      <c r="V283" s="30"/>
      <c r="W283" s="30"/>
      <c r="X283" s="30"/>
      <c r="Y283" s="30"/>
      <c r="Z283" s="30" t="s">
        <v>81</v>
      </c>
      <c r="AA283" s="30"/>
      <c r="AB283" s="30"/>
      <c r="AC283" s="30"/>
      <c r="AD283" s="30"/>
      <c r="AE283" s="30" t="s">
        <v>82</v>
      </c>
      <c r="AF283" s="30"/>
      <c r="AG283" s="30"/>
      <c r="AH283" s="30"/>
      <c r="AI283" s="30"/>
      <c r="AJ283" s="30"/>
      <c r="AK283" s="30" t="s">
        <v>83</v>
      </c>
      <c r="AL283" s="30"/>
      <c r="AM283" s="30"/>
      <c r="AN283" s="30"/>
      <c r="AO283" s="30"/>
      <c r="AP283" s="30"/>
      <c r="AQ283" s="78" t="s">
        <v>99</v>
      </c>
      <c r="AR283" s="30"/>
      <c r="AS283" s="30"/>
      <c r="AT283" s="30"/>
      <c r="AU283" s="30"/>
      <c r="AV283" s="30"/>
      <c r="AW283" s="30" t="s">
        <v>84</v>
      </c>
      <c r="AX283" s="30"/>
      <c r="AY283" s="30"/>
      <c r="AZ283" s="30"/>
      <c r="BA283" s="30"/>
      <c r="BB283" s="30" t="s">
        <v>85</v>
      </c>
      <c r="BC283" s="30"/>
      <c r="BD283" s="30"/>
      <c r="BE283" s="30"/>
      <c r="BF283" s="30"/>
      <c r="BG283" s="78" t="s">
        <v>100</v>
      </c>
      <c r="BH283" s="30"/>
      <c r="BI283" s="30"/>
      <c r="BJ283" s="30"/>
      <c r="BK283" s="30"/>
      <c r="BL283" s="30"/>
      <c r="CA283" s="1" t="s">
        <v>50</v>
      </c>
    </row>
    <row r="284" spans="1:79" s="6" customFormat="1" ht="12.75" customHeight="1" x14ac:dyDescent="0.2">
      <c r="A284" s="85"/>
      <c r="B284" s="85"/>
      <c r="C284" s="85"/>
      <c r="D284" s="85"/>
      <c r="E284" s="85"/>
      <c r="F284" s="85"/>
      <c r="G284" s="118" t="s">
        <v>147</v>
      </c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>
        <f>IF(ISNUMBER(AK284),AK284,0)-IF(ISNUMBER(AE284),AE284,0)</f>
        <v>0</v>
      </c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>
        <f>IF(ISNUMBER(Z284),Z284,0)+IF(ISNUMBER(AK284),AK284,0)</f>
        <v>0</v>
      </c>
      <c r="BH284" s="116"/>
      <c r="BI284" s="116"/>
      <c r="BJ284" s="116"/>
      <c r="BK284" s="116"/>
      <c r="BL284" s="116"/>
      <c r="CA284" s="6" t="s">
        <v>51</v>
      </c>
    </row>
    <row r="286" spans="1:79" ht="14.25" customHeight="1" x14ac:dyDescent="0.2">
      <c r="A286" s="29" t="s">
        <v>285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79" ht="15" customHeight="1" x14ac:dyDescent="0.2">
      <c r="A287" s="31" t="s">
        <v>265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</row>
    <row r="288" spans="1:79" ht="18" customHeight="1" x14ac:dyDescent="0.2">
      <c r="A288" s="27" t="s">
        <v>135</v>
      </c>
      <c r="B288" s="27"/>
      <c r="C288" s="27"/>
      <c r="D288" s="27"/>
      <c r="E288" s="27"/>
      <c r="F288" s="27"/>
      <c r="G288" s="27" t="s">
        <v>19</v>
      </c>
      <c r="H288" s="27"/>
      <c r="I288" s="27"/>
      <c r="J288" s="27"/>
      <c r="K288" s="27"/>
      <c r="L288" s="27"/>
      <c r="M288" s="27"/>
      <c r="N288" s="27"/>
      <c r="O288" s="27"/>
      <c r="P288" s="27"/>
      <c r="Q288" s="27" t="s">
        <v>271</v>
      </c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 t="s">
        <v>282</v>
      </c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</row>
    <row r="289" spans="1:79" ht="42.9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 t="s">
        <v>140</v>
      </c>
      <c r="R289" s="27"/>
      <c r="S289" s="27"/>
      <c r="T289" s="27"/>
      <c r="U289" s="27"/>
      <c r="V289" s="74" t="s">
        <v>141</v>
      </c>
      <c r="W289" s="74"/>
      <c r="X289" s="74"/>
      <c r="Y289" s="74"/>
      <c r="Z289" s="27" t="s">
        <v>142</v>
      </c>
      <c r="AA289" s="27"/>
      <c r="AB289" s="27"/>
      <c r="AC289" s="27"/>
      <c r="AD289" s="27"/>
      <c r="AE289" s="27"/>
      <c r="AF289" s="27"/>
      <c r="AG289" s="27"/>
      <c r="AH289" s="27"/>
      <c r="AI289" s="27"/>
      <c r="AJ289" s="27" t="s">
        <v>143</v>
      </c>
      <c r="AK289" s="27"/>
      <c r="AL289" s="27"/>
      <c r="AM289" s="27"/>
      <c r="AN289" s="27"/>
      <c r="AO289" s="27" t="s">
        <v>20</v>
      </c>
      <c r="AP289" s="27"/>
      <c r="AQ289" s="27"/>
      <c r="AR289" s="27"/>
      <c r="AS289" s="27"/>
      <c r="AT289" s="74" t="s">
        <v>144</v>
      </c>
      <c r="AU289" s="74"/>
      <c r="AV289" s="74"/>
      <c r="AW289" s="74"/>
      <c r="AX289" s="27" t="s">
        <v>142</v>
      </c>
      <c r="AY289" s="27"/>
      <c r="AZ289" s="27"/>
      <c r="BA289" s="27"/>
      <c r="BB289" s="27"/>
      <c r="BC289" s="27"/>
      <c r="BD289" s="27"/>
      <c r="BE289" s="27"/>
      <c r="BF289" s="27"/>
      <c r="BG289" s="27"/>
      <c r="BH289" s="27" t="s">
        <v>145</v>
      </c>
      <c r="BI289" s="27"/>
      <c r="BJ289" s="27"/>
      <c r="BK289" s="27"/>
      <c r="BL289" s="27"/>
    </row>
    <row r="290" spans="1:79" ht="63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74"/>
      <c r="W290" s="74"/>
      <c r="X290" s="74"/>
      <c r="Y290" s="74"/>
      <c r="Z290" s="27" t="s">
        <v>17</v>
      </c>
      <c r="AA290" s="27"/>
      <c r="AB290" s="27"/>
      <c r="AC290" s="27"/>
      <c r="AD290" s="27"/>
      <c r="AE290" s="27" t="s">
        <v>16</v>
      </c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74"/>
      <c r="AU290" s="74"/>
      <c r="AV290" s="74"/>
      <c r="AW290" s="74"/>
      <c r="AX290" s="27" t="s">
        <v>17</v>
      </c>
      <c r="AY290" s="27"/>
      <c r="AZ290" s="27"/>
      <c r="BA290" s="27"/>
      <c r="BB290" s="27"/>
      <c r="BC290" s="27" t="s">
        <v>16</v>
      </c>
      <c r="BD290" s="27"/>
      <c r="BE290" s="27"/>
      <c r="BF290" s="27"/>
      <c r="BG290" s="27"/>
      <c r="BH290" s="27"/>
      <c r="BI290" s="27"/>
      <c r="BJ290" s="27"/>
      <c r="BK290" s="27"/>
      <c r="BL290" s="27"/>
    </row>
    <row r="291" spans="1:79" ht="15" customHeight="1" x14ac:dyDescent="0.2">
      <c r="A291" s="27">
        <v>1</v>
      </c>
      <c r="B291" s="27"/>
      <c r="C291" s="27"/>
      <c r="D291" s="27"/>
      <c r="E291" s="27"/>
      <c r="F291" s="27"/>
      <c r="G291" s="27">
        <v>2</v>
      </c>
      <c r="H291" s="27"/>
      <c r="I291" s="27"/>
      <c r="J291" s="27"/>
      <c r="K291" s="27"/>
      <c r="L291" s="27"/>
      <c r="M291" s="27"/>
      <c r="N291" s="27"/>
      <c r="O291" s="27"/>
      <c r="P291" s="27"/>
      <c r="Q291" s="27">
        <v>3</v>
      </c>
      <c r="R291" s="27"/>
      <c r="S291" s="27"/>
      <c r="T291" s="27"/>
      <c r="U291" s="27"/>
      <c r="V291" s="27">
        <v>4</v>
      </c>
      <c r="W291" s="27"/>
      <c r="X291" s="27"/>
      <c r="Y291" s="27"/>
      <c r="Z291" s="27">
        <v>5</v>
      </c>
      <c r="AA291" s="27"/>
      <c r="AB291" s="27"/>
      <c r="AC291" s="27"/>
      <c r="AD291" s="27"/>
      <c r="AE291" s="27">
        <v>6</v>
      </c>
      <c r="AF291" s="27"/>
      <c r="AG291" s="27"/>
      <c r="AH291" s="27"/>
      <c r="AI291" s="27"/>
      <c r="AJ291" s="27">
        <v>7</v>
      </c>
      <c r="AK291" s="27"/>
      <c r="AL291" s="27"/>
      <c r="AM291" s="27"/>
      <c r="AN291" s="27"/>
      <c r="AO291" s="27">
        <v>8</v>
      </c>
      <c r="AP291" s="27"/>
      <c r="AQ291" s="27"/>
      <c r="AR291" s="27"/>
      <c r="AS291" s="27"/>
      <c r="AT291" s="27">
        <v>9</v>
      </c>
      <c r="AU291" s="27"/>
      <c r="AV291" s="27"/>
      <c r="AW291" s="27"/>
      <c r="AX291" s="27">
        <v>10</v>
      </c>
      <c r="AY291" s="27"/>
      <c r="AZ291" s="27"/>
      <c r="BA291" s="27"/>
      <c r="BB291" s="27"/>
      <c r="BC291" s="27">
        <v>11</v>
      </c>
      <c r="BD291" s="27"/>
      <c r="BE291" s="27"/>
      <c r="BF291" s="27"/>
      <c r="BG291" s="27"/>
      <c r="BH291" s="27">
        <v>12</v>
      </c>
      <c r="BI291" s="27"/>
      <c r="BJ291" s="27"/>
      <c r="BK291" s="27"/>
      <c r="BL291" s="27"/>
    </row>
    <row r="292" spans="1:79" s="1" customFormat="1" ht="12" hidden="1" customHeight="1" x14ac:dyDescent="0.2">
      <c r="A292" s="26" t="s">
        <v>64</v>
      </c>
      <c r="B292" s="26"/>
      <c r="C292" s="26"/>
      <c r="D292" s="26"/>
      <c r="E292" s="26"/>
      <c r="F292" s="26"/>
      <c r="G292" s="67" t="s">
        <v>57</v>
      </c>
      <c r="H292" s="67"/>
      <c r="I292" s="67"/>
      <c r="J292" s="67"/>
      <c r="K292" s="67"/>
      <c r="L292" s="67"/>
      <c r="M292" s="67"/>
      <c r="N292" s="67"/>
      <c r="O292" s="67"/>
      <c r="P292" s="67"/>
      <c r="Q292" s="30" t="s">
        <v>80</v>
      </c>
      <c r="R292" s="30"/>
      <c r="S292" s="30"/>
      <c r="T292" s="30"/>
      <c r="U292" s="30"/>
      <c r="V292" s="30" t="s">
        <v>81</v>
      </c>
      <c r="W292" s="30"/>
      <c r="X292" s="30"/>
      <c r="Y292" s="30"/>
      <c r="Z292" s="30" t="s">
        <v>82</v>
      </c>
      <c r="AA292" s="30"/>
      <c r="AB292" s="30"/>
      <c r="AC292" s="30"/>
      <c r="AD292" s="30"/>
      <c r="AE292" s="30" t="s">
        <v>83</v>
      </c>
      <c r="AF292" s="30"/>
      <c r="AG292" s="30"/>
      <c r="AH292" s="30"/>
      <c r="AI292" s="30"/>
      <c r="AJ292" s="78" t="s">
        <v>101</v>
      </c>
      <c r="AK292" s="30"/>
      <c r="AL292" s="30"/>
      <c r="AM292" s="30"/>
      <c r="AN292" s="30"/>
      <c r="AO292" s="30" t="s">
        <v>84</v>
      </c>
      <c r="AP292" s="30"/>
      <c r="AQ292" s="30"/>
      <c r="AR292" s="30"/>
      <c r="AS292" s="30"/>
      <c r="AT292" s="78" t="s">
        <v>102</v>
      </c>
      <c r="AU292" s="30"/>
      <c r="AV292" s="30"/>
      <c r="AW292" s="30"/>
      <c r="AX292" s="30" t="s">
        <v>85</v>
      </c>
      <c r="AY292" s="30"/>
      <c r="AZ292" s="30"/>
      <c r="BA292" s="30"/>
      <c r="BB292" s="30"/>
      <c r="BC292" s="30" t="s">
        <v>86</v>
      </c>
      <c r="BD292" s="30"/>
      <c r="BE292" s="30"/>
      <c r="BF292" s="30"/>
      <c r="BG292" s="30"/>
      <c r="BH292" s="78" t="s">
        <v>101</v>
      </c>
      <c r="BI292" s="30"/>
      <c r="BJ292" s="30"/>
      <c r="BK292" s="30"/>
      <c r="BL292" s="30"/>
      <c r="CA292" s="1" t="s">
        <v>52</v>
      </c>
    </row>
    <row r="293" spans="1:79" s="6" customFormat="1" ht="12.75" customHeight="1" x14ac:dyDescent="0.2">
      <c r="A293" s="85"/>
      <c r="B293" s="85"/>
      <c r="C293" s="85"/>
      <c r="D293" s="85"/>
      <c r="E293" s="85"/>
      <c r="F293" s="85"/>
      <c r="G293" s="118" t="s">
        <v>147</v>
      </c>
      <c r="H293" s="118"/>
      <c r="I293" s="118"/>
      <c r="J293" s="118"/>
      <c r="K293" s="118"/>
      <c r="L293" s="118"/>
      <c r="M293" s="118"/>
      <c r="N293" s="118"/>
      <c r="O293" s="118"/>
      <c r="P293" s="118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>
        <f>IF(ISNUMBER(Q293),Q293,0)-IF(ISNUMBER(Z293),Z293,0)</f>
        <v>0</v>
      </c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>
        <f>IF(ISNUMBER(V293),V293,0)-IF(ISNUMBER(Z293),Z293,0)-IF(ISNUMBER(AE293),AE293,0)</f>
        <v>0</v>
      </c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>
        <f>IF(ISNUMBER(AO293),AO293,0)-IF(ISNUMBER(AX293),AX293,0)</f>
        <v>0</v>
      </c>
      <c r="BI293" s="116"/>
      <c r="BJ293" s="116"/>
      <c r="BK293" s="116"/>
      <c r="BL293" s="116"/>
      <c r="CA293" s="6" t="s">
        <v>53</v>
      </c>
    </row>
    <row r="295" spans="1:79" ht="14.25" customHeight="1" x14ac:dyDescent="0.2">
      <c r="A295" s="29" t="s">
        <v>272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79" ht="15" customHeight="1" x14ac:dyDescent="0.2">
      <c r="A296" s="31" t="s">
        <v>265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</row>
    <row r="297" spans="1:79" ht="42.95" customHeight="1" x14ac:dyDescent="0.2">
      <c r="A297" s="74" t="s">
        <v>135</v>
      </c>
      <c r="B297" s="74"/>
      <c r="C297" s="74"/>
      <c r="D297" s="74"/>
      <c r="E297" s="74"/>
      <c r="F297" s="74"/>
      <c r="G297" s="27" t="s">
        <v>19</v>
      </c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 t="s">
        <v>15</v>
      </c>
      <c r="U297" s="27"/>
      <c r="V297" s="27"/>
      <c r="W297" s="27"/>
      <c r="X297" s="27"/>
      <c r="Y297" s="27"/>
      <c r="Z297" s="27" t="s">
        <v>14</v>
      </c>
      <c r="AA297" s="27"/>
      <c r="AB297" s="27"/>
      <c r="AC297" s="27"/>
      <c r="AD297" s="27"/>
      <c r="AE297" s="27" t="s">
        <v>268</v>
      </c>
      <c r="AF297" s="27"/>
      <c r="AG297" s="27"/>
      <c r="AH297" s="27"/>
      <c r="AI297" s="27"/>
      <c r="AJ297" s="27"/>
      <c r="AK297" s="27" t="s">
        <v>273</v>
      </c>
      <c r="AL297" s="27"/>
      <c r="AM297" s="27"/>
      <c r="AN297" s="27"/>
      <c r="AO297" s="27"/>
      <c r="AP297" s="27"/>
      <c r="AQ297" s="27" t="s">
        <v>286</v>
      </c>
      <c r="AR297" s="27"/>
      <c r="AS297" s="27"/>
      <c r="AT297" s="27"/>
      <c r="AU297" s="27"/>
      <c r="AV297" s="27"/>
      <c r="AW297" s="27" t="s">
        <v>18</v>
      </c>
      <c r="AX297" s="27"/>
      <c r="AY297" s="27"/>
      <c r="AZ297" s="27"/>
      <c r="BA297" s="27"/>
      <c r="BB297" s="27"/>
      <c r="BC297" s="27"/>
      <c r="BD297" s="27"/>
      <c r="BE297" s="27" t="s">
        <v>156</v>
      </c>
      <c r="BF297" s="27"/>
      <c r="BG297" s="27"/>
      <c r="BH297" s="27"/>
      <c r="BI297" s="27"/>
      <c r="BJ297" s="27"/>
      <c r="BK297" s="27"/>
      <c r="BL297" s="27"/>
    </row>
    <row r="298" spans="1:79" ht="21.75" customHeight="1" x14ac:dyDescent="0.2">
      <c r="A298" s="74"/>
      <c r="B298" s="74"/>
      <c r="C298" s="74"/>
      <c r="D298" s="74"/>
      <c r="E298" s="74"/>
      <c r="F298" s="7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</row>
    <row r="299" spans="1:79" ht="15" customHeight="1" x14ac:dyDescent="0.2">
      <c r="A299" s="27">
        <v>1</v>
      </c>
      <c r="B299" s="27"/>
      <c r="C299" s="27"/>
      <c r="D299" s="27"/>
      <c r="E299" s="27"/>
      <c r="F299" s="27"/>
      <c r="G299" s="27">
        <v>2</v>
      </c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>
        <v>3</v>
      </c>
      <c r="U299" s="27"/>
      <c r="V299" s="27"/>
      <c r="W299" s="27"/>
      <c r="X299" s="27"/>
      <c r="Y299" s="27"/>
      <c r="Z299" s="27">
        <v>4</v>
      </c>
      <c r="AA299" s="27"/>
      <c r="AB299" s="27"/>
      <c r="AC299" s="27"/>
      <c r="AD299" s="27"/>
      <c r="AE299" s="27">
        <v>5</v>
      </c>
      <c r="AF299" s="27"/>
      <c r="AG299" s="27"/>
      <c r="AH299" s="27"/>
      <c r="AI299" s="27"/>
      <c r="AJ299" s="27"/>
      <c r="AK299" s="27">
        <v>6</v>
      </c>
      <c r="AL299" s="27"/>
      <c r="AM299" s="27"/>
      <c r="AN299" s="27"/>
      <c r="AO299" s="27"/>
      <c r="AP299" s="27"/>
      <c r="AQ299" s="27">
        <v>7</v>
      </c>
      <c r="AR299" s="27"/>
      <c r="AS299" s="27"/>
      <c r="AT299" s="27"/>
      <c r="AU299" s="27"/>
      <c r="AV299" s="27"/>
      <c r="AW299" s="26">
        <v>8</v>
      </c>
      <c r="AX299" s="26"/>
      <c r="AY299" s="26"/>
      <c r="AZ299" s="26"/>
      <c r="BA299" s="26"/>
      <c r="BB299" s="26"/>
      <c r="BC299" s="26"/>
      <c r="BD299" s="26"/>
      <c r="BE299" s="26">
        <v>9</v>
      </c>
      <c r="BF299" s="26"/>
      <c r="BG299" s="26"/>
      <c r="BH299" s="26"/>
      <c r="BI299" s="26"/>
      <c r="BJ299" s="26"/>
      <c r="BK299" s="26"/>
      <c r="BL299" s="26"/>
    </row>
    <row r="300" spans="1:79" s="1" customFormat="1" ht="18.75" hidden="1" customHeight="1" x14ac:dyDescent="0.2">
      <c r="A300" s="26" t="s">
        <v>64</v>
      </c>
      <c r="B300" s="26"/>
      <c r="C300" s="26"/>
      <c r="D300" s="26"/>
      <c r="E300" s="26"/>
      <c r="F300" s="26"/>
      <c r="G300" s="67" t="s">
        <v>57</v>
      </c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30" t="s">
        <v>80</v>
      </c>
      <c r="U300" s="30"/>
      <c r="V300" s="30"/>
      <c r="W300" s="30"/>
      <c r="X300" s="30"/>
      <c r="Y300" s="30"/>
      <c r="Z300" s="30" t="s">
        <v>81</v>
      </c>
      <c r="AA300" s="30"/>
      <c r="AB300" s="30"/>
      <c r="AC300" s="30"/>
      <c r="AD300" s="30"/>
      <c r="AE300" s="30" t="s">
        <v>82</v>
      </c>
      <c r="AF300" s="30"/>
      <c r="AG300" s="30"/>
      <c r="AH300" s="30"/>
      <c r="AI300" s="30"/>
      <c r="AJ300" s="30"/>
      <c r="AK300" s="30" t="s">
        <v>83</v>
      </c>
      <c r="AL300" s="30"/>
      <c r="AM300" s="30"/>
      <c r="AN300" s="30"/>
      <c r="AO300" s="30"/>
      <c r="AP300" s="30"/>
      <c r="AQ300" s="30" t="s">
        <v>84</v>
      </c>
      <c r="AR300" s="30"/>
      <c r="AS300" s="30"/>
      <c r="AT300" s="30"/>
      <c r="AU300" s="30"/>
      <c r="AV300" s="30"/>
      <c r="AW300" s="67" t="s">
        <v>87</v>
      </c>
      <c r="AX300" s="67"/>
      <c r="AY300" s="67"/>
      <c r="AZ300" s="67"/>
      <c r="BA300" s="67"/>
      <c r="BB300" s="67"/>
      <c r="BC300" s="67"/>
      <c r="BD300" s="67"/>
      <c r="BE300" s="67" t="s">
        <v>88</v>
      </c>
      <c r="BF300" s="67"/>
      <c r="BG300" s="67"/>
      <c r="BH300" s="67"/>
      <c r="BI300" s="67"/>
      <c r="BJ300" s="67"/>
      <c r="BK300" s="67"/>
      <c r="BL300" s="67"/>
      <c r="CA300" s="1" t="s">
        <v>54</v>
      </c>
    </row>
    <row r="301" spans="1:79" s="6" customFormat="1" ht="12.75" customHeight="1" x14ac:dyDescent="0.2">
      <c r="A301" s="85"/>
      <c r="B301" s="85"/>
      <c r="C301" s="85"/>
      <c r="D301" s="85"/>
      <c r="E301" s="85"/>
      <c r="F301" s="85"/>
      <c r="G301" s="118" t="s">
        <v>147</v>
      </c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CA301" s="6" t="s">
        <v>55</v>
      </c>
    </row>
    <row r="303" spans="1:79" ht="14.25" customHeight="1" x14ac:dyDescent="0.2">
      <c r="A303" s="29" t="s">
        <v>274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79" ht="15" customHeight="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</row>
    <row r="305" spans="1:64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</row>
    <row r="307" spans="1:64" ht="14.25" x14ac:dyDescent="0.2">
      <c r="A307" s="29" t="s">
        <v>301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pans="1:64" ht="14.25" x14ac:dyDescent="0.2">
      <c r="A308" s="29" t="s">
        <v>275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pans="1:64" ht="15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</row>
    <row r="310" spans="1:64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</row>
    <row r="313" spans="1:64" ht="18.95" customHeight="1" x14ac:dyDescent="0.2">
      <c r="A313" s="128" t="s">
        <v>259</v>
      </c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22"/>
      <c r="AC313" s="22"/>
      <c r="AD313" s="22"/>
      <c r="AE313" s="22"/>
      <c r="AF313" s="22"/>
      <c r="AG313" s="22"/>
      <c r="AH313" s="42"/>
      <c r="AI313" s="42"/>
      <c r="AJ313" s="42"/>
      <c r="AK313" s="42"/>
      <c r="AL313" s="42"/>
      <c r="AM313" s="42"/>
      <c r="AN313" s="42"/>
      <c r="AO313" s="42"/>
      <c r="AP313" s="42"/>
      <c r="AQ313" s="22"/>
      <c r="AR313" s="22"/>
      <c r="AS313" s="22"/>
      <c r="AT313" s="22"/>
      <c r="AU313" s="129" t="s">
        <v>261</v>
      </c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</row>
    <row r="314" spans="1:64" ht="12.75" customHeight="1" x14ac:dyDescent="0.2">
      <c r="AB314" s="23"/>
      <c r="AC314" s="23"/>
      <c r="AD314" s="23"/>
      <c r="AE314" s="23"/>
      <c r="AF314" s="23"/>
      <c r="AG314" s="23"/>
      <c r="AH314" s="28" t="s">
        <v>1</v>
      </c>
      <c r="AI314" s="28"/>
      <c r="AJ314" s="28"/>
      <c r="AK314" s="28"/>
      <c r="AL314" s="28"/>
      <c r="AM314" s="28"/>
      <c r="AN314" s="28"/>
      <c r="AO314" s="28"/>
      <c r="AP314" s="28"/>
      <c r="AQ314" s="23"/>
      <c r="AR314" s="23"/>
      <c r="AS314" s="23"/>
      <c r="AT314" s="23"/>
      <c r="AU314" s="28" t="s">
        <v>171</v>
      </c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</row>
    <row r="315" spans="1:64" ht="15" x14ac:dyDescent="0.2">
      <c r="AB315" s="23"/>
      <c r="AC315" s="23"/>
      <c r="AD315" s="23"/>
      <c r="AE315" s="23"/>
      <c r="AF315" s="23"/>
      <c r="AG315" s="23"/>
      <c r="AH315" s="24"/>
      <c r="AI315" s="24"/>
      <c r="AJ315" s="24"/>
      <c r="AK315" s="24"/>
      <c r="AL315" s="24"/>
      <c r="AM315" s="24"/>
      <c r="AN315" s="24"/>
      <c r="AO315" s="24"/>
      <c r="AP315" s="24"/>
      <c r="AQ315" s="23"/>
      <c r="AR315" s="23"/>
      <c r="AS315" s="23"/>
      <c r="AT315" s="23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</row>
    <row r="316" spans="1:64" ht="18" customHeight="1" x14ac:dyDescent="0.2">
      <c r="A316" s="128" t="s">
        <v>260</v>
      </c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23"/>
      <c r="AC316" s="23"/>
      <c r="AD316" s="23"/>
      <c r="AE316" s="23"/>
      <c r="AF316" s="23"/>
      <c r="AG316" s="23"/>
      <c r="AH316" s="43"/>
      <c r="AI316" s="43"/>
      <c r="AJ316" s="43"/>
      <c r="AK316" s="43"/>
      <c r="AL316" s="43"/>
      <c r="AM316" s="43"/>
      <c r="AN316" s="43"/>
      <c r="AO316" s="43"/>
      <c r="AP316" s="43"/>
      <c r="AQ316" s="23"/>
      <c r="AR316" s="23"/>
      <c r="AS316" s="23"/>
      <c r="AT316" s="23"/>
      <c r="AU316" s="130" t="s">
        <v>262</v>
      </c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</row>
    <row r="317" spans="1:64" ht="12" customHeight="1" x14ac:dyDescent="0.2">
      <c r="AB317" s="23"/>
      <c r="AC317" s="23"/>
      <c r="AD317" s="23"/>
      <c r="AE317" s="23"/>
      <c r="AF317" s="23"/>
      <c r="AG317" s="23"/>
      <c r="AH317" s="28" t="s">
        <v>1</v>
      </c>
      <c r="AI317" s="28"/>
      <c r="AJ317" s="28"/>
      <c r="AK317" s="28"/>
      <c r="AL317" s="28"/>
      <c r="AM317" s="28"/>
      <c r="AN317" s="28"/>
      <c r="AO317" s="28"/>
      <c r="AP317" s="28"/>
      <c r="AQ317" s="23"/>
      <c r="AR317" s="23"/>
      <c r="AS317" s="23"/>
      <c r="AT317" s="23"/>
      <c r="AU317" s="28" t="s">
        <v>171</v>
      </c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</row>
  </sheetData>
  <mergeCells count="2411">
    <mergeCell ref="BJ243:BL243"/>
    <mergeCell ref="AR243:AT243"/>
    <mergeCell ref="AU243:AW243"/>
    <mergeCell ref="AX243:AZ243"/>
    <mergeCell ref="BA243:BC243"/>
    <mergeCell ref="BD243:BF243"/>
    <mergeCell ref="BG243:BI243"/>
    <mergeCell ref="BJ242:BL242"/>
    <mergeCell ref="A243:C243"/>
    <mergeCell ref="D243:V243"/>
    <mergeCell ref="W243:Y243"/>
    <mergeCell ref="Z243:AB243"/>
    <mergeCell ref="AC243:AE243"/>
    <mergeCell ref="AF243:AH243"/>
    <mergeCell ref="AI243:AK243"/>
    <mergeCell ref="AL243:AN243"/>
    <mergeCell ref="AO243:AQ243"/>
    <mergeCell ref="AR242:AT242"/>
    <mergeCell ref="AU242:AW242"/>
    <mergeCell ref="AX242:AZ242"/>
    <mergeCell ref="BA242:BC242"/>
    <mergeCell ref="BD242:BF242"/>
    <mergeCell ref="BG242:BI242"/>
    <mergeCell ref="BJ241:BL241"/>
    <mergeCell ref="A242:C242"/>
    <mergeCell ref="D242:V242"/>
    <mergeCell ref="W242:Y242"/>
    <mergeCell ref="Z242:AB242"/>
    <mergeCell ref="AC242:AE242"/>
    <mergeCell ref="AF242:AH242"/>
    <mergeCell ref="AI242:AK242"/>
    <mergeCell ref="AL242:AN242"/>
    <mergeCell ref="AO242:AQ242"/>
    <mergeCell ref="AR241:AT241"/>
    <mergeCell ref="AU241:AW241"/>
    <mergeCell ref="AX241:AZ241"/>
    <mergeCell ref="BA241:BC241"/>
    <mergeCell ref="BD241:BF241"/>
    <mergeCell ref="BG241:BI241"/>
    <mergeCell ref="BJ240:BL240"/>
    <mergeCell ref="A241:C241"/>
    <mergeCell ref="D241:V241"/>
    <mergeCell ref="W241:Y241"/>
    <mergeCell ref="Z241:AB241"/>
    <mergeCell ref="AC241:AE241"/>
    <mergeCell ref="AF241:AH241"/>
    <mergeCell ref="AI241:AK241"/>
    <mergeCell ref="AL241:AN241"/>
    <mergeCell ref="AO241:AQ241"/>
    <mergeCell ref="AR240:AT240"/>
    <mergeCell ref="AU240:AW240"/>
    <mergeCell ref="AX240:AZ240"/>
    <mergeCell ref="BA240:BC240"/>
    <mergeCell ref="BD240:BF240"/>
    <mergeCell ref="BG240:BI240"/>
    <mergeCell ref="BJ239:BL239"/>
    <mergeCell ref="A240:C240"/>
    <mergeCell ref="D240:V240"/>
    <mergeCell ref="W240:Y240"/>
    <mergeCell ref="Z240:AB240"/>
    <mergeCell ref="AC240:AE240"/>
    <mergeCell ref="AF240:AH240"/>
    <mergeCell ref="AI240:AK240"/>
    <mergeCell ref="AL240:AN240"/>
    <mergeCell ref="AO240:AQ240"/>
    <mergeCell ref="AR239:AT239"/>
    <mergeCell ref="AU239:AW239"/>
    <mergeCell ref="AX239:AZ239"/>
    <mergeCell ref="BA239:BC239"/>
    <mergeCell ref="BD239:BF239"/>
    <mergeCell ref="BG239:BI239"/>
    <mergeCell ref="A239:C239"/>
    <mergeCell ref="D239:V239"/>
    <mergeCell ref="W239:Y239"/>
    <mergeCell ref="Z239:AB239"/>
    <mergeCell ref="AC239:AE239"/>
    <mergeCell ref="AO229:AS229"/>
    <mergeCell ref="AT229:AX229"/>
    <mergeCell ref="AY229:BC229"/>
    <mergeCell ref="BD229:BH229"/>
    <mergeCell ref="BI229:BM229"/>
    <mergeCell ref="BN229:BR229"/>
    <mergeCell ref="AT228:AX228"/>
    <mergeCell ref="AY228:BC228"/>
    <mergeCell ref="BD228:BH228"/>
    <mergeCell ref="BI228:BM228"/>
    <mergeCell ref="BN228:BR228"/>
    <mergeCell ref="A229:T229"/>
    <mergeCell ref="U229:Y229"/>
    <mergeCell ref="Z229:AD229"/>
    <mergeCell ref="AE229:AI229"/>
    <mergeCell ref="AJ229:AN229"/>
    <mergeCell ref="A228:T228"/>
    <mergeCell ref="U228:Y228"/>
    <mergeCell ref="Z228:AD228"/>
    <mergeCell ref="AE228:AI228"/>
    <mergeCell ref="AJ228:AN228"/>
    <mergeCell ref="AO228:AS228"/>
    <mergeCell ref="AO227:AS227"/>
    <mergeCell ref="AT227:AX227"/>
    <mergeCell ref="AY227:BC227"/>
    <mergeCell ref="BD227:BH227"/>
    <mergeCell ref="BI227:BM227"/>
    <mergeCell ref="BN227:BR227"/>
    <mergeCell ref="AT226:AX226"/>
    <mergeCell ref="AY226:BC226"/>
    <mergeCell ref="BD226:BH226"/>
    <mergeCell ref="BI226:BM226"/>
    <mergeCell ref="BN226:BR226"/>
    <mergeCell ref="A227:T227"/>
    <mergeCell ref="U227:Y227"/>
    <mergeCell ref="Z227:AD227"/>
    <mergeCell ref="AE227:AI227"/>
    <mergeCell ref="AJ227:AN227"/>
    <mergeCell ref="A226:T226"/>
    <mergeCell ref="U226:Y226"/>
    <mergeCell ref="Z226:AD226"/>
    <mergeCell ref="AE226:AI226"/>
    <mergeCell ref="AJ226:AN226"/>
    <mergeCell ref="AO226:AS226"/>
    <mergeCell ref="AO225:AS225"/>
    <mergeCell ref="AT225:AX225"/>
    <mergeCell ref="AY225:BC225"/>
    <mergeCell ref="BD225:BH225"/>
    <mergeCell ref="BI225:BM225"/>
    <mergeCell ref="BN225:BR225"/>
    <mergeCell ref="AT224:AX224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224:T224"/>
    <mergeCell ref="U224:Y224"/>
    <mergeCell ref="Z224:AD224"/>
    <mergeCell ref="AE224:AI224"/>
    <mergeCell ref="AJ224:AN224"/>
    <mergeCell ref="AO224:AS224"/>
    <mergeCell ref="AO223:AS223"/>
    <mergeCell ref="AT223:AX223"/>
    <mergeCell ref="AY223:BC223"/>
    <mergeCell ref="BD223:BH223"/>
    <mergeCell ref="BI223:BM223"/>
    <mergeCell ref="BN223:BR223"/>
    <mergeCell ref="AT222:AX222"/>
    <mergeCell ref="AY222:BC222"/>
    <mergeCell ref="BD222:BH222"/>
    <mergeCell ref="BI222:BM222"/>
    <mergeCell ref="BN222:BR222"/>
    <mergeCell ref="A223:T223"/>
    <mergeCell ref="U223:Y223"/>
    <mergeCell ref="Z223:AD223"/>
    <mergeCell ref="AE223:AI223"/>
    <mergeCell ref="AJ223:AN223"/>
    <mergeCell ref="AY221:BC221"/>
    <mergeCell ref="BD221:BH221"/>
    <mergeCell ref="BI221:BM221"/>
    <mergeCell ref="BN221:BR221"/>
    <mergeCell ref="A222:T222"/>
    <mergeCell ref="U222:Y222"/>
    <mergeCell ref="Z222:AD222"/>
    <mergeCell ref="AE222:AI222"/>
    <mergeCell ref="AJ222:AN222"/>
    <mergeCell ref="AO222:AS222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O221:AS221"/>
    <mergeCell ref="AT221:AX221"/>
    <mergeCell ref="Z220:AD220"/>
    <mergeCell ref="AE220:AI220"/>
    <mergeCell ref="AJ220:AN220"/>
    <mergeCell ref="AO220:AS220"/>
    <mergeCell ref="AT220:AX220"/>
    <mergeCell ref="AY220:BC220"/>
    <mergeCell ref="A219:T219"/>
    <mergeCell ref="U219:Y219"/>
    <mergeCell ref="Z219:AD219"/>
    <mergeCell ref="AE219:AI219"/>
    <mergeCell ref="AJ219:AN219"/>
    <mergeCell ref="AO219:AS219"/>
    <mergeCell ref="AT219:AX219"/>
    <mergeCell ref="AY219:BC219"/>
    <mergeCell ref="BD219:BH219"/>
    <mergeCell ref="BE210:BI210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V189:AE189"/>
    <mergeCell ref="AF189:AJ189"/>
    <mergeCell ref="AK189:AO189"/>
    <mergeCell ref="AP189:AT189"/>
    <mergeCell ref="AU189:AY189"/>
    <mergeCell ref="AZ189:BD189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0:BI180"/>
    <mergeCell ref="BJ180:BN180"/>
    <mergeCell ref="BO180:BS180"/>
    <mergeCell ref="BT180:BX180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A159:C159"/>
    <mergeCell ref="D159:P159"/>
    <mergeCell ref="Q159:U159"/>
    <mergeCell ref="V159:AE159"/>
    <mergeCell ref="AF159:AJ159"/>
    <mergeCell ref="AK159:AO159"/>
    <mergeCell ref="AU158:AY158"/>
    <mergeCell ref="AZ158:BD158"/>
    <mergeCell ref="BE158:BI158"/>
    <mergeCell ref="BJ158:BN158"/>
    <mergeCell ref="BO158:BS158"/>
    <mergeCell ref="BT158:BX158"/>
    <mergeCell ref="A158:C158"/>
    <mergeCell ref="D158:P158"/>
    <mergeCell ref="Q158:U158"/>
    <mergeCell ref="V158:AE158"/>
    <mergeCell ref="AF158:AJ158"/>
    <mergeCell ref="AK158:AO158"/>
    <mergeCell ref="AP158:AT158"/>
    <mergeCell ref="AT148:AX148"/>
    <mergeCell ref="AY148:BC148"/>
    <mergeCell ref="BD148:BH148"/>
    <mergeCell ref="D148:T148"/>
    <mergeCell ref="U148:Y148"/>
    <mergeCell ref="Z148:AD148"/>
    <mergeCell ref="AE148:AI148"/>
    <mergeCell ref="AJ148:AN148"/>
    <mergeCell ref="AO148:AS148"/>
    <mergeCell ref="A147:C147"/>
    <mergeCell ref="D147:T147"/>
    <mergeCell ref="U147:Y147"/>
    <mergeCell ref="Z147:AD147"/>
    <mergeCell ref="AE147:AI147"/>
    <mergeCell ref="AJ147:AN147"/>
    <mergeCell ref="AO147:AS147"/>
    <mergeCell ref="BB138:BF138"/>
    <mergeCell ref="BG138:BK138"/>
    <mergeCell ref="BL138:BP138"/>
    <mergeCell ref="BQ138:BT138"/>
    <mergeCell ref="BU138:BY138"/>
    <mergeCell ref="BU137:BY137"/>
    <mergeCell ref="A138:C138"/>
    <mergeCell ref="D138:T138"/>
    <mergeCell ref="U138:Y138"/>
    <mergeCell ref="Z138:AD138"/>
    <mergeCell ref="AE138:AH138"/>
    <mergeCell ref="AI138:AM138"/>
    <mergeCell ref="AN138:AR138"/>
    <mergeCell ref="AS138:AW138"/>
    <mergeCell ref="AX138:BA138"/>
    <mergeCell ref="AS137:AW137"/>
    <mergeCell ref="AX137:BA137"/>
    <mergeCell ref="BB137:BF137"/>
    <mergeCell ref="BG137:BK137"/>
    <mergeCell ref="BL137:BP137"/>
    <mergeCell ref="BQ137:BT137"/>
    <mergeCell ref="A137:C137"/>
    <mergeCell ref="D137:T137"/>
    <mergeCell ref="U137:Y137"/>
    <mergeCell ref="Z137:AD137"/>
    <mergeCell ref="AE137:AH137"/>
    <mergeCell ref="AI137:AM137"/>
    <mergeCell ref="AN137:AR137"/>
    <mergeCell ref="AW118:BA118"/>
    <mergeCell ref="BB118:BF118"/>
    <mergeCell ref="BG118:BK118"/>
    <mergeCell ref="AW117:BA117"/>
    <mergeCell ref="BB117:BF117"/>
    <mergeCell ref="BG117:BK117"/>
    <mergeCell ref="A118:D118"/>
    <mergeCell ref="E118:W118"/>
    <mergeCell ref="X118:AB118"/>
    <mergeCell ref="AC118:AG118"/>
    <mergeCell ref="AH118:AL118"/>
    <mergeCell ref="AM118:AQ118"/>
    <mergeCell ref="AR118:AV118"/>
    <mergeCell ref="AW116:BA116"/>
    <mergeCell ref="BB116:BF116"/>
    <mergeCell ref="BG116:BK116"/>
    <mergeCell ref="A117:D117"/>
    <mergeCell ref="E117:W117"/>
    <mergeCell ref="X117:AB117"/>
    <mergeCell ref="AC117:AG117"/>
    <mergeCell ref="AH117:AL117"/>
    <mergeCell ref="AM117:AQ117"/>
    <mergeCell ref="AR117:AV117"/>
    <mergeCell ref="AW115:BA115"/>
    <mergeCell ref="BB115:BF115"/>
    <mergeCell ref="BG115:BK115"/>
    <mergeCell ref="A116:D116"/>
    <mergeCell ref="E116:W116"/>
    <mergeCell ref="X116:AB116"/>
    <mergeCell ref="AC116:AG116"/>
    <mergeCell ref="AH116:AL116"/>
    <mergeCell ref="AM116:AQ116"/>
    <mergeCell ref="AR116:AV116"/>
    <mergeCell ref="AW114:BA114"/>
    <mergeCell ref="BB114:BF114"/>
    <mergeCell ref="BG114:BK114"/>
    <mergeCell ref="A115:D115"/>
    <mergeCell ref="E115:W115"/>
    <mergeCell ref="X115:AB115"/>
    <mergeCell ref="AC115:AG115"/>
    <mergeCell ref="AH115:AL115"/>
    <mergeCell ref="AM115:AQ115"/>
    <mergeCell ref="AR115:AV115"/>
    <mergeCell ref="AW113:BA113"/>
    <mergeCell ref="BB113:BF113"/>
    <mergeCell ref="BG113:BK113"/>
    <mergeCell ref="A114:D114"/>
    <mergeCell ref="E114:W114"/>
    <mergeCell ref="X114:AB114"/>
    <mergeCell ref="AC114:AG114"/>
    <mergeCell ref="AH114:AL114"/>
    <mergeCell ref="AM114:AQ114"/>
    <mergeCell ref="AR114:AV114"/>
    <mergeCell ref="AW112:BA112"/>
    <mergeCell ref="BB112:BF112"/>
    <mergeCell ref="BG112:BK112"/>
    <mergeCell ref="A113:D113"/>
    <mergeCell ref="E113:W113"/>
    <mergeCell ref="X113:AB113"/>
    <mergeCell ref="AC113:AG113"/>
    <mergeCell ref="AH113:AL113"/>
    <mergeCell ref="AM113:AQ113"/>
    <mergeCell ref="AR113:AV113"/>
    <mergeCell ref="AW111:BA111"/>
    <mergeCell ref="BB111:BF111"/>
    <mergeCell ref="BG111:BK111"/>
    <mergeCell ref="A112:D112"/>
    <mergeCell ref="E112:W112"/>
    <mergeCell ref="X112:AB112"/>
    <mergeCell ref="AC112:AG112"/>
    <mergeCell ref="AH112:AL112"/>
    <mergeCell ref="AM112:AQ112"/>
    <mergeCell ref="AR112:AV112"/>
    <mergeCell ref="AW110:BA110"/>
    <mergeCell ref="BB110:BF110"/>
    <mergeCell ref="BG110:BK110"/>
    <mergeCell ref="A111:D111"/>
    <mergeCell ref="E111:W111"/>
    <mergeCell ref="X111:AB111"/>
    <mergeCell ref="AC111:AG111"/>
    <mergeCell ref="AH111:AL111"/>
    <mergeCell ref="AM111:AQ111"/>
    <mergeCell ref="AR111:AV111"/>
    <mergeCell ref="AW109:BA109"/>
    <mergeCell ref="BB109:BF109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08:BA108"/>
    <mergeCell ref="BB108:BF108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7:BA107"/>
    <mergeCell ref="BB107:BF107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6:BA106"/>
    <mergeCell ref="BB106:BF106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E102:W102"/>
    <mergeCell ref="X102:AB102"/>
    <mergeCell ref="AC102:AG102"/>
    <mergeCell ref="AH102:AL102"/>
    <mergeCell ref="AM102:AQ102"/>
    <mergeCell ref="AR102:AV102"/>
    <mergeCell ref="A101:D101"/>
    <mergeCell ref="E101:W101"/>
    <mergeCell ref="X101:AB101"/>
    <mergeCell ref="AC101:AG101"/>
    <mergeCell ref="AH101:AL101"/>
    <mergeCell ref="AM101:AQ101"/>
    <mergeCell ref="AR101:AV101"/>
    <mergeCell ref="BU84:BY84"/>
    <mergeCell ref="AS84:AW84"/>
    <mergeCell ref="AX84:BA84"/>
    <mergeCell ref="BB84:BF84"/>
    <mergeCell ref="BG84:BK84"/>
    <mergeCell ref="BL84:BP84"/>
    <mergeCell ref="BQ84:BT84"/>
    <mergeCell ref="BL83:BP83"/>
    <mergeCell ref="BQ83:BT83"/>
    <mergeCell ref="BU83:BY83"/>
    <mergeCell ref="A84:D84"/>
    <mergeCell ref="E84:T84"/>
    <mergeCell ref="U84:Y84"/>
    <mergeCell ref="Z84:AD84"/>
    <mergeCell ref="AE84:AH84"/>
    <mergeCell ref="AI84:AM84"/>
    <mergeCell ref="AN84:AR84"/>
    <mergeCell ref="AI83:AM83"/>
    <mergeCell ref="AN83:AR83"/>
    <mergeCell ref="AS83:AW83"/>
    <mergeCell ref="AX83:BA83"/>
    <mergeCell ref="BB83:BF83"/>
    <mergeCell ref="BG83:BK83"/>
    <mergeCell ref="BB82:BF82"/>
    <mergeCell ref="BG82:BK82"/>
    <mergeCell ref="BL82:BP82"/>
    <mergeCell ref="BQ82:BT82"/>
    <mergeCell ref="BU82:BY82"/>
    <mergeCell ref="A83:D83"/>
    <mergeCell ref="E83:T83"/>
    <mergeCell ref="U83:Y83"/>
    <mergeCell ref="Z83:AD83"/>
    <mergeCell ref="AE83:AH83"/>
    <mergeCell ref="BU81:BY81"/>
    <mergeCell ref="A82:D82"/>
    <mergeCell ref="E82:T82"/>
    <mergeCell ref="U82:Y82"/>
    <mergeCell ref="Z82:AD82"/>
    <mergeCell ref="AE82:AH82"/>
    <mergeCell ref="AI82:AM82"/>
    <mergeCell ref="AN82:AR82"/>
    <mergeCell ref="AS82:AW82"/>
    <mergeCell ref="AX82:BA82"/>
    <mergeCell ref="AS81:AW81"/>
    <mergeCell ref="AX81:BA81"/>
    <mergeCell ref="BB81:BF81"/>
    <mergeCell ref="BG81:BK81"/>
    <mergeCell ref="BL81:BP81"/>
    <mergeCell ref="BQ81:BT81"/>
    <mergeCell ref="BL80:BP80"/>
    <mergeCell ref="BQ80:BT80"/>
    <mergeCell ref="BU80:BY80"/>
    <mergeCell ref="A81:D81"/>
    <mergeCell ref="E81:T81"/>
    <mergeCell ref="U81:Y81"/>
    <mergeCell ref="Z81:AD81"/>
    <mergeCell ref="AE81:AH81"/>
    <mergeCell ref="AI81:AM81"/>
    <mergeCell ref="AN81:AR81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6:AA316"/>
    <mergeCell ref="AH316:AP316"/>
    <mergeCell ref="AU316:BF316"/>
    <mergeCell ref="AH317:AP317"/>
    <mergeCell ref="AU317:BF317"/>
    <mergeCell ref="A31:D31"/>
    <mergeCell ref="E31:T31"/>
    <mergeCell ref="U31:Y31"/>
    <mergeCell ref="Z31:AD31"/>
    <mergeCell ref="AE31:AH31"/>
    <mergeCell ref="A309:BL309"/>
    <mergeCell ref="A313:AA313"/>
    <mergeCell ref="AH313:AP313"/>
    <mergeCell ref="AU313:BF313"/>
    <mergeCell ref="AH314:AP314"/>
    <mergeCell ref="AU314:BF314"/>
    <mergeCell ref="AW301:BD301"/>
    <mergeCell ref="BE301:BL301"/>
    <mergeCell ref="A303:BL303"/>
    <mergeCell ref="A304:BL304"/>
    <mergeCell ref="A307:BL307"/>
    <mergeCell ref="A308:BL308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300:F300"/>
    <mergeCell ref="G300:S300"/>
    <mergeCell ref="T300:Y300"/>
    <mergeCell ref="Z300:AD300"/>
    <mergeCell ref="AE300:AJ300"/>
    <mergeCell ref="AK300:AP300"/>
    <mergeCell ref="BE297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295:BL295"/>
    <mergeCell ref="A296:BL296"/>
    <mergeCell ref="A297:F298"/>
    <mergeCell ref="G297:S298"/>
    <mergeCell ref="T297:Y298"/>
    <mergeCell ref="Z297:AD298"/>
    <mergeCell ref="AE297:AJ298"/>
    <mergeCell ref="AK297:AP298"/>
    <mergeCell ref="AQ297:AV298"/>
    <mergeCell ref="AW297:BD298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T289:AW290"/>
    <mergeCell ref="AX289:BG289"/>
    <mergeCell ref="BH289:BL290"/>
    <mergeCell ref="Z290:AD290"/>
    <mergeCell ref="AE290:AI290"/>
    <mergeCell ref="AX290:BB290"/>
    <mergeCell ref="BC290:BG290"/>
    <mergeCell ref="A287:BL287"/>
    <mergeCell ref="A288:F290"/>
    <mergeCell ref="G288:P290"/>
    <mergeCell ref="Q288:AN288"/>
    <mergeCell ref="AO288:BL288"/>
    <mergeCell ref="Q289:U290"/>
    <mergeCell ref="V289:Y290"/>
    <mergeCell ref="Z289:AI289"/>
    <mergeCell ref="AJ289:AN290"/>
    <mergeCell ref="AO289:AS290"/>
    <mergeCell ref="AK284:AP284"/>
    <mergeCell ref="AQ284:AV284"/>
    <mergeCell ref="AW284:BA284"/>
    <mergeCell ref="BB284:BF284"/>
    <mergeCell ref="BG284:BL284"/>
    <mergeCell ref="A286:BL286"/>
    <mergeCell ref="AK283:AP283"/>
    <mergeCell ref="AQ283:AV283"/>
    <mergeCell ref="AW283:BA283"/>
    <mergeCell ref="BB283:BF283"/>
    <mergeCell ref="BG283:BL283"/>
    <mergeCell ref="A284:F284"/>
    <mergeCell ref="G284:S284"/>
    <mergeCell ref="T284:Y284"/>
    <mergeCell ref="Z284:AD284"/>
    <mergeCell ref="AE284:AJ284"/>
    <mergeCell ref="AK282:AP282"/>
    <mergeCell ref="AQ282:AV282"/>
    <mergeCell ref="AW282:BA282"/>
    <mergeCell ref="BB282:BF282"/>
    <mergeCell ref="BG282:BL282"/>
    <mergeCell ref="A283:F283"/>
    <mergeCell ref="G283:S283"/>
    <mergeCell ref="T283:Y283"/>
    <mergeCell ref="Z283:AD283"/>
    <mergeCell ref="AE283:AJ283"/>
    <mergeCell ref="AQ280:AV281"/>
    <mergeCell ref="AW280:BF280"/>
    <mergeCell ref="BG280:BL281"/>
    <mergeCell ref="AW281:BA281"/>
    <mergeCell ref="BB281:BF281"/>
    <mergeCell ref="A282:F282"/>
    <mergeCell ref="G282:S282"/>
    <mergeCell ref="T282:Y282"/>
    <mergeCell ref="Z282:AD282"/>
    <mergeCell ref="AE282:AJ282"/>
    <mergeCell ref="A280:F281"/>
    <mergeCell ref="G280:S281"/>
    <mergeCell ref="T280:Y281"/>
    <mergeCell ref="Z280:AD281"/>
    <mergeCell ref="AE280:AJ281"/>
    <mergeCell ref="AK280:AP281"/>
    <mergeCell ref="BP270:BS270"/>
    <mergeCell ref="A273:BL273"/>
    <mergeCell ref="A274:BL274"/>
    <mergeCell ref="A277:BL277"/>
    <mergeCell ref="A278:BL278"/>
    <mergeCell ref="A279:BL279"/>
    <mergeCell ref="AO270:AR270"/>
    <mergeCell ref="AS270:AW270"/>
    <mergeCell ref="AX270:BA270"/>
    <mergeCell ref="BB270:BF270"/>
    <mergeCell ref="BG270:BJ270"/>
    <mergeCell ref="BK270:BO270"/>
    <mergeCell ref="BB269:BF269"/>
    <mergeCell ref="BG269:BJ269"/>
    <mergeCell ref="BK269:BO269"/>
    <mergeCell ref="BP269:BS269"/>
    <mergeCell ref="A270:M270"/>
    <mergeCell ref="N270:U270"/>
    <mergeCell ref="V270:Z270"/>
    <mergeCell ref="AA270:AE270"/>
    <mergeCell ref="AF270:AI270"/>
    <mergeCell ref="AJ270:AN270"/>
    <mergeCell ref="BP268:BS268"/>
    <mergeCell ref="A269:M269"/>
    <mergeCell ref="N269:U269"/>
    <mergeCell ref="V269:Z269"/>
    <mergeCell ref="AA269:AE269"/>
    <mergeCell ref="AF269:AI269"/>
    <mergeCell ref="AJ269:AN269"/>
    <mergeCell ref="AO269:AR269"/>
    <mergeCell ref="AS269:AW269"/>
    <mergeCell ref="AX269:BA269"/>
    <mergeCell ref="AO268:AR268"/>
    <mergeCell ref="AS268:AW268"/>
    <mergeCell ref="AX268:BA268"/>
    <mergeCell ref="BB268:BF268"/>
    <mergeCell ref="BG268:BJ268"/>
    <mergeCell ref="BK268:BO268"/>
    <mergeCell ref="BB267:BF267"/>
    <mergeCell ref="BG267:BJ267"/>
    <mergeCell ref="BK267:BO267"/>
    <mergeCell ref="BP267:BS267"/>
    <mergeCell ref="A268:M268"/>
    <mergeCell ref="N268:U268"/>
    <mergeCell ref="V268:Z268"/>
    <mergeCell ref="AA268:AE268"/>
    <mergeCell ref="AF268:AI268"/>
    <mergeCell ref="AJ268:AN268"/>
    <mergeCell ref="AA267:AE267"/>
    <mergeCell ref="AF267:AI267"/>
    <mergeCell ref="AJ267:AN267"/>
    <mergeCell ref="AO267:AR267"/>
    <mergeCell ref="AS267:AW267"/>
    <mergeCell ref="AX267:BA267"/>
    <mergeCell ref="A264:BL264"/>
    <mergeCell ref="A265:BM265"/>
    <mergeCell ref="A266:M267"/>
    <mergeCell ref="N266:U267"/>
    <mergeCell ref="V266:Z267"/>
    <mergeCell ref="AA266:AI266"/>
    <mergeCell ref="AJ266:AR266"/>
    <mergeCell ref="AS266:BA266"/>
    <mergeCell ref="BB266:BJ266"/>
    <mergeCell ref="BK266:BS266"/>
    <mergeCell ref="AZ260:BD260"/>
    <mergeCell ref="A261:F261"/>
    <mergeCell ref="G261:S261"/>
    <mergeCell ref="T261:Z261"/>
    <mergeCell ref="AA261:AE261"/>
    <mergeCell ref="AF261:AJ261"/>
    <mergeCell ref="AK261:AO261"/>
    <mergeCell ref="AP261:AT261"/>
    <mergeCell ref="AU261:AY261"/>
    <mergeCell ref="AZ261:BD261"/>
    <mergeCell ref="AU259:AY259"/>
    <mergeCell ref="AZ259:BD259"/>
    <mergeCell ref="A260:F260"/>
    <mergeCell ref="G260:S260"/>
    <mergeCell ref="T260:Z260"/>
    <mergeCell ref="AA260:AE260"/>
    <mergeCell ref="AF260:AJ260"/>
    <mergeCell ref="AK260:AO260"/>
    <mergeCell ref="AP260:AT260"/>
    <mergeCell ref="AU260:AY260"/>
    <mergeCell ref="AP258:AT258"/>
    <mergeCell ref="AU258:AY258"/>
    <mergeCell ref="AZ258:BD258"/>
    <mergeCell ref="A259:F259"/>
    <mergeCell ref="G259:S259"/>
    <mergeCell ref="T259:Z259"/>
    <mergeCell ref="AA259:AE259"/>
    <mergeCell ref="AF259:AJ259"/>
    <mergeCell ref="AK259:AO259"/>
    <mergeCell ref="AP259:AT259"/>
    <mergeCell ref="A255:BL255"/>
    <mergeCell ref="A256:BD256"/>
    <mergeCell ref="A257:F258"/>
    <mergeCell ref="G257:S258"/>
    <mergeCell ref="T257:Z258"/>
    <mergeCell ref="AA257:AO257"/>
    <mergeCell ref="AP257:BD257"/>
    <mergeCell ref="AA258:AE258"/>
    <mergeCell ref="AF258:AJ258"/>
    <mergeCell ref="AK258:AO258"/>
    <mergeCell ref="AP253:AT253"/>
    <mergeCell ref="AU253:AY253"/>
    <mergeCell ref="AZ253:BD253"/>
    <mergeCell ref="BE253:BI253"/>
    <mergeCell ref="BJ253:BN253"/>
    <mergeCell ref="BO253:BS253"/>
    <mergeCell ref="A253:F253"/>
    <mergeCell ref="G253:S253"/>
    <mergeCell ref="T253:Z253"/>
    <mergeCell ref="AA253:AE253"/>
    <mergeCell ref="AF253:AJ253"/>
    <mergeCell ref="AK253:AO253"/>
    <mergeCell ref="AP252:AT252"/>
    <mergeCell ref="AU252:AY252"/>
    <mergeCell ref="AZ252:BD252"/>
    <mergeCell ref="BE252:BI252"/>
    <mergeCell ref="BJ252:BN252"/>
    <mergeCell ref="BO252:BS252"/>
    <mergeCell ref="A252:F252"/>
    <mergeCell ref="G252:S252"/>
    <mergeCell ref="T252:Z252"/>
    <mergeCell ref="AA252:AE252"/>
    <mergeCell ref="AF252:AJ252"/>
    <mergeCell ref="AK252:AO252"/>
    <mergeCell ref="AP251:AT251"/>
    <mergeCell ref="AU251:AY251"/>
    <mergeCell ref="AZ251:BD251"/>
    <mergeCell ref="BE251:BI251"/>
    <mergeCell ref="BJ251:BN251"/>
    <mergeCell ref="BO251:BS251"/>
    <mergeCell ref="A251:F251"/>
    <mergeCell ref="G251:S251"/>
    <mergeCell ref="T251:Z251"/>
    <mergeCell ref="AA251:AE251"/>
    <mergeCell ref="AF251:AJ251"/>
    <mergeCell ref="AK251:AO251"/>
    <mergeCell ref="AP250:AT250"/>
    <mergeCell ref="AU250:AY250"/>
    <mergeCell ref="AZ250:BD250"/>
    <mergeCell ref="BE250:BI250"/>
    <mergeCell ref="BJ250:BN250"/>
    <mergeCell ref="BO250:BS250"/>
    <mergeCell ref="A248:BS248"/>
    <mergeCell ref="A249:F250"/>
    <mergeCell ref="G249:S250"/>
    <mergeCell ref="T249:Z250"/>
    <mergeCell ref="AA249:AO249"/>
    <mergeCell ref="AP249:BD249"/>
    <mergeCell ref="BE249:BS249"/>
    <mergeCell ref="AA250:AE250"/>
    <mergeCell ref="AF250:AJ250"/>
    <mergeCell ref="AK250:AO250"/>
    <mergeCell ref="BA238:BC238"/>
    <mergeCell ref="BD238:BF238"/>
    <mergeCell ref="BG238:BI238"/>
    <mergeCell ref="BJ238:BL238"/>
    <mergeCell ref="A246:BL246"/>
    <mergeCell ref="A247:BS247"/>
    <mergeCell ref="AF239:AH239"/>
    <mergeCell ref="AI239:AK239"/>
    <mergeCell ref="AL239:AN239"/>
    <mergeCell ref="AO239:AQ239"/>
    <mergeCell ref="AI238:AK238"/>
    <mergeCell ref="AL238:AN238"/>
    <mergeCell ref="AO238:AQ238"/>
    <mergeCell ref="AR238:AT238"/>
    <mergeCell ref="AU238:AW238"/>
    <mergeCell ref="AX238:AZ238"/>
    <mergeCell ref="BA237:BC237"/>
    <mergeCell ref="BD237:BF237"/>
    <mergeCell ref="BG237:BI237"/>
    <mergeCell ref="BJ237:BL237"/>
    <mergeCell ref="A238:C238"/>
    <mergeCell ref="D238:V238"/>
    <mergeCell ref="W238:Y238"/>
    <mergeCell ref="Z238:AB238"/>
    <mergeCell ref="AC238:AE238"/>
    <mergeCell ref="AF238:AH238"/>
    <mergeCell ref="AI237:AK237"/>
    <mergeCell ref="AL237:AN237"/>
    <mergeCell ref="AO237:AQ237"/>
    <mergeCell ref="AR237:AT237"/>
    <mergeCell ref="AU237:AW237"/>
    <mergeCell ref="AX237:AZ237"/>
    <mergeCell ref="BA236:BC236"/>
    <mergeCell ref="BD236:BF236"/>
    <mergeCell ref="BG236:BI236"/>
    <mergeCell ref="BJ236:BL236"/>
    <mergeCell ref="A237:C237"/>
    <mergeCell ref="D237:V237"/>
    <mergeCell ref="W237:Y237"/>
    <mergeCell ref="Z237:AB237"/>
    <mergeCell ref="AC237:AE237"/>
    <mergeCell ref="AF237:AH237"/>
    <mergeCell ref="AI236:AK236"/>
    <mergeCell ref="AL236:AN236"/>
    <mergeCell ref="AO236:AQ236"/>
    <mergeCell ref="AR236:AT236"/>
    <mergeCell ref="AU236:AW236"/>
    <mergeCell ref="AX236:AZ236"/>
    <mergeCell ref="A236:C236"/>
    <mergeCell ref="D236:V236"/>
    <mergeCell ref="W236:Y236"/>
    <mergeCell ref="Z236:AB236"/>
    <mergeCell ref="AC236:AE236"/>
    <mergeCell ref="AF236:AH236"/>
    <mergeCell ref="BJ234:BL235"/>
    <mergeCell ref="W235:Y235"/>
    <mergeCell ref="Z235:AB235"/>
    <mergeCell ref="AC235:AE235"/>
    <mergeCell ref="AF235:AH235"/>
    <mergeCell ref="AI235:AK235"/>
    <mergeCell ref="AL235:AN235"/>
    <mergeCell ref="AO235:AQ235"/>
    <mergeCell ref="AR235:AT235"/>
    <mergeCell ref="BG233:BL233"/>
    <mergeCell ref="W234:AB234"/>
    <mergeCell ref="AC234:AH234"/>
    <mergeCell ref="AI234:AN234"/>
    <mergeCell ref="AO234:AT234"/>
    <mergeCell ref="AU234:AW235"/>
    <mergeCell ref="AX234:AZ235"/>
    <mergeCell ref="BA234:BC235"/>
    <mergeCell ref="BD234:BF235"/>
    <mergeCell ref="BG234:BI235"/>
    <mergeCell ref="A233:C235"/>
    <mergeCell ref="D233:V235"/>
    <mergeCell ref="W233:AH233"/>
    <mergeCell ref="AI233:AT233"/>
    <mergeCell ref="AU233:AZ233"/>
    <mergeCell ref="BA233:BF233"/>
    <mergeCell ref="AT218:AX218"/>
    <mergeCell ref="AY218:BC218"/>
    <mergeCell ref="BD218:BH218"/>
    <mergeCell ref="BI218:BM218"/>
    <mergeCell ref="BN218:BR218"/>
    <mergeCell ref="A232:BL232"/>
    <mergeCell ref="BI219:BM219"/>
    <mergeCell ref="BN219:BR219"/>
    <mergeCell ref="A220:T220"/>
    <mergeCell ref="U220:Y220"/>
    <mergeCell ref="A218:T218"/>
    <mergeCell ref="U218:Y218"/>
    <mergeCell ref="Z218:AD218"/>
    <mergeCell ref="AE218:AI218"/>
    <mergeCell ref="AJ218:AN218"/>
    <mergeCell ref="AO218:AS218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O215:AS215"/>
    <mergeCell ref="AT215:AX215"/>
    <mergeCell ref="AY215:BC215"/>
    <mergeCell ref="BD215:BH215"/>
    <mergeCell ref="BI215:BM215"/>
    <mergeCell ref="BN215:BR215"/>
    <mergeCell ref="A214:T215"/>
    <mergeCell ref="U214:AD214"/>
    <mergeCell ref="AE214:AN214"/>
    <mergeCell ref="AO214:AX214"/>
    <mergeCell ref="AY214:BH214"/>
    <mergeCell ref="BI214:BR214"/>
    <mergeCell ref="U215:Y215"/>
    <mergeCell ref="Z215:AD215"/>
    <mergeCell ref="AE215:AI215"/>
    <mergeCell ref="AJ215:AN215"/>
    <mergeCell ref="AP187:AT187"/>
    <mergeCell ref="AU187:AY187"/>
    <mergeCell ref="AZ187:BD187"/>
    <mergeCell ref="BE187:BI187"/>
    <mergeCell ref="A212:BL212"/>
    <mergeCell ref="A213:BR213"/>
    <mergeCell ref="BE188:BI188"/>
    <mergeCell ref="A189:C189"/>
    <mergeCell ref="D189:P189"/>
    <mergeCell ref="Q189:U189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BT157:BX157"/>
    <mergeCell ref="A182:BL182"/>
    <mergeCell ref="A183:C184"/>
    <mergeCell ref="D183:P184"/>
    <mergeCell ref="Q183:U184"/>
    <mergeCell ref="V183:AE184"/>
    <mergeCell ref="AF183:AT183"/>
    <mergeCell ref="AU183:BI183"/>
    <mergeCell ref="AF184:AJ184"/>
    <mergeCell ref="AK184:AO184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A155:C155"/>
    <mergeCell ref="D155:P155"/>
    <mergeCell ref="Q155:U155"/>
    <mergeCell ref="V155:AE155"/>
    <mergeCell ref="AF155:AJ155"/>
    <mergeCell ref="AK155:AO155"/>
    <mergeCell ref="BJ153:BX153"/>
    <mergeCell ref="AF154:AJ154"/>
    <mergeCell ref="AK154:AO154"/>
    <mergeCell ref="AP154:AT154"/>
    <mergeCell ref="AU154:AY154"/>
    <mergeCell ref="AZ154:BD154"/>
    <mergeCell ref="BE154:BI154"/>
    <mergeCell ref="BJ154:BN154"/>
    <mergeCell ref="BO154:BS154"/>
    <mergeCell ref="BT154:BX154"/>
    <mergeCell ref="A153:C154"/>
    <mergeCell ref="D153:P154"/>
    <mergeCell ref="Q153:U154"/>
    <mergeCell ref="V153:AE154"/>
    <mergeCell ref="AF153:AT153"/>
    <mergeCell ref="AU153:BI153"/>
    <mergeCell ref="AO146:AS146"/>
    <mergeCell ref="AT146:AX146"/>
    <mergeCell ref="AY146:BC146"/>
    <mergeCell ref="BD146:BH146"/>
    <mergeCell ref="A151:BL151"/>
    <mergeCell ref="A152:BL152"/>
    <mergeCell ref="AT147:AX147"/>
    <mergeCell ref="AY147:BC147"/>
    <mergeCell ref="BD147:BH147"/>
    <mergeCell ref="A148:C148"/>
    <mergeCell ref="AO145:AS145"/>
    <mergeCell ref="AT145:AX145"/>
    <mergeCell ref="AY145:BC145"/>
    <mergeCell ref="BD145:BH145"/>
    <mergeCell ref="A146:C146"/>
    <mergeCell ref="D146:T146"/>
    <mergeCell ref="U146:Y146"/>
    <mergeCell ref="Z146:AD146"/>
    <mergeCell ref="AE146:AI146"/>
    <mergeCell ref="AJ146:AN146"/>
    <mergeCell ref="AO144:AS144"/>
    <mergeCell ref="AT144:AX144"/>
    <mergeCell ref="AY144:BC144"/>
    <mergeCell ref="BD144:BH144"/>
    <mergeCell ref="A145:C145"/>
    <mergeCell ref="D145:T145"/>
    <mergeCell ref="U145:Y145"/>
    <mergeCell ref="Z145:AD145"/>
    <mergeCell ref="AE145:AI145"/>
    <mergeCell ref="AJ145:AN145"/>
    <mergeCell ref="A144:C144"/>
    <mergeCell ref="D144:T144"/>
    <mergeCell ref="U144:Y144"/>
    <mergeCell ref="Z144:AD144"/>
    <mergeCell ref="AE144:AI144"/>
    <mergeCell ref="AJ144:AN144"/>
    <mergeCell ref="AE143:AI143"/>
    <mergeCell ref="AJ143:AN143"/>
    <mergeCell ref="AO143:AS143"/>
    <mergeCell ref="AT143:AX143"/>
    <mergeCell ref="AY143:BC143"/>
    <mergeCell ref="BD143:BH143"/>
    <mergeCell ref="BQ136:BT136"/>
    <mergeCell ref="BU136:BY136"/>
    <mergeCell ref="A140:BL140"/>
    <mergeCell ref="A141:BH141"/>
    <mergeCell ref="A142:C143"/>
    <mergeCell ref="D142:T143"/>
    <mergeCell ref="U142:AN142"/>
    <mergeCell ref="AO142:BH142"/>
    <mergeCell ref="U143:Y143"/>
    <mergeCell ref="Z143:AD143"/>
    <mergeCell ref="AN136:AR136"/>
    <mergeCell ref="AS136:AW136"/>
    <mergeCell ref="AX136:BA136"/>
    <mergeCell ref="BB136:BF136"/>
    <mergeCell ref="BG136:BK136"/>
    <mergeCell ref="BL136:BP136"/>
    <mergeCell ref="A136:C136"/>
    <mergeCell ref="D136:T136"/>
    <mergeCell ref="U136:Y136"/>
    <mergeCell ref="Z136:AD136"/>
    <mergeCell ref="AE136:AH136"/>
    <mergeCell ref="AI136:AM136"/>
    <mergeCell ref="AX135:BA135"/>
    <mergeCell ref="BB135:BF135"/>
    <mergeCell ref="BG135:BK135"/>
    <mergeCell ref="BL135:BP135"/>
    <mergeCell ref="BQ135:BT135"/>
    <mergeCell ref="BU135:BY135"/>
    <mergeCell ref="BQ134:BT134"/>
    <mergeCell ref="BU134:BY134"/>
    <mergeCell ref="A135:C135"/>
    <mergeCell ref="D135:T135"/>
    <mergeCell ref="U135:Y135"/>
    <mergeCell ref="Z135:AD135"/>
    <mergeCell ref="AE135:AH135"/>
    <mergeCell ref="AI135:AM135"/>
    <mergeCell ref="AN135:AR135"/>
    <mergeCell ref="AS135:AW135"/>
    <mergeCell ref="AN134:AR134"/>
    <mergeCell ref="AS134:AW134"/>
    <mergeCell ref="AX134:BA134"/>
    <mergeCell ref="BB134:BF134"/>
    <mergeCell ref="BG134:BK134"/>
    <mergeCell ref="BL134:BP134"/>
    <mergeCell ref="A134:C134"/>
    <mergeCell ref="D134:T134"/>
    <mergeCell ref="U134:Y134"/>
    <mergeCell ref="Z134:AD134"/>
    <mergeCell ref="AE134:AH134"/>
    <mergeCell ref="AI134:AM134"/>
    <mergeCell ref="AX133:BA133"/>
    <mergeCell ref="BB133:BF133"/>
    <mergeCell ref="BG133:BK133"/>
    <mergeCell ref="BL133:BP133"/>
    <mergeCell ref="BQ133:BT133"/>
    <mergeCell ref="BU133:BY133"/>
    <mergeCell ref="U133:Y133"/>
    <mergeCell ref="Z133:AD133"/>
    <mergeCell ref="AE133:AH133"/>
    <mergeCell ref="AI133:AM133"/>
    <mergeCell ref="AN133:AR133"/>
    <mergeCell ref="AS133:AW133"/>
    <mergeCell ref="BB126:BF126"/>
    <mergeCell ref="BG126:BK126"/>
    <mergeCell ref="A129:BL129"/>
    <mergeCell ref="A130:BL130"/>
    <mergeCell ref="A131:BY131"/>
    <mergeCell ref="A132:C133"/>
    <mergeCell ref="D132:T133"/>
    <mergeCell ref="U132:AM132"/>
    <mergeCell ref="AN132:BF132"/>
    <mergeCell ref="BG132:BY132"/>
    <mergeCell ref="BB125:BF125"/>
    <mergeCell ref="BG125:BK125"/>
    <mergeCell ref="A126:E126"/>
    <mergeCell ref="F126:W126"/>
    <mergeCell ref="X126:AB126"/>
    <mergeCell ref="AC126:AG126"/>
    <mergeCell ref="AH126:AL126"/>
    <mergeCell ref="AM126:AQ126"/>
    <mergeCell ref="AR126:AV126"/>
    <mergeCell ref="AW126:BA126"/>
    <mergeCell ref="BB124:BF124"/>
    <mergeCell ref="BG124:BK124"/>
    <mergeCell ref="A125:E125"/>
    <mergeCell ref="F125:W125"/>
    <mergeCell ref="X125:AB125"/>
    <mergeCell ref="AC125:AG125"/>
    <mergeCell ref="AH125:AL125"/>
    <mergeCell ref="AM125:AQ125"/>
    <mergeCell ref="AR125:AV125"/>
    <mergeCell ref="AW125:BA125"/>
    <mergeCell ref="BB123:BF123"/>
    <mergeCell ref="BG123:BK123"/>
    <mergeCell ref="A124:E124"/>
    <mergeCell ref="F124:W124"/>
    <mergeCell ref="X124:AB124"/>
    <mergeCell ref="AC124:AG124"/>
    <mergeCell ref="AH124:AL124"/>
    <mergeCell ref="AM124:AQ124"/>
    <mergeCell ref="AR124:AV124"/>
    <mergeCell ref="AW124:BA124"/>
    <mergeCell ref="A122:E123"/>
    <mergeCell ref="F122:W123"/>
    <mergeCell ref="X122:AQ122"/>
    <mergeCell ref="AR122:BK122"/>
    <mergeCell ref="X123:AB123"/>
    <mergeCell ref="AC123:AG123"/>
    <mergeCell ref="AH123:AL123"/>
    <mergeCell ref="AM123:AQ123"/>
    <mergeCell ref="AR123:AV123"/>
    <mergeCell ref="AW123:BA123"/>
    <mergeCell ref="AR100:AV100"/>
    <mergeCell ref="AW100:BA100"/>
    <mergeCell ref="BB100:BF100"/>
    <mergeCell ref="BG100:BK100"/>
    <mergeCell ref="A120:BL120"/>
    <mergeCell ref="A121:BK121"/>
    <mergeCell ref="AW101:BA101"/>
    <mergeCell ref="BB101:BF101"/>
    <mergeCell ref="BG101:BK101"/>
    <mergeCell ref="A102:D102"/>
    <mergeCell ref="AR99:AV99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98:AV98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98:D98"/>
    <mergeCell ref="E98:W98"/>
    <mergeCell ref="X98:AB98"/>
    <mergeCell ref="AC98:AG98"/>
    <mergeCell ref="AH98:AL98"/>
    <mergeCell ref="AM98:AQ98"/>
    <mergeCell ref="AH97:AL97"/>
    <mergeCell ref="AM97:AQ97"/>
    <mergeCell ref="AR97:AV97"/>
    <mergeCell ref="AW97:BA97"/>
    <mergeCell ref="BB97:BF97"/>
    <mergeCell ref="BG97:BK97"/>
    <mergeCell ref="BQ92:BT92"/>
    <mergeCell ref="BU92:BY92"/>
    <mergeCell ref="A94:BL94"/>
    <mergeCell ref="A95:BK95"/>
    <mergeCell ref="A96:D97"/>
    <mergeCell ref="E96:W97"/>
    <mergeCell ref="X96:AQ96"/>
    <mergeCell ref="AR96:BK96"/>
    <mergeCell ref="X97:AB97"/>
    <mergeCell ref="AC97:AG97"/>
    <mergeCell ref="AN92:AR92"/>
    <mergeCell ref="AS92:AW92"/>
    <mergeCell ref="AX92:BA92"/>
    <mergeCell ref="BB92:BF92"/>
    <mergeCell ref="BG92:BK92"/>
    <mergeCell ref="BL92:BP92"/>
    <mergeCell ref="A92:E92"/>
    <mergeCell ref="F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E91"/>
    <mergeCell ref="F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BG89:BK89"/>
    <mergeCell ref="BL89:BP89"/>
    <mergeCell ref="BQ89:BT89"/>
    <mergeCell ref="BU89:BY89"/>
    <mergeCell ref="A90:E90"/>
    <mergeCell ref="F90:T90"/>
    <mergeCell ref="U90:Y90"/>
    <mergeCell ref="Z90:AD90"/>
    <mergeCell ref="AE90:AH90"/>
    <mergeCell ref="AI90:AM90"/>
    <mergeCell ref="AE89:AH89"/>
    <mergeCell ref="AI89:AM89"/>
    <mergeCell ref="AN89:AR89"/>
    <mergeCell ref="AS89:AW89"/>
    <mergeCell ref="AX89:BA89"/>
    <mergeCell ref="BB89:BF89"/>
    <mergeCell ref="BU66:BY66"/>
    <mergeCell ref="A86:BL86"/>
    <mergeCell ref="A87:BY87"/>
    <mergeCell ref="A88:E89"/>
    <mergeCell ref="F88:T89"/>
    <mergeCell ref="U88:AM88"/>
    <mergeCell ref="AN88:BF88"/>
    <mergeCell ref="BG88:BY88"/>
    <mergeCell ref="U89:Y89"/>
    <mergeCell ref="Z89:AD89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36 A238 A146">
    <cfRule type="cellIs" dxfId="104" priority="109" stopIfTrue="1" operator="equal">
      <formula>A135</formula>
    </cfRule>
  </conditionalFormatting>
  <conditionalFormatting sqref="A157:C157 A187:C187">
    <cfRule type="cellIs" dxfId="103" priority="110" stopIfTrue="1" operator="equal">
      <formula>A156</formula>
    </cfRule>
    <cfRule type="cellIs" dxfId="102" priority="111" stopIfTrue="1" operator="equal">
      <formula>0</formula>
    </cfRule>
  </conditionalFormatting>
  <conditionalFormatting sqref="A137">
    <cfRule type="cellIs" dxfId="101" priority="108" stopIfTrue="1" operator="equal">
      <formula>A136</formula>
    </cfRule>
  </conditionalFormatting>
  <conditionalFormatting sqref="A138">
    <cfRule type="cellIs" dxfId="100" priority="107" stopIfTrue="1" operator="equal">
      <formula>A137</formula>
    </cfRule>
  </conditionalFormatting>
  <conditionalFormatting sqref="A149">
    <cfRule type="cellIs" dxfId="99" priority="113" stopIfTrue="1" operator="equal">
      <formula>A146</formula>
    </cfRule>
  </conditionalFormatting>
  <conditionalFormatting sqref="A147">
    <cfRule type="cellIs" dxfId="98" priority="105" stopIfTrue="1" operator="equal">
      <formula>A146</formula>
    </cfRule>
  </conditionalFormatting>
  <conditionalFormatting sqref="A148">
    <cfRule type="cellIs" dxfId="97" priority="104" stopIfTrue="1" operator="equal">
      <formula>A147</formula>
    </cfRule>
  </conditionalFormatting>
  <conditionalFormatting sqref="A239">
    <cfRule type="cellIs" dxfId="96" priority="6" stopIfTrue="1" operator="equal">
      <formula>A238</formula>
    </cfRule>
  </conditionalFormatting>
  <conditionalFormatting sqref="A158:C158">
    <cfRule type="cellIs" dxfId="95" priority="101" stopIfTrue="1" operator="equal">
      <formula>A157</formula>
    </cfRule>
    <cfRule type="cellIs" dxfId="94" priority="102" stopIfTrue="1" operator="equal">
      <formula>0</formula>
    </cfRule>
  </conditionalFormatting>
  <conditionalFormatting sqref="A159:C159">
    <cfRule type="cellIs" dxfId="93" priority="99" stopIfTrue="1" operator="equal">
      <formula>A158</formula>
    </cfRule>
    <cfRule type="cellIs" dxfId="92" priority="100" stopIfTrue="1" operator="equal">
      <formula>0</formula>
    </cfRule>
  </conditionalFormatting>
  <conditionalFormatting sqref="A160:C160">
    <cfRule type="cellIs" dxfId="91" priority="97" stopIfTrue="1" operator="equal">
      <formula>A159</formula>
    </cfRule>
    <cfRule type="cellIs" dxfId="90" priority="98" stopIfTrue="1" operator="equal">
      <formula>0</formula>
    </cfRule>
  </conditionalFormatting>
  <conditionalFormatting sqref="A161:C161">
    <cfRule type="cellIs" dxfId="89" priority="95" stopIfTrue="1" operator="equal">
      <formula>A160</formula>
    </cfRule>
    <cfRule type="cellIs" dxfId="88" priority="96" stopIfTrue="1" operator="equal">
      <formula>0</formula>
    </cfRule>
  </conditionalFormatting>
  <conditionalFormatting sqref="A162:C162">
    <cfRule type="cellIs" dxfId="87" priority="93" stopIfTrue="1" operator="equal">
      <formula>A161</formula>
    </cfRule>
    <cfRule type="cellIs" dxfId="86" priority="94" stopIfTrue="1" operator="equal">
      <formula>0</formula>
    </cfRule>
  </conditionalFormatting>
  <conditionalFormatting sqref="A163:C163">
    <cfRule type="cellIs" dxfId="85" priority="91" stopIfTrue="1" operator="equal">
      <formula>A162</formula>
    </cfRule>
    <cfRule type="cellIs" dxfId="84" priority="92" stopIfTrue="1" operator="equal">
      <formula>0</formula>
    </cfRule>
  </conditionalFormatting>
  <conditionalFormatting sqref="A164:C164">
    <cfRule type="cellIs" dxfId="83" priority="89" stopIfTrue="1" operator="equal">
      <formula>A163</formula>
    </cfRule>
    <cfRule type="cellIs" dxfId="82" priority="90" stopIfTrue="1" operator="equal">
      <formula>0</formula>
    </cfRule>
  </conditionalFormatting>
  <conditionalFormatting sqref="A165:C165">
    <cfRule type="cellIs" dxfId="81" priority="87" stopIfTrue="1" operator="equal">
      <formula>A164</formula>
    </cfRule>
    <cfRule type="cellIs" dxfId="80" priority="88" stopIfTrue="1" operator="equal">
      <formula>0</formula>
    </cfRule>
  </conditionalFormatting>
  <conditionalFormatting sqref="A166:C166">
    <cfRule type="cellIs" dxfId="79" priority="85" stopIfTrue="1" operator="equal">
      <formula>A165</formula>
    </cfRule>
    <cfRule type="cellIs" dxfId="78" priority="86" stopIfTrue="1" operator="equal">
      <formula>0</formula>
    </cfRule>
  </conditionalFormatting>
  <conditionalFormatting sqref="A167:C167">
    <cfRule type="cellIs" dxfId="77" priority="83" stopIfTrue="1" operator="equal">
      <formula>A166</formula>
    </cfRule>
    <cfRule type="cellIs" dxfId="76" priority="84" stopIfTrue="1" operator="equal">
      <formula>0</formula>
    </cfRule>
  </conditionalFormatting>
  <conditionalFormatting sqref="A168:C168">
    <cfRule type="cellIs" dxfId="75" priority="81" stopIfTrue="1" operator="equal">
      <formula>A167</formula>
    </cfRule>
    <cfRule type="cellIs" dxfId="74" priority="82" stopIfTrue="1" operator="equal">
      <formula>0</formula>
    </cfRule>
  </conditionalFormatting>
  <conditionalFormatting sqref="A169:C169">
    <cfRule type="cellIs" dxfId="73" priority="79" stopIfTrue="1" operator="equal">
      <formula>A168</formula>
    </cfRule>
    <cfRule type="cellIs" dxfId="72" priority="80" stopIfTrue="1" operator="equal">
      <formula>0</formula>
    </cfRule>
  </conditionalFormatting>
  <conditionalFormatting sqref="A170:C170">
    <cfRule type="cellIs" dxfId="71" priority="77" stopIfTrue="1" operator="equal">
      <formula>A169</formula>
    </cfRule>
    <cfRule type="cellIs" dxfId="70" priority="78" stopIfTrue="1" operator="equal">
      <formula>0</formula>
    </cfRule>
  </conditionalFormatting>
  <conditionalFormatting sqref="A171:C171">
    <cfRule type="cellIs" dxfId="69" priority="75" stopIfTrue="1" operator="equal">
      <formula>A170</formula>
    </cfRule>
    <cfRule type="cellIs" dxfId="68" priority="76" stopIfTrue="1" operator="equal">
      <formula>0</formula>
    </cfRule>
  </conditionalFormatting>
  <conditionalFormatting sqref="A172:C172">
    <cfRule type="cellIs" dxfId="67" priority="73" stopIfTrue="1" operator="equal">
      <formula>A171</formula>
    </cfRule>
    <cfRule type="cellIs" dxfId="66" priority="74" stopIfTrue="1" operator="equal">
      <formula>0</formula>
    </cfRule>
  </conditionalFormatting>
  <conditionalFormatting sqref="A173:C173">
    <cfRule type="cellIs" dxfId="65" priority="71" stopIfTrue="1" operator="equal">
      <formula>A172</formula>
    </cfRule>
    <cfRule type="cellIs" dxfId="64" priority="72" stopIfTrue="1" operator="equal">
      <formula>0</formula>
    </cfRule>
  </conditionalFormatting>
  <conditionalFormatting sqref="A174:C174">
    <cfRule type="cellIs" dxfId="63" priority="69" stopIfTrue="1" operator="equal">
      <formula>A173</formula>
    </cfRule>
    <cfRule type="cellIs" dxfId="62" priority="70" stopIfTrue="1" operator="equal">
      <formula>0</formula>
    </cfRule>
  </conditionalFormatting>
  <conditionalFormatting sqref="A175:C175">
    <cfRule type="cellIs" dxfId="61" priority="67" stopIfTrue="1" operator="equal">
      <formula>A174</formula>
    </cfRule>
    <cfRule type="cellIs" dxfId="60" priority="68" stopIfTrue="1" operator="equal">
      <formula>0</formula>
    </cfRule>
  </conditionalFormatting>
  <conditionalFormatting sqref="A176:C176">
    <cfRule type="cellIs" dxfId="59" priority="65" stopIfTrue="1" operator="equal">
      <formula>A175</formula>
    </cfRule>
    <cfRule type="cellIs" dxfId="58" priority="66" stopIfTrue="1" operator="equal">
      <formula>0</formula>
    </cfRule>
  </conditionalFormatting>
  <conditionalFormatting sqref="A177:C177">
    <cfRule type="cellIs" dxfId="57" priority="63" stopIfTrue="1" operator="equal">
      <formula>A176</formula>
    </cfRule>
    <cfRule type="cellIs" dxfId="56" priority="64" stopIfTrue="1" operator="equal">
      <formula>0</formula>
    </cfRule>
  </conditionalFormatting>
  <conditionalFormatting sqref="A178:C178">
    <cfRule type="cellIs" dxfId="55" priority="61" stopIfTrue="1" operator="equal">
      <formula>A177</formula>
    </cfRule>
    <cfRule type="cellIs" dxfId="54" priority="62" stopIfTrue="1" operator="equal">
      <formula>0</formula>
    </cfRule>
  </conditionalFormatting>
  <conditionalFormatting sqref="A179:C179">
    <cfRule type="cellIs" dxfId="53" priority="59" stopIfTrue="1" operator="equal">
      <formula>A178</formula>
    </cfRule>
    <cfRule type="cellIs" dxfId="52" priority="60" stopIfTrue="1" operator="equal">
      <formula>0</formula>
    </cfRule>
  </conditionalFormatting>
  <conditionalFormatting sqref="A180:C180">
    <cfRule type="cellIs" dxfId="51" priority="57" stopIfTrue="1" operator="equal">
      <formula>A179</formula>
    </cfRule>
    <cfRule type="cellIs" dxfId="50" priority="58" stopIfTrue="1" operator="equal">
      <formula>0</formula>
    </cfRule>
  </conditionalFormatting>
  <conditionalFormatting sqref="A188:C188">
    <cfRule type="cellIs" dxfId="49" priority="53" stopIfTrue="1" operator="equal">
      <formula>A187</formula>
    </cfRule>
    <cfRule type="cellIs" dxfId="48" priority="54" stopIfTrue="1" operator="equal">
      <formula>0</formula>
    </cfRule>
  </conditionalFormatting>
  <conditionalFormatting sqref="A189:C189">
    <cfRule type="cellIs" dxfId="47" priority="51" stopIfTrue="1" operator="equal">
      <formula>A188</formula>
    </cfRule>
    <cfRule type="cellIs" dxfId="46" priority="52" stopIfTrue="1" operator="equal">
      <formula>0</formula>
    </cfRule>
  </conditionalFormatting>
  <conditionalFormatting sqref="A190:C190">
    <cfRule type="cellIs" dxfId="45" priority="49" stopIfTrue="1" operator="equal">
      <formula>A189</formula>
    </cfRule>
    <cfRule type="cellIs" dxfId="44" priority="50" stopIfTrue="1" operator="equal">
      <formula>0</formula>
    </cfRule>
  </conditionalFormatting>
  <conditionalFormatting sqref="A191:C191">
    <cfRule type="cellIs" dxfId="43" priority="47" stopIfTrue="1" operator="equal">
      <formula>A190</formula>
    </cfRule>
    <cfRule type="cellIs" dxfId="42" priority="48" stopIfTrue="1" operator="equal">
      <formula>0</formula>
    </cfRule>
  </conditionalFormatting>
  <conditionalFormatting sqref="A192:C192">
    <cfRule type="cellIs" dxfId="41" priority="45" stopIfTrue="1" operator="equal">
      <formula>A191</formula>
    </cfRule>
    <cfRule type="cellIs" dxfId="40" priority="46" stopIfTrue="1" operator="equal">
      <formula>0</formula>
    </cfRule>
  </conditionalFormatting>
  <conditionalFormatting sqref="A193:C193">
    <cfRule type="cellIs" dxfId="39" priority="43" stopIfTrue="1" operator="equal">
      <formula>A192</formula>
    </cfRule>
    <cfRule type="cellIs" dxfId="38" priority="44" stopIfTrue="1" operator="equal">
      <formula>0</formula>
    </cfRule>
  </conditionalFormatting>
  <conditionalFormatting sqref="A194:C194">
    <cfRule type="cellIs" dxfId="37" priority="41" stopIfTrue="1" operator="equal">
      <formula>A193</formula>
    </cfRule>
    <cfRule type="cellIs" dxfId="36" priority="42" stopIfTrue="1" operator="equal">
      <formula>0</formula>
    </cfRule>
  </conditionalFormatting>
  <conditionalFormatting sqref="A195:C195">
    <cfRule type="cellIs" dxfId="35" priority="39" stopIfTrue="1" operator="equal">
      <formula>A194</formula>
    </cfRule>
    <cfRule type="cellIs" dxfId="34" priority="40" stopIfTrue="1" operator="equal">
      <formula>0</formula>
    </cfRule>
  </conditionalFormatting>
  <conditionalFormatting sqref="A196:C196">
    <cfRule type="cellIs" dxfId="33" priority="37" stopIfTrue="1" operator="equal">
      <formula>A195</formula>
    </cfRule>
    <cfRule type="cellIs" dxfId="32" priority="38" stopIfTrue="1" operator="equal">
      <formula>0</formula>
    </cfRule>
  </conditionalFormatting>
  <conditionalFormatting sqref="A197:C197">
    <cfRule type="cellIs" dxfId="31" priority="35" stopIfTrue="1" operator="equal">
      <formula>A196</formula>
    </cfRule>
    <cfRule type="cellIs" dxfId="30" priority="36" stopIfTrue="1" operator="equal">
      <formula>0</formula>
    </cfRule>
  </conditionalFormatting>
  <conditionalFormatting sqref="A198:C198">
    <cfRule type="cellIs" dxfId="29" priority="33" stopIfTrue="1" operator="equal">
      <formula>A197</formula>
    </cfRule>
    <cfRule type="cellIs" dxfId="28" priority="34" stopIfTrue="1" operator="equal">
      <formula>0</formula>
    </cfRule>
  </conditionalFormatting>
  <conditionalFormatting sqref="A199:C199">
    <cfRule type="cellIs" dxfId="27" priority="31" stopIfTrue="1" operator="equal">
      <formula>A198</formula>
    </cfRule>
    <cfRule type="cellIs" dxfId="26" priority="32" stopIfTrue="1" operator="equal">
      <formula>0</formula>
    </cfRule>
  </conditionalFormatting>
  <conditionalFormatting sqref="A200:C200">
    <cfRule type="cellIs" dxfId="25" priority="29" stopIfTrue="1" operator="equal">
      <formula>A199</formula>
    </cfRule>
    <cfRule type="cellIs" dxfId="24" priority="30" stopIfTrue="1" operator="equal">
      <formula>0</formula>
    </cfRule>
  </conditionalFormatting>
  <conditionalFormatting sqref="A201:C201">
    <cfRule type="cellIs" dxfId="23" priority="27" stopIfTrue="1" operator="equal">
      <formula>A200</formula>
    </cfRule>
    <cfRule type="cellIs" dxfId="22" priority="28" stopIfTrue="1" operator="equal">
      <formula>0</formula>
    </cfRule>
  </conditionalFormatting>
  <conditionalFormatting sqref="A202:C202">
    <cfRule type="cellIs" dxfId="21" priority="25" stopIfTrue="1" operator="equal">
      <formula>A201</formula>
    </cfRule>
    <cfRule type="cellIs" dxfId="20" priority="26" stopIfTrue="1" operator="equal">
      <formula>0</formula>
    </cfRule>
  </conditionalFormatting>
  <conditionalFormatting sqref="A203:C203">
    <cfRule type="cellIs" dxfId="19" priority="23" stopIfTrue="1" operator="equal">
      <formula>A202</formula>
    </cfRule>
    <cfRule type="cellIs" dxfId="18" priority="24" stopIfTrue="1" operator="equal">
      <formula>0</formula>
    </cfRule>
  </conditionalFormatting>
  <conditionalFormatting sqref="A204:C204">
    <cfRule type="cellIs" dxfId="17" priority="21" stopIfTrue="1" operator="equal">
      <formula>A203</formula>
    </cfRule>
    <cfRule type="cellIs" dxfId="16" priority="22" stopIfTrue="1" operator="equal">
      <formula>0</formula>
    </cfRule>
  </conditionalFormatting>
  <conditionalFormatting sqref="A205:C205">
    <cfRule type="cellIs" dxfId="15" priority="19" stopIfTrue="1" operator="equal">
      <formula>A204</formula>
    </cfRule>
    <cfRule type="cellIs" dxfId="14" priority="20" stopIfTrue="1" operator="equal">
      <formula>0</formula>
    </cfRule>
  </conditionalFormatting>
  <conditionalFormatting sqref="A206:C206">
    <cfRule type="cellIs" dxfId="13" priority="17" stopIfTrue="1" operator="equal">
      <formula>A205</formula>
    </cfRule>
    <cfRule type="cellIs" dxfId="12" priority="18" stopIfTrue="1" operator="equal">
      <formula>0</formula>
    </cfRule>
  </conditionalFormatting>
  <conditionalFormatting sqref="A207:C207">
    <cfRule type="cellIs" dxfId="11" priority="15" stopIfTrue="1" operator="equal">
      <formula>A206</formula>
    </cfRule>
    <cfRule type="cellIs" dxfId="10" priority="16" stopIfTrue="1" operator="equal">
      <formula>0</formula>
    </cfRule>
  </conditionalFormatting>
  <conditionalFormatting sqref="A208:C208">
    <cfRule type="cellIs" dxfId="9" priority="13" stopIfTrue="1" operator="equal">
      <formula>A207</formula>
    </cfRule>
    <cfRule type="cellIs" dxfId="8" priority="14" stopIfTrue="1" operator="equal">
      <formula>0</formula>
    </cfRule>
  </conditionalFormatting>
  <conditionalFormatting sqref="A209:C209">
    <cfRule type="cellIs" dxfId="7" priority="11" stopIfTrue="1" operator="equal">
      <formula>A208</formula>
    </cfRule>
    <cfRule type="cellIs" dxfId="6" priority="12" stopIfTrue="1" operator="equal">
      <formula>0</formula>
    </cfRule>
  </conditionalFormatting>
  <conditionalFormatting sqref="A210:C210">
    <cfRule type="cellIs" dxfId="5" priority="9" stopIfTrue="1" operator="equal">
      <formula>A209</formula>
    </cfRule>
    <cfRule type="cellIs" dxfId="4" priority="10" stopIfTrue="1" operator="equal">
      <formula>0</formula>
    </cfRule>
  </conditionalFormatting>
  <conditionalFormatting sqref="A240">
    <cfRule type="cellIs" dxfId="3" priority="5" stopIfTrue="1" operator="equal">
      <formula>A239</formula>
    </cfRule>
  </conditionalFormatting>
  <conditionalFormatting sqref="A241">
    <cfRule type="cellIs" dxfId="2" priority="4" stopIfTrue="1" operator="equal">
      <formula>A240</formula>
    </cfRule>
  </conditionalFormatting>
  <conditionalFormatting sqref="A242">
    <cfRule type="cellIs" dxfId="1" priority="3" stopIfTrue="1" operator="equal">
      <formula>A241</formula>
    </cfRule>
  </conditionalFormatting>
  <conditionalFormatting sqref="A243">
    <cfRule type="cellIs" dxfId="0" priority="2" stopIfTrue="1" operator="equal">
      <formula>A242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КПК0611010</vt:lpstr>
      <vt:lpstr>'Додаток2 КПК0611010'!Область_печати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2024-12-30T14:44:13Z</dcterms:modified>
</cp:coreProperties>
</file>