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38826F2-430B-4666-9B1A-6C01D4F49FA1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021" sheetId="6" r:id="rId1"/>
  </sheets>
  <definedNames>
    <definedName name="_xlnm.Print_Area" localSheetId="0">'Додаток2 КПК0611021'!$A$1:$BY$325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02" i="6" l="1"/>
  <c r="AT302" i="6"/>
  <c r="AJ302" i="6"/>
  <c r="BG293" i="6"/>
  <c r="AQ293" i="6"/>
  <c r="AZ270" i="6"/>
  <c r="AK270" i="6"/>
  <c r="BO262" i="6"/>
  <c r="AZ262" i="6"/>
  <c r="AK262" i="6"/>
  <c r="BD156" i="6"/>
  <c r="AJ156" i="6"/>
  <c r="BD155" i="6"/>
  <c r="AJ155" i="6"/>
  <c r="BD154" i="6"/>
  <c r="AJ154" i="6"/>
  <c r="BU146" i="6"/>
  <c r="BB146" i="6"/>
  <c r="AI146" i="6"/>
  <c r="BU145" i="6"/>
  <c r="BB145" i="6"/>
  <c r="AI145" i="6"/>
  <c r="BU144" i="6"/>
  <c r="BB144" i="6"/>
  <c r="AI144" i="6"/>
  <c r="BG134" i="6"/>
  <c r="AM134" i="6"/>
  <c r="BG126" i="6"/>
  <c r="AM126" i="6"/>
  <c r="BG125" i="6"/>
  <c r="AM125" i="6"/>
  <c r="BG124" i="6"/>
  <c r="AM124" i="6"/>
  <c r="BG123" i="6"/>
  <c r="AM123" i="6"/>
  <c r="BG122" i="6"/>
  <c r="AM122" i="6"/>
  <c r="BG121" i="6"/>
  <c r="AM121" i="6"/>
  <c r="BG120" i="6"/>
  <c r="AM120" i="6"/>
  <c r="BG119" i="6"/>
  <c r="AM119" i="6"/>
  <c r="BG118" i="6"/>
  <c r="AM118" i="6"/>
  <c r="BG117" i="6"/>
  <c r="AM117" i="6"/>
  <c r="BG116" i="6"/>
  <c r="AM116" i="6"/>
  <c r="BG115" i="6"/>
  <c r="AM115" i="6"/>
  <c r="BG114" i="6"/>
  <c r="AM114" i="6"/>
  <c r="BG113" i="6"/>
  <c r="AM113" i="6"/>
  <c r="BG112" i="6"/>
  <c r="AM112" i="6"/>
  <c r="BG111" i="6"/>
  <c r="AM111" i="6"/>
  <c r="BG110" i="6"/>
  <c r="AM110" i="6"/>
  <c r="BG109" i="6"/>
  <c r="AM109" i="6"/>
  <c r="BG108" i="6"/>
  <c r="AM108" i="6"/>
  <c r="BU100" i="6"/>
  <c r="BB100" i="6"/>
  <c r="AI100" i="6"/>
  <c r="BU92" i="6"/>
  <c r="BB92" i="6"/>
  <c r="AI92" i="6"/>
  <c r="BU91" i="6"/>
  <c r="BB91" i="6"/>
  <c r="AI91" i="6"/>
  <c r="BU90" i="6"/>
  <c r="BB90" i="6"/>
  <c r="AI90" i="6"/>
  <c r="BU89" i="6"/>
  <c r="BB89" i="6"/>
  <c r="AI89" i="6"/>
  <c r="BU88" i="6"/>
  <c r="BB88" i="6"/>
  <c r="AI88" i="6"/>
  <c r="BU87" i="6"/>
  <c r="BB87" i="6"/>
  <c r="AI87" i="6"/>
  <c r="BU86" i="6"/>
  <c r="BB86" i="6"/>
  <c r="AI86" i="6"/>
  <c r="BU85" i="6"/>
  <c r="BB85" i="6"/>
  <c r="AI85" i="6"/>
  <c r="BU84" i="6"/>
  <c r="BB84" i="6"/>
  <c r="AI84" i="6"/>
  <c r="BU83" i="6"/>
  <c r="BB83" i="6"/>
  <c r="AI83" i="6"/>
  <c r="BU82" i="6"/>
  <c r="BB82" i="6"/>
  <c r="AI82" i="6"/>
  <c r="BU81" i="6"/>
  <c r="BB81" i="6"/>
  <c r="AI81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G64" i="6"/>
  <c r="AM64" i="6"/>
  <c r="BG63" i="6"/>
  <c r="AM63" i="6"/>
  <c r="BG62" i="6"/>
  <c r="AM62" i="6"/>
  <c r="BG61" i="6"/>
  <c r="AM61" i="6"/>
  <c r="BG60" i="6"/>
  <c r="AM60" i="6"/>
  <c r="BG59" i="6"/>
  <c r="AM59" i="6"/>
  <c r="BG58" i="6"/>
  <c r="AM58" i="6"/>
  <c r="BG57" i="6"/>
  <c r="AM57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U43" i="6"/>
  <c r="BB43" i="6"/>
  <c r="AI43" i="6"/>
  <c r="BU42" i="6"/>
  <c r="BB42" i="6"/>
  <c r="AI42" i="6"/>
  <c r="BU41" i="6"/>
  <c r="BB41" i="6"/>
  <c r="AI41" i="6"/>
  <c r="BU40" i="6"/>
  <c r="BB40" i="6"/>
  <c r="AI40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<sst xmlns="http://schemas.openxmlformats.org/spreadsheetml/2006/main" count="915" uniqueCount="311">
  <si>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</si>
  <si>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</si>
  <si>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</si>
  <si>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</si>
  <si>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</si>
  <si>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</si>
  <si>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</si>
  <si>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</si>
  <si>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</si>
  <si>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</si>
  <si>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</si>
  <si>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</si>
  <si>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</si>
  <si>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</si>
  <si>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</si>
  <si>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</si>
  <si>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</si>
  <si>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</si>
  <si>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</si>
  <si>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</si>
  <si>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</si>
  <si>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</si>
  <si>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</si>
  <si>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</si>
  <si>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</si>
  <si>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</si>
  <si>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</si>
  <si>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</si>
  <si>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</si>
  <si>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</si>
  <si>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</si>
  <si>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</si>
  <si>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</si>
  <si>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</si>
  <si>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</si>
  <si>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</si>
  <si>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</si>
  <si>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</si>
  <si>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</si>
  <si>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</si>
  <si>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</si>
  <si>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</si>
  <si>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</si>
  <si>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</si>
  <si>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</si>
  <si>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</si>
  <si>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</si>
  <si>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</si>
  <si>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</si>
  <si>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</si>
  <si>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</si>
  <si>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</si>
  <si>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</si>
  <si>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</si>
  <si>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</si>
  <si>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</si>
  <si>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</si>
  <si>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</si>
  <si>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</si>
  <si>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</si>
  <si>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</si>
  <si>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</si>
  <si>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</si>
  <si>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</si>
  <si>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</si>
  <si>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</si>
  <si>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</si>
  <si>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</si>
  <si>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</si>
  <si>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</si>
  <si>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</si>
  <si>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</si>
  <si>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</si>
  <si>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</si>
  <si>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</si>
  <si>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</si>
  <si>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</si>
  <si>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</si>
  <si>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</si>
  <si>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</si>
  <si>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</si>
  <si>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</si>
  <si>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</si>
  <si>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</si>
  <si>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</si>
  <si>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</si>
  <si>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</si>
  <si>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</si>
  <si>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</si>
  <si>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</si>
  <si>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</si>
  <si>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</si>
  <si>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</si>
  <si>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</si>
  <si>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</si>
  <si>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</si>
  <si>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</si>
  <si>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</si>
  <si>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</si>
  <si>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</si>
  <si>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</si>
  <si>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</si>
  <si>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</si>
  <si>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</si>
  <si>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</si>
  <si>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</si>
  <si>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</si>
  <si>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</si>
  <si>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</si>
  <si>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</si>
  <si>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</si>
  <si>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</si>
  <si>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</si>
  <si>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</si>
  <si>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</si>
  <si>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</si>
  <si>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</si>
  <si>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</si>
  <si>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</si>
  <si>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</si>
  <si>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</si>
  <si>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</si>
  <si>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</si>
  <si>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</si>
  <si>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</si>
  <si>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</si>
  <si>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</si>
  <si>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</si>
  <si>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</si>
  <si>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</si>
  <si>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</si>
  <si>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</si>
  <si>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</si>
  <si>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</si>
  <si>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</si>
  <si>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</si>
  <si>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</si>
  <si>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</si>
  <si>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</si>
  <si>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</si>
  <si>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</si>
  <si>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</si>
  <si>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</si>
  <si>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</si>
  <si>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</si>
  <si>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</si>
  <si>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</si>
  <si>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</si>
  <si>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</si>
  <si>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</si>
  <si>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</si>
  <si>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</si>
  <si>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</si>
  <si>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</si>
  <si>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</si>
  <si>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</si>
  <si>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</si>
  <si>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</si>
  <si>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</si>
  <si>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</si>
  <si>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</si>
  <si>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</si>
  <si>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</si>
  <si>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</si>
  <si>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</si>
  <si>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</si>
  <si>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</si>
  <si>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</si>
  <si>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</si>
  <si>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</si>
  <si>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</si>
  <si>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</si>
  <si>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</si>
  <si>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</si>
  <si>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</si>
  <si>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</si>
  <si>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</si>
  <si>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</si>
  <si>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</si>
  <si>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</si>
  <si>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</si>
  <si>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Інші субвенції з місцевого бюджету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</si>
  <si>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</si>
  <si>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</si>
  <si>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</si>
  <si>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</si>
  <si>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</si>
  <si>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</si>
  <si>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</si>
  <si>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</si>
  <si>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</si>
  <si>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</si>
  <si>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</si>
  <si>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</si>
  <si>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</si>
  <si>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</si>
  <si>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</si>
  <si>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</si>
  <si>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</si>
  <si>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</si>
  <si>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</si>
  <si>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</si>
  <si>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</si>
  <si>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Перерахування коштів в місцевий бюджет</t>
  </si>
  <si>
    <t>Створення належних умов для діяльності працівників та функціонування загальнооосвітніх закладів</t>
  </si>
  <si>
    <t>затрат</t>
  </si>
  <si>
    <t xml:space="preserve">formula=RC[-16]+RC[-8]                          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</si>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</sst>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6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261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260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266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309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310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266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305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308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267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293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257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258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259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279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268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269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272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280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62405724.75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62405724.75</v>
      </c>
      <c r="AJ30" s="97"/>
      <c r="AK30" s="97"/>
      <c r="AL30" s="97"/>
      <c r="AM30" s="98"/>
      <c r="AN30" s="96">
        <v>70033588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70033588</v>
      </c>
      <c r="BC30" s="97"/>
      <c r="BD30" s="97"/>
      <c r="BE30" s="97"/>
      <c r="BF30" s="98"/>
      <c r="BG30" s="96">
        <v>71247774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71247774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3025343.51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3025343.51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4038304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4038304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3310037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3310037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2954714.97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2954714.97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4022224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4022224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3294182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3294182</v>
      </c>
      <c r="BV32" s="97"/>
      <c r="BW32" s="97"/>
      <c r="BX32" s="97"/>
      <c r="BY32" s="98"/>
    </row>
    <row r="33" spans="1:77" s="99" customFormat="1" ht="25.5" customHeight="1" x14ac:dyDescent="0.2">
      <c r="A33" s="89">
        <v>25010200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50769.5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50769.5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7" s="99" customFormat="1" ht="38.25" customHeight="1" x14ac:dyDescent="0.2">
      <c r="A34" s="89">
        <v>25010300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9000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9000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9000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9000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9000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9000</v>
      </c>
      <c r="BV34" s="97"/>
      <c r="BW34" s="97"/>
      <c r="BX34" s="97"/>
      <c r="BY34" s="98"/>
    </row>
    <row r="35" spans="1:77" s="99" customFormat="1" ht="38.25" customHeight="1" x14ac:dyDescent="0.2">
      <c r="A35" s="89">
        <v>25010400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10859.04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10859.04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7080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7080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6855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6855</v>
      </c>
      <c r="BV35" s="97"/>
      <c r="BW35" s="97"/>
      <c r="BX35" s="97"/>
      <c r="BY35" s="98"/>
    </row>
    <row r="36" spans="1:77" s="99" customFormat="1" ht="25.5" customHeight="1" x14ac:dyDescent="0.2">
      <c r="A36" s="89"/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8388279.3300000001</v>
      </c>
      <c r="AA36" s="95"/>
      <c r="AB36" s="95"/>
      <c r="AC36" s="95"/>
      <c r="AD36" s="95"/>
      <c r="AE36" s="96">
        <v>8480105</v>
      </c>
      <c r="AF36" s="97"/>
      <c r="AG36" s="97"/>
      <c r="AH36" s="98"/>
      <c r="AI36" s="96">
        <f>IF(ISNUMBER(U36),U36,0)+IF(ISNUMBER(Z36),Z36,0)</f>
        <v>8388279.3300000001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2606421</v>
      </c>
      <c r="AT36" s="97"/>
      <c r="AU36" s="97"/>
      <c r="AV36" s="97"/>
      <c r="AW36" s="98"/>
      <c r="AX36" s="96">
        <v>1705500</v>
      </c>
      <c r="AY36" s="97"/>
      <c r="AZ36" s="97"/>
      <c r="BA36" s="98"/>
      <c r="BB36" s="96">
        <f>IF(ISNUMBER(AN36),AN36,0)+IF(ISNUMBER(AS36),AS36,0)</f>
        <v>2606421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7" s="99" customFormat="1" ht="63.75" customHeight="1" x14ac:dyDescent="0.2">
      <c r="A37" s="89">
        <v>33010100</v>
      </c>
      <c r="B37" s="90"/>
      <c r="C37" s="90"/>
      <c r="D37" s="91"/>
      <c r="E37" s="92" t="s">
        <v>180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  <c r="U37" s="95" t="s">
        <v>173</v>
      </c>
      <c r="V37" s="95"/>
      <c r="W37" s="95"/>
      <c r="X37" s="95"/>
      <c r="Y37" s="95"/>
      <c r="Z37" s="95">
        <v>0</v>
      </c>
      <c r="AA37" s="95"/>
      <c r="AB37" s="95"/>
      <c r="AC37" s="95"/>
      <c r="AD37" s="95"/>
      <c r="AE37" s="96">
        <v>0</v>
      </c>
      <c r="AF37" s="97"/>
      <c r="AG37" s="97"/>
      <c r="AH37" s="98"/>
      <c r="AI37" s="96">
        <f>IF(ISNUMBER(U37),U37,0)+IF(ISNUMBER(Z37),Z37,0)</f>
        <v>0</v>
      </c>
      <c r="AJ37" s="97"/>
      <c r="AK37" s="97"/>
      <c r="AL37" s="97"/>
      <c r="AM37" s="98"/>
      <c r="AN37" s="96" t="s">
        <v>173</v>
      </c>
      <c r="AO37" s="97"/>
      <c r="AP37" s="97"/>
      <c r="AQ37" s="97"/>
      <c r="AR37" s="98"/>
      <c r="AS37" s="96">
        <v>65500</v>
      </c>
      <c r="AT37" s="97"/>
      <c r="AU37" s="97"/>
      <c r="AV37" s="97"/>
      <c r="AW37" s="98"/>
      <c r="AX37" s="96">
        <v>65500</v>
      </c>
      <c r="AY37" s="97"/>
      <c r="AZ37" s="97"/>
      <c r="BA37" s="98"/>
      <c r="BB37" s="96">
        <f>IF(ISNUMBER(AN37),AN37,0)+IF(ISNUMBER(AS37),AS37,0)</f>
        <v>65500</v>
      </c>
      <c r="BC37" s="97"/>
      <c r="BD37" s="97"/>
      <c r="BE37" s="97"/>
      <c r="BF37" s="98"/>
      <c r="BG37" s="96" t="s">
        <v>173</v>
      </c>
      <c r="BH37" s="97"/>
      <c r="BI37" s="97"/>
      <c r="BJ37" s="97"/>
      <c r="BK37" s="98"/>
      <c r="BL37" s="96">
        <v>0</v>
      </c>
      <c r="BM37" s="97"/>
      <c r="BN37" s="97"/>
      <c r="BO37" s="97"/>
      <c r="BP37" s="98"/>
      <c r="BQ37" s="96">
        <v>0</v>
      </c>
      <c r="BR37" s="97"/>
      <c r="BS37" s="97"/>
      <c r="BT37" s="98"/>
      <c r="BU37" s="96">
        <f>IF(ISNUMBER(BG37),BG37,0)+IF(ISNUMBER(BL37),BL37,0)</f>
        <v>0</v>
      </c>
      <c r="BV37" s="97"/>
      <c r="BW37" s="97"/>
      <c r="BX37" s="97"/>
      <c r="BY37" s="98"/>
    </row>
    <row r="38" spans="1:77" s="99" customFormat="1" ht="12.75" customHeight="1" x14ac:dyDescent="0.2">
      <c r="A38" s="89">
        <v>41053900</v>
      </c>
      <c r="B38" s="90"/>
      <c r="C38" s="90"/>
      <c r="D38" s="91"/>
      <c r="E38" s="92" t="s">
        <v>181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/>
      <c r="U38" s="95" t="s">
        <v>173</v>
      </c>
      <c r="V38" s="95"/>
      <c r="W38" s="95"/>
      <c r="X38" s="95"/>
      <c r="Y38" s="95"/>
      <c r="Z38" s="95">
        <v>0</v>
      </c>
      <c r="AA38" s="95"/>
      <c r="AB38" s="95"/>
      <c r="AC38" s="95"/>
      <c r="AD38" s="95"/>
      <c r="AE38" s="96">
        <v>0</v>
      </c>
      <c r="AF38" s="97"/>
      <c r="AG38" s="97"/>
      <c r="AH38" s="98"/>
      <c r="AI38" s="96">
        <f>IF(ISNUMBER(U38),U38,0)+IF(ISNUMBER(Z38),Z38,0)</f>
        <v>0</v>
      </c>
      <c r="AJ38" s="97"/>
      <c r="AK38" s="97"/>
      <c r="AL38" s="97"/>
      <c r="AM38" s="98"/>
      <c r="AN38" s="96" t="s">
        <v>173</v>
      </c>
      <c r="AO38" s="97"/>
      <c r="AP38" s="97"/>
      <c r="AQ38" s="97"/>
      <c r="AR38" s="98"/>
      <c r="AS38" s="96">
        <v>900921</v>
      </c>
      <c r="AT38" s="97"/>
      <c r="AU38" s="97"/>
      <c r="AV38" s="97"/>
      <c r="AW38" s="98"/>
      <c r="AX38" s="96">
        <v>0</v>
      </c>
      <c r="AY38" s="97"/>
      <c r="AZ38" s="97"/>
      <c r="BA38" s="98"/>
      <c r="BB38" s="96">
        <f>IF(ISNUMBER(AN38),AN38,0)+IF(ISNUMBER(AS38),AS38,0)</f>
        <v>900921</v>
      </c>
      <c r="BC38" s="97"/>
      <c r="BD38" s="97"/>
      <c r="BE38" s="97"/>
      <c r="BF38" s="98"/>
      <c r="BG38" s="96" t="s">
        <v>173</v>
      </c>
      <c r="BH38" s="97"/>
      <c r="BI38" s="97"/>
      <c r="BJ38" s="97"/>
      <c r="BK38" s="98"/>
      <c r="BL38" s="96">
        <v>0</v>
      </c>
      <c r="BM38" s="97"/>
      <c r="BN38" s="97"/>
      <c r="BO38" s="97"/>
      <c r="BP38" s="98"/>
      <c r="BQ38" s="96">
        <v>0</v>
      </c>
      <c r="BR38" s="97"/>
      <c r="BS38" s="97"/>
      <c r="BT38" s="98"/>
      <c r="BU38" s="96">
        <f>IF(ISNUMBER(BG38),BG38,0)+IF(ISNUMBER(BL38),BL38,0)</f>
        <v>0</v>
      </c>
      <c r="BV38" s="97"/>
      <c r="BW38" s="97"/>
      <c r="BX38" s="97"/>
      <c r="BY38" s="98"/>
    </row>
    <row r="39" spans="1:77" s="99" customFormat="1" ht="12.75" customHeight="1" x14ac:dyDescent="0.2">
      <c r="A39" s="89">
        <v>205100</v>
      </c>
      <c r="B39" s="90"/>
      <c r="C39" s="90"/>
      <c r="D39" s="91"/>
      <c r="E39" s="92" t="s">
        <v>182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4"/>
      <c r="U39" s="95" t="s">
        <v>173</v>
      </c>
      <c r="V39" s="95"/>
      <c r="W39" s="95"/>
      <c r="X39" s="95"/>
      <c r="Y39" s="95"/>
      <c r="Z39" s="95">
        <v>365942.92</v>
      </c>
      <c r="AA39" s="95"/>
      <c r="AB39" s="95"/>
      <c r="AC39" s="95"/>
      <c r="AD39" s="95"/>
      <c r="AE39" s="96">
        <v>0</v>
      </c>
      <c r="AF39" s="97"/>
      <c r="AG39" s="97"/>
      <c r="AH39" s="98"/>
      <c r="AI39" s="96">
        <f>IF(ISNUMBER(U39),U39,0)+IF(ISNUMBER(Z39),Z39,0)</f>
        <v>365942.92</v>
      </c>
      <c r="AJ39" s="97"/>
      <c r="AK39" s="97"/>
      <c r="AL39" s="97"/>
      <c r="AM39" s="98"/>
      <c r="AN39" s="96" t="s">
        <v>173</v>
      </c>
      <c r="AO39" s="97"/>
      <c r="AP39" s="97"/>
      <c r="AQ39" s="97"/>
      <c r="AR39" s="98"/>
      <c r="AS39" s="96">
        <v>0</v>
      </c>
      <c r="AT39" s="97"/>
      <c r="AU39" s="97"/>
      <c r="AV39" s="97"/>
      <c r="AW39" s="98"/>
      <c r="AX39" s="96">
        <v>0</v>
      </c>
      <c r="AY39" s="97"/>
      <c r="AZ39" s="97"/>
      <c r="BA39" s="98"/>
      <c r="BB39" s="96">
        <f>IF(ISNUMBER(AN39),AN39,0)+IF(ISNUMBER(AS39),AS39,0)</f>
        <v>0</v>
      </c>
      <c r="BC39" s="97"/>
      <c r="BD39" s="97"/>
      <c r="BE39" s="97"/>
      <c r="BF39" s="98"/>
      <c r="BG39" s="96" t="s">
        <v>173</v>
      </c>
      <c r="BH39" s="97"/>
      <c r="BI39" s="97"/>
      <c r="BJ39" s="97"/>
      <c r="BK39" s="98"/>
      <c r="BL39" s="96">
        <v>0</v>
      </c>
      <c r="BM39" s="97"/>
      <c r="BN39" s="97"/>
      <c r="BO39" s="97"/>
      <c r="BP39" s="98"/>
      <c r="BQ39" s="96">
        <v>0</v>
      </c>
      <c r="BR39" s="97"/>
      <c r="BS39" s="97"/>
      <c r="BT39" s="98"/>
      <c r="BU39" s="96">
        <f>IF(ISNUMBER(BG39),BG39,0)+IF(ISNUMBER(BL39),BL39,0)</f>
        <v>0</v>
      </c>
      <c r="BV39" s="97"/>
      <c r="BW39" s="97"/>
      <c r="BX39" s="97"/>
      <c r="BY39" s="98"/>
    </row>
    <row r="40" spans="1:77" s="99" customFormat="1" ht="12.75" customHeight="1" x14ac:dyDescent="0.2">
      <c r="A40" s="89">
        <v>205200</v>
      </c>
      <c r="B40" s="90"/>
      <c r="C40" s="90"/>
      <c r="D40" s="91"/>
      <c r="E40" s="92" t="s">
        <v>183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4"/>
      <c r="U40" s="95" t="s">
        <v>173</v>
      </c>
      <c r="V40" s="95"/>
      <c r="W40" s="95"/>
      <c r="X40" s="95"/>
      <c r="Y40" s="95"/>
      <c r="Z40" s="95">
        <v>457768.59</v>
      </c>
      <c r="AA40" s="95"/>
      <c r="AB40" s="95"/>
      <c r="AC40" s="95"/>
      <c r="AD40" s="95"/>
      <c r="AE40" s="96">
        <v>0</v>
      </c>
      <c r="AF40" s="97"/>
      <c r="AG40" s="97"/>
      <c r="AH40" s="98"/>
      <c r="AI40" s="96">
        <f>IF(ISNUMBER(U40),U40,0)+IF(ISNUMBER(Z40),Z40,0)</f>
        <v>457768.59</v>
      </c>
      <c r="AJ40" s="97"/>
      <c r="AK40" s="97"/>
      <c r="AL40" s="97"/>
      <c r="AM40" s="98"/>
      <c r="AN40" s="96" t="s">
        <v>173</v>
      </c>
      <c r="AO40" s="97"/>
      <c r="AP40" s="97"/>
      <c r="AQ40" s="97"/>
      <c r="AR40" s="98"/>
      <c r="AS40" s="96">
        <v>0</v>
      </c>
      <c r="AT40" s="97"/>
      <c r="AU40" s="97"/>
      <c r="AV40" s="97"/>
      <c r="AW40" s="98"/>
      <c r="AX40" s="96">
        <v>0</v>
      </c>
      <c r="AY40" s="97"/>
      <c r="AZ40" s="97"/>
      <c r="BA40" s="98"/>
      <c r="BB40" s="96">
        <f>IF(ISNUMBER(AN40),AN40,0)+IF(ISNUMBER(AS40),AS40,0)</f>
        <v>0</v>
      </c>
      <c r="BC40" s="97"/>
      <c r="BD40" s="97"/>
      <c r="BE40" s="97"/>
      <c r="BF40" s="98"/>
      <c r="BG40" s="96" t="s">
        <v>173</v>
      </c>
      <c r="BH40" s="97"/>
      <c r="BI40" s="97"/>
      <c r="BJ40" s="97"/>
      <c r="BK40" s="98"/>
      <c r="BL40" s="96">
        <v>0</v>
      </c>
      <c r="BM40" s="97"/>
      <c r="BN40" s="97"/>
      <c r="BO40" s="97"/>
      <c r="BP40" s="98"/>
      <c r="BQ40" s="96">
        <v>0</v>
      </c>
      <c r="BR40" s="97"/>
      <c r="BS40" s="97"/>
      <c r="BT40" s="98"/>
      <c r="BU40" s="96">
        <f>IF(ISNUMBER(BG40),BG40,0)+IF(ISNUMBER(BL40),BL40,0)</f>
        <v>0</v>
      </c>
      <c r="BV40" s="97"/>
      <c r="BW40" s="97"/>
      <c r="BX40" s="97"/>
      <c r="BY40" s="98"/>
    </row>
    <row r="41" spans="1:77" s="99" customFormat="1" ht="12.75" customHeight="1" x14ac:dyDescent="0.2">
      <c r="A41" s="89">
        <v>602100</v>
      </c>
      <c r="B41" s="90"/>
      <c r="C41" s="90"/>
      <c r="D41" s="91"/>
      <c r="E41" s="92" t="s">
        <v>182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4"/>
      <c r="U41" s="95" t="s">
        <v>173</v>
      </c>
      <c r="V41" s="95"/>
      <c r="W41" s="95"/>
      <c r="X41" s="95"/>
      <c r="Y41" s="95"/>
      <c r="Z41" s="95">
        <v>2569169</v>
      </c>
      <c r="AA41" s="95"/>
      <c r="AB41" s="95"/>
      <c r="AC41" s="95"/>
      <c r="AD41" s="95"/>
      <c r="AE41" s="96">
        <v>2569169</v>
      </c>
      <c r="AF41" s="97"/>
      <c r="AG41" s="97"/>
      <c r="AH41" s="98"/>
      <c r="AI41" s="96">
        <f>IF(ISNUMBER(U41),U41,0)+IF(ISNUMBER(Z41),Z41,0)</f>
        <v>2569169</v>
      </c>
      <c r="AJ41" s="97"/>
      <c r="AK41" s="97"/>
      <c r="AL41" s="97"/>
      <c r="AM41" s="98"/>
      <c r="AN41" s="96" t="s">
        <v>173</v>
      </c>
      <c r="AO41" s="97"/>
      <c r="AP41" s="97"/>
      <c r="AQ41" s="97"/>
      <c r="AR41" s="98"/>
      <c r="AS41" s="96">
        <v>0</v>
      </c>
      <c r="AT41" s="97"/>
      <c r="AU41" s="97"/>
      <c r="AV41" s="97"/>
      <c r="AW41" s="98"/>
      <c r="AX41" s="96">
        <v>0</v>
      </c>
      <c r="AY41" s="97"/>
      <c r="AZ41" s="97"/>
      <c r="BA41" s="98"/>
      <c r="BB41" s="96">
        <f>IF(ISNUMBER(AN41),AN41,0)+IF(ISNUMBER(AS41),AS41,0)</f>
        <v>0</v>
      </c>
      <c r="BC41" s="97"/>
      <c r="BD41" s="97"/>
      <c r="BE41" s="97"/>
      <c r="BF41" s="98"/>
      <c r="BG41" s="96" t="s">
        <v>173</v>
      </c>
      <c r="BH41" s="97"/>
      <c r="BI41" s="97"/>
      <c r="BJ41" s="97"/>
      <c r="BK41" s="98"/>
      <c r="BL41" s="96">
        <v>0</v>
      </c>
      <c r="BM41" s="97"/>
      <c r="BN41" s="97"/>
      <c r="BO41" s="97"/>
      <c r="BP41" s="98"/>
      <c r="BQ41" s="96">
        <v>0</v>
      </c>
      <c r="BR41" s="97"/>
      <c r="BS41" s="97"/>
      <c r="BT41" s="98"/>
      <c r="BU41" s="96">
        <f>IF(ISNUMBER(BG41),BG41,0)+IF(ISNUMBER(BL41),BL41,0)</f>
        <v>0</v>
      </c>
      <c r="BV41" s="97"/>
      <c r="BW41" s="97"/>
      <c r="BX41" s="97"/>
      <c r="BY41" s="98"/>
    </row>
    <row r="42" spans="1:77" s="99" customFormat="1" ht="38.25" customHeight="1" x14ac:dyDescent="0.2">
      <c r="A42" s="89">
        <v>602400</v>
      </c>
      <c r="B42" s="90"/>
      <c r="C42" s="90"/>
      <c r="D42" s="91"/>
      <c r="E42" s="92" t="s">
        <v>184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4"/>
      <c r="U42" s="95" t="s">
        <v>173</v>
      </c>
      <c r="V42" s="95"/>
      <c r="W42" s="95"/>
      <c r="X42" s="95"/>
      <c r="Y42" s="95"/>
      <c r="Z42" s="95">
        <v>5910936</v>
      </c>
      <c r="AA42" s="95"/>
      <c r="AB42" s="95"/>
      <c r="AC42" s="95"/>
      <c r="AD42" s="95"/>
      <c r="AE42" s="96">
        <v>5910936</v>
      </c>
      <c r="AF42" s="97"/>
      <c r="AG42" s="97"/>
      <c r="AH42" s="98"/>
      <c r="AI42" s="96">
        <f>IF(ISNUMBER(U42),U42,0)+IF(ISNUMBER(Z42),Z42,0)</f>
        <v>5910936</v>
      </c>
      <c r="AJ42" s="97"/>
      <c r="AK42" s="97"/>
      <c r="AL42" s="97"/>
      <c r="AM42" s="98"/>
      <c r="AN42" s="96" t="s">
        <v>173</v>
      </c>
      <c r="AO42" s="97"/>
      <c r="AP42" s="97"/>
      <c r="AQ42" s="97"/>
      <c r="AR42" s="98"/>
      <c r="AS42" s="96">
        <v>1640000</v>
      </c>
      <c r="AT42" s="97"/>
      <c r="AU42" s="97"/>
      <c r="AV42" s="97"/>
      <c r="AW42" s="98"/>
      <c r="AX42" s="96">
        <v>1640000</v>
      </c>
      <c r="AY42" s="97"/>
      <c r="AZ42" s="97"/>
      <c r="BA42" s="98"/>
      <c r="BB42" s="96">
        <f>IF(ISNUMBER(AN42),AN42,0)+IF(ISNUMBER(AS42),AS42,0)</f>
        <v>1640000</v>
      </c>
      <c r="BC42" s="97"/>
      <c r="BD42" s="97"/>
      <c r="BE42" s="97"/>
      <c r="BF42" s="98"/>
      <c r="BG42" s="96" t="s">
        <v>173</v>
      </c>
      <c r="BH42" s="97"/>
      <c r="BI42" s="97"/>
      <c r="BJ42" s="97"/>
      <c r="BK42" s="98"/>
      <c r="BL42" s="96">
        <v>0</v>
      </c>
      <c r="BM42" s="97"/>
      <c r="BN42" s="97"/>
      <c r="BO42" s="97"/>
      <c r="BP42" s="98"/>
      <c r="BQ42" s="96">
        <v>0</v>
      </c>
      <c r="BR42" s="97"/>
      <c r="BS42" s="97"/>
      <c r="BT42" s="98"/>
      <c r="BU42" s="96">
        <f>IF(ISNUMBER(BG42),BG42,0)+IF(ISNUMBER(BL42),BL42,0)</f>
        <v>0</v>
      </c>
      <c r="BV42" s="97"/>
      <c r="BW42" s="97"/>
      <c r="BX42" s="97"/>
      <c r="BY42" s="98"/>
    </row>
    <row r="43" spans="1:77" s="6" customFormat="1" ht="12.75" customHeight="1" x14ac:dyDescent="0.2">
      <c r="A43" s="86"/>
      <c r="B43" s="87"/>
      <c r="C43" s="87"/>
      <c r="D43" s="88"/>
      <c r="E43" s="100" t="s">
        <v>147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2"/>
      <c r="U43" s="103">
        <v>62405724.75</v>
      </c>
      <c r="V43" s="103"/>
      <c r="W43" s="103"/>
      <c r="X43" s="103"/>
      <c r="Y43" s="103"/>
      <c r="Z43" s="103">
        <v>11413622.84</v>
      </c>
      <c r="AA43" s="103"/>
      <c r="AB43" s="103"/>
      <c r="AC43" s="103"/>
      <c r="AD43" s="103"/>
      <c r="AE43" s="104">
        <v>8480105</v>
      </c>
      <c r="AF43" s="105"/>
      <c r="AG43" s="105"/>
      <c r="AH43" s="106"/>
      <c r="AI43" s="104">
        <f>IF(ISNUMBER(U43),U43,0)+IF(ISNUMBER(Z43),Z43,0)</f>
        <v>73819347.590000004</v>
      </c>
      <c r="AJ43" s="105"/>
      <c r="AK43" s="105"/>
      <c r="AL43" s="105"/>
      <c r="AM43" s="106"/>
      <c r="AN43" s="104">
        <v>70033588</v>
      </c>
      <c r="AO43" s="105"/>
      <c r="AP43" s="105"/>
      <c r="AQ43" s="105"/>
      <c r="AR43" s="106"/>
      <c r="AS43" s="104">
        <v>6644725</v>
      </c>
      <c r="AT43" s="105"/>
      <c r="AU43" s="105"/>
      <c r="AV43" s="105"/>
      <c r="AW43" s="106"/>
      <c r="AX43" s="104">
        <v>1705500</v>
      </c>
      <c r="AY43" s="105"/>
      <c r="AZ43" s="105"/>
      <c r="BA43" s="106"/>
      <c r="BB43" s="104">
        <f>IF(ISNUMBER(AN43),AN43,0)+IF(ISNUMBER(AS43),AS43,0)</f>
        <v>76678313</v>
      </c>
      <c r="BC43" s="105"/>
      <c r="BD43" s="105"/>
      <c r="BE43" s="105"/>
      <c r="BF43" s="106"/>
      <c r="BG43" s="104">
        <v>71247774</v>
      </c>
      <c r="BH43" s="105"/>
      <c r="BI43" s="105"/>
      <c r="BJ43" s="105"/>
      <c r="BK43" s="106"/>
      <c r="BL43" s="104">
        <v>3310037</v>
      </c>
      <c r="BM43" s="105"/>
      <c r="BN43" s="105"/>
      <c r="BO43" s="105"/>
      <c r="BP43" s="106"/>
      <c r="BQ43" s="104">
        <v>0</v>
      </c>
      <c r="BR43" s="105"/>
      <c r="BS43" s="105"/>
      <c r="BT43" s="106"/>
      <c r="BU43" s="104">
        <f>IF(ISNUMBER(BG43),BG43,0)+IF(ISNUMBER(BL43),BL43,0)</f>
        <v>74557811</v>
      </c>
      <c r="BV43" s="105"/>
      <c r="BW43" s="105"/>
      <c r="BX43" s="105"/>
      <c r="BY43" s="106"/>
    </row>
    <row r="45" spans="1:77" ht="14.25" customHeight="1" x14ac:dyDescent="0.2">
      <c r="A45" s="79" t="s">
        <v>294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</row>
    <row r="46" spans="1:77" ht="15" customHeight="1" x14ac:dyDescent="0.2">
      <c r="A46" s="44" t="s">
        <v>268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</row>
    <row r="47" spans="1:77" ht="22.5" customHeight="1" x14ac:dyDescent="0.2">
      <c r="A47" s="51" t="s">
        <v>2</v>
      </c>
      <c r="B47" s="52"/>
      <c r="C47" s="52"/>
      <c r="D47" s="53"/>
      <c r="E47" s="51" t="s">
        <v>19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36" t="s">
        <v>290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  <c r="AR47" s="27" t="s">
        <v>295</v>
      </c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</row>
    <row r="48" spans="1:77" ht="36" customHeight="1" x14ac:dyDescent="0.2">
      <c r="A48" s="54"/>
      <c r="B48" s="55"/>
      <c r="C48" s="55"/>
      <c r="D48" s="56"/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6"/>
      <c r="X48" s="27" t="s">
        <v>4</v>
      </c>
      <c r="Y48" s="27"/>
      <c r="Z48" s="27"/>
      <c r="AA48" s="27"/>
      <c r="AB48" s="27"/>
      <c r="AC48" s="27" t="s">
        <v>3</v>
      </c>
      <c r="AD48" s="27"/>
      <c r="AE48" s="27"/>
      <c r="AF48" s="27"/>
      <c r="AG48" s="27"/>
      <c r="AH48" s="57" t="s">
        <v>116</v>
      </c>
      <c r="AI48" s="58"/>
      <c r="AJ48" s="58"/>
      <c r="AK48" s="58"/>
      <c r="AL48" s="59"/>
      <c r="AM48" s="36" t="s">
        <v>5</v>
      </c>
      <c r="AN48" s="37"/>
      <c r="AO48" s="37"/>
      <c r="AP48" s="37"/>
      <c r="AQ48" s="38"/>
      <c r="AR48" s="36" t="s">
        <v>4</v>
      </c>
      <c r="AS48" s="37"/>
      <c r="AT48" s="37"/>
      <c r="AU48" s="37"/>
      <c r="AV48" s="38"/>
      <c r="AW48" s="36" t="s">
        <v>3</v>
      </c>
      <c r="AX48" s="37"/>
      <c r="AY48" s="37"/>
      <c r="AZ48" s="37"/>
      <c r="BA48" s="38"/>
      <c r="BB48" s="57" t="s">
        <v>116</v>
      </c>
      <c r="BC48" s="58"/>
      <c r="BD48" s="58"/>
      <c r="BE48" s="58"/>
      <c r="BF48" s="59"/>
      <c r="BG48" s="36" t="s">
        <v>96</v>
      </c>
      <c r="BH48" s="37"/>
      <c r="BI48" s="37"/>
      <c r="BJ48" s="37"/>
      <c r="BK48" s="38"/>
    </row>
    <row r="49" spans="1:79" ht="15" customHeight="1" x14ac:dyDescent="0.2">
      <c r="A49" s="36">
        <v>1</v>
      </c>
      <c r="B49" s="37"/>
      <c r="C49" s="37"/>
      <c r="D49" s="38"/>
      <c r="E49" s="36">
        <v>2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27">
        <v>3</v>
      </c>
      <c r="Y49" s="27"/>
      <c r="Z49" s="27"/>
      <c r="AA49" s="27"/>
      <c r="AB49" s="27"/>
      <c r="AC49" s="27">
        <v>4</v>
      </c>
      <c r="AD49" s="27"/>
      <c r="AE49" s="27"/>
      <c r="AF49" s="27"/>
      <c r="AG49" s="27"/>
      <c r="AH49" s="27">
        <v>5</v>
      </c>
      <c r="AI49" s="27"/>
      <c r="AJ49" s="27"/>
      <c r="AK49" s="27"/>
      <c r="AL49" s="27"/>
      <c r="AM49" s="27">
        <v>6</v>
      </c>
      <c r="AN49" s="27"/>
      <c r="AO49" s="27"/>
      <c r="AP49" s="27"/>
      <c r="AQ49" s="27"/>
      <c r="AR49" s="36">
        <v>7</v>
      </c>
      <c r="AS49" s="37"/>
      <c r="AT49" s="37"/>
      <c r="AU49" s="37"/>
      <c r="AV49" s="38"/>
      <c r="AW49" s="36">
        <v>8</v>
      </c>
      <c r="AX49" s="37"/>
      <c r="AY49" s="37"/>
      <c r="AZ49" s="37"/>
      <c r="BA49" s="38"/>
      <c r="BB49" s="36">
        <v>9</v>
      </c>
      <c r="BC49" s="37"/>
      <c r="BD49" s="37"/>
      <c r="BE49" s="37"/>
      <c r="BF49" s="38"/>
      <c r="BG49" s="36">
        <v>10</v>
      </c>
      <c r="BH49" s="37"/>
      <c r="BI49" s="37"/>
      <c r="BJ49" s="37"/>
      <c r="BK49" s="38"/>
    </row>
    <row r="50" spans="1:79" ht="20.25" hidden="1" customHeight="1" x14ac:dyDescent="0.2">
      <c r="A50" s="39" t="s">
        <v>56</v>
      </c>
      <c r="B50" s="40"/>
      <c r="C50" s="40"/>
      <c r="D50" s="41"/>
      <c r="E50" s="39" t="s">
        <v>57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  <c r="X50" s="26" t="s">
        <v>60</v>
      </c>
      <c r="Y50" s="26"/>
      <c r="Z50" s="26"/>
      <c r="AA50" s="26"/>
      <c r="AB50" s="26"/>
      <c r="AC50" s="26" t="s">
        <v>61</v>
      </c>
      <c r="AD50" s="26"/>
      <c r="AE50" s="26"/>
      <c r="AF50" s="26"/>
      <c r="AG50" s="26"/>
      <c r="AH50" s="39" t="s">
        <v>94</v>
      </c>
      <c r="AI50" s="40"/>
      <c r="AJ50" s="40"/>
      <c r="AK50" s="40"/>
      <c r="AL50" s="41"/>
      <c r="AM50" s="47" t="s">
        <v>170</v>
      </c>
      <c r="AN50" s="48"/>
      <c r="AO50" s="48"/>
      <c r="AP50" s="48"/>
      <c r="AQ50" s="49"/>
      <c r="AR50" s="39" t="s">
        <v>62</v>
      </c>
      <c r="AS50" s="40"/>
      <c r="AT50" s="40"/>
      <c r="AU50" s="40"/>
      <c r="AV50" s="41"/>
      <c r="AW50" s="39" t="s">
        <v>63</v>
      </c>
      <c r="AX50" s="40"/>
      <c r="AY50" s="40"/>
      <c r="AZ50" s="40"/>
      <c r="BA50" s="41"/>
      <c r="BB50" s="39" t="s">
        <v>95</v>
      </c>
      <c r="BC50" s="40"/>
      <c r="BD50" s="40"/>
      <c r="BE50" s="40"/>
      <c r="BF50" s="41"/>
      <c r="BG50" s="47" t="s">
        <v>170</v>
      </c>
      <c r="BH50" s="48"/>
      <c r="BI50" s="48"/>
      <c r="BJ50" s="48"/>
      <c r="BK50" s="49"/>
      <c r="CA50" t="s">
        <v>23</v>
      </c>
    </row>
    <row r="51" spans="1:79" s="99" customFormat="1" ht="12.75" customHeight="1" x14ac:dyDescent="0.2">
      <c r="A51" s="89"/>
      <c r="B51" s="90"/>
      <c r="C51" s="90"/>
      <c r="D51" s="91"/>
      <c r="E51" s="92" t="s">
        <v>172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>
        <v>71247774</v>
      </c>
      <c r="Y51" s="97"/>
      <c r="Z51" s="97"/>
      <c r="AA51" s="97"/>
      <c r="AB51" s="98"/>
      <c r="AC51" s="96" t="s">
        <v>173</v>
      </c>
      <c r="AD51" s="97"/>
      <c r="AE51" s="97"/>
      <c r="AF51" s="97"/>
      <c r="AG51" s="98"/>
      <c r="AH51" s="96" t="s">
        <v>173</v>
      </c>
      <c r="AI51" s="97"/>
      <c r="AJ51" s="97"/>
      <c r="AK51" s="97"/>
      <c r="AL51" s="98"/>
      <c r="AM51" s="96">
        <f>IF(ISNUMBER(X51),X51,0)+IF(ISNUMBER(AC51),AC51,0)</f>
        <v>71247774</v>
      </c>
      <c r="AN51" s="97"/>
      <c r="AO51" s="97"/>
      <c r="AP51" s="97"/>
      <c r="AQ51" s="98"/>
      <c r="AR51" s="96">
        <v>71247774</v>
      </c>
      <c r="AS51" s="97"/>
      <c r="AT51" s="97"/>
      <c r="AU51" s="97"/>
      <c r="AV51" s="98"/>
      <c r="AW51" s="96" t="s">
        <v>173</v>
      </c>
      <c r="AX51" s="97"/>
      <c r="AY51" s="97"/>
      <c r="AZ51" s="97"/>
      <c r="BA51" s="98"/>
      <c r="BB51" s="96" t="s">
        <v>173</v>
      </c>
      <c r="BC51" s="97"/>
      <c r="BD51" s="97"/>
      <c r="BE51" s="97"/>
      <c r="BF51" s="98"/>
      <c r="BG51" s="95">
        <f>IF(ISNUMBER(AR51),AR51,0)+IF(ISNUMBER(AW51),AW51,0)</f>
        <v>71247774</v>
      </c>
      <c r="BH51" s="95"/>
      <c r="BI51" s="95"/>
      <c r="BJ51" s="95"/>
      <c r="BK51" s="95"/>
      <c r="CA51" s="99" t="s">
        <v>24</v>
      </c>
    </row>
    <row r="52" spans="1:79" s="99" customFormat="1" ht="25.5" customHeight="1" x14ac:dyDescent="0.2">
      <c r="A52" s="89"/>
      <c r="B52" s="90"/>
      <c r="C52" s="90"/>
      <c r="D52" s="91"/>
      <c r="E52" s="92" t="s">
        <v>174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96" t="s">
        <v>173</v>
      </c>
      <c r="Y52" s="97"/>
      <c r="Z52" s="97"/>
      <c r="AA52" s="97"/>
      <c r="AB52" s="98"/>
      <c r="AC52" s="96">
        <v>3310037</v>
      </c>
      <c r="AD52" s="97"/>
      <c r="AE52" s="97"/>
      <c r="AF52" s="97"/>
      <c r="AG52" s="98"/>
      <c r="AH52" s="96">
        <v>0</v>
      </c>
      <c r="AI52" s="97"/>
      <c r="AJ52" s="97"/>
      <c r="AK52" s="97"/>
      <c r="AL52" s="98"/>
      <c r="AM52" s="96">
        <f>IF(ISNUMBER(X52),X52,0)+IF(ISNUMBER(AC52),AC52,0)</f>
        <v>3310037</v>
      </c>
      <c r="AN52" s="97"/>
      <c r="AO52" s="97"/>
      <c r="AP52" s="97"/>
      <c r="AQ52" s="98"/>
      <c r="AR52" s="96" t="s">
        <v>173</v>
      </c>
      <c r="AS52" s="97"/>
      <c r="AT52" s="97"/>
      <c r="AU52" s="97"/>
      <c r="AV52" s="98"/>
      <c r="AW52" s="96">
        <v>3310037</v>
      </c>
      <c r="AX52" s="97"/>
      <c r="AY52" s="97"/>
      <c r="AZ52" s="97"/>
      <c r="BA52" s="98"/>
      <c r="BB52" s="96">
        <v>0</v>
      </c>
      <c r="BC52" s="97"/>
      <c r="BD52" s="97"/>
      <c r="BE52" s="97"/>
      <c r="BF52" s="98"/>
      <c r="BG52" s="95">
        <f>IF(ISNUMBER(AR52),AR52,0)+IF(ISNUMBER(AW52),AW52,0)</f>
        <v>3310037</v>
      </c>
      <c r="BH52" s="95"/>
      <c r="BI52" s="95"/>
      <c r="BJ52" s="95"/>
      <c r="BK52" s="95"/>
    </row>
    <row r="53" spans="1:79" s="99" customFormat="1" ht="25.5" customHeight="1" x14ac:dyDescent="0.2">
      <c r="A53" s="89">
        <v>25010100</v>
      </c>
      <c r="B53" s="90"/>
      <c r="C53" s="90"/>
      <c r="D53" s="91"/>
      <c r="E53" s="92" t="s">
        <v>175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4"/>
      <c r="X53" s="96" t="s">
        <v>173</v>
      </c>
      <c r="Y53" s="97"/>
      <c r="Z53" s="97"/>
      <c r="AA53" s="97"/>
      <c r="AB53" s="98"/>
      <c r="AC53" s="96">
        <v>3294182</v>
      </c>
      <c r="AD53" s="97"/>
      <c r="AE53" s="97"/>
      <c r="AF53" s="97"/>
      <c r="AG53" s="98"/>
      <c r="AH53" s="96">
        <v>0</v>
      </c>
      <c r="AI53" s="97"/>
      <c r="AJ53" s="97"/>
      <c r="AK53" s="97"/>
      <c r="AL53" s="98"/>
      <c r="AM53" s="96">
        <f>IF(ISNUMBER(X53),X53,0)+IF(ISNUMBER(AC53),AC53,0)</f>
        <v>3294182</v>
      </c>
      <c r="AN53" s="97"/>
      <c r="AO53" s="97"/>
      <c r="AP53" s="97"/>
      <c r="AQ53" s="98"/>
      <c r="AR53" s="96" t="s">
        <v>173</v>
      </c>
      <c r="AS53" s="97"/>
      <c r="AT53" s="97"/>
      <c r="AU53" s="97"/>
      <c r="AV53" s="98"/>
      <c r="AW53" s="96">
        <v>3294182</v>
      </c>
      <c r="AX53" s="97"/>
      <c r="AY53" s="97"/>
      <c r="AZ53" s="97"/>
      <c r="BA53" s="98"/>
      <c r="BB53" s="96">
        <v>0</v>
      </c>
      <c r="BC53" s="97"/>
      <c r="BD53" s="97"/>
      <c r="BE53" s="97"/>
      <c r="BF53" s="98"/>
      <c r="BG53" s="95">
        <f>IF(ISNUMBER(AR53),AR53,0)+IF(ISNUMBER(AW53),AW53,0)</f>
        <v>3294182</v>
      </c>
      <c r="BH53" s="95"/>
      <c r="BI53" s="95"/>
      <c r="BJ53" s="95"/>
      <c r="BK53" s="95"/>
    </row>
    <row r="54" spans="1:79" s="99" customFormat="1" ht="25.5" customHeight="1" x14ac:dyDescent="0.2">
      <c r="A54" s="89">
        <v>25010200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6" t="s">
        <v>173</v>
      </c>
      <c r="Y54" s="97"/>
      <c r="Z54" s="97"/>
      <c r="AA54" s="97"/>
      <c r="AB54" s="98"/>
      <c r="AC54" s="96">
        <v>0</v>
      </c>
      <c r="AD54" s="97"/>
      <c r="AE54" s="97"/>
      <c r="AF54" s="97"/>
      <c r="AG54" s="98"/>
      <c r="AH54" s="96">
        <v>0</v>
      </c>
      <c r="AI54" s="97"/>
      <c r="AJ54" s="97"/>
      <c r="AK54" s="97"/>
      <c r="AL54" s="98"/>
      <c r="AM54" s="96">
        <f>IF(ISNUMBER(X54),X54,0)+IF(ISNUMBER(AC54),AC54,0)</f>
        <v>0</v>
      </c>
      <c r="AN54" s="97"/>
      <c r="AO54" s="97"/>
      <c r="AP54" s="97"/>
      <c r="AQ54" s="98"/>
      <c r="AR54" s="96" t="s">
        <v>173</v>
      </c>
      <c r="AS54" s="97"/>
      <c r="AT54" s="97"/>
      <c r="AU54" s="97"/>
      <c r="AV54" s="98"/>
      <c r="AW54" s="96">
        <v>0</v>
      </c>
      <c r="AX54" s="97"/>
      <c r="AY54" s="97"/>
      <c r="AZ54" s="97"/>
      <c r="BA54" s="98"/>
      <c r="BB54" s="96">
        <v>0</v>
      </c>
      <c r="BC54" s="97"/>
      <c r="BD54" s="97"/>
      <c r="BE54" s="97"/>
      <c r="BF54" s="98"/>
      <c r="BG54" s="95">
        <f>IF(ISNUMBER(AR54),AR54,0)+IF(ISNUMBER(AW54),AW54,0)</f>
        <v>0</v>
      </c>
      <c r="BH54" s="95"/>
      <c r="BI54" s="95"/>
      <c r="BJ54" s="95"/>
      <c r="BK54" s="95"/>
    </row>
    <row r="55" spans="1:79" s="99" customFormat="1" ht="38.25" customHeight="1" x14ac:dyDescent="0.2">
      <c r="A55" s="89">
        <v>25010300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  <c r="X55" s="96" t="s">
        <v>173</v>
      </c>
      <c r="Y55" s="97"/>
      <c r="Z55" s="97"/>
      <c r="AA55" s="97"/>
      <c r="AB55" s="98"/>
      <c r="AC55" s="96">
        <v>9000</v>
      </c>
      <c r="AD55" s="97"/>
      <c r="AE55" s="97"/>
      <c r="AF55" s="97"/>
      <c r="AG55" s="98"/>
      <c r="AH55" s="96">
        <v>0</v>
      </c>
      <c r="AI55" s="97"/>
      <c r="AJ55" s="97"/>
      <c r="AK55" s="97"/>
      <c r="AL55" s="98"/>
      <c r="AM55" s="96">
        <f>IF(ISNUMBER(X55),X55,0)+IF(ISNUMBER(AC55),AC55,0)</f>
        <v>9000</v>
      </c>
      <c r="AN55" s="97"/>
      <c r="AO55" s="97"/>
      <c r="AP55" s="97"/>
      <c r="AQ55" s="98"/>
      <c r="AR55" s="96" t="s">
        <v>173</v>
      </c>
      <c r="AS55" s="97"/>
      <c r="AT55" s="97"/>
      <c r="AU55" s="97"/>
      <c r="AV55" s="98"/>
      <c r="AW55" s="96">
        <v>9000</v>
      </c>
      <c r="AX55" s="97"/>
      <c r="AY55" s="97"/>
      <c r="AZ55" s="97"/>
      <c r="BA55" s="98"/>
      <c r="BB55" s="96">
        <v>0</v>
      </c>
      <c r="BC55" s="97"/>
      <c r="BD55" s="97"/>
      <c r="BE55" s="97"/>
      <c r="BF55" s="98"/>
      <c r="BG55" s="95">
        <f>IF(ISNUMBER(AR55),AR55,0)+IF(ISNUMBER(AW55),AW55,0)</f>
        <v>9000</v>
      </c>
      <c r="BH55" s="95"/>
      <c r="BI55" s="95"/>
      <c r="BJ55" s="95"/>
      <c r="BK55" s="95"/>
    </row>
    <row r="56" spans="1:79" s="99" customFormat="1" ht="25.5" customHeight="1" x14ac:dyDescent="0.2">
      <c r="A56" s="89">
        <v>25010400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4"/>
      <c r="X56" s="96" t="s">
        <v>173</v>
      </c>
      <c r="Y56" s="97"/>
      <c r="Z56" s="97"/>
      <c r="AA56" s="97"/>
      <c r="AB56" s="98"/>
      <c r="AC56" s="96">
        <v>6855</v>
      </c>
      <c r="AD56" s="97"/>
      <c r="AE56" s="97"/>
      <c r="AF56" s="97"/>
      <c r="AG56" s="98"/>
      <c r="AH56" s="96">
        <v>0</v>
      </c>
      <c r="AI56" s="97"/>
      <c r="AJ56" s="97"/>
      <c r="AK56" s="97"/>
      <c r="AL56" s="98"/>
      <c r="AM56" s="96">
        <f>IF(ISNUMBER(X56),X56,0)+IF(ISNUMBER(AC56),AC56,0)</f>
        <v>6855</v>
      </c>
      <c r="AN56" s="97"/>
      <c r="AO56" s="97"/>
      <c r="AP56" s="97"/>
      <c r="AQ56" s="98"/>
      <c r="AR56" s="96" t="s">
        <v>173</v>
      </c>
      <c r="AS56" s="97"/>
      <c r="AT56" s="97"/>
      <c r="AU56" s="97"/>
      <c r="AV56" s="98"/>
      <c r="AW56" s="96">
        <v>6855</v>
      </c>
      <c r="AX56" s="97"/>
      <c r="AY56" s="97"/>
      <c r="AZ56" s="97"/>
      <c r="BA56" s="98"/>
      <c r="BB56" s="96">
        <v>0</v>
      </c>
      <c r="BC56" s="97"/>
      <c r="BD56" s="97"/>
      <c r="BE56" s="97"/>
      <c r="BF56" s="98"/>
      <c r="BG56" s="95">
        <f>IF(ISNUMBER(AR56),AR56,0)+IF(ISNUMBER(AW56),AW56,0)</f>
        <v>6855</v>
      </c>
      <c r="BH56" s="95"/>
      <c r="BI56" s="95"/>
      <c r="BJ56" s="95"/>
      <c r="BK56" s="95"/>
    </row>
    <row r="57" spans="1:79" s="99" customFormat="1" ht="25.5" customHeight="1" x14ac:dyDescent="0.2">
      <c r="A57" s="89"/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4"/>
      <c r="X57" s="96" t="s">
        <v>173</v>
      </c>
      <c r="Y57" s="97"/>
      <c r="Z57" s="97"/>
      <c r="AA57" s="97"/>
      <c r="AB57" s="98"/>
      <c r="AC57" s="96">
        <v>0</v>
      </c>
      <c r="AD57" s="97"/>
      <c r="AE57" s="97"/>
      <c r="AF57" s="97"/>
      <c r="AG57" s="98"/>
      <c r="AH57" s="96">
        <v>0</v>
      </c>
      <c r="AI57" s="97"/>
      <c r="AJ57" s="97"/>
      <c r="AK57" s="97"/>
      <c r="AL57" s="98"/>
      <c r="AM57" s="96">
        <f>IF(ISNUMBER(X57),X57,0)+IF(ISNUMBER(AC57),AC57,0)</f>
        <v>0</v>
      </c>
      <c r="AN57" s="97"/>
      <c r="AO57" s="97"/>
      <c r="AP57" s="97"/>
      <c r="AQ57" s="98"/>
      <c r="AR57" s="96" t="s">
        <v>173</v>
      </c>
      <c r="AS57" s="97"/>
      <c r="AT57" s="97"/>
      <c r="AU57" s="97"/>
      <c r="AV57" s="98"/>
      <c r="AW57" s="96">
        <v>0</v>
      </c>
      <c r="AX57" s="97"/>
      <c r="AY57" s="97"/>
      <c r="AZ57" s="97"/>
      <c r="BA57" s="98"/>
      <c r="BB57" s="96">
        <v>0</v>
      </c>
      <c r="BC57" s="97"/>
      <c r="BD57" s="97"/>
      <c r="BE57" s="97"/>
      <c r="BF57" s="98"/>
      <c r="BG57" s="95">
        <f>IF(ISNUMBER(AR57),AR57,0)+IF(ISNUMBER(AW57),AW57,0)</f>
        <v>0</v>
      </c>
      <c r="BH57" s="95"/>
      <c r="BI57" s="95"/>
      <c r="BJ57" s="95"/>
      <c r="BK57" s="95"/>
    </row>
    <row r="58" spans="1:79" s="99" customFormat="1" ht="63.75" customHeight="1" x14ac:dyDescent="0.2">
      <c r="A58" s="89">
        <v>33010100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4"/>
      <c r="X58" s="96" t="s">
        <v>173</v>
      </c>
      <c r="Y58" s="97"/>
      <c r="Z58" s="97"/>
      <c r="AA58" s="97"/>
      <c r="AB58" s="98"/>
      <c r="AC58" s="96">
        <v>0</v>
      </c>
      <c r="AD58" s="97"/>
      <c r="AE58" s="97"/>
      <c r="AF58" s="97"/>
      <c r="AG58" s="98"/>
      <c r="AH58" s="96">
        <v>0</v>
      </c>
      <c r="AI58" s="97"/>
      <c r="AJ58" s="97"/>
      <c r="AK58" s="97"/>
      <c r="AL58" s="98"/>
      <c r="AM58" s="96">
        <f>IF(ISNUMBER(X58),X58,0)+IF(ISNUMBER(AC58),AC58,0)</f>
        <v>0</v>
      </c>
      <c r="AN58" s="97"/>
      <c r="AO58" s="97"/>
      <c r="AP58" s="97"/>
      <c r="AQ58" s="98"/>
      <c r="AR58" s="96" t="s">
        <v>173</v>
      </c>
      <c r="AS58" s="97"/>
      <c r="AT58" s="97"/>
      <c r="AU58" s="97"/>
      <c r="AV58" s="98"/>
      <c r="AW58" s="96">
        <v>0</v>
      </c>
      <c r="AX58" s="97"/>
      <c r="AY58" s="97"/>
      <c r="AZ58" s="97"/>
      <c r="BA58" s="98"/>
      <c r="BB58" s="96">
        <v>0</v>
      </c>
      <c r="BC58" s="97"/>
      <c r="BD58" s="97"/>
      <c r="BE58" s="97"/>
      <c r="BF58" s="98"/>
      <c r="BG58" s="95">
        <f>IF(ISNUMBER(AR58),AR58,0)+IF(ISNUMBER(AW58),AW58,0)</f>
        <v>0</v>
      </c>
      <c r="BH58" s="95"/>
      <c r="BI58" s="95"/>
      <c r="BJ58" s="95"/>
      <c r="BK58" s="95"/>
    </row>
    <row r="59" spans="1:79" s="99" customFormat="1" ht="12.75" customHeight="1" x14ac:dyDescent="0.2">
      <c r="A59" s="89">
        <v>41053900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X59" s="96" t="s">
        <v>173</v>
      </c>
      <c r="Y59" s="97"/>
      <c r="Z59" s="97"/>
      <c r="AA59" s="97"/>
      <c r="AB59" s="98"/>
      <c r="AC59" s="96">
        <v>0</v>
      </c>
      <c r="AD59" s="97"/>
      <c r="AE59" s="97"/>
      <c r="AF59" s="97"/>
      <c r="AG59" s="98"/>
      <c r="AH59" s="96">
        <v>0</v>
      </c>
      <c r="AI59" s="97"/>
      <c r="AJ59" s="97"/>
      <c r="AK59" s="97"/>
      <c r="AL59" s="98"/>
      <c r="AM59" s="96">
        <f>IF(ISNUMBER(X59),X59,0)+IF(ISNUMBER(AC59),AC59,0)</f>
        <v>0</v>
      </c>
      <c r="AN59" s="97"/>
      <c r="AO59" s="97"/>
      <c r="AP59" s="97"/>
      <c r="AQ59" s="98"/>
      <c r="AR59" s="96" t="s">
        <v>173</v>
      </c>
      <c r="AS59" s="97"/>
      <c r="AT59" s="97"/>
      <c r="AU59" s="97"/>
      <c r="AV59" s="98"/>
      <c r="AW59" s="96">
        <v>0</v>
      </c>
      <c r="AX59" s="97"/>
      <c r="AY59" s="97"/>
      <c r="AZ59" s="97"/>
      <c r="BA59" s="98"/>
      <c r="BB59" s="96">
        <v>0</v>
      </c>
      <c r="BC59" s="97"/>
      <c r="BD59" s="97"/>
      <c r="BE59" s="97"/>
      <c r="BF59" s="98"/>
      <c r="BG59" s="95">
        <f>IF(ISNUMBER(AR59),AR59,0)+IF(ISNUMBER(AW59),AW59,0)</f>
        <v>0</v>
      </c>
      <c r="BH59" s="95"/>
      <c r="BI59" s="95"/>
      <c r="BJ59" s="95"/>
      <c r="BK59" s="95"/>
    </row>
    <row r="60" spans="1:79" s="99" customFormat="1" ht="12.75" customHeight="1" x14ac:dyDescent="0.2">
      <c r="A60" s="89">
        <v>205100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4"/>
      <c r="X60" s="96" t="s">
        <v>173</v>
      </c>
      <c r="Y60" s="97"/>
      <c r="Z60" s="97"/>
      <c r="AA60" s="97"/>
      <c r="AB60" s="98"/>
      <c r="AC60" s="96">
        <v>0</v>
      </c>
      <c r="AD60" s="97"/>
      <c r="AE60" s="97"/>
      <c r="AF60" s="97"/>
      <c r="AG60" s="98"/>
      <c r="AH60" s="96">
        <v>0</v>
      </c>
      <c r="AI60" s="97"/>
      <c r="AJ60" s="97"/>
      <c r="AK60" s="97"/>
      <c r="AL60" s="98"/>
      <c r="AM60" s="96">
        <f>IF(ISNUMBER(X60),X60,0)+IF(ISNUMBER(AC60),AC60,0)</f>
        <v>0</v>
      </c>
      <c r="AN60" s="97"/>
      <c r="AO60" s="97"/>
      <c r="AP60" s="97"/>
      <c r="AQ60" s="98"/>
      <c r="AR60" s="96" t="s">
        <v>173</v>
      </c>
      <c r="AS60" s="97"/>
      <c r="AT60" s="97"/>
      <c r="AU60" s="97"/>
      <c r="AV60" s="98"/>
      <c r="AW60" s="96">
        <v>0</v>
      </c>
      <c r="AX60" s="97"/>
      <c r="AY60" s="97"/>
      <c r="AZ60" s="97"/>
      <c r="BA60" s="98"/>
      <c r="BB60" s="96">
        <v>0</v>
      </c>
      <c r="BC60" s="97"/>
      <c r="BD60" s="97"/>
      <c r="BE60" s="97"/>
      <c r="BF60" s="98"/>
      <c r="BG60" s="95">
        <f>IF(ISNUMBER(AR60),AR60,0)+IF(ISNUMBER(AW60),AW60,0)</f>
        <v>0</v>
      </c>
      <c r="BH60" s="95"/>
      <c r="BI60" s="95"/>
      <c r="BJ60" s="95"/>
      <c r="BK60" s="95"/>
    </row>
    <row r="61" spans="1:79" s="99" customFormat="1" ht="12.75" customHeight="1" x14ac:dyDescent="0.2">
      <c r="A61" s="89">
        <v>205200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4"/>
      <c r="X61" s="96" t="s">
        <v>173</v>
      </c>
      <c r="Y61" s="97"/>
      <c r="Z61" s="97"/>
      <c r="AA61" s="97"/>
      <c r="AB61" s="98"/>
      <c r="AC61" s="96">
        <v>0</v>
      </c>
      <c r="AD61" s="97"/>
      <c r="AE61" s="97"/>
      <c r="AF61" s="97"/>
      <c r="AG61" s="98"/>
      <c r="AH61" s="96">
        <v>0</v>
      </c>
      <c r="AI61" s="97"/>
      <c r="AJ61" s="97"/>
      <c r="AK61" s="97"/>
      <c r="AL61" s="98"/>
      <c r="AM61" s="96">
        <f>IF(ISNUMBER(X61),X61,0)+IF(ISNUMBER(AC61),AC61,0)</f>
        <v>0</v>
      </c>
      <c r="AN61" s="97"/>
      <c r="AO61" s="97"/>
      <c r="AP61" s="97"/>
      <c r="AQ61" s="98"/>
      <c r="AR61" s="96" t="s">
        <v>173</v>
      </c>
      <c r="AS61" s="97"/>
      <c r="AT61" s="97"/>
      <c r="AU61" s="97"/>
      <c r="AV61" s="98"/>
      <c r="AW61" s="96">
        <v>0</v>
      </c>
      <c r="AX61" s="97"/>
      <c r="AY61" s="97"/>
      <c r="AZ61" s="97"/>
      <c r="BA61" s="98"/>
      <c r="BB61" s="96">
        <v>0</v>
      </c>
      <c r="BC61" s="97"/>
      <c r="BD61" s="97"/>
      <c r="BE61" s="97"/>
      <c r="BF61" s="98"/>
      <c r="BG61" s="95">
        <f>IF(ISNUMBER(AR61),AR61,0)+IF(ISNUMBER(AW61),AW61,0)</f>
        <v>0</v>
      </c>
      <c r="BH61" s="95"/>
      <c r="BI61" s="95"/>
      <c r="BJ61" s="95"/>
      <c r="BK61" s="95"/>
    </row>
    <row r="62" spans="1:79" s="99" customFormat="1" ht="12.75" customHeight="1" x14ac:dyDescent="0.2">
      <c r="A62" s="89">
        <v>602100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4"/>
      <c r="X62" s="96" t="s">
        <v>173</v>
      </c>
      <c r="Y62" s="97"/>
      <c r="Z62" s="97"/>
      <c r="AA62" s="97"/>
      <c r="AB62" s="98"/>
      <c r="AC62" s="96">
        <v>0</v>
      </c>
      <c r="AD62" s="97"/>
      <c r="AE62" s="97"/>
      <c r="AF62" s="97"/>
      <c r="AG62" s="98"/>
      <c r="AH62" s="96">
        <v>0</v>
      </c>
      <c r="AI62" s="97"/>
      <c r="AJ62" s="97"/>
      <c r="AK62" s="97"/>
      <c r="AL62" s="98"/>
      <c r="AM62" s="96">
        <f>IF(ISNUMBER(X62),X62,0)+IF(ISNUMBER(AC62),AC62,0)</f>
        <v>0</v>
      </c>
      <c r="AN62" s="97"/>
      <c r="AO62" s="97"/>
      <c r="AP62" s="97"/>
      <c r="AQ62" s="98"/>
      <c r="AR62" s="96" t="s">
        <v>173</v>
      </c>
      <c r="AS62" s="97"/>
      <c r="AT62" s="97"/>
      <c r="AU62" s="97"/>
      <c r="AV62" s="98"/>
      <c r="AW62" s="96">
        <v>0</v>
      </c>
      <c r="AX62" s="97"/>
      <c r="AY62" s="97"/>
      <c r="AZ62" s="97"/>
      <c r="BA62" s="98"/>
      <c r="BB62" s="96">
        <v>0</v>
      </c>
      <c r="BC62" s="97"/>
      <c r="BD62" s="97"/>
      <c r="BE62" s="97"/>
      <c r="BF62" s="98"/>
      <c r="BG62" s="95">
        <f>IF(ISNUMBER(AR62),AR62,0)+IF(ISNUMBER(AW62),AW62,0)</f>
        <v>0</v>
      </c>
      <c r="BH62" s="95"/>
      <c r="BI62" s="95"/>
      <c r="BJ62" s="95"/>
      <c r="BK62" s="95"/>
    </row>
    <row r="63" spans="1:79" s="99" customFormat="1" ht="25.5" customHeight="1" x14ac:dyDescent="0.2">
      <c r="A63" s="89">
        <v>602400</v>
      </c>
      <c r="B63" s="90"/>
      <c r="C63" s="90"/>
      <c r="D63" s="91"/>
      <c r="E63" s="92" t="s">
        <v>184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96" t="s">
        <v>173</v>
      </c>
      <c r="Y63" s="97"/>
      <c r="Z63" s="97"/>
      <c r="AA63" s="97"/>
      <c r="AB63" s="98"/>
      <c r="AC63" s="96">
        <v>0</v>
      </c>
      <c r="AD63" s="97"/>
      <c r="AE63" s="97"/>
      <c r="AF63" s="97"/>
      <c r="AG63" s="98"/>
      <c r="AH63" s="96">
        <v>0</v>
      </c>
      <c r="AI63" s="97"/>
      <c r="AJ63" s="97"/>
      <c r="AK63" s="97"/>
      <c r="AL63" s="98"/>
      <c r="AM63" s="96">
        <f>IF(ISNUMBER(X63),X63,0)+IF(ISNUMBER(AC63),AC63,0)</f>
        <v>0</v>
      </c>
      <c r="AN63" s="97"/>
      <c r="AO63" s="97"/>
      <c r="AP63" s="97"/>
      <c r="AQ63" s="98"/>
      <c r="AR63" s="96" t="s">
        <v>173</v>
      </c>
      <c r="AS63" s="97"/>
      <c r="AT63" s="97"/>
      <c r="AU63" s="97"/>
      <c r="AV63" s="98"/>
      <c r="AW63" s="96">
        <v>0</v>
      </c>
      <c r="AX63" s="97"/>
      <c r="AY63" s="97"/>
      <c r="AZ63" s="97"/>
      <c r="BA63" s="98"/>
      <c r="BB63" s="96">
        <v>0</v>
      </c>
      <c r="BC63" s="97"/>
      <c r="BD63" s="97"/>
      <c r="BE63" s="97"/>
      <c r="BF63" s="98"/>
      <c r="BG63" s="95">
        <f>IF(ISNUMBER(AR63),AR63,0)+IF(ISNUMBER(AW63),AW63,0)</f>
        <v>0</v>
      </c>
      <c r="BH63" s="95"/>
      <c r="BI63" s="95"/>
      <c r="BJ63" s="95"/>
      <c r="BK63" s="95"/>
    </row>
    <row r="64" spans="1:79" s="6" customFormat="1" ht="12.75" customHeight="1" x14ac:dyDescent="0.2">
      <c r="A64" s="86"/>
      <c r="B64" s="87"/>
      <c r="C64" s="87"/>
      <c r="D64" s="88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104">
        <v>71247774</v>
      </c>
      <c r="Y64" s="105"/>
      <c r="Z64" s="105"/>
      <c r="AA64" s="105"/>
      <c r="AB64" s="106"/>
      <c r="AC64" s="104">
        <v>3310037</v>
      </c>
      <c r="AD64" s="105"/>
      <c r="AE64" s="105"/>
      <c r="AF64" s="105"/>
      <c r="AG64" s="106"/>
      <c r="AH64" s="104">
        <v>0</v>
      </c>
      <c r="AI64" s="105"/>
      <c r="AJ64" s="105"/>
      <c r="AK64" s="105"/>
      <c r="AL64" s="106"/>
      <c r="AM64" s="104">
        <f>IF(ISNUMBER(X64),X64,0)+IF(ISNUMBER(AC64),AC64,0)</f>
        <v>74557811</v>
      </c>
      <c r="AN64" s="105"/>
      <c r="AO64" s="105"/>
      <c r="AP64" s="105"/>
      <c r="AQ64" s="106"/>
      <c r="AR64" s="104">
        <v>71247774</v>
      </c>
      <c r="AS64" s="105"/>
      <c r="AT64" s="105"/>
      <c r="AU64" s="105"/>
      <c r="AV64" s="106"/>
      <c r="AW64" s="104">
        <v>3310037</v>
      </c>
      <c r="AX64" s="105"/>
      <c r="AY64" s="105"/>
      <c r="AZ64" s="105"/>
      <c r="BA64" s="106"/>
      <c r="BB64" s="104">
        <v>0</v>
      </c>
      <c r="BC64" s="105"/>
      <c r="BD64" s="105"/>
      <c r="BE64" s="105"/>
      <c r="BF64" s="106"/>
      <c r="BG64" s="103">
        <f>IF(ISNUMBER(AR64),AR64,0)+IF(ISNUMBER(AW64),AW64,0)</f>
        <v>74557811</v>
      </c>
      <c r="BH64" s="103"/>
      <c r="BI64" s="103"/>
      <c r="BJ64" s="103"/>
      <c r="BK64" s="103"/>
    </row>
    <row r="65" spans="1:79" s="4" customFormat="1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</row>
    <row r="67" spans="1:79" s="3" customFormat="1" ht="14.25" customHeight="1" x14ac:dyDescent="0.2">
      <c r="A67" s="29" t="s">
        <v>117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9"/>
    </row>
    <row r="68" spans="1:79" ht="14.25" customHeight="1" x14ac:dyDescent="0.2">
      <c r="A68" s="29" t="s">
        <v>281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</row>
    <row r="69" spans="1:79" ht="15" customHeight="1" x14ac:dyDescent="0.2">
      <c r="A69" s="31" t="s">
        <v>268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</row>
    <row r="70" spans="1:79" ht="23.1" customHeight="1" x14ac:dyDescent="0.2">
      <c r="A70" s="61" t="s">
        <v>118</v>
      </c>
      <c r="B70" s="62"/>
      <c r="C70" s="62"/>
      <c r="D70" s="63"/>
      <c r="E70" s="27" t="s">
        <v>19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269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8"/>
      <c r="AN70" s="36" t="s">
        <v>272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8"/>
      <c r="BG70" s="36" t="s">
        <v>280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8"/>
    </row>
    <row r="71" spans="1:79" ht="48.75" customHeight="1" x14ac:dyDescent="0.2">
      <c r="A71" s="64"/>
      <c r="B71" s="65"/>
      <c r="C71" s="65"/>
      <c r="D71" s="6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4</v>
      </c>
      <c r="V71" s="37"/>
      <c r="W71" s="37"/>
      <c r="X71" s="37"/>
      <c r="Y71" s="38"/>
      <c r="Z71" s="36" t="s">
        <v>3</v>
      </c>
      <c r="AA71" s="37"/>
      <c r="AB71" s="37"/>
      <c r="AC71" s="37"/>
      <c r="AD71" s="38"/>
      <c r="AE71" s="57" t="s">
        <v>116</v>
      </c>
      <c r="AF71" s="58"/>
      <c r="AG71" s="58"/>
      <c r="AH71" s="59"/>
      <c r="AI71" s="36" t="s">
        <v>5</v>
      </c>
      <c r="AJ71" s="37"/>
      <c r="AK71" s="37"/>
      <c r="AL71" s="37"/>
      <c r="AM71" s="38"/>
      <c r="AN71" s="36" t="s">
        <v>4</v>
      </c>
      <c r="AO71" s="37"/>
      <c r="AP71" s="37"/>
      <c r="AQ71" s="37"/>
      <c r="AR71" s="38"/>
      <c r="AS71" s="36" t="s">
        <v>3</v>
      </c>
      <c r="AT71" s="37"/>
      <c r="AU71" s="37"/>
      <c r="AV71" s="37"/>
      <c r="AW71" s="38"/>
      <c r="AX71" s="57" t="s">
        <v>116</v>
      </c>
      <c r="AY71" s="58"/>
      <c r="AZ71" s="58"/>
      <c r="BA71" s="59"/>
      <c r="BB71" s="36" t="s">
        <v>96</v>
      </c>
      <c r="BC71" s="37"/>
      <c r="BD71" s="37"/>
      <c r="BE71" s="37"/>
      <c r="BF71" s="38"/>
      <c r="BG71" s="36" t="s">
        <v>4</v>
      </c>
      <c r="BH71" s="37"/>
      <c r="BI71" s="37"/>
      <c r="BJ71" s="37"/>
      <c r="BK71" s="38"/>
      <c r="BL71" s="36" t="s">
        <v>3</v>
      </c>
      <c r="BM71" s="37"/>
      <c r="BN71" s="37"/>
      <c r="BO71" s="37"/>
      <c r="BP71" s="38"/>
      <c r="BQ71" s="57" t="s">
        <v>116</v>
      </c>
      <c r="BR71" s="58"/>
      <c r="BS71" s="58"/>
      <c r="BT71" s="59"/>
      <c r="BU71" s="36" t="s">
        <v>97</v>
      </c>
      <c r="BV71" s="37"/>
      <c r="BW71" s="37"/>
      <c r="BX71" s="37"/>
      <c r="BY71" s="38"/>
    </row>
    <row r="72" spans="1:79" ht="15" customHeight="1" x14ac:dyDescent="0.2">
      <c r="A72" s="36">
        <v>1</v>
      </c>
      <c r="B72" s="37"/>
      <c r="C72" s="37"/>
      <c r="D72" s="38"/>
      <c r="E72" s="36">
        <v>2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6">
        <v>3</v>
      </c>
      <c r="V72" s="37"/>
      <c r="W72" s="37"/>
      <c r="X72" s="37"/>
      <c r="Y72" s="38"/>
      <c r="Z72" s="36">
        <v>4</v>
      </c>
      <c r="AA72" s="37"/>
      <c r="AB72" s="37"/>
      <c r="AC72" s="37"/>
      <c r="AD72" s="38"/>
      <c r="AE72" s="36">
        <v>5</v>
      </c>
      <c r="AF72" s="37"/>
      <c r="AG72" s="37"/>
      <c r="AH72" s="38"/>
      <c r="AI72" s="36">
        <v>6</v>
      </c>
      <c r="AJ72" s="37"/>
      <c r="AK72" s="37"/>
      <c r="AL72" s="37"/>
      <c r="AM72" s="38"/>
      <c r="AN72" s="36">
        <v>7</v>
      </c>
      <c r="AO72" s="37"/>
      <c r="AP72" s="37"/>
      <c r="AQ72" s="37"/>
      <c r="AR72" s="38"/>
      <c r="AS72" s="36">
        <v>8</v>
      </c>
      <c r="AT72" s="37"/>
      <c r="AU72" s="37"/>
      <c r="AV72" s="37"/>
      <c r="AW72" s="38"/>
      <c r="AX72" s="36">
        <v>9</v>
      </c>
      <c r="AY72" s="37"/>
      <c r="AZ72" s="37"/>
      <c r="BA72" s="38"/>
      <c r="BB72" s="36">
        <v>10</v>
      </c>
      <c r="BC72" s="37"/>
      <c r="BD72" s="37"/>
      <c r="BE72" s="37"/>
      <c r="BF72" s="38"/>
      <c r="BG72" s="36">
        <v>11</v>
      </c>
      <c r="BH72" s="37"/>
      <c r="BI72" s="37"/>
      <c r="BJ72" s="37"/>
      <c r="BK72" s="38"/>
      <c r="BL72" s="36">
        <v>12</v>
      </c>
      <c r="BM72" s="37"/>
      <c r="BN72" s="37"/>
      <c r="BO72" s="37"/>
      <c r="BP72" s="38"/>
      <c r="BQ72" s="36">
        <v>13</v>
      </c>
      <c r="BR72" s="37"/>
      <c r="BS72" s="37"/>
      <c r="BT72" s="38"/>
      <c r="BU72" s="36">
        <v>14</v>
      </c>
      <c r="BV72" s="37"/>
      <c r="BW72" s="37"/>
      <c r="BX72" s="37"/>
      <c r="BY72" s="38"/>
    </row>
    <row r="73" spans="1:79" s="1" customFormat="1" ht="12.75" hidden="1" customHeight="1" x14ac:dyDescent="0.2">
      <c r="A73" s="39" t="s">
        <v>64</v>
      </c>
      <c r="B73" s="40"/>
      <c r="C73" s="40"/>
      <c r="D73" s="41"/>
      <c r="E73" s="39" t="s">
        <v>57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39" t="s">
        <v>65</v>
      </c>
      <c r="V73" s="40"/>
      <c r="W73" s="40"/>
      <c r="X73" s="40"/>
      <c r="Y73" s="41"/>
      <c r="Z73" s="39" t="s">
        <v>66</v>
      </c>
      <c r="AA73" s="40"/>
      <c r="AB73" s="40"/>
      <c r="AC73" s="40"/>
      <c r="AD73" s="41"/>
      <c r="AE73" s="39" t="s">
        <v>91</v>
      </c>
      <c r="AF73" s="40"/>
      <c r="AG73" s="40"/>
      <c r="AH73" s="41"/>
      <c r="AI73" s="47" t="s">
        <v>169</v>
      </c>
      <c r="AJ73" s="48"/>
      <c r="AK73" s="48"/>
      <c r="AL73" s="48"/>
      <c r="AM73" s="49"/>
      <c r="AN73" s="39" t="s">
        <v>67</v>
      </c>
      <c r="AO73" s="40"/>
      <c r="AP73" s="40"/>
      <c r="AQ73" s="40"/>
      <c r="AR73" s="41"/>
      <c r="AS73" s="39" t="s">
        <v>68</v>
      </c>
      <c r="AT73" s="40"/>
      <c r="AU73" s="40"/>
      <c r="AV73" s="40"/>
      <c r="AW73" s="41"/>
      <c r="AX73" s="39" t="s">
        <v>92</v>
      </c>
      <c r="AY73" s="40"/>
      <c r="AZ73" s="40"/>
      <c r="BA73" s="41"/>
      <c r="BB73" s="47" t="s">
        <v>169</v>
      </c>
      <c r="BC73" s="48"/>
      <c r="BD73" s="48"/>
      <c r="BE73" s="48"/>
      <c r="BF73" s="49"/>
      <c r="BG73" s="39" t="s">
        <v>58</v>
      </c>
      <c r="BH73" s="40"/>
      <c r="BI73" s="40"/>
      <c r="BJ73" s="40"/>
      <c r="BK73" s="41"/>
      <c r="BL73" s="39" t="s">
        <v>59</v>
      </c>
      <c r="BM73" s="40"/>
      <c r="BN73" s="40"/>
      <c r="BO73" s="40"/>
      <c r="BP73" s="41"/>
      <c r="BQ73" s="39" t="s">
        <v>93</v>
      </c>
      <c r="BR73" s="40"/>
      <c r="BS73" s="40"/>
      <c r="BT73" s="41"/>
      <c r="BU73" s="47" t="s">
        <v>169</v>
      </c>
      <c r="BV73" s="48"/>
      <c r="BW73" s="48"/>
      <c r="BX73" s="48"/>
      <c r="BY73" s="49"/>
      <c r="CA73" t="s">
        <v>25</v>
      </c>
    </row>
    <row r="74" spans="1:79" s="99" customFormat="1" ht="12.75" customHeight="1" x14ac:dyDescent="0.2">
      <c r="A74" s="89">
        <v>2111</v>
      </c>
      <c r="B74" s="90"/>
      <c r="C74" s="90"/>
      <c r="D74" s="91"/>
      <c r="E74" s="92" t="s">
        <v>185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4"/>
      <c r="U74" s="96">
        <v>33318479.550000001</v>
      </c>
      <c r="V74" s="97"/>
      <c r="W74" s="97"/>
      <c r="X74" s="97"/>
      <c r="Y74" s="98"/>
      <c r="Z74" s="96">
        <v>0</v>
      </c>
      <c r="AA74" s="97"/>
      <c r="AB74" s="97"/>
      <c r="AC74" s="97"/>
      <c r="AD74" s="98"/>
      <c r="AE74" s="96">
        <v>0</v>
      </c>
      <c r="AF74" s="97"/>
      <c r="AG74" s="97"/>
      <c r="AH74" s="98"/>
      <c r="AI74" s="96">
        <f>IF(ISNUMBER(U74),U74,0)+IF(ISNUMBER(Z74),Z74,0)</f>
        <v>33318479.550000001</v>
      </c>
      <c r="AJ74" s="97"/>
      <c r="AK74" s="97"/>
      <c r="AL74" s="97"/>
      <c r="AM74" s="98"/>
      <c r="AN74" s="96">
        <v>38205266</v>
      </c>
      <c r="AO74" s="97"/>
      <c r="AP74" s="97"/>
      <c r="AQ74" s="97"/>
      <c r="AR74" s="98"/>
      <c r="AS74" s="96">
        <v>0</v>
      </c>
      <c r="AT74" s="97"/>
      <c r="AU74" s="97"/>
      <c r="AV74" s="97"/>
      <c r="AW74" s="98"/>
      <c r="AX74" s="96">
        <v>0</v>
      </c>
      <c r="AY74" s="97"/>
      <c r="AZ74" s="97"/>
      <c r="BA74" s="98"/>
      <c r="BB74" s="96">
        <f>IF(ISNUMBER(AN74),AN74,0)+IF(ISNUMBER(AS74),AS74,0)</f>
        <v>38205266</v>
      </c>
      <c r="BC74" s="97"/>
      <c r="BD74" s="97"/>
      <c r="BE74" s="97"/>
      <c r="BF74" s="98"/>
      <c r="BG74" s="96">
        <v>33172865</v>
      </c>
      <c r="BH74" s="97"/>
      <c r="BI74" s="97"/>
      <c r="BJ74" s="97"/>
      <c r="BK74" s="98"/>
      <c r="BL74" s="96">
        <v>0</v>
      </c>
      <c r="BM74" s="97"/>
      <c r="BN74" s="97"/>
      <c r="BO74" s="97"/>
      <c r="BP74" s="98"/>
      <c r="BQ74" s="96">
        <v>0</v>
      </c>
      <c r="BR74" s="97"/>
      <c r="BS74" s="97"/>
      <c r="BT74" s="98"/>
      <c r="BU74" s="96">
        <f>IF(ISNUMBER(BG74),BG74,0)+IF(ISNUMBER(BL74),BL74,0)</f>
        <v>33172865</v>
      </c>
      <c r="BV74" s="97"/>
      <c r="BW74" s="97"/>
      <c r="BX74" s="97"/>
      <c r="BY74" s="98"/>
      <c r="CA74" s="99" t="s">
        <v>26</v>
      </c>
    </row>
    <row r="75" spans="1:79" s="99" customFormat="1" ht="12.75" customHeight="1" x14ac:dyDescent="0.2">
      <c r="A75" s="89">
        <v>2120</v>
      </c>
      <c r="B75" s="90"/>
      <c r="C75" s="90"/>
      <c r="D75" s="91"/>
      <c r="E75" s="92" t="s">
        <v>186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4"/>
      <c r="U75" s="96">
        <v>6168379.3600000003</v>
      </c>
      <c r="V75" s="97"/>
      <c r="W75" s="97"/>
      <c r="X75" s="97"/>
      <c r="Y75" s="98"/>
      <c r="Z75" s="96">
        <v>0</v>
      </c>
      <c r="AA75" s="97"/>
      <c r="AB75" s="97"/>
      <c r="AC75" s="97"/>
      <c r="AD75" s="98"/>
      <c r="AE75" s="96">
        <v>0</v>
      </c>
      <c r="AF75" s="97"/>
      <c r="AG75" s="97"/>
      <c r="AH75" s="98"/>
      <c r="AI75" s="96">
        <f>IF(ISNUMBER(U75),U75,0)+IF(ISNUMBER(Z75),Z75,0)</f>
        <v>6168379.3600000003</v>
      </c>
      <c r="AJ75" s="97"/>
      <c r="AK75" s="97"/>
      <c r="AL75" s="97"/>
      <c r="AM75" s="98"/>
      <c r="AN75" s="96">
        <v>8357966</v>
      </c>
      <c r="AO75" s="97"/>
      <c r="AP75" s="97"/>
      <c r="AQ75" s="97"/>
      <c r="AR75" s="98"/>
      <c r="AS75" s="96">
        <v>0</v>
      </c>
      <c r="AT75" s="97"/>
      <c r="AU75" s="97"/>
      <c r="AV75" s="97"/>
      <c r="AW75" s="98"/>
      <c r="AX75" s="96">
        <v>0</v>
      </c>
      <c r="AY75" s="97"/>
      <c r="AZ75" s="97"/>
      <c r="BA75" s="98"/>
      <c r="BB75" s="96">
        <f>IF(ISNUMBER(AN75),AN75,0)+IF(ISNUMBER(AS75),AS75,0)</f>
        <v>8357966</v>
      </c>
      <c r="BC75" s="97"/>
      <c r="BD75" s="97"/>
      <c r="BE75" s="97"/>
      <c r="BF75" s="98"/>
      <c r="BG75" s="96">
        <v>7239374</v>
      </c>
      <c r="BH75" s="97"/>
      <c r="BI75" s="97"/>
      <c r="BJ75" s="97"/>
      <c r="BK75" s="98"/>
      <c r="BL75" s="96">
        <v>0</v>
      </c>
      <c r="BM75" s="97"/>
      <c r="BN75" s="97"/>
      <c r="BO75" s="97"/>
      <c r="BP75" s="98"/>
      <c r="BQ75" s="96">
        <v>0</v>
      </c>
      <c r="BR75" s="97"/>
      <c r="BS75" s="97"/>
      <c r="BT75" s="98"/>
      <c r="BU75" s="96">
        <f>IF(ISNUMBER(BG75),BG75,0)+IF(ISNUMBER(BL75),BL75,0)</f>
        <v>7239374</v>
      </c>
      <c r="BV75" s="97"/>
      <c r="BW75" s="97"/>
      <c r="BX75" s="97"/>
      <c r="BY75" s="98"/>
    </row>
    <row r="76" spans="1:79" s="99" customFormat="1" ht="12.75" customHeight="1" x14ac:dyDescent="0.2">
      <c r="A76" s="89">
        <v>2210</v>
      </c>
      <c r="B76" s="90"/>
      <c r="C76" s="90"/>
      <c r="D76" s="91"/>
      <c r="E76" s="92" t="s">
        <v>187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4"/>
      <c r="U76" s="96">
        <v>4610951.0599999996</v>
      </c>
      <c r="V76" s="97"/>
      <c r="W76" s="97"/>
      <c r="X76" s="97"/>
      <c r="Y76" s="98"/>
      <c r="Z76" s="96">
        <v>36733.5</v>
      </c>
      <c r="AA76" s="97"/>
      <c r="AB76" s="97"/>
      <c r="AC76" s="97"/>
      <c r="AD76" s="98"/>
      <c r="AE76" s="96">
        <v>0</v>
      </c>
      <c r="AF76" s="97"/>
      <c r="AG76" s="97"/>
      <c r="AH76" s="98"/>
      <c r="AI76" s="96">
        <f>IF(ISNUMBER(U76),U76,0)+IF(ISNUMBER(Z76),Z76,0)</f>
        <v>4647684.5599999996</v>
      </c>
      <c r="AJ76" s="97"/>
      <c r="AK76" s="97"/>
      <c r="AL76" s="97"/>
      <c r="AM76" s="98"/>
      <c r="AN76" s="96">
        <v>3790461</v>
      </c>
      <c r="AO76" s="97"/>
      <c r="AP76" s="97"/>
      <c r="AQ76" s="97"/>
      <c r="AR76" s="98"/>
      <c r="AS76" s="96">
        <v>16080</v>
      </c>
      <c r="AT76" s="97"/>
      <c r="AU76" s="97"/>
      <c r="AV76" s="97"/>
      <c r="AW76" s="98"/>
      <c r="AX76" s="96">
        <v>0</v>
      </c>
      <c r="AY76" s="97"/>
      <c r="AZ76" s="97"/>
      <c r="BA76" s="98"/>
      <c r="BB76" s="96">
        <f>IF(ISNUMBER(AN76),AN76,0)+IF(ISNUMBER(AS76),AS76,0)</f>
        <v>3806541</v>
      </c>
      <c r="BC76" s="97"/>
      <c r="BD76" s="97"/>
      <c r="BE76" s="97"/>
      <c r="BF76" s="98"/>
      <c r="BG76" s="96">
        <v>4000952</v>
      </c>
      <c r="BH76" s="97"/>
      <c r="BI76" s="97"/>
      <c r="BJ76" s="97"/>
      <c r="BK76" s="98"/>
      <c r="BL76" s="96">
        <v>15855</v>
      </c>
      <c r="BM76" s="97"/>
      <c r="BN76" s="97"/>
      <c r="BO76" s="97"/>
      <c r="BP76" s="98"/>
      <c r="BQ76" s="96">
        <v>0</v>
      </c>
      <c r="BR76" s="97"/>
      <c r="BS76" s="97"/>
      <c r="BT76" s="98"/>
      <c r="BU76" s="96">
        <f>IF(ISNUMBER(BG76),BG76,0)+IF(ISNUMBER(BL76),BL76,0)</f>
        <v>4016807</v>
      </c>
      <c r="BV76" s="97"/>
      <c r="BW76" s="97"/>
      <c r="BX76" s="97"/>
      <c r="BY76" s="98"/>
    </row>
    <row r="77" spans="1:79" s="99" customFormat="1" ht="12.75" customHeight="1" x14ac:dyDescent="0.2">
      <c r="A77" s="89">
        <v>2220</v>
      </c>
      <c r="B77" s="90"/>
      <c r="C77" s="90"/>
      <c r="D77" s="91"/>
      <c r="E77" s="92" t="s">
        <v>188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4"/>
      <c r="U77" s="96">
        <v>97557</v>
      </c>
      <c r="V77" s="97"/>
      <c r="W77" s="97"/>
      <c r="X77" s="97"/>
      <c r="Y77" s="98"/>
      <c r="Z77" s="96">
        <v>0</v>
      </c>
      <c r="AA77" s="97"/>
      <c r="AB77" s="97"/>
      <c r="AC77" s="97"/>
      <c r="AD77" s="98"/>
      <c r="AE77" s="96">
        <v>0</v>
      </c>
      <c r="AF77" s="97"/>
      <c r="AG77" s="97"/>
      <c r="AH77" s="98"/>
      <c r="AI77" s="96">
        <f>IF(ISNUMBER(U77),U77,0)+IF(ISNUMBER(Z77),Z77,0)</f>
        <v>97557</v>
      </c>
      <c r="AJ77" s="97"/>
      <c r="AK77" s="97"/>
      <c r="AL77" s="97"/>
      <c r="AM77" s="98"/>
      <c r="AN77" s="96">
        <v>149595</v>
      </c>
      <c r="AO77" s="97"/>
      <c r="AP77" s="97"/>
      <c r="AQ77" s="97"/>
      <c r="AR77" s="98"/>
      <c r="AS77" s="96">
        <v>0</v>
      </c>
      <c r="AT77" s="97"/>
      <c r="AU77" s="97"/>
      <c r="AV77" s="97"/>
      <c r="AW77" s="98"/>
      <c r="AX77" s="96">
        <v>0</v>
      </c>
      <c r="AY77" s="97"/>
      <c r="AZ77" s="97"/>
      <c r="BA77" s="98"/>
      <c r="BB77" s="96">
        <f>IF(ISNUMBER(AN77),AN77,0)+IF(ISNUMBER(AS77),AS77,0)</f>
        <v>149595</v>
      </c>
      <c r="BC77" s="97"/>
      <c r="BD77" s="97"/>
      <c r="BE77" s="97"/>
      <c r="BF77" s="98"/>
      <c r="BG77" s="96">
        <v>192075</v>
      </c>
      <c r="BH77" s="97"/>
      <c r="BI77" s="97"/>
      <c r="BJ77" s="97"/>
      <c r="BK77" s="98"/>
      <c r="BL77" s="96">
        <v>0</v>
      </c>
      <c r="BM77" s="97"/>
      <c r="BN77" s="97"/>
      <c r="BO77" s="97"/>
      <c r="BP77" s="98"/>
      <c r="BQ77" s="96">
        <v>0</v>
      </c>
      <c r="BR77" s="97"/>
      <c r="BS77" s="97"/>
      <c r="BT77" s="98"/>
      <c r="BU77" s="96">
        <f>IF(ISNUMBER(BG77),BG77,0)+IF(ISNUMBER(BL77),BL77,0)</f>
        <v>192075</v>
      </c>
      <c r="BV77" s="97"/>
      <c r="BW77" s="97"/>
      <c r="BX77" s="97"/>
      <c r="BY77" s="98"/>
    </row>
    <row r="78" spans="1:79" s="99" customFormat="1" ht="12.75" customHeight="1" x14ac:dyDescent="0.2">
      <c r="A78" s="89">
        <v>2230</v>
      </c>
      <c r="B78" s="90"/>
      <c r="C78" s="90"/>
      <c r="D78" s="91"/>
      <c r="E78" s="92" t="s">
        <v>189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4"/>
      <c r="U78" s="96">
        <v>3739654.75</v>
      </c>
      <c r="V78" s="97"/>
      <c r="W78" s="97"/>
      <c r="X78" s="97"/>
      <c r="Y78" s="98"/>
      <c r="Z78" s="96">
        <v>2864194.34</v>
      </c>
      <c r="AA78" s="97"/>
      <c r="AB78" s="97"/>
      <c r="AC78" s="97"/>
      <c r="AD78" s="98"/>
      <c r="AE78" s="96">
        <v>0</v>
      </c>
      <c r="AF78" s="97"/>
      <c r="AG78" s="97"/>
      <c r="AH78" s="98"/>
      <c r="AI78" s="96">
        <f>IF(ISNUMBER(U78),U78,0)+IF(ISNUMBER(Z78),Z78,0)</f>
        <v>6603849.0899999999</v>
      </c>
      <c r="AJ78" s="97"/>
      <c r="AK78" s="97"/>
      <c r="AL78" s="97"/>
      <c r="AM78" s="98"/>
      <c r="AN78" s="96">
        <v>4102000</v>
      </c>
      <c r="AO78" s="97"/>
      <c r="AP78" s="97"/>
      <c r="AQ78" s="97"/>
      <c r="AR78" s="98"/>
      <c r="AS78" s="96">
        <v>4923145</v>
      </c>
      <c r="AT78" s="97"/>
      <c r="AU78" s="97"/>
      <c r="AV78" s="97"/>
      <c r="AW78" s="98"/>
      <c r="AX78" s="96">
        <v>0</v>
      </c>
      <c r="AY78" s="97"/>
      <c r="AZ78" s="97"/>
      <c r="BA78" s="98"/>
      <c r="BB78" s="96">
        <f>IF(ISNUMBER(AN78),AN78,0)+IF(ISNUMBER(AS78),AS78,0)</f>
        <v>9025145</v>
      </c>
      <c r="BC78" s="97"/>
      <c r="BD78" s="97"/>
      <c r="BE78" s="97"/>
      <c r="BF78" s="98"/>
      <c r="BG78" s="96">
        <v>5168348</v>
      </c>
      <c r="BH78" s="97"/>
      <c r="BI78" s="97"/>
      <c r="BJ78" s="97"/>
      <c r="BK78" s="98"/>
      <c r="BL78" s="96">
        <v>3294182</v>
      </c>
      <c r="BM78" s="97"/>
      <c r="BN78" s="97"/>
      <c r="BO78" s="97"/>
      <c r="BP78" s="98"/>
      <c r="BQ78" s="96">
        <v>0</v>
      </c>
      <c r="BR78" s="97"/>
      <c r="BS78" s="97"/>
      <c r="BT78" s="98"/>
      <c r="BU78" s="96">
        <f>IF(ISNUMBER(BG78),BG78,0)+IF(ISNUMBER(BL78),BL78,0)</f>
        <v>8462530</v>
      </c>
      <c r="BV78" s="97"/>
      <c r="BW78" s="97"/>
      <c r="BX78" s="97"/>
      <c r="BY78" s="98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190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4"/>
      <c r="U79" s="96">
        <v>2137903.15</v>
      </c>
      <c r="V79" s="97"/>
      <c r="W79" s="97"/>
      <c r="X79" s="97"/>
      <c r="Y79" s="98"/>
      <c r="Z79" s="96">
        <v>0</v>
      </c>
      <c r="AA79" s="97"/>
      <c r="AB79" s="97"/>
      <c r="AC79" s="97"/>
      <c r="AD79" s="98"/>
      <c r="AE79" s="96">
        <v>0</v>
      </c>
      <c r="AF79" s="97"/>
      <c r="AG79" s="97"/>
      <c r="AH79" s="98"/>
      <c r="AI79" s="96">
        <f>IF(ISNUMBER(U79),U79,0)+IF(ISNUMBER(Z79),Z79,0)</f>
        <v>2137903.15</v>
      </c>
      <c r="AJ79" s="97"/>
      <c r="AK79" s="97"/>
      <c r="AL79" s="97"/>
      <c r="AM79" s="98"/>
      <c r="AN79" s="96">
        <v>1978005</v>
      </c>
      <c r="AO79" s="97"/>
      <c r="AP79" s="97"/>
      <c r="AQ79" s="97"/>
      <c r="AR79" s="98"/>
      <c r="AS79" s="96">
        <v>0</v>
      </c>
      <c r="AT79" s="97"/>
      <c r="AU79" s="97"/>
      <c r="AV79" s="97"/>
      <c r="AW79" s="98"/>
      <c r="AX79" s="96">
        <v>0</v>
      </c>
      <c r="AY79" s="97"/>
      <c r="AZ79" s="97"/>
      <c r="BA79" s="98"/>
      <c r="BB79" s="96">
        <f>IF(ISNUMBER(AN79),AN79,0)+IF(ISNUMBER(AS79),AS79,0)</f>
        <v>1978005</v>
      </c>
      <c r="BC79" s="97"/>
      <c r="BD79" s="97"/>
      <c r="BE79" s="97"/>
      <c r="BF79" s="98"/>
      <c r="BG79" s="96">
        <v>1862842</v>
      </c>
      <c r="BH79" s="97"/>
      <c r="BI79" s="97"/>
      <c r="BJ79" s="97"/>
      <c r="BK79" s="98"/>
      <c r="BL79" s="96">
        <v>0</v>
      </c>
      <c r="BM79" s="97"/>
      <c r="BN79" s="97"/>
      <c r="BO79" s="97"/>
      <c r="BP79" s="98"/>
      <c r="BQ79" s="96">
        <v>0</v>
      </c>
      <c r="BR79" s="97"/>
      <c r="BS79" s="97"/>
      <c r="BT79" s="98"/>
      <c r="BU79" s="96">
        <f>IF(ISNUMBER(BG79),BG79,0)+IF(ISNUMBER(BL79),BL79,0)</f>
        <v>1862842</v>
      </c>
      <c r="BV79" s="97"/>
      <c r="BW79" s="97"/>
      <c r="BX79" s="97"/>
      <c r="BY79" s="98"/>
    </row>
    <row r="80" spans="1:79" s="99" customFormat="1" ht="12.75" customHeight="1" x14ac:dyDescent="0.2">
      <c r="A80" s="89">
        <v>2250</v>
      </c>
      <c r="B80" s="90"/>
      <c r="C80" s="90"/>
      <c r="D80" s="91"/>
      <c r="E80" s="92" t="s">
        <v>191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4"/>
      <c r="U80" s="96">
        <v>23326.55</v>
      </c>
      <c r="V80" s="97"/>
      <c r="W80" s="97"/>
      <c r="X80" s="97"/>
      <c r="Y80" s="98"/>
      <c r="Z80" s="96">
        <v>0</v>
      </c>
      <c r="AA80" s="97"/>
      <c r="AB80" s="97"/>
      <c r="AC80" s="97"/>
      <c r="AD80" s="98"/>
      <c r="AE80" s="96">
        <v>0</v>
      </c>
      <c r="AF80" s="97"/>
      <c r="AG80" s="97"/>
      <c r="AH80" s="98"/>
      <c r="AI80" s="96">
        <f>IF(ISNUMBER(U80),U80,0)+IF(ISNUMBER(Z80),Z80,0)</f>
        <v>23326.55</v>
      </c>
      <c r="AJ80" s="97"/>
      <c r="AK80" s="97"/>
      <c r="AL80" s="97"/>
      <c r="AM80" s="98"/>
      <c r="AN80" s="96">
        <v>79500</v>
      </c>
      <c r="AO80" s="97"/>
      <c r="AP80" s="97"/>
      <c r="AQ80" s="97"/>
      <c r="AR80" s="98"/>
      <c r="AS80" s="96">
        <v>0</v>
      </c>
      <c r="AT80" s="97"/>
      <c r="AU80" s="97"/>
      <c r="AV80" s="97"/>
      <c r="AW80" s="98"/>
      <c r="AX80" s="96">
        <v>0</v>
      </c>
      <c r="AY80" s="97"/>
      <c r="AZ80" s="97"/>
      <c r="BA80" s="98"/>
      <c r="BB80" s="96">
        <f>IF(ISNUMBER(AN80),AN80,0)+IF(ISNUMBER(AS80),AS80,0)</f>
        <v>79500</v>
      </c>
      <c r="BC80" s="97"/>
      <c r="BD80" s="97"/>
      <c r="BE80" s="97"/>
      <c r="BF80" s="98"/>
      <c r="BG80" s="96">
        <v>27200</v>
      </c>
      <c r="BH80" s="97"/>
      <c r="BI80" s="97"/>
      <c r="BJ80" s="97"/>
      <c r="BK80" s="98"/>
      <c r="BL80" s="96">
        <v>0</v>
      </c>
      <c r="BM80" s="97"/>
      <c r="BN80" s="97"/>
      <c r="BO80" s="97"/>
      <c r="BP80" s="98"/>
      <c r="BQ80" s="96">
        <v>0</v>
      </c>
      <c r="BR80" s="97"/>
      <c r="BS80" s="97"/>
      <c r="BT80" s="98"/>
      <c r="BU80" s="96">
        <f>IF(ISNUMBER(BG80),BG80,0)+IF(ISNUMBER(BL80),BL80,0)</f>
        <v>27200</v>
      </c>
      <c r="BV80" s="97"/>
      <c r="BW80" s="97"/>
      <c r="BX80" s="97"/>
      <c r="BY80" s="98"/>
    </row>
    <row r="81" spans="1:77" s="99" customFormat="1" ht="12.75" customHeight="1" x14ac:dyDescent="0.2">
      <c r="A81" s="89">
        <v>2271</v>
      </c>
      <c r="B81" s="90"/>
      <c r="C81" s="90"/>
      <c r="D81" s="91"/>
      <c r="E81" s="92" t="s">
        <v>192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4"/>
      <c r="U81" s="96">
        <v>1743245.41</v>
      </c>
      <c r="V81" s="97"/>
      <c r="W81" s="97"/>
      <c r="X81" s="97"/>
      <c r="Y81" s="98"/>
      <c r="Z81" s="96">
        <v>0</v>
      </c>
      <c r="AA81" s="97"/>
      <c r="AB81" s="97"/>
      <c r="AC81" s="97"/>
      <c r="AD81" s="98"/>
      <c r="AE81" s="96">
        <v>0</v>
      </c>
      <c r="AF81" s="97"/>
      <c r="AG81" s="97"/>
      <c r="AH81" s="98"/>
      <c r="AI81" s="96">
        <f>IF(ISNUMBER(U81),U81,0)+IF(ISNUMBER(Z81),Z81,0)</f>
        <v>1743245.41</v>
      </c>
      <c r="AJ81" s="97"/>
      <c r="AK81" s="97"/>
      <c r="AL81" s="97"/>
      <c r="AM81" s="98"/>
      <c r="AN81" s="96">
        <v>1786813</v>
      </c>
      <c r="AO81" s="97"/>
      <c r="AP81" s="97"/>
      <c r="AQ81" s="97"/>
      <c r="AR81" s="98"/>
      <c r="AS81" s="96">
        <v>0</v>
      </c>
      <c r="AT81" s="97"/>
      <c r="AU81" s="97"/>
      <c r="AV81" s="97"/>
      <c r="AW81" s="98"/>
      <c r="AX81" s="96">
        <v>0</v>
      </c>
      <c r="AY81" s="97"/>
      <c r="AZ81" s="97"/>
      <c r="BA81" s="98"/>
      <c r="BB81" s="96">
        <f>IF(ISNUMBER(AN81),AN81,0)+IF(ISNUMBER(AS81),AS81,0)</f>
        <v>1786813</v>
      </c>
      <c r="BC81" s="97"/>
      <c r="BD81" s="97"/>
      <c r="BE81" s="97"/>
      <c r="BF81" s="98"/>
      <c r="BG81" s="96">
        <v>2253257</v>
      </c>
      <c r="BH81" s="97"/>
      <c r="BI81" s="97"/>
      <c r="BJ81" s="97"/>
      <c r="BK81" s="98"/>
      <c r="BL81" s="96">
        <v>0</v>
      </c>
      <c r="BM81" s="97"/>
      <c r="BN81" s="97"/>
      <c r="BO81" s="97"/>
      <c r="BP81" s="98"/>
      <c r="BQ81" s="96">
        <v>0</v>
      </c>
      <c r="BR81" s="97"/>
      <c r="BS81" s="97"/>
      <c r="BT81" s="98"/>
      <c r="BU81" s="96">
        <f>IF(ISNUMBER(BG81),BG81,0)+IF(ISNUMBER(BL81),BL81,0)</f>
        <v>2253257</v>
      </c>
      <c r="BV81" s="97"/>
      <c r="BW81" s="97"/>
      <c r="BX81" s="97"/>
      <c r="BY81" s="98"/>
    </row>
    <row r="82" spans="1:77" s="99" customFormat="1" ht="12.75" customHeight="1" x14ac:dyDescent="0.2">
      <c r="A82" s="89">
        <v>2272</v>
      </c>
      <c r="B82" s="90"/>
      <c r="C82" s="90"/>
      <c r="D82" s="91"/>
      <c r="E82" s="92" t="s">
        <v>193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96">
        <v>304778.88</v>
      </c>
      <c r="V82" s="97"/>
      <c r="W82" s="97"/>
      <c r="X82" s="97"/>
      <c r="Y82" s="98"/>
      <c r="Z82" s="96">
        <v>0</v>
      </c>
      <c r="AA82" s="97"/>
      <c r="AB82" s="97"/>
      <c r="AC82" s="97"/>
      <c r="AD82" s="98"/>
      <c r="AE82" s="96">
        <v>0</v>
      </c>
      <c r="AF82" s="97"/>
      <c r="AG82" s="97"/>
      <c r="AH82" s="98"/>
      <c r="AI82" s="96">
        <f>IF(ISNUMBER(U82),U82,0)+IF(ISNUMBER(Z82),Z82,0)</f>
        <v>304778.88</v>
      </c>
      <c r="AJ82" s="97"/>
      <c r="AK82" s="97"/>
      <c r="AL82" s="97"/>
      <c r="AM82" s="98"/>
      <c r="AN82" s="96">
        <v>512802</v>
      </c>
      <c r="AO82" s="97"/>
      <c r="AP82" s="97"/>
      <c r="AQ82" s="97"/>
      <c r="AR82" s="98"/>
      <c r="AS82" s="96">
        <v>0</v>
      </c>
      <c r="AT82" s="97"/>
      <c r="AU82" s="97"/>
      <c r="AV82" s="97"/>
      <c r="AW82" s="98"/>
      <c r="AX82" s="96">
        <v>0</v>
      </c>
      <c r="AY82" s="97"/>
      <c r="AZ82" s="97"/>
      <c r="BA82" s="98"/>
      <c r="BB82" s="96">
        <f>IF(ISNUMBER(AN82),AN82,0)+IF(ISNUMBER(AS82),AS82,0)</f>
        <v>512802</v>
      </c>
      <c r="BC82" s="97"/>
      <c r="BD82" s="97"/>
      <c r="BE82" s="97"/>
      <c r="BF82" s="98"/>
      <c r="BG82" s="96">
        <v>674675</v>
      </c>
      <c r="BH82" s="97"/>
      <c r="BI82" s="97"/>
      <c r="BJ82" s="97"/>
      <c r="BK82" s="98"/>
      <c r="BL82" s="96">
        <v>0</v>
      </c>
      <c r="BM82" s="97"/>
      <c r="BN82" s="97"/>
      <c r="BO82" s="97"/>
      <c r="BP82" s="98"/>
      <c r="BQ82" s="96">
        <v>0</v>
      </c>
      <c r="BR82" s="97"/>
      <c r="BS82" s="97"/>
      <c r="BT82" s="98"/>
      <c r="BU82" s="96">
        <f>IF(ISNUMBER(BG82),BG82,0)+IF(ISNUMBER(BL82),BL82,0)</f>
        <v>674675</v>
      </c>
      <c r="BV82" s="97"/>
      <c r="BW82" s="97"/>
      <c r="BX82" s="97"/>
      <c r="BY82" s="98"/>
    </row>
    <row r="83" spans="1:77" s="99" customFormat="1" ht="12.75" customHeight="1" x14ac:dyDescent="0.2">
      <c r="A83" s="89">
        <v>2273</v>
      </c>
      <c r="B83" s="90"/>
      <c r="C83" s="90"/>
      <c r="D83" s="91"/>
      <c r="E83" s="92" t="s">
        <v>194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96">
        <v>2769971.82</v>
      </c>
      <c r="V83" s="97"/>
      <c r="W83" s="97"/>
      <c r="X83" s="97"/>
      <c r="Y83" s="98"/>
      <c r="Z83" s="96">
        <v>0</v>
      </c>
      <c r="AA83" s="97"/>
      <c r="AB83" s="97"/>
      <c r="AC83" s="97"/>
      <c r="AD83" s="98"/>
      <c r="AE83" s="96">
        <v>0</v>
      </c>
      <c r="AF83" s="97"/>
      <c r="AG83" s="97"/>
      <c r="AH83" s="98"/>
      <c r="AI83" s="96">
        <f>IF(ISNUMBER(U83),U83,0)+IF(ISNUMBER(Z83),Z83,0)</f>
        <v>2769971.82</v>
      </c>
      <c r="AJ83" s="97"/>
      <c r="AK83" s="97"/>
      <c r="AL83" s="97"/>
      <c r="AM83" s="98"/>
      <c r="AN83" s="96">
        <v>4332850</v>
      </c>
      <c r="AO83" s="97"/>
      <c r="AP83" s="97"/>
      <c r="AQ83" s="97"/>
      <c r="AR83" s="98"/>
      <c r="AS83" s="96">
        <v>0</v>
      </c>
      <c r="AT83" s="97"/>
      <c r="AU83" s="97"/>
      <c r="AV83" s="97"/>
      <c r="AW83" s="98"/>
      <c r="AX83" s="96">
        <v>0</v>
      </c>
      <c r="AY83" s="97"/>
      <c r="AZ83" s="97"/>
      <c r="BA83" s="98"/>
      <c r="BB83" s="96">
        <f>IF(ISNUMBER(AN83),AN83,0)+IF(ISNUMBER(AS83),AS83,0)</f>
        <v>4332850</v>
      </c>
      <c r="BC83" s="97"/>
      <c r="BD83" s="97"/>
      <c r="BE83" s="97"/>
      <c r="BF83" s="98"/>
      <c r="BG83" s="96">
        <v>5738283</v>
      </c>
      <c r="BH83" s="97"/>
      <c r="BI83" s="97"/>
      <c r="BJ83" s="97"/>
      <c r="BK83" s="98"/>
      <c r="BL83" s="96">
        <v>0</v>
      </c>
      <c r="BM83" s="97"/>
      <c r="BN83" s="97"/>
      <c r="BO83" s="97"/>
      <c r="BP83" s="98"/>
      <c r="BQ83" s="96">
        <v>0</v>
      </c>
      <c r="BR83" s="97"/>
      <c r="BS83" s="97"/>
      <c r="BT83" s="98"/>
      <c r="BU83" s="96">
        <f>IF(ISNUMBER(BG83),BG83,0)+IF(ISNUMBER(BL83),BL83,0)</f>
        <v>5738283</v>
      </c>
      <c r="BV83" s="97"/>
      <c r="BW83" s="97"/>
      <c r="BX83" s="97"/>
      <c r="BY83" s="98"/>
    </row>
    <row r="84" spans="1:77" s="99" customFormat="1" ht="12.75" customHeight="1" x14ac:dyDescent="0.2">
      <c r="A84" s="89">
        <v>2274</v>
      </c>
      <c r="B84" s="90"/>
      <c r="C84" s="90"/>
      <c r="D84" s="91"/>
      <c r="E84" s="92" t="s">
        <v>195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96">
        <v>2888119.82</v>
      </c>
      <c r="V84" s="97"/>
      <c r="W84" s="97"/>
      <c r="X84" s="97"/>
      <c r="Y84" s="98"/>
      <c r="Z84" s="96">
        <v>0</v>
      </c>
      <c r="AA84" s="97"/>
      <c r="AB84" s="97"/>
      <c r="AC84" s="97"/>
      <c r="AD84" s="98"/>
      <c r="AE84" s="96">
        <v>0</v>
      </c>
      <c r="AF84" s="97"/>
      <c r="AG84" s="97"/>
      <c r="AH84" s="98"/>
      <c r="AI84" s="96">
        <f>IF(ISNUMBER(U84),U84,0)+IF(ISNUMBER(Z84),Z84,0)</f>
        <v>2888119.82</v>
      </c>
      <c r="AJ84" s="97"/>
      <c r="AK84" s="97"/>
      <c r="AL84" s="97"/>
      <c r="AM84" s="98"/>
      <c r="AN84" s="96">
        <v>2598418</v>
      </c>
      <c r="AO84" s="97"/>
      <c r="AP84" s="97"/>
      <c r="AQ84" s="97"/>
      <c r="AR84" s="98"/>
      <c r="AS84" s="96">
        <v>0</v>
      </c>
      <c r="AT84" s="97"/>
      <c r="AU84" s="97"/>
      <c r="AV84" s="97"/>
      <c r="AW84" s="98"/>
      <c r="AX84" s="96">
        <v>0</v>
      </c>
      <c r="AY84" s="97"/>
      <c r="AZ84" s="97"/>
      <c r="BA84" s="98"/>
      <c r="BB84" s="96">
        <f>IF(ISNUMBER(AN84),AN84,0)+IF(ISNUMBER(AS84),AS84,0)</f>
        <v>2598418</v>
      </c>
      <c r="BC84" s="97"/>
      <c r="BD84" s="97"/>
      <c r="BE84" s="97"/>
      <c r="BF84" s="98"/>
      <c r="BG84" s="96">
        <v>2931922</v>
      </c>
      <c r="BH84" s="97"/>
      <c r="BI84" s="97"/>
      <c r="BJ84" s="97"/>
      <c r="BK84" s="98"/>
      <c r="BL84" s="96">
        <v>0</v>
      </c>
      <c r="BM84" s="97"/>
      <c r="BN84" s="97"/>
      <c r="BO84" s="97"/>
      <c r="BP84" s="98"/>
      <c r="BQ84" s="96">
        <v>0</v>
      </c>
      <c r="BR84" s="97"/>
      <c r="BS84" s="97"/>
      <c r="BT84" s="98"/>
      <c r="BU84" s="96">
        <f>IF(ISNUMBER(BG84),BG84,0)+IF(ISNUMBER(BL84),BL84,0)</f>
        <v>2931922</v>
      </c>
      <c r="BV84" s="97"/>
      <c r="BW84" s="97"/>
      <c r="BX84" s="97"/>
      <c r="BY84" s="98"/>
    </row>
    <row r="85" spans="1:77" s="99" customFormat="1" ht="25.5" customHeight="1" x14ac:dyDescent="0.2">
      <c r="A85" s="89">
        <v>2275</v>
      </c>
      <c r="B85" s="90"/>
      <c r="C85" s="90"/>
      <c r="D85" s="91"/>
      <c r="E85" s="92" t="s">
        <v>196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/>
      <c r="U85" s="96">
        <v>4583946.09</v>
      </c>
      <c r="V85" s="97"/>
      <c r="W85" s="97"/>
      <c r="X85" s="97"/>
      <c r="Y85" s="98"/>
      <c r="Z85" s="96">
        <v>32590</v>
      </c>
      <c r="AA85" s="97"/>
      <c r="AB85" s="97"/>
      <c r="AC85" s="97"/>
      <c r="AD85" s="98"/>
      <c r="AE85" s="96">
        <v>0</v>
      </c>
      <c r="AF85" s="97"/>
      <c r="AG85" s="97"/>
      <c r="AH85" s="98"/>
      <c r="AI85" s="96">
        <f>IF(ISNUMBER(U85),U85,0)+IF(ISNUMBER(Z85),Z85,0)</f>
        <v>4616536.09</v>
      </c>
      <c r="AJ85" s="97"/>
      <c r="AK85" s="97"/>
      <c r="AL85" s="97"/>
      <c r="AM85" s="98"/>
      <c r="AN85" s="96">
        <v>4111052</v>
      </c>
      <c r="AO85" s="97"/>
      <c r="AP85" s="97"/>
      <c r="AQ85" s="97"/>
      <c r="AR85" s="98"/>
      <c r="AS85" s="96">
        <v>0</v>
      </c>
      <c r="AT85" s="97"/>
      <c r="AU85" s="97"/>
      <c r="AV85" s="97"/>
      <c r="AW85" s="98"/>
      <c r="AX85" s="96">
        <v>0</v>
      </c>
      <c r="AY85" s="97"/>
      <c r="AZ85" s="97"/>
      <c r="BA85" s="98"/>
      <c r="BB85" s="96">
        <f>IF(ISNUMBER(AN85),AN85,0)+IF(ISNUMBER(AS85),AS85,0)</f>
        <v>4111052</v>
      </c>
      <c r="BC85" s="97"/>
      <c r="BD85" s="97"/>
      <c r="BE85" s="97"/>
      <c r="BF85" s="98"/>
      <c r="BG85" s="96">
        <v>7948121</v>
      </c>
      <c r="BH85" s="97"/>
      <c r="BI85" s="97"/>
      <c r="BJ85" s="97"/>
      <c r="BK85" s="98"/>
      <c r="BL85" s="96">
        <v>0</v>
      </c>
      <c r="BM85" s="97"/>
      <c r="BN85" s="97"/>
      <c r="BO85" s="97"/>
      <c r="BP85" s="98"/>
      <c r="BQ85" s="96">
        <v>0</v>
      </c>
      <c r="BR85" s="97"/>
      <c r="BS85" s="97"/>
      <c r="BT85" s="98"/>
      <c r="BU85" s="96">
        <f>IF(ISNUMBER(BG85),BG85,0)+IF(ISNUMBER(BL85),BL85,0)</f>
        <v>7948121</v>
      </c>
      <c r="BV85" s="97"/>
      <c r="BW85" s="97"/>
      <c r="BX85" s="97"/>
      <c r="BY85" s="98"/>
    </row>
    <row r="86" spans="1:77" s="99" customFormat="1" ht="38.25" customHeight="1" x14ac:dyDescent="0.2">
      <c r="A86" s="89">
        <v>2282</v>
      </c>
      <c r="B86" s="90"/>
      <c r="C86" s="90"/>
      <c r="D86" s="91"/>
      <c r="E86" s="92" t="s">
        <v>197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1100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1100</v>
      </c>
      <c r="AJ86" s="97"/>
      <c r="AK86" s="97"/>
      <c r="AL86" s="97"/>
      <c r="AM86" s="98"/>
      <c r="AN86" s="96">
        <v>19400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19400</v>
      </c>
      <c r="BC86" s="97"/>
      <c r="BD86" s="97"/>
      <c r="BE86" s="97"/>
      <c r="BF86" s="98"/>
      <c r="BG86" s="96">
        <v>28400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28400</v>
      </c>
      <c r="BV86" s="97"/>
      <c r="BW86" s="97"/>
      <c r="BX86" s="97"/>
      <c r="BY86" s="98"/>
    </row>
    <row r="87" spans="1:77" s="99" customFormat="1" ht="12.75" customHeight="1" x14ac:dyDescent="0.2">
      <c r="A87" s="89">
        <v>2800</v>
      </c>
      <c r="B87" s="90"/>
      <c r="C87" s="90"/>
      <c r="D87" s="91"/>
      <c r="E87" s="92" t="s">
        <v>198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96">
        <v>18311.310000000001</v>
      </c>
      <c r="V87" s="97"/>
      <c r="W87" s="97"/>
      <c r="X87" s="97"/>
      <c r="Y87" s="98"/>
      <c r="Z87" s="96">
        <v>0</v>
      </c>
      <c r="AA87" s="97"/>
      <c r="AB87" s="97"/>
      <c r="AC87" s="97"/>
      <c r="AD87" s="98"/>
      <c r="AE87" s="96">
        <v>0</v>
      </c>
      <c r="AF87" s="97"/>
      <c r="AG87" s="97"/>
      <c r="AH87" s="98"/>
      <c r="AI87" s="96">
        <f>IF(ISNUMBER(U87),U87,0)+IF(ISNUMBER(Z87),Z87,0)</f>
        <v>18311.310000000001</v>
      </c>
      <c r="AJ87" s="97"/>
      <c r="AK87" s="97"/>
      <c r="AL87" s="97"/>
      <c r="AM87" s="98"/>
      <c r="AN87" s="96">
        <v>9460</v>
      </c>
      <c r="AO87" s="97"/>
      <c r="AP87" s="97"/>
      <c r="AQ87" s="97"/>
      <c r="AR87" s="98"/>
      <c r="AS87" s="96">
        <v>0</v>
      </c>
      <c r="AT87" s="97"/>
      <c r="AU87" s="97"/>
      <c r="AV87" s="97"/>
      <c r="AW87" s="98"/>
      <c r="AX87" s="96">
        <v>0</v>
      </c>
      <c r="AY87" s="97"/>
      <c r="AZ87" s="97"/>
      <c r="BA87" s="98"/>
      <c r="BB87" s="96">
        <f>IF(ISNUMBER(AN87),AN87,0)+IF(ISNUMBER(AS87),AS87,0)</f>
        <v>9460</v>
      </c>
      <c r="BC87" s="97"/>
      <c r="BD87" s="97"/>
      <c r="BE87" s="97"/>
      <c r="BF87" s="98"/>
      <c r="BG87" s="96">
        <v>9460</v>
      </c>
      <c r="BH87" s="97"/>
      <c r="BI87" s="97"/>
      <c r="BJ87" s="97"/>
      <c r="BK87" s="98"/>
      <c r="BL87" s="96">
        <v>0</v>
      </c>
      <c r="BM87" s="97"/>
      <c r="BN87" s="97"/>
      <c r="BO87" s="97"/>
      <c r="BP87" s="98"/>
      <c r="BQ87" s="96">
        <v>0</v>
      </c>
      <c r="BR87" s="97"/>
      <c r="BS87" s="97"/>
      <c r="BT87" s="98"/>
      <c r="BU87" s="96">
        <f>IF(ISNUMBER(BG87),BG87,0)+IF(ISNUMBER(BL87),BL87,0)</f>
        <v>9460</v>
      </c>
      <c r="BV87" s="97"/>
      <c r="BW87" s="97"/>
      <c r="BX87" s="97"/>
      <c r="BY87" s="98"/>
    </row>
    <row r="88" spans="1:77" s="99" customFormat="1" ht="25.5" customHeight="1" x14ac:dyDescent="0.2">
      <c r="A88" s="89">
        <v>3110</v>
      </c>
      <c r="B88" s="90"/>
      <c r="C88" s="90"/>
      <c r="D88" s="91"/>
      <c r="E88" s="92" t="s">
        <v>199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5910936</v>
      </c>
      <c r="AA88" s="97"/>
      <c r="AB88" s="97"/>
      <c r="AC88" s="97"/>
      <c r="AD88" s="98"/>
      <c r="AE88" s="96">
        <v>5910936</v>
      </c>
      <c r="AF88" s="97"/>
      <c r="AG88" s="97"/>
      <c r="AH88" s="98"/>
      <c r="AI88" s="96">
        <f>IF(ISNUMBER(U88),U88,0)+IF(ISNUMBER(Z88),Z88,0)</f>
        <v>5910936</v>
      </c>
      <c r="AJ88" s="97"/>
      <c r="AK88" s="97"/>
      <c r="AL88" s="97"/>
      <c r="AM88" s="98"/>
      <c r="AN88" s="96">
        <v>0</v>
      </c>
      <c r="AO88" s="97"/>
      <c r="AP88" s="97"/>
      <c r="AQ88" s="97"/>
      <c r="AR88" s="98"/>
      <c r="AS88" s="96">
        <v>200000</v>
      </c>
      <c r="AT88" s="97"/>
      <c r="AU88" s="97"/>
      <c r="AV88" s="97"/>
      <c r="AW88" s="98"/>
      <c r="AX88" s="96">
        <v>200000</v>
      </c>
      <c r="AY88" s="97"/>
      <c r="AZ88" s="97"/>
      <c r="BA88" s="98"/>
      <c r="BB88" s="96">
        <f>IF(ISNUMBER(AN88),AN88,0)+IF(ISNUMBER(AS88),AS88,0)</f>
        <v>200000</v>
      </c>
      <c r="BC88" s="97"/>
      <c r="BD88" s="97"/>
      <c r="BE88" s="97"/>
      <c r="BF88" s="98"/>
      <c r="BG88" s="96">
        <v>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0</v>
      </c>
      <c r="BV88" s="97"/>
      <c r="BW88" s="97"/>
      <c r="BX88" s="97"/>
      <c r="BY88" s="98"/>
    </row>
    <row r="89" spans="1:77" s="99" customFormat="1" ht="25.5" customHeight="1" x14ac:dyDescent="0.2">
      <c r="A89" s="89">
        <v>3122</v>
      </c>
      <c r="B89" s="90"/>
      <c r="C89" s="90"/>
      <c r="D89" s="91"/>
      <c r="E89" s="92" t="s">
        <v>200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0</v>
      </c>
      <c r="V89" s="97"/>
      <c r="W89" s="97"/>
      <c r="X89" s="97"/>
      <c r="Y89" s="98"/>
      <c r="Z89" s="96">
        <v>2117057</v>
      </c>
      <c r="AA89" s="97"/>
      <c r="AB89" s="97"/>
      <c r="AC89" s="97"/>
      <c r="AD89" s="98"/>
      <c r="AE89" s="96">
        <v>2117057</v>
      </c>
      <c r="AF89" s="97"/>
      <c r="AG89" s="97"/>
      <c r="AH89" s="98"/>
      <c r="AI89" s="96">
        <f>IF(ISNUMBER(U89),U89,0)+IF(ISNUMBER(Z89),Z89,0)</f>
        <v>2117057</v>
      </c>
      <c r="AJ89" s="97"/>
      <c r="AK89" s="97"/>
      <c r="AL89" s="97"/>
      <c r="AM89" s="98"/>
      <c r="AN89" s="96">
        <v>0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0</v>
      </c>
      <c r="BC89" s="97"/>
      <c r="BD89" s="97"/>
      <c r="BE89" s="97"/>
      <c r="BF89" s="98"/>
      <c r="BG89" s="96">
        <v>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0</v>
      </c>
      <c r="BV89" s="97"/>
      <c r="BW89" s="97"/>
      <c r="BX89" s="97"/>
      <c r="BY89" s="98"/>
    </row>
    <row r="90" spans="1:77" s="99" customFormat="1" ht="12.75" customHeight="1" x14ac:dyDescent="0.2">
      <c r="A90" s="89">
        <v>3132</v>
      </c>
      <c r="B90" s="90"/>
      <c r="C90" s="90"/>
      <c r="D90" s="91"/>
      <c r="E90" s="92" t="s">
        <v>201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0</v>
      </c>
      <c r="V90" s="97"/>
      <c r="W90" s="97"/>
      <c r="X90" s="97"/>
      <c r="Y90" s="98"/>
      <c r="Z90" s="96">
        <v>452112</v>
      </c>
      <c r="AA90" s="97"/>
      <c r="AB90" s="97"/>
      <c r="AC90" s="97"/>
      <c r="AD90" s="98"/>
      <c r="AE90" s="96">
        <v>452112</v>
      </c>
      <c r="AF90" s="97"/>
      <c r="AG90" s="97"/>
      <c r="AH90" s="98"/>
      <c r="AI90" s="96">
        <f>IF(ISNUMBER(U90),U90,0)+IF(ISNUMBER(Z90),Z90,0)</f>
        <v>452112</v>
      </c>
      <c r="AJ90" s="97"/>
      <c r="AK90" s="97"/>
      <c r="AL90" s="97"/>
      <c r="AM90" s="98"/>
      <c r="AN90" s="96">
        <v>0</v>
      </c>
      <c r="AO90" s="97"/>
      <c r="AP90" s="97"/>
      <c r="AQ90" s="97"/>
      <c r="AR90" s="98"/>
      <c r="AS90" s="96">
        <v>1315500</v>
      </c>
      <c r="AT90" s="97"/>
      <c r="AU90" s="97"/>
      <c r="AV90" s="97"/>
      <c r="AW90" s="98"/>
      <c r="AX90" s="96">
        <v>1315500</v>
      </c>
      <c r="AY90" s="97"/>
      <c r="AZ90" s="97"/>
      <c r="BA90" s="98"/>
      <c r="BB90" s="96">
        <f>IF(ISNUMBER(AN90),AN90,0)+IF(ISNUMBER(AS90),AS90,0)</f>
        <v>1315500</v>
      </c>
      <c r="BC90" s="97"/>
      <c r="BD90" s="97"/>
      <c r="BE90" s="97"/>
      <c r="BF90" s="98"/>
      <c r="BG90" s="96">
        <v>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0</v>
      </c>
      <c r="BV90" s="97"/>
      <c r="BW90" s="97"/>
      <c r="BX90" s="97"/>
      <c r="BY90" s="98"/>
    </row>
    <row r="91" spans="1:77" s="99" customFormat="1" ht="12.75" customHeight="1" x14ac:dyDescent="0.2">
      <c r="A91" s="89">
        <v>3142</v>
      </c>
      <c r="B91" s="90"/>
      <c r="C91" s="90"/>
      <c r="D91" s="91"/>
      <c r="E91" s="92" t="s">
        <v>202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0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0</v>
      </c>
      <c r="AJ91" s="97"/>
      <c r="AK91" s="97"/>
      <c r="AL91" s="97"/>
      <c r="AM91" s="98"/>
      <c r="AN91" s="96">
        <v>0</v>
      </c>
      <c r="AO91" s="97"/>
      <c r="AP91" s="97"/>
      <c r="AQ91" s="97"/>
      <c r="AR91" s="98"/>
      <c r="AS91" s="96">
        <v>190000</v>
      </c>
      <c r="AT91" s="97"/>
      <c r="AU91" s="97"/>
      <c r="AV91" s="97"/>
      <c r="AW91" s="98"/>
      <c r="AX91" s="96">
        <v>190000</v>
      </c>
      <c r="AY91" s="97"/>
      <c r="AZ91" s="97"/>
      <c r="BA91" s="98"/>
      <c r="BB91" s="96">
        <f>IF(ISNUMBER(AN91),AN91,0)+IF(ISNUMBER(AS91),AS91,0)</f>
        <v>190000</v>
      </c>
      <c r="BC91" s="97"/>
      <c r="BD91" s="97"/>
      <c r="BE91" s="97"/>
      <c r="BF91" s="98"/>
      <c r="BG91" s="96">
        <v>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0</v>
      </c>
      <c r="BV91" s="97"/>
      <c r="BW91" s="97"/>
      <c r="BX91" s="97"/>
      <c r="BY91" s="98"/>
    </row>
    <row r="92" spans="1:77" s="6" customFormat="1" ht="12.75" customHeight="1" x14ac:dyDescent="0.2">
      <c r="A92" s="86"/>
      <c r="B92" s="87"/>
      <c r="C92" s="87"/>
      <c r="D92" s="88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2"/>
      <c r="U92" s="104">
        <v>62405724.749999993</v>
      </c>
      <c r="V92" s="105"/>
      <c r="W92" s="105"/>
      <c r="X92" s="105"/>
      <c r="Y92" s="106"/>
      <c r="Z92" s="104">
        <v>11413622.84</v>
      </c>
      <c r="AA92" s="105"/>
      <c r="AB92" s="105"/>
      <c r="AC92" s="105"/>
      <c r="AD92" s="106"/>
      <c r="AE92" s="104">
        <v>8480105</v>
      </c>
      <c r="AF92" s="105"/>
      <c r="AG92" s="105"/>
      <c r="AH92" s="106"/>
      <c r="AI92" s="104">
        <f>IF(ISNUMBER(U92),U92,0)+IF(ISNUMBER(Z92),Z92,0)</f>
        <v>73819347.589999989</v>
      </c>
      <c r="AJ92" s="105"/>
      <c r="AK92" s="105"/>
      <c r="AL92" s="105"/>
      <c r="AM92" s="106"/>
      <c r="AN92" s="104">
        <v>70033588</v>
      </c>
      <c r="AO92" s="105"/>
      <c r="AP92" s="105"/>
      <c r="AQ92" s="105"/>
      <c r="AR92" s="106"/>
      <c r="AS92" s="104">
        <v>6644725</v>
      </c>
      <c r="AT92" s="105"/>
      <c r="AU92" s="105"/>
      <c r="AV92" s="105"/>
      <c r="AW92" s="106"/>
      <c r="AX92" s="104">
        <v>1705500</v>
      </c>
      <c r="AY92" s="105"/>
      <c r="AZ92" s="105"/>
      <c r="BA92" s="106"/>
      <c r="BB92" s="104">
        <f>IF(ISNUMBER(AN92),AN92,0)+IF(ISNUMBER(AS92),AS92,0)</f>
        <v>76678313</v>
      </c>
      <c r="BC92" s="105"/>
      <c r="BD92" s="105"/>
      <c r="BE92" s="105"/>
      <c r="BF92" s="106"/>
      <c r="BG92" s="104">
        <v>71247774</v>
      </c>
      <c r="BH92" s="105"/>
      <c r="BI92" s="105"/>
      <c r="BJ92" s="105"/>
      <c r="BK92" s="106"/>
      <c r="BL92" s="104">
        <v>3310037</v>
      </c>
      <c r="BM92" s="105"/>
      <c r="BN92" s="105"/>
      <c r="BO92" s="105"/>
      <c r="BP92" s="106"/>
      <c r="BQ92" s="104">
        <v>0</v>
      </c>
      <c r="BR92" s="105"/>
      <c r="BS92" s="105"/>
      <c r="BT92" s="106"/>
      <c r="BU92" s="104">
        <f>IF(ISNUMBER(BG92),BG92,0)+IF(ISNUMBER(BL92),BL92,0)</f>
        <v>74557811</v>
      </c>
      <c r="BV92" s="105"/>
      <c r="BW92" s="105"/>
      <c r="BX92" s="105"/>
      <c r="BY92" s="106"/>
    </row>
    <row r="94" spans="1:77" ht="14.25" customHeight="1" x14ac:dyDescent="0.2">
      <c r="A94" s="29" t="s">
        <v>282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7" ht="15" customHeight="1" x14ac:dyDescent="0.2">
      <c r="A95" s="44" t="s">
        <v>268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</row>
    <row r="96" spans="1:77" ht="23.1" customHeight="1" x14ac:dyDescent="0.2">
      <c r="A96" s="61" t="s">
        <v>119</v>
      </c>
      <c r="B96" s="62"/>
      <c r="C96" s="62"/>
      <c r="D96" s="62"/>
      <c r="E96" s="63"/>
      <c r="F96" s="27" t="s">
        <v>19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36" t="s">
        <v>269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6" t="s">
        <v>272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8"/>
      <c r="BG96" s="36" t="s">
        <v>280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8"/>
    </row>
    <row r="97" spans="1:79" ht="51.75" customHeight="1" x14ac:dyDescent="0.2">
      <c r="A97" s="64"/>
      <c r="B97" s="65"/>
      <c r="C97" s="65"/>
      <c r="D97" s="65"/>
      <c r="E97" s="66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7" t="s">
        <v>116</v>
      </c>
      <c r="AF97" s="58"/>
      <c r="AG97" s="58"/>
      <c r="AH97" s="59"/>
      <c r="AI97" s="36" t="s">
        <v>5</v>
      </c>
      <c r="AJ97" s="37"/>
      <c r="AK97" s="37"/>
      <c r="AL97" s="37"/>
      <c r="AM97" s="38"/>
      <c r="AN97" s="36" t="s">
        <v>4</v>
      </c>
      <c r="AO97" s="37"/>
      <c r="AP97" s="37"/>
      <c r="AQ97" s="37"/>
      <c r="AR97" s="38"/>
      <c r="AS97" s="36" t="s">
        <v>3</v>
      </c>
      <c r="AT97" s="37"/>
      <c r="AU97" s="37"/>
      <c r="AV97" s="37"/>
      <c r="AW97" s="38"/>
      <c r="AX97" s="57" t="s">
        <v>116</v>
      </c>
      <c r="AY97" s="58"/>
      <c r="AZ97" s="58"/>
      <c r="BA97" s="59"/>
      <c r="BB97" s="36" t="s">
        <v>96</v>
      </c>
      <c r="BC97" s="37"/>
      <c r="BD97" s="37"/>
      <c r="BE97" s="37"/>
      <c r="BF97" s="38"/>
      <c r="BG97" s="36" t="s">
        <v>4</v>
      </c>
      <c r="BH97" s="37"/>
      <c r="BI97" s="37"/>
      <c r="BJ97" s="37"/>
      <c r="BK97" s="38"/>
      <c r="BL97" s="36" t="s">
        <v>3</v>
      </c>
      <c r="BM97" s="37"/>
      <c r="BN97" s="37"/>
      <c r="BO97" s="37"/>
      <c r="BP97" s="38"/>
      <c r="BQ97" s="57" t="s">
        <v>116</v>
      </c>
      <c r="BR97" s="58"/>
      <c r="BS97" s="58"/>
      <c r="BT97" s="59"/>
      <c r="BU97" s="27" t="s">
        <v>97</v>
      </c>
      <c r="BV97" s="27"/>
      <c r="BW97" s="27"/>
      <c r="BX97" s="27"/>
      <c r="BY97" s="27"/>
    </row>
    <row r="98" spans="1:79" ht="15" customHeight="1" x14ac:dyDescent="0.2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8"/>
      <c r="AI98" s="36">
        <v>6</v>
      </c>
      <c r="AJ98" s="37"/>
      <c r="AK98" s="37"/>
      <c r="AL98" s="37"/>
      <c r="AM98" s="38"/>
      <c r="AN98" s="36">
        <v>7</v>
      </c>
      <c r="AO98" s="37"/>
      <c r="AP98" s="37"/>
      <c r="AQ98" s="37"/>
      <c r="AR98" s="38"/>
      <c r="AS98" s="36">
        <v>8</v>
      </c>
      <c r="AT98" s="37"/>
      <c r="AU98" s="37"/>
      <c r="AV98" s="37"/>
      <c r="AW98" s="38"/>
      <c r="AX98" s="36">
        <v>9</v>
      </c>
      <c r="AY98" s="37"/>
      <c r="AZ98" s="37"/>
      <c r="BA98" s="38"/>
      <c r="BB98" s="36">
        <v>10</v>
      </c>
      <c r="BC98" s="37"/>
      <c r="BD98" s="37"/>
      <c r="BE98" s="37"/>
      <c r="BF98" s="38"/>
      <c r="BG98" s="36">
        <v>11</v>
      </c>
      <c r="BH98" s="37"/>
      <c r="BI98" s="37"/>
      <c r="BJ98" s="37"/>
      <c r="BK98" s="38"/>
      <c r="BL98" s="36">
        <v>12</v>
      </c>
      <c r="BM98" s="37"/>
      <c r="BN98" s="37"/>
      <c r="BO98" s="37"/>
      <c r="BP98" s="38"/>
      <c r="BQ98" s="36">
        <v>13</v>
      </c>
      <c r="BR98" s="37"/>
      <c r="BS98" s="37"/>
      <c r="BT98" s="38"/>
      <c r="BU98" s="27">
        <v>14</v>
      </c>
      <c r="BV98" s="27"/>
      <c r="BW98" s="27"/>
      <c r="BX98" s="27"/>
      <c r="BY98" s="27"/>
    </row>
    <row r="99" spans="1:79" s="1" customFormat="1" ht="13.5" hidden="1" customHeight="1" x14ac:dyDescent="0.2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39" t="s">
        <v>65</v>
      </c>
      <c r="V99" s="40"/>
      <c r="W99" s="40"/>
      <c r="X99" s="40"/>
      <c r="Y99" s="41"/>
      <c r="Z99" s="39" t="s">
        <v>66</v>
      </c>
      <c r="AA99" s="40"/>
      <c r="AB99" s="40"/>
      <c r="AC99" s="40"/>
      <c r="AD99" s="41"/>
      <c r="AE99" s="39" t="s">
        <v>91</v>
      </c>
      <c r="AF99" s="40"/>
      <c r="AG99" s="40"/>
      <c r="AH99" s="41"/>
      <c r="AI99" s="47" t="s">
        <v>169</v>
      </c>
      <c r="AJ99" s="48"/>
      <c r="AK99" s="48"/>
      <c r="AL99" s="48"/>
      <c r="AM99" s="49"/>
      <c r="AN99" s="39" t="s">
        <v>67</v>
      </c>
      <c r="AO99" s="40"/>
      <c r="AP99" s="40"/>
      <c r="AQ99" s="40"/>
      <c r="AR99" s="41"/>
      <c r="AS99" s="39" t="s">
        <v>68</v>
      </c>
      <c r="AT99" s="40"/>
      <c r="AU99" s="40"/>
      <c r="AV99" s="40"/>
      <c r="AW99" s="41"/>
      <c r="AX99" s="39" t="s">
        <v>92</v>
      </c>
      <c r="AY99" s="40"/>
      <c r="AZ99" s="40"/>
      <c r="BA99" s="41"/>
      <c r="BB99" s="47" t="s">
        <v>169</v>
      </c>
      <c r="BC99" s="48"/>
      <c r="BD99" s="48"/>
      <c r="BE99" s="48"/>
      <c r="BF99" s="49"/>
      <c r="BG99" s="39" t="s">
        <v>58</v>
      </c>
      <c r="BH99" s="40"/>
      <c r="BI99" s="40"/>
      <c r="BJ99" s="40"/>
      <c r="BK99" s="41"/>
      <c r="BL99" s="39" t="s">
        <v>59</v>
      </c>
      <c r="BM99" s="40"/>
      <c r="BN99" s="40"/>
      <c r="BO99" s="40"/>
      <c r="BP99" s="41"/>
      <c r="BQ99" s="39" t="s">
        <v>93</v>
      </c>
      <c r="BR99" s="40"/>
      <c r="BS99" s="40"/>
      <c r="BT99" s="41"/>
      <c r="BU99" s="50" t="s">
        <v>169</v>
      </c>
      <c r="BV99" s="50"/>
      <c r="BW99" s="50"/>
      <c r="BX99" s="50"/>
      <c r="BY99" s="50"/>
      <c r="CA99" t="s">
        <v>27</v>
      </c>
    </row>
    <row r="100" spans="1:79" s="6" customFormat="1" ht="12.75" customHeight="1" x14ac:dyDescent="0.2">
      <c r="A100" s="86"/>
      <c r="B100" s="87"/>
      <c r="C100" s="87"/>
      <c r="D100" s="87"/>
      <c r="E100" s="88"/>
      <c r="F100" s="86" t="s">
        <v>147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104"/>
      <c r="V100" s="105"/>
      <c r="W100" s="105"/>
      <c r="X100" s="105"/>
      <c r="Y100" s="106"/>
      <c r="Z100" s="104"/>
      <c r="AA100" s="105"/>
      <c r="AB100" s="105"/>
      <c r="AC100" s="105"/>
      <c r="AD100" s="106"/>
      <c r="AE100" s="104"/>
      <c r="AF100" s="105"/>
      <c r="AG100" s="105"/>
      <c r="AH100" s="106"/>
      <c r="AI100" s="104">
        <f>IF(ISNUMBER(U100),U100,0)+IF(ISNUMBER(Z100),Z100,0)</f>
        <v>0</v>
      </c>
      <c r="AJ100" s="105"/>
      <c r="AK100" s="105"/>
      <c r="AL100" s="105"/>
      <c r="AM100" s="106"/>
      <c r="AN100" s="104"/>
      <c r="AO100" s="105"/>
      <c r="AP100" s="105"/>
      <c r="AQ100" s="105"/>
      <c r="AR100" s="106"/>
      <c r="AS100" s="104"/>
      <c r="AT100" s="105"/>
      <c r="AU100" s="105"/>
      <c r="AV100" s="105"/>
      <c r="AW100" s="106"/>
      <c r="AX100" s="104"/>
      <c r="AY100" s="105"/>
      <c r="AZ100" s="105"/>
      <c r="BA100" s="106"/>
      <c r="BB100" s="104">
        <f>IF(ISNUMBER(AN100),AN100,0)+IF(ISNUMBER(AS100),AS100,0)</f>
        <v>0</v>
      </c>
      <c r="BC100" s="105"/>
      <c r="BD100" s="105"/>
      <c r="BE100" s="105"/>
      <c r="BF100" s="106"/>
      <c r="BG100" s="104"/>
      <c r="BH100" s="105"/>
      <c r="BI100" s="105"/>
      <c r="BJ100" s="105"/>
      <c r="BK100" s="106"/>
      <c r="BL100" s="104"/>
      <c r="BM100" s="105"/>
      <c r="BN100" s="105"/>
      <c r="BO100" s="105"/>
      <c r="BP100" s="106"/>
      <c r="BQ100" s="104"/>
      <c r="BR100" s="105"/>
      <c r="BS100" s="105"/>
      <c r="BT100" s="106"/>
      <c r="BU100" s="104">
        <f>IF(ISNUMBER(BG100),BG100,0)+IF(ISNUMBER(BL100),BL100,0)</f>
        <v>0</v>
      </c>
      <c r="BV100" s="105"/>
      <c r="BW100" s="105"/>
      <c r="BX100" s="105"/>
      <c r="BY100" s="106"/>
      <c r="CA100" s="6" t="s">
        <v>28</v>
      </c>
    </row>
    <row r="102" spans="1:79" ht="14.25" customHeight="1" x14ac:dyDescent="0.2">
      <c r="A102" s="29" t="s">
        <v>296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 x14ac:dyDescent="0.2">
      <c r="A103" s="44" t="s">
        <v>268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</row>
    <row r="104" spans="1:79" ht="23.1" customHeight="1" x14ac:dyDescent="0.2">
      <c r="A104" s="61" t="s">
        <v>118</v>
      </c>
      <c r="B104" s="62"/>
      <c r="C104" s="62"/>
      <c r="D104" s="63"/>
      <c r="E104" s="51" t="s">
        <v>19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3"/>
      <c r="X104" s="36" t="s">
        <v>290</v>
      </c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8"/>
      <c r="AR104" s="27" t="s">
        <v>295</v>
      </c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</row>
    <row r="105" spans="1:79" ht="48.75" customHeight="1" x14ac:dyDescent="0.2">
      <c r="A105" s="64"/>
      <c r="B105" s="65"/>
      <c r="C105" s="65"/>
      <c r="D105" s="66"/>
      <c r="E105" s="54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51" t="s">
        <v>4</v>
      </c>
      <c r="Y105" s="52"/>
      <c r="Z105" s="52"/>
      <c r="AA105" s="52"/>
      <c r="AB105" s="53"/>
      <c r="AC105" s="51" t="s">
        <v>3</v>
      </c>
      <c r="AD105" s="52"/>
      <c r="AE105" s="52"/>
      <c r="AF105" s="52"/>
      <c r="AG105" s="53"/>
      <c r="AH105" s="57" t="s">
        <v>116</v>
      </c>
      <c r="AI105" s="58"/>
      <c r="AJ105" s="58"/>
      <c r="AK105" s="58"/>
      <c r="AL105" s="59"/>
      <c r="AM105" s="36" t="s">
        <v>5</v>
      </c>
      <c r="AN105" s="37"/>
      <c r="AO105" s="37"/>
      <c r="AP105" s="37"/>
      <c r="AQ105" s="38"/>
      <c r="AR105" s="36" t="s">
        <v>4</v>
      </c>
      <c r="AS105" s="37"/>
      <c r="AT105" s="37"/>
      <c r="AU105" s="37"/>
      <c r="AV105" s="38"/>
      <c r="AW105" s="36" t="s">
        <v>3</v>
      </c>
      <c r="AX105" s="37"/>
      <c r="AY105" s="37"/>
      <c r="AZ105" s="37"/>
      <c r="BA105" s="38"/>
      <c r="BB105" s="57" t="s">
        <v>116</v>
      </c>
      <c r="BC105" s="58"/>
      <c r="BD105" s="58"/>
      <c r="BE105" s="58"/>
      <c r="BF105" s="59"/>
      <c r="BG105" s="36" t="s">
        <v>96</v>
      </c>
      <c r="BH105" s="37"/>
      <c r="BI105" s="37"/>
      <c r="BJ105" s="37"/>
      <c r="BK105" s="38"/>
    </row>
    <row r="106" spans="1:79" ht="12.75" customHeight="1" x14ac:dyDescent="0.2">
      <c r="A106" s="36">
        <v>1</v>
      </c>
      <c r="B106" s="37"/>
      <c r="C106" s="37"/>
      <c r="D106" s="38"/>
      <c r="E106" s="36">
        <v>2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8"/>
      <c r="X106" s="36">
        <v>3</v>
      </c>
      <c r="Y106" s="37"/>
      <c r="Z106" s="37"/>
      <c r="AA106" s="37"/>
      <c r="AB106" s="38"/>
      <c r="AC106" s="36">
        <v>4</v>
      </c>
      <c r="AD106" s="37"/>
      <c r="AE106" s="37"/>
      <c r="AF106" s="37"/>
      <c r="AG106" s="38"/>
      <c r="AH106" s="36">
        <v>5</v>
      </c>
      <c r="AI106" s="37"/>
      <c r="AJ106" s="37"/>
      <c r="AK106" s="37"/>
      <c r="AL106" s="38"/>
      <c r="AM106" s="36">
        <v>6</v>
      </c>
      <c r="AN106" s="37"/>
      <c r="AO106" s="37"/>
      <c r="AP106" s="37"/>
      <c r="AQ106" s="38"/>
      <c r="AR106" s="36">
        <v>7</v>
      </c>
      <c r="AS106" s="37"/>
      <c r="AT106" s="37"/>
      <c r="AU106" s="37"/>
      <c r="AV106" s="38"/>
      <c r="AW106" s="36">
        <v>8</v>
      </c>
      <c r="AX106" s="37"/>
      <c r="AY106" s="37"/>
      <c r="AZ106" s="37"/>
      <c r="BA106" s="38"/>
      <c r="BB106" s="36">
        <v>9</v>
      </c>
      <c r="BC106" s="37"/>
      <c r="BD106" s="37"/>
      <c r="BE106" s="37"/>
      <c r="BF106" s="38"/>
      <c r="BG106" s="36">
        <v>10</v>
      </c>
      <c r="BH106" s="37"/>
      <c r="BI106" s="37"/>
      <c r="BJ106" s="37"/>
      <c r="BK106" s="38"/>
    </row>
    <row r="107" spans="1:79" s="1" customFormat="1" ht="12.75" hidden="1" customHeight="1" x14ac:dyDescent="0.2">
      <c r="A107" s="39" t="s">
        <v>64</v>
      </c>
      <c r="B107" s="40"/>
      <c r="C107" s="40"/>
      <c r="D107" s="41"/>
      <c r="E107" s="39" t="s">
        <v>57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1"/>
      <c r="X107" s="68" t="s">
        <v>60</v>
      </c>
      <c r="Y107" s="69"/>
      <c r="Z107" s="69"/>
      <c r="AA107" s="69"/>
      <c r="AB107" s="70"/>
      <c r="AC107" s="68" t="s">
        <v>61</v>
      </c>
      <c r="AD107" s="69"/>
      <c r="AE107" s="69"/>
      <c r="AF107" s="69"/>
      <c r="AG107" s="70"/>
      <c r="AH107" s="39" t="s">
        <v>94</v>
      </c>
      <c r="AI107" s="40"/>
      <c r="AJ107" s="40"/>
      <c r="AK107" s="40"/>
      <c r="AL107" s="41"/>
      <c r="AM107" s="47" t="s">
        <v>170</v>
      </c>
      <c r="AN107" s="48"/>
      <c r="AO107" s="48"/>
      <c r="AP107" s="48"/>
      <c r="AQ107" s="49"/>
      <c r="AR107" s="39" t="s">
        <v>62</v>
      </c>
      <c r="AS107" s="40"/>
      <c r="AT107" s="40"/>
      <c r="AU107" s="40"/>
      <c r="AV107" s="41"/>
      <c r="AW107" s="39" t="s">
        <v>63</v>
      </c>
      <c r="AX107" s="40"/>
      <c r="AY107" s="40"/>
      <c r="AZ107" s="40"/>
      <c r="BA107" s="41"/>
      <c r="BB107" s="39" t="s">
        <v>95</v>
      </c>
      <c r="BC107" s="40"/>
      <c r="BD107" s="40"/>
      <c r="BE107" s="40"/>
      <c r="BF107" s="41"/>
      <c r="BG107" s="47" t="s">
        <v>170</v>
      </c>
      <c r="BH107" s="48"/>
      <c r="BI107" s="48"/>
      <c r="BJ107" s="48"/>
      <c r="BK107" s="49"/>
      <c r="CA107" t="s">
        <v>29</v>
      </c>
    </row>
    <row r="108" spans="1:79" s="99" customFormat="1" ht="12.75" customHeight="1" x14ac:dyDescent="0.2">
      <c r="A108" s="89">
        <v>2111</v>
      </c>
      <c r="B108" s="90"/>
      <c r="C108" s="90"/>
      <c r="D108" s="91"/>
      <c r="E108" s="92" t="s">
        <v>185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4"/>
      <c r="X108" s="96">
        <v>33172865</v>
      </c>
      <c r="Y108" s="97"/>
      <c r="Z108" s="97"/>
      <c r="AA108" s="97"/>
      <c r="AB108" s="98"/>
      <c r="AC108" s="96">
        <v>0</v>
      </c>
      <c r="AD108" s="97"/>
      <c r="AE108" s="97"/>
      <c r="AF108" s="97"/>
      <c r="AG108" s="98"/>
      <c r="AH108" s="96">
        <v>0</v>
      </c>
      <c r="AI108" s="97"/>
      <c r="AJ108" s="97"/>
      <c r="AK108" s="97"/>
      <c r="AL108" s="98"/>
      <c r="AM108" s="96">
        <f>IF(ISNUMBER(X108),X108,0)+IF(ISNUMBER(AC108),AC108,0)</f>
        <v>33172865</v>
      </c>
      <c r="AN108" s="97"/>
      <c r="AO108" s="97"/>
      <c r="AP108" s="97"/>
      <c r="AQ108" s="98"/>
      <c r="AR108" s="96">
        <v>33172865</v>
      </c>
      <c r="AS108" s="97"/>
      <c r="AT108" s="97"/>
      <c r="AU108" s="97"/>
      <c r="AV108" s="98"/>
      <c r="AW108" s="96">
        <v>0</v>
      </c>
      <c r="AX108" s="97"/>
      <c r="AY108" s="97"/>
      <c r="AZ108" s="97"/>
      <c r="BA108" s="98"/>
      <c r="BB108" s="96">
        <v>0</v>
      </c>
      <c r="BC108" s="97"/>
      <c r="BD108" s="97"/>
      <c r="BE108" s="97"/>
      <c r="BF108" s="98"/>
      <c r="BG108" s="95">
        <f>IF(ISNUMBER(AR108),AR108,0)+IF(ISNUMBER(AW108),AW108,0)</f>
        <v>33172865</v>
      </c>
      <c r="BH108" s="95"/>
      <c r="BI108" s="95"/>
      <c r="BJ108" s="95"/>
      <c r="BK108" s="95"/>
      <c r="CA108" s="99" t="s">
        <v>30</v>
      </c>
    </row>
    <row r="109" spans="1:79" s="99" customFormat="1" ht="12.75" customHeight="1" x14ac:dyDescent="0.2">
      <c r="A109" s="89">
        <v>2120</v>
      </c>
      <c r="B109" s="90"/>
      <c r="C109" s="90"/>
      <c r="D109" s="91"/>
      <c r="E109" s="92" t="s">
        <v>186</v>
      </c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4"/>
      <c r="X109" s="96">
        <v>7239374</v>
      </c>
      <c r="Y109" s="97"/>
      <c r="Z109" s="97"/>
      <c r="AA109" s="97"/>
      <c r="AB109" s="98"/>
      <c r="AC109" s="96">
        <v>0</v>
      </c>
      <c r="AD109" s="97"/>
      <c r="AE109" s="97"/>
      <c r="AF109" s="97"/>
      <c r="AG109" s="98"/>
      <c r="AH109" s="96">
        <v>0</v>
      </c>
      <c r="AI109" s="97"/>
      <c r="AJ109" s="97"/>
      <c r="AK109" s="97"/>
      <c r="AL109" s="98"/>
      <c r="AM109" s="96">
        <f>IF(ISNUMBER(X109),X109,0)+IF(ISNUMBER(AC109),AC109,0)</f>
        <v>7239374</v>
      </c>
      <c r="AN109" s="97"/>
      <c r="AO109" s="97"/>
      <c r="AP109" s="97"/>
      <c r="AQ109" s="98"/>
      <c r="AR109" s="96">
        <v>7239374</v>
      </c>
      <c r="AS109" s="97"/>
      <c r="AT109" s="97"/>
      <c r="AU109" s="97"/>
      <c r="AV109" s="98"/>
      <c r="AW109" s="96">
        <v>0</v>
      </c>
      <c r="AX109" s="97"/>
      <c r="AY109" s="97"/>
      <c r="AZ109" s="97"/>
      <c r="BA109" s="98"/>
      <c r="BB109" s="96">
        <v>0</v>
      </c>
      <c r="BC109" s="97"/>
      <c r="BD109" s="97"/>
      <c r="BE109" s="97"/>
      <c r="BF109" s="98"/>
      <c r="BG109" s="95">
        <f>IF(ISNUMBER(AR109),AR109,0)+IF(ISNUMBER(AW109),AW109,0)</f>
        <v>7239374</v>
      </c>
      <c r="BH109" s="95"/>
      <c r="BI109" s="95"/>
      <c r="BJ109" s="95"/>
      <c r="BK109" s="95"/>
    </row>
    <row r="110" spans="1:79" s="99" customFormat="1" ht="12.75" customHeight="1" x14ac:dyDescent="0.2">
      <c r="A110" s="89">
        <v>2210</v>
      </c>
      <c r="B110" s="90"/>
      <c r="C110" s="90"/>
      <c r="D110" s="91"/>
      <c r="E110" s="92" t="s">
        <v>187</v>
      </c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4"/>
      <c r="X110" s="96">
        <v>4000952</v>
      </c>
      <c r="Y110" s="97"/>
      <c r="Z110" s="97"/>
      <c r="AA110" s="97"/>
      <c r="AB110" s="98"/>
      <c r="AC110" s="96">
        <v>15855</v>
      </c>
      <c r="AD110" s="97"/>
      <c r="AE110" s="97"/>
      <c r="AF110" s="97"/>
      <c r="AG110" s="98"/>
      <c r="AH110" s="96">
        <v>0</v>
      </c>
      <c r="AI110" s="97"/>
      <c r="AJ110" s="97"/>
      <c r="AK110" s="97"/>
      <c r="AL110" s="98"/>
      <c r="AM110" s="96">
        <f>IF(ISNUMBER(X110),X110,0)+IF(ISNUMBER(AC110),AC110,0)</f>
        <v>4016807</v>
      </c>
      <c r="AN110" s="97"/>
      <c r="AO110" s="97"/>
      <c r="AP110" s="97"/>
      <c r="AQ110" s="98"/>
      <c r="AR110" s="96">
        <v>4000952</v>
      </c>
      <c r="AS110" s="97"/>
      <c r="AT110" s="97"/>
      <c r="AU110" s="97"/>
      <c r="AV110" s="98"/>
      <c r="AW110" s="96">
        <v>15855</v>
      </c>
      <c r="AX110" s="97"/>
      <c r="AY110" s="97"/>
      <c r="AZ110" s="97"/>
      <c r="BA110" s="98"/>
      <c r="BB110" s="96">
        <v>0</v>
      </c>
      <c r="BC110" s="97"/>
      <c r="BD110" s="97"/>
      <c r="BE110" s="97"/>
      <c r="BF110" s="98"/>
      <c r="BG110" s="95">
        <f>IF(ISNUMBER(AR110),AR110,0)+IF(ISNUMBER(AW110),AW110,0)</f>
        <v>4016807</v>
      </c>
      <c r="BH110" s="95"/>
      <c r="BI110" s="95"/>
      <c r="BJ110" s="95"/>
      <c r="BK110" s="95"/>
    </row>
    <row r="111" spans="1:79" s="99" customFormat="1" ht="12.75" customHeight="1" x14ac:dyDescent="0.2">
      <c r="A111" s="89">
        <v>2220</v>
      </c>
      <c r="B111" s="90"/>
      <c r="C111" s="90"/>
      <c r="D111" s="91"/>
      <c r="E111" s="92" t="s">
        <v>188</v>
      </c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4"/>
      <c r="X111" s="96">
        <v>192075</v>
      </c>
      <c r="Y111" s="97"/>
      <c r="Z111" s="97"/>
      <c r="AA111" s="97"/>
      <c r="AB111" s="98"/>
      <c r="AC111" s="96">
        <v>0</v>
      </c>
      <c r="AD111" s="97"/>
      <c r="AE111" s="97"/>
      <c r="AF111" s="97"/>
      <c r="AG111" s="98"/>
      <c r="AH111" s="96">
        <v>0</v>
      </c>
      <c r="AI111" s="97"/>
      <c r="AJ111" s="97"/>
      <c r="AK111" s="97"/>
      <c r="AL111" s="98"/>
      <c r="AM111" s="96">
        <f>IF(ISNUMBER(X111),X111,0)+IF(ISNUMBER(AC111),AC111,0)</f>
        <v>192075</v>
      </c>
      <c r="AN111" s="97"/>
      <c r="AO111" s="97"/>
      <c r="AP111" s="97"/>
      <c r="AQ111" s="98"/>
      <c r="AR111" s="96">
        <v>192075</v>
      </c>
      <c r="AS111" s="97"/>
      <c r="AT111" s="97"/>
      <c r="AU111" s="97"/>
      <c r="AV111" s="98"/>
      <c r="AW111" s="96">
        <v>0</v>
      </c>
      <c r="AX111" s="97"/>
      <c r="AY111" s="97"/>
      <c r="AZ111" s="97"/>
      <c r="BA111" s="98"/>
      <c r="BB111" s="96">
        <v>0</v>
      </c>
      <c r="BC111" s="97"/>
      <c r="BD111" s="97"/>
      <c r="BE111" s="97"/>
      <c r="BF111" s="98"/>
      <c r="BG111" s="95">
        <f>IF(ISNUMBER(AR111),AR111,0)+IF(ISNUMBER(AW111),AW111,0)</f>
        <v>192075</v>
      </c>
      <c r="BH111" s="95"/>
      <c r="BI111" s="95"/>
      <c r="BJ111" s="95"/>
      <c r="BK111" s="95"/>
    </row>
    <row r="112" spans="1:79" s="99" customFormat="1" ht="12.75" customHeight="1" x14ac:dyDescent="0.2">
      <c r="A112" s="89">
        <v>2230</v>
      </c>
      <c r="B112" s="90"/>
      <c r="C112" s="90"/>
      <c r="D112" s="91"/>
      <c r="E112" s="92" t="s">
        <v>189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4"/>
      <c r="X112" s="96">
        <v>5168348</v>
      </c>
      <c r="Y112" s="97"/>
      <c r="Z112" s="97"/>
      <c r="AA112" s="97"/>
      <c r="AB112" s="98"/>
      <c r="AC112" s="96">
        <v>3294182</v>
      </c>
      <c r="AD112" s="97"/>
      <c r="AE112" s="97"/>
      <c r="AF112" s="97"/>
      <c r="AG112" s="98"/>
      <c r="AH112" s="96">
        <v>0</v>
      </c>
      <c r="AI112" s="97"/>
      <c r="AJ112" s="97"/>
      <c r="AK112" s="97"/>
      <c r="AL112" s="98"/>
      <c r="AM112" s="96">
        <f>IF(ISNUMBER(X112),X112,0)+IF(ISNUMBER(AC112),AC112,0)</f>
        <v>8462530</v>
      </c>
      <c r="AN112" s="97"/>
      <c r="AO112" s="97"/>
      <c r="AP112" s="97"/>
      <c r="AQ112" s="98"/>
      <c r="AR112" s="96">
        <v>5168348</v>
      </c>
      <c r="AS112" s="97"/>
      <c r="AT112" s="97"/>
      <c r="AU112" s="97"/>
      <c r="AV112" s="98"/>
      <c r="AW112" s="96">
        <v>3294182</v>
      </c>
      <c r="AX112" s="97"/>
      <c r="AY112" s="97"/>
      <c r="AZ112" s="97"/>
      <c r="BA112" s="98"/>
      <c r="BB112" s="96">
        <v>0</v>
      </c>
      <c r="BC112" s="97"/>
      <c r="BD112" s="97"/>
      <c r="BE112" s="97"/>
      <c r="BF112" s="98"/>
      <c r="BG112" s="95">
        <f>IF(ISNUMBER(AR112),AR112,0)+IF(ISNUMBER(AW112),AW112,0)</f>
        <v>8462530</v>
      </c>
      <c r="BH112" s="95"/>
      <c r="BI112" s="95"/>
      <c r="BJ112" s="95"/>
      <c r="BK112" s="95"/>
    </row>
    <row r="113" spans="1:64" s="99" customFormat="1" ht="12.75" customHeight="1" x14ac:dyDescent="0.2">
      <c r="A113" s="89">
        <v>2240</v>
      </c>
      <c r="B113" s="90"/>
      <c r="C113" s="90"/>
      <c r="D113" s="91"/>
      <c r="E113" s="92" t="s">
        <v>190</v>
      </c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4"/>
      <c r="X113" s="96">
        <v>1862842</v>
      </c>
      <c r="Y113" s="97"/>
      <c r="Z113" s="97"/>
      <c r="AA113" s="97"/>
      <c r="AB113" s="98"/>
      <c r="AC113" s="96">
        <v>0</v>
      </c>
      <c r="AD113" s="97"/>
      <c r="AE113" s="97"/>
      <c r="AF113" s="97"/>
      <c r="AG113" s="98"/>
      <c r="AH113" s="96">
        <v>0</v>
      </c>
      <c r="AI113" s="97"/>
      <c r="AJ113" s="97"/>
      <c r="AK113" s="97"/>
      <c r="AL113" s="98"/>
      <c r="AM113" s="96">
        <f>IF(ISNUMBER(X113),X113,0)+IF(ISNUMBER(AC113),AC113,0)</f>
        <v>1862842</v>
      </c>
      <c r="AN113" s="97"/>
      <c r="AO113" s="97"/>
      <c r="AP113" s="97"/>
      <c r="AQ113" s="98"/>
      <c r="AR113" s="96">
        <v>1862842</v>
      </c>
      <c r="AS113" s="97"/>
      <c r="AT113" s="97"/>
      <c r="AU113" s="97"/>
      <c r="AV113" s="98"/>
      <c r="AW113" s="96">
        <v>0</v>
      </c>
      <c r="AX113" s="97"/>
      <c r="AY113" s="97"/>
      <c r="AZ113" s="97"/>
      <c r="BA113" s="98"/>
      <c r="BB113" s="96">
        <v>0</v>
      </c>
      <c r="BC113" s="97"/>
      <c r="BD113" s="97"/>
      <c r="BE113" s="97"/>
      <c r="BF113" s="98"/>
      <c r="BG113" s="95">
        <f>IF(ISNUMBER(AR113),AR113,0)+IF(ISNUMBER(AW113),AW113,0)</f>
        <v>1862842</v>
      </c>
      <c r="BH113" s="95"/>
      <c r="BI113" s="95"/>
      <c r="BJ113" s="95"/>
      <c r="BK113" s="95"/>
    </row>
    <row r="114" spans="1:64" s="99" customFormat="1" ht="12.75" customHeight="1" x14ac:dyDescent="0.2">
      <c r="A114" s="89">
        <v>2250</v>
      </c>
      <c r="B114" s="90"/>
      <c r="C114" s="90"/>
      <c r="D114" s="91"/>
      <c r="E114" s="92" t="s">
        <v>191</v>
      </c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4"/>
      <c r="X114" s="96">
        <v>27200</v>
      </c>
      <c r="Y114" s="97"/>
      <c r="Z114" s="97"/>
      <c r="AA114" s="97"/>
      <c r="AB114" s="98"/>
      <c r="AC114" s="96">
        <v>0</v>
      </c>
      <c r="AD114" s="97"/>
      <c r="AE114" s="97"/>
      <c r="AF114" s="97"/>
      <c r="AG114" s="98"/>
      <c r="AH114" s="96">
        <v>0</v>
      </c>
      <c r="AI114" s="97"/>
      <c r="AJ114" s="97"/>
      <c r="AK114" s="97"/>
      <c r="AL114" s="98"/>
      <c r="AM114" s="96">
        <f>IF(ISNUMBER(X114),X114,0)+IF(ISNUMBER(AC114),AC114,0)</f>
        <v>27200</v>
      </c>
      <c r="AN114" s="97"/>
      <c r="AO114" s="97"/>
      <c r="AP114" s="97"/>
      <c r="AQ114" s="98"/>
      <c r="AR114" s="96">
        <v>27200</v>
      </c>
      <c r="AS114" s="97"/>
      <c r="AT114" s="97"/>
      <c r="AU114" s="97"/>
      <c r="AV114" s="98"/>
      <c r="AW114" s="96">
        <v>0</v>
      </c>
      <c r="AX114" s="97"/>
      <c r="AY114" s="97"/>
      <c r="AZ114" s="97"/>
      <c r="BA114" s="98"/>
      <c r="BB114" s="96">
        <v>0</v>
      </c>
      <c r="BC114" s="97"/>
      <c r="BD114" s="97"/>
      <c r="BE114" s="97"/>
      <c r="BF114" s="98"/>
      <c r="BG114" s="95">
        <f>IF(ISNUMBER(AR114),AR114,0)+IF(ISNUMBER(AW114),AW114,0)</f>
        <v>27200</v>
      </c>
      <c r="BH114" s="95"/>
      <c r="BI114" s="95"/>
      <c r="BJ114" s="95"/>
      <c r="BK114" s="95"/>
    </row>
    <row r="115" spans="1:64" s="99" customFormat="1" ht="12.75" customHeight="1" x14ac:dyDescent="0.2">
      <c r="A115" s="89">
        <v>2271</v>
      </c>
      <c r="B115" s="90"/>
      <c r="C115" s="90"/>
      <c r="D115" s="91"/>
      <c r="E115" s="92" t="s">
        <v>192</v>
      </c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4"/>
      <c r="X115" s="96">
        <v>2253257</v>
      </c>
      <c r="Y115" s="97"/>
      <c r="Z115" s="97"/>
      <c r="AA115" s="97"/>
      <c r="AB115" s="98"/>
      <c r="AC115" s="96">
        <v>0</v>
      </c>
      <c r="AD115" s="97"/>
      <c r="AE115" s="97"/>
      <c r="AF115" s="97"/>
      <c r="AG115" s="98"/>
      <c r="AH115" s="96">
        <v>0</v>
      </c>
      <c r="AI115" s="97"/>
      <c r="AJ115" s="97"/>
      <c r="AK115" s="97"/>
      <c r="AL115" s="98"/>
      <c r="AM115" s="96">
        <f>IF(ISNUMBER(X115),X115,0)+IF(ISNUMBER(AC115),AC115,0)</f>
        <v>2253257</v>
      </c>
      <c r="AN115" s="97"/>
      <c r="AO115" s="97"/>
      <c r="AP115" s="97"/>
      <c r="AQ115" s="98"/>
      <c r="AR115" s="96">
        <v>2253257</v>
      </c>
      <c r="AS115" s="97"/>
      <c r="AT115" s="97"/>
      <c r="AU115" s="97"/>
      <c r="AV115" s="98"/>
      <c r="AW115" s="96">
        <v>0</v>
      </c>
      <c r="AX115" s="97"/>
      <c r="AY115" s="97"/>
      <c r="AZ115" s="97"/>
      <c r="BA115" s="98"/>
      <c r="BB115" s="96">
        <v>0</v>
      </c>
      <c r="BC115" s="97"/>
      <c r="BD115" s="97"/>
      <c r="BE115" s="97"/>
      <c r="BF115" s="98"/>
      <c r="BG115" s="95">
        <f>IF(ISNUMBER(AR115),AR115,0)+IF(ISNUMBER(AW115),AW115,0)</f>
        <v>2253257</v>
      </c>
      <c r="BH115" s="95"/>
      <c r="BI115" s="95"/>
      <c r="BJ115" s="95"/>
      <c r="BK115" s="95"/>
    </row>
    <row r="116" spans="1:64" s="99" customFormat="1" ht="12.75" customHeight="1" x14ac:dyDescent="0.2">
      <c r="A116" s="89">
        <v>2272</v>
      </c>
      <c r="B116" s="90"/>
      <c r="C116" s="90"/>
      <c r="D116" s="91"/>
      <c r="E116" s="92" t="s">
        <v>193</v>
      </c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4"/>
      <c r="X116" s="96">
        <v>674675</v>
      </c>
      <c r="Y116" s="97"/>
      <c r="Z116" s="97"/>
      <c r="AA116" s="97"/>
      <c r="AB116" s="98"/>
      <c r="AC116" s="96">
        <v>0</v>
      </c>
      <c r="AD116" s="97"/>
      <c r="AE116" s="97"/>
      <c r="AF116" s="97"/>
      <c r="AG116" s="98"/>
      <c r="AH116" s="96">
        <v>0</v>
      </c>
      <c r="AI116" s="97"/>
      <c r="AJ116" s="97"/>
      <c r="AK116" s="97"/>
      <c r="AL116" s="98"/>
      <c r="AM116" s="96">
        <f>IF(ISNUMBER(X116),X116,0)+IF(ISNUMBER(AC116),AC116,0)</f>
        <v>674675</v>
      </c>
      <c r="AN116" s="97"/>
      <c r="AO116" s="97"/>
      <c r="AP116" s="97"/>
      <c r="AQ116" s="98"/>
      <c r="AR116" s="96">
        <v>674675</v>
      </c>
      <c r="AS116" s="97"/>
      <c r="AT116" s="97"/>
      <c r="AU116" s="97"/>
      <c r="AV116" s="98"/>
      <c r="AW116" s="96">
        <v>0</v>
      </c>
      <c r="AX116" s="97"/>
      <c r="AY116" s="97"/>
      <c r="AZ116" s="97"/>
      <c r="BA116" s="98"/>
      <c r="BB116" s="96">
        <v>0</v>
      </c>
      <c r="BC116" s="97"/>
      <c r="BD116" s="97"/>
      <c r="BE116" s="97"/>
      <c r="BF116" s="98"/>
      <c r="BG116" s="95">
        <f>IF(ISNUMBER(AR116),AR116,0)+IF(ISNUMBER(AW116),AW116,0)</f>
        <v>674675</v>
      </c>
      <c r="BH116" s="95"/>
      <c r="BI116" s="95"/>
      <c r="BJ116" s="95"/>
      <c r="BK116" s="95"/>
    </row>
    <row r="117" spans="1:64" s="99" customFormat="1" ht="12.75" customHeight="1" x14ac:dyDescent="0.2">
      <c r="A117" s="89">
        <v>2273</v>
      </c>
      <c r="B117" s="90"/>
      <c r="C117" s="90"/>
      <c r="D117" s="91"/>
      <c r="E117" s="92" t="s">
        <v>194</v>
      </c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4"/>
      <c r="X117" s="96">
        <v>5738283</v>
      </c>
      <c r="Y117" s="97"/>
      <c r="Z117" s="97"/>
      <c r="AA117" s="97"/>
      <c r="AB117" s="98"/>
      <c r="AC117" s="96">
        <v>0</v>
      </c>
      <c r="AD117" s="97"/>
      <c r="AE117" s="97"/>
      <c r="AF117" s="97"/>
      <c r="AG117" s="98"/>
      <c r="AH117" s="96">
        <v>0</v>
      </c>
      <c r="AI117" s="97"/>
      <c r="AJ117" s="97"/>
      <c r="AK117" s="97"/>
      <c r="AL117" s="98"/>
      <c r="AM117" s="96">
        <f>IF(ISNUMBER(X117),X117,0)+IF(ISNUMBER(AC117),AC117,0)</f>
        <v>5738283</v>
      </c>
      <c r="AN117" s="97"/>
      <c r="AO117" s="97"/>
      <c r="AP117" s="97"/>
      <c r="AQ117" s="98"/>
      <c r="AR117" s="96">
        <v>5738283</v>
      </c>
      <c r="AS117" s="97"/>
      <c r="AT117" s="97"/>
      <c r="AU117" s="97"/>
      <c r="AV117" s="98"/>
      <c r="AW117" s="96">
        <v>0</v>
      </c>
      <c r="AX117" s="97"/>
      <c r="AY117" s="97"/>
      <c r="AZ117" s="97"/>
      <c r="BA117" s="98"/>
      <c r="BB117" s="96">
        <v>0</v>
      </c>
      <c r="BC117" s="97"/>
      <c r="BD117" s="97"/>
      <c r="BE117" s="97"/>
      <c r="BF117" s="98"/>
      <c r="BG117" s="95">
        <f>IF(ISNUMBER(AR117),AR117,0)+IF(ISNUMBER(AW117),AW117,0)</f>
        <v>5738283</v>
      </c>
      <c r="BH117" s="95"/>
      <c r="BI117" s="95"/>
      <c r="BJ117" s="95"/>
      <c r="BK117" s="95"/>
    </row>
    <row r="118" spans="1:64" s="99" customFormat="1" ht="12.75" customHeight="1" x14ac:dyDescent="0.2">
      <c r="A118" s="89">
        <v>2274</v>
      </c>
      <c r="B118" s="90"/>
      <c r="C118" s="90"/>
      <c r="D118" s="91"/>
      <c r="E118" s="92" t="s">
        <v>195</v>
      </c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4"/>
      <c r="X118" s="96">
        <v>2931922</v>
      </c>
      <c r="Y118" s="97"/>
      <c r="Z118" s="97"/>
      <c r="AA118" s="97"/>
      <c r="AB118" s="98"/>
      <c r="AC118" s="96">
        <v>0</v>
      </c>
      <c r="AD118" s="97"/>
      <c r="AE118" s="97"/>
      <c r="AF118" s="97"/>
      <c r="AG118" s="98"/>
      <c r="AH118" s="96">
        <v>0</v>
      </c>
      <c r="AI118" s="97"/>
      <c r="AJ118" s="97"/>
      <c r="AK118" s="97"/>
      <c r="AL118" s="98"/>
      <c r="AM118" s="96">
        <f>IF(ISNUMBER(X118),X118,0)+IF(ISNUMBER(AC118),AC118,0)</f>
        <v>2931922</v>
      </c>
      <c r="AN118" s="97"/>
      <c r="AO118" s="97"/>
      <c r="AP118" s="97"/>
      <c r="AQ118" s="98"/>
      <c r="AR118" s="96">
        <v>2931922</v>
      </c>
      <c r="AS118" s="97"/>
      <c r="AT118" s="97"/>
      <c r="AU118" s="97"/>
      <c r="AV118" s="98"/>
      <c r="AW118" s="96">
        <v>0</v>
      </c>
      <c r="AX118" s="97"/>
      <c r="AY118" s="97"/>
      <c r="AZ118" s="97"/>
      <c r="BA118" s="98"/>
      <c r="BB118" s="96">
        <v>0</v>
      </c>
      <c r="BC118" s="97"/>
      <c r="BD118" s="97"/>
      <c r="BE118" s="97"/>
      <c r="BF118" s="98"/>
      <c r="BG118" s="95">
        <f>IF(ISNUMBER(AR118),AR118,0)+IF(ISNUMBER(AW118),AW118,0)</f>
        <v>2931922</v>
      </c>
      <c r="BH118" s="95"/>
      <c r="BI118" s="95"/>
      <c r="BJ118" s="95"/>
      <c r="BK118" s="95"/>
    </row>
    <row r="119" spans="1:64" s="99" customFormat="1" ht="12.75" customHeight="1" x14ac:dyDescent="0.2">
      <c r="A119" s="89">
        <v>2275</v>
      </c>
      <c r="B119" s="90"/>
      <c r="C119" s="90"/>
      <c r="D119" s="91"/>
      <c r="E119" s="92" t="s">
        <v>196</v>
      </c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4"/>
      <c r="X119" s="96">
        <v>7948121</v>
      </c>
      <c r="Y119" s="97"/>
      <c r="Z119" s="97"/>
      <c r="AA119" s="97"/>
      <c r="AB119" s="98"/>
      <c r="AC119" s="96">
        <v>0</v>
      </c>
      <c r="AD119" s="97"/>
      <c r="AE119" s="97"/>
      <c r="AF119" s="97"/>
      <c r="AG119" s="98"/>
      <c r="AH119" s="96">
        <v>0</v>
      </c>
      <c r="AI119" s="97"/>
      <c r="AJ119" s="97"/>
      <c r="AK119" s="97"/>
      <c r="AL119" s="98"/>
      <c r="AM119" s="96">
        <f>IF(ISNUMBER(X119),X119,0)+IF(ISNUMBER(AC119),AC119,0)</f>
        <v>7948121</v>
      </c>
      <c r="AN119" s="97"/>
      <c r="AO119" s="97"/>
      <c r="AP119" s="97"/>
      <c r="AQ119" s="98"/>
      <c r="AR119" s="96">
        <v>7948121</v>
      </c>
      <c r="AS119" s="97"/>
      <c r="AT119" s="97"/>
      <c r="AU119" s="97"/>
      <c r="AV119" s="98"/>
      <c r="AW119" s="96">
        <v>0</v>
      </c>
      <c r="AX119" s="97"/>
      <c r="AY119" s="97"/>
      <c r="AZ119" s="97"/>
      <c r="BA119" s="98"/>
      <c r="BB119" s="96">
        <v>0</v>
      </c>
      <c r="BC119" s="97"/>
      <c r="BD119" s="97"/>
      <c r="BE119" s="97"/>
      <c r="BF119" s="98"/>
      <c r="BG119" s="95">
        <f>IF(ISNUMBER(AR119),AR119,0)+IF(ISNUMBER(AW119),AW119,0)</f>
        <v>7948121</v>
      </c>
      <c r="BH119" s="95"/>
      <c r="BI119" s="95"/>
      <c r="BJ119" s="95"/>
      <c r="BK119" s="95"/>
    </row>
    <row r="120" spans="1:64" s="99" customFormat="1" ht="25.5" customHeight="1" x14ac:dyDescent="0.2">
      <c r="A120" s="89">
        <v>2282</v>
      </c>
      <c r="B120" s="90"/>
      <c r="C120" s="90"/>
      <c r="D120" s="91"/>
      <c r="E120" s="92" t="s">
        <v>197</v>
      </c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4"/>
      <c r="X120" s="96">
        <v>28400</v>
      </c>
      <c r="Y120" s="97"/>
      <c r="Z120" s="97"/>
      <c r="AA120" s="97"/>
      <c r="AB120" s="98"/>
      <c r="AC120" s="96">
        <v>0</v>
      </c>
      <c r="AD120" s="97"/>
      <c r="AE120" s="97"/>
      <c r="AF120" s="97"/>
      <c r="AG120" s="98"/>
      <c r="AH120" s="96">
        <v>0</v>
      </c>
      <c r="AI120" s="97"/>
      <c r="AJ120" s="97"/>
      <c r="AK120" s="97"/>
      <c r="AL120" s="98"/>
      <c r="AM120" s="96">
        <f>IF(ISNUMBER(X120),X120,0)+IF(ISNUMBER(AC120),AC120,0)</f>
        <v>28400</v>
      </c>
      <c r="AN120" s="97"/>
      <c r="AO120" s="97"/>
      <c r="AP120" s="97"/>
      <c r="AQ120" s="98"/>
      <c r="AR120" s="96">
        <v>28400</v>
      </c>
      <c r="AS120" s="97"/>
      <c r="AT120" s="97"/>
      <c r="AU120" s="97"/>
      <c r="AV120" s="98"/>
      <c r="AW120" s="96">
        <v>0</v>
      </c>
      <c r="AX120" s="97"/>
      <c r="AY120" s="97"/>
      <c r="AZ120" s="97"/>
      <c r="BA120" s="98"/>
      <c r="BB120" s="96">
        <v>0</v>
      </c>
      <c r="BC120" s="97"/>
      <c r="BD120" s="97"/>
      <c r="BE120" s="97"/>
      <c r="BF120" s="98"/>
      <c r="BG120" s="95">
        <f>IF(ISNUMBER(AR120),AR120,0)+IF(ISNUMBER(AW120),AW120,0)</f>
        <v>28400</v>
      </c>
      <c r="BH120" s="95"/>
      <c r="BI120" s="95"/>
      <c r="BJ120" s="95"/>
      <c r="BK120" s="95"/>
    </row>
    <row r="121" spans="1:64" s="99" customFormat="1" ht="12.75" customHeight="1" x14ac:dyDescent="0.2">
      <c r="A121" s="89">
        <v>2800</v>
      </c>
      <c r="B121" s="90"/>
      <c r="C121" s="90"/>
      <c r="D121" s="91"/>
      <c r="E121" s="92" t="s">
        <v>198</v>
      </c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4"/>
      <c r="X121" s="96">
        <v>9460</v>
      </c>
      <c r="Y121" s="97"/>
      <c r="Z121" s="97"/>
      <c r="AA121" s="97"/>
      <c r="AB121" s="98"/>
      <c r="AC121" s="96">
        <v>0</v>
      </c>
      <c r="AD121" s="97"/>
      <c r="AE121" s="97"/>
      <c r="AF121" s="97"/>
      <c r="AG121" s="98"/>
      <c r="AH121" s="96">
        <v>0</v>
      </c>
      <c r="AI121" s="97"/>
      <c r="AJ121" s="97"/>
      <c r="AK121" s="97"/>
      <c r="AL121" s="98"/>
      <c r="AM121" s="96">
        <f>IF(ISNUMBER(X121),X121,0)+IF(ISNUMBER(AC121),AC121,0)</f>
        <v>9460</v>
      </c>
      <c r="AN121" s="97"/>
      <c r="AO121" s="97"/>
      <c r="AP121" s="97"/>
      <c r="AQ121" s="98"/>
      <c r="AR121" s="96">
        <v>9460</v>
      </c>
      <c r="AS121" s="97"/>
      <c r="AT121" s="97"/>
      <c r="AU121" s="97"/>
      <c r="AV121" s="98"/>
      <c r="AW121" s="96">
        <v>0</v>
      </c>
      <c r="AX121" s="97"/>
      <c r="AY121" s="97"/>
      <c r="AZ121" s="97"/>
      <c r="BA121" s="98"/>
      <c r="BB121" s="96">
        <v>0</v>
      </c>
      <c r="BC121" s="97"/>
      <c r="BD121" s="97"/>
      <c r="BE121" s="97"/>
      <c r="BF121" s="98"/>
      <c r="BG121" s="95">
        <f>IF(ISNUMBER(AR121),AR121,0)+IF(ISNUMBER(AW121),AW121,0)</f>
        <v>9460</v>
      </c>
      <c r="BH121" s="95"/>
      <c r="BI121" s="95"/>
      <c r="BJ121" s="95"/>
      <c r="BK121" s="95"/>
    </row>
    <row r="122" spans="1:64" s="99" customFormat="1" ht="25.5" customHeight="1" x14ac:dyDescent="0.2">
      <c r="A122" s="89">
        <v>3110</v>
      </c>
      <c r="B122" s="90"/>
      <c r="C122" s="90"/>
      <c r="D122" s="91"/>
      <c r="E122" s="92" t="s">
        <v>199</v>
      </c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4"/>
      <c r="X122" s="96">
        <v>0</v>
      </c>
      <c r="Y122" s="97"/>
      <c r="Z122" s="97"/>
      <c r="AA122" s="97"/>
      <c r="AB122" s="98"/>
      <c r="AC122" s="96">
        <v>0</v>
      </c>
      <c r="AD122" s="97"/>
      <c r="AE122" s="97"/>
      <c r="AF122" s="97"/>
      <c r="AG122" s="98"/>
      <c r="AH122" s="96">
        <v>0</v>
      </c>
      <c r="AI122" s="97"/>
      <c r="AJ122" s="97"/>
      <c r="AK122" s="97"/>
      <c r="AL122" s="98"/>
      <c r="AM122" s="96">
        <f>IF(ISNUMBER(X122),X122,0)+IF(ISNUMBER(AC122),AC122,0)</f>
        <v>0</v>
      </c>
      <c r="AN122" s="97"/>
      <c r="AO122" s="97"/>
      <c r="AP122" s="97"/>
      <c r="AQ122" s="98"/>
      <c r="AR122" s="96">
        <v>0</v>
      </c>
      <c r="AS122" s="97"/>
      <c r="AT122" s="97"/>
      <c r="AU122" s="97"/>
      <c r="AV122" s="98"/>
      <c r="AW122" s="96">
        <v>0</v>
      </c>
      <c r="AX122" s="97"/>
      <c r="AY122" s="97"/>
      <c r="AZ122" s="97"/>
      <c r="BA122" s="98"/>
      <c r="BB122" s="96">
        <v>0</v>
      </c>
      <c r="BC122" s="97"/>
      <c r="BD122" s="97"/>
      <c r="BE122" s="97"/>
      <c r="BF122" s="98"/>
      <c r="BG122" s="95">
        <f>IF(ISNUMBER(AR122),AR122,0)+IF(ISNUMBER(AW122),AW122,0)</f>
        <v>0</v>
      </c>
      <c r="BH122" s="95"/>
      <c r="BI122" s="95"/>
      <c r="BJ122" s="95"/>
      <c r="BK122" s="95"/>
    </row>
    <row r="123" spans="1:64" s="99" customFormat="1" ht="12.75" customHeight="1" x14ac:dyDescent="0.2">
      <c r="A123" s="89">
        <v>3122</v>
      </c>
      <c r="B123" s="90"/>
      <c r="C123" s="90"/>
      <c r="D123" s="91"/>
      <c r="E123" s="92" t="s">
        <v>200</v>
      </c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4"/>
      <c r="X123" s="96">
        <v>0</v>
      </c>
      <c r="Y123" s="97"/>
      <c r="Z123" s="97"/>
      <c r="AA123" s="97"/>
      <c r="AB123" s="98"/>
      <c r="AC123" s="96">
        <v>0</v>
      </c>
      <c r="AD123" s="97"/>
      <c r="AE123" s="97"/>
      <c r="AF123" s="97"/>
      <c r="AG123" s="98"/>
      <c r="AH123" s="96">
        <v>0</v>
      </c>
      <c r="AI123" s="97"/>
      <c r="AJ123" s="97"/>
      <c r="AK123" s="97"/>
      <c r="AL123" s="98"/>
      <c r="AM123" s="96">
        <f>IF(ISNUMBER(X123),X123,0)+IF(ISNUMBER(AC123),AC123,0)</f>
        <v>0</v>
      </c>
      <c r="AN123" s="97"/>
      <c r="AO123" s="97"/>
      <c r="AP123" s="97"/>
      <c r="AQ123" s="98"/>
      <c r="AR123" s="96">
        <v>0</v>
      </c>
      <c r="AS123" s="97"/>
      <c r="AT123" s="97"/>
      <c r="AU123" s="97"/>
      <c r="AV123" s="98"/>
      <c r="AW123" s="96">
        <v>0</v>
      </c>
      <c r="AX123" s="97"/>
      <c r="AY123" s="97"/>
      <c r="AZ123" s="97"/>
      <c r="BA123" s="98"/>
      <c r="BB123" s="96">
        <v>0</v>
      </c>
      <c r="BC123" s="97"/>
      <c r="BD123" s="97"/>
      <c r="BE123" s="97"/>
      <c r="BF123" s="98"/>
      <c r="BG123" s="95">
        <f>IF(ISNUMBER(AR123),AR123,0)+IF(ISNUMBER(AW123),AW123,0)</f>
        <v>0</v>
      </c>
      <c r="BH123" s="95"/>
      <c r="BI123" s="95"/>
      <c r="BJ123" s="95"/>
      <c r="BK123" s="95"/>
    </row>
    <row r="124" spans="1:64" s="99" customFormat="1" ht="12.75" customHeight="1" x14ac:dyDescent="0.2">
      <c r="A124" s="89">
        <v>3132</v>
      </c>
      <c r="B124" s="90"/>
      <c r="C124" s="90"/>
      <c r="D124" s="91"/>
      <c r="E124" s="92" t="s">
        <v>201</v>
      </c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4"/>
      <c r="X124" s="96">
        <v>0</v>
      </c>
      <c r="Y124" s="97"/>
      <c r="Z124" s="97"/>
      <c r="AA124" s="97"/>
      <c r="AB124" s="98"/>
      <c r="AC124" s="96">
        <v>0</v>
      </c>
      <c r="AD124" s="97"/>
      <c r="AE124" s="97"/>
      <c r="AF124" s="97"/>
      <c r="AG124" s="98"/>
      <c r="AH124" s="96">
        <v>0</v>
      </c>
      <c r="AI124" s="97"/>
      <c r="AJ124" s="97"/>
      <c r="AK124" s="97"/>
      <c r="AL124" s="98"/>
      <c r="AM124" s="96">
        <f>IF(ISNUMBER(X124),X124,0)+IF(ISNUMBER(AC124),AC124,0)</f>
        <v>0</v>
      </c>
      <c r="AN124" s="97"/>
      <c r="AO124" s="97"/>
      <c r="AP124" s="97"/>
      <c r="AQ124" s="98"/>
      <c r="AR124" s="96">
        <v>0</v>
      </c>
      <c r="AS124" s="97"/>
      <c r="AT124" s="97"/>
      <c r="AU124" s="97"/>
      <c r="AV124" s="98"/>
      <c r="AW124" s="96">
        <v>0</v>
      </c>
      <c r="AX124" s="97"/>
      <c r="AY124" s="97"/>
      <c r="AZ124" s="97"/>
      <c r="BA124" s="98"/>
      <c r="BB124" s="96">
        <v>0</v>
      </c>
      <c r="BC124" s="97"/>
      <c r="BD124" s="97"/>
      <c r="BE124" s="97"/>
      <c r="BF124" s="98"/>
      <c r="BG124" s="95">
        <f>IF(ISNUMBER(AR124),AR124,0)+IF(ISNUMBER(AW124),AW124,0)</f>
        <v>0</v>
      </c>
      <c r="BH124" s="95"/>
      <c r="BI124" s="95"/>
      <c r="BJ124" s="95"/>
      <c r="BK124" s="95"/>
    </row>
    <row r="125" spans="1:64" s="99" customFormat="1" ht="12.75" customHeight="1" x14ac:dyDescent="0.2">
      <c r="A125" s="89">
        <v>3142</v>
      </c>
      <c r="B125" s="90"/>
      <c r="C125" s="90"/>
      <c r="D125" s="91"/>
      <c r="E125" s="92" t="s">
        <v>202</v>
      </c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4"/>
      <c r="X125" s="96">
        <v>0</v>
      </c>
      <c r="Y125" s="97"/>
      <c r="Z125" s="97"/>
      <c r="AA125" s="97"/>
      <c r="AB125" s="98"/>
      <c r="AC125" s="96">
        <v>0</v>
      </c>
      <c r="AD125" s="97"/>
      <c r="AE125" s="97"/>
      <c r="AF125" s="97"/>
      <c r="AG125" s="98"/>
      <c r="AH125" s="96">
        <v>0</v>
      </c>
      <c r="AI125" s="97"/>
      <c r="AJ125" s="97"/>
      <c r="AK125" s="97"/>
      <c r="AL125" s="98"/>
      <c r="AM125" s="96">
        <f>IF(ISNUMBER(X125),X125,0)+IF(ISNUMBER(AC125),AC125,0)</f>
        <v>0</v>
      </c>
      <c r="AN125" s="97"/>
      <c r="AO125" s="97"/>
      <c r="AP125" s="97"/>
      <c r="AQ125" s="98"/>
      <c r="AR125" s="96">
        <v>0</v>
      </c>
      <c r="AS125" s="97"/>
      <c r="AT125" s="97"/>
      <c r="AU125" s="97"/>
      <c r="AV125" s="98"/>
      <c r="AW125" s="96">
        <v>0</v>
      </c>
      <c r="AX125" s="97"/>
      <c r="AY125" s="97"/>
      <c r="AZ125" s="97"/>
      <c r="BA125" s="98"/>
      <c r="BB125" s="96">
        <v>0</v>
      </c>
      <c r="BC125" s="97"/>
      <c r="BD125" s="97"/>
      <c r="BE125" s="97"/>
      <c r="BF125" s="98"/>
      <c r="BG125" s="95">
        <f>IF(ISNUMBER(AR125),AR125,0)+IF(ISNUMBER(AW125),AW125,0)</f>
        <v>0</v>
      </c>
      <c r="BH125" s="95"/>
      <c r="BI125" s="95"/>
      <c r="BJ125" s="95"/>
      <c r="BK125" s="95"/>
    </row>
    <row r="126" spans="1:64" s="6" customFormat="1" ht="12.75" customHeight="1" x14ac:dyDescent="0.2">
      <c r="A126" s="86"/>
      <c r="B126" s="87"/>
      <c r="C126" s="87"/>
      <c r="D126" s="88"/>
      <c r="E126" s="100" t="s">
        <v>147</v>
      </c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2"/>
      <c r="X126" s="104">
        <v>71247774</v>
      </c>
      <c r="Y126" s="105"/>
      <c r="Z126" s="105"/>
      <c r="AA126" s="105"/>
      <c r="AB126" s="106"/>
      <c r="AC126" s="104">
        <v>3310037</v>
      </c>
      <c r="AD126" s="105"/>
      <c r="AE126" s="105"/>
      <c r="AF126" s="105"/>
      <c r="AG126" s="106"/>
      <c r="AH126" s="104">
        <v>0</v>
      </c>
      <c r="AI126" s="105"/>
      <c r="AJ126" s="105"/>
      <c r="AK126" s="105"/>
      <c r="AL126" s="106"/>
      <c r="AM126" s="104">
        <f>IF(ISNUMBER(X126),X126,0)+IF(ISNUMBER(AC126),AC126,0)</f>
        <v>74557811</v>
      </c>
      <c r="AN126" s="105"/>
      <c r="AO126" s="105"/>
      <c r="AP126" s="105"/>
      <c r="AQ126" s="106"/>
      <c r="AR126" s="104">
        <v>71247774</v>
      </c>
      <c r="AS126" s="105"/>
      <c r="AT126" s="105"/>
      <c r="AU126" s="105"/>
      <c r="AV126" s="106"/>
      <c r="AW126" s="104">
        <v>3310037</v>
      </c>
      <c r="AX126" s="105"/>
      <c r="AY126" s="105"/>
      <c r="AZ126" s="105"/>
      <c r="BA126" s="106"/>
      <c r="BB126" s="104">
        <v>0</v>
      </c>
      <c r="BC126" s="105"/>
      <c r="BD126" s="105"/>
      <c r="BE126" s="105"/>
      <c r="BF126" s="106"/>
      <c r="BG126" s="103">
        <f>IF(ISNUMBER(AR126),AR126,0)+IF(ISNUMBER(AW126),AW126,0)</f>
        <v>74557811</v>
      </c>
      <c r="BH126" s="103"/>
      <c r="BI126" s="103"/>
      <c r="BJ126" s="103"/>
      <c r="BK126" s="103"/>
    </row>
    <row r="128" spans="1:64" ht="14.25" customHeight="1" x14ac:dyDescent="0.2">
      <c r="A128" s="29" t="s">
        <v>297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">
      <c r="A129" s="44" t="s">
        <v>268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</row>
    <row r="130" spans="1:79" ht="23.1" customHeight="1" x14ac:dyDescent="0.2">
      <c r="A130" s="61" t="s">
        <v>119</v>
      </c>
      <c r="B130" s="62"/>
      <c r="C130" s="62"/>
      <c r="D130" s="62"/>
      <c r="E130" s="63"/>
      <c r="F130" s="51" t="s">
        <v>19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3"/>
      <c r="X130" s="27" t="s">
        <v>290</v>
      </c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36" t="s">
        <v>295</v>
      </c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8"/>
    </row>
    <row r="131" spans="1:79" ht="53.25" customHeight="1" x14ac:dyDescent="0.2">
      <c r="A131" s="64"/>
      <c r="B131" s="65"/>
      <c r="C131" s="65"/>
      <c r="D131" s="65"/>
      <c r="E131" s="66"/>
      <c r="F131" s="54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6"/>
      <c r="X131" s="36" t="s">
        <v>4</v>
      </c>
      <c r="Y131" s="37"/>
      <c r="Z131" s="37"/>
      <c r="AA131" s="37"/>
      <c r="AB131" s="38"/>
      <c r="AC131" s="36" t="s">
        <v>3</v>
      </c>
      <c r="AD131" s="37"/>
      <c r="AE131" s="37"/>
      <c r="AF131" s="37"/>
      <c r="AG131" s="38"/>
      <c r="AH131" s="57" t="s">
        <v>116</v>
      </c>
      <c r="AI131" s="58"/>
      <c r="AJ131" s="58"/>
      <c r="AK131" s="58"/>
      <c r="AL131" s="59"/>
      <c r="AM131" s="36" t="s">
        <v>5</v>
      </c>
      <c r="AN131" s="37"/>
      <c r="AO131" s="37"/>
      <c r="AP131" s="37"/>
      <c r="AQ131" s="38"/>
      <c r="AR131" s="36" t="s">
        <v>4</v>
      </c>
      <c r="AS131" s="37"/>
      <c r="AT131" s="37"/>
      <c r="AU131" s="37"/>
      <c r="AV131" s="38"/>
      <c r="AW131" s="36" t="s">
        <v>3</v>
      </c>
      <c r="AX131" s="37"/>
      <c r="AY131" s="37"/>
      <c r="AZ131" s="37"/>
      <c r="BA131" s="38"/>
      <c r="BB131" s="74" t="s">
        <v>116</v>
      </c>
      <c r="BC131" s="74"/>
      <c r="BD131" s="74"/>
      <c r="BE131" s="74"/>
      <c r="BF131" s="74"/>
      <c r="BG131" s="36" t="s">
        <v>96</v>
      </c>
      <c r="BH131" s="37"/>
      <c r="BI131" s="37"/>
      <c r="BJ131" s="37"/>
      <c r="BK131" s="38"/>
    </row>
    <row r="132" spans="1:79" ht="15" customHeight="1" x14ac:dyDescent="0.2">
      <c r="A132" s="36">
        <v>1</v>
      </c>
      <c r="B132" s="37"/>
      <c r="C132" s="37"/>
      <c r="D132" s="37"/>
      <c r="E132" s="38"/>
      <c r="F132" s="36">
        <v>2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8"/>
      <c r="X132" s="36">
        <v>3</v>
      </c>
      <c r="Y132" s="37"/>
      <c r="Z132" s="37"/>
      <c r="AA132" s="37"/>
      <c r="AB132" s="38"/>
      <c r="AC132" s="36">
        <v>4</v>
      </c>
      <c r="AD132" s="37"/>
      <c r="AE132" s="37"/>
      <c r="AF132" s="37"/>
      <c r="AG132" s="38"/>
      <c r="AH132" s="36">
        <v>5</v>
      </c>
      <c r="AI132" s="37"/>
      <c r="AJ132" s="37"/>
      <c r="AK132" s="37"/>
      <c r="AL132" s="38"/>
      <c r="AM132" s="36">
        <v>6</v>
      </c>
      <c r="AN132" s="37"/>
      <c r="AO132" s="37"/>
      <c r="AP132" s="37"/>
      <c r="AQ132" s="38"/>
      <c r="AR132" s="36">
        <v>7</v>
      </c>
      <c r="AS132" s="37"/>
      <c r="AT132" s="37"/>
      <c r="AU132" s="37"/>
      <c r="AV132" s="38"/>
      <c r="AW132" s="36">
        <v>8</v>
      </c>
      <c r="AX132" s="37"/>
      <c r="AY132" s="37"/>
      <c r="AZ132" s="37"/>
      <c r="BA132" s="38"/>
      <c r="BB132" s="36">
        <v>9</v>
      </c>
      <c r="BC132" s="37"/>
      <c r="BD132" s="37"/>
      <c r="BE132" s="37"/>
      <c r="BF132" s="38"/>
      <c r="BG132" s="36">
        <v>10</v>
      </c>
      <c r="BH132" s="37"/>
      <c r="BI132" s="37"/>
      <c r="BJ132" s="37"/>
      <c r="BK132" s="38"/>
    </row>
    <row r="133" spans="1:79" s="1" customFormat="1" ht="15" hidden="1" customHeight="1" x14ac:dyDescent="0.2">
      <c r="A133" s="39" t="s">
        <v>64</v>
      </c>
      <c r="B133" s="40"/>
      <c r="C133" s="40"/>
      <c r="D133" s="40"/>
      <c r="E133" s="41"/>
      <c r="F133" s="39" t="s">
        <v>57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1"/>
      <c r="X133" s="39" t="s">
        <v>60</v>
      </c>
      <c r="Y133" s="40"/>
      <c r="Z133" s="40"/>
      <c r="AA133" s="40"/>
      <c r="AB133" s="41"/>
      <c r="AC133" s="39" t="s">
        <v>61</v>
      </c>
      <c r="AD133" s="40"/>
      <c r="AE133" s="40"/>
      <c r="AF133" s="40"/>
      <c r="AG133" s="41"/>
      <c r="AH133" s="39" t="s">
        <v>94</v>
      </c>
      <c r="AI133" s="40"/>
      <c r="AJ133" s="40"/>
      <c r="AK133" s="40"/>
      <c r="AL133" s="41"/>
      <c r="AM133" s="47" t="s">
        <v>170</v>
      </c>
      <c r="AN133" s="48"/>
      <c r="AO133" s="48"/>
      <c r="AP133" s="48"/>
      <c r="AQ133" s="49"/>
      <c r="AR133" s="39" t="s">
        <v>62</v>
      </c>
      <c r="AS133" s="40"/>
      <c r="AT133" s="40"/>
      <c r="AU133" s="40"/>
      <c r="AV133" s="41"/>
      <c r="AW133" s="39" t="s">
        <v>63</v>
      </c>
      <c r="AX133" s="40"/>
      <c r="AY133" s="40"/>
      <c r="AZ133" s="40"/>
      <c r="BA133" s="41"/>
      <c r="BB133" s="39" t="s">
        <v>95</v>
      </c>
      <c r="BC133" s="40"/>
      <c r="BD133" s="40"/>
      <c r="BE133" s="40"/>
      <c r="BF133" s="41"/>
      <c r="BG133" s="47" t="s">
        <v>170</v>
      </c>
      <c r="BH133" s="48"/>
      <c r="BI133" s="48"/>
      <c r="BJ133" s="48"/>
      <c r="BK133" s="49"/>
      <c r="CA133" t="s">
        <v>31</v>
      </c>
    </row>
    <row r="134" spans="1:79" s="6" customFormat="1" ht="12.75" customHeight="1" x14ac:dyDescent="0.2">
      <c r="A134" s="86"/>
      <c r="B134" s="87"/>
      <c r="C134" s="87"/>
      <c r="D134" s="87"/>
      <c r="E134" s="88"/>
      <c r="F134" s="86" t="s">
        <v>147</v>
      </c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8"/>
      <c r="X134" s="107"/>
      <c r="Y134" s="108"/>
      <c r="Z134" s="108"/>
      <c r="AA134" s="108"/>
      <c r="AB134" s="109"/>
      <c r="AC134" s="107"/>
      <c r="AD134" s="108"/>
      <c r="AE134" s="108"/>
      <c r="AF134" s="108"/>
      <c r="AG134" s="109"/>
      <c r="AH134" s="103"/>
      <c r="AI134" s="103"/>
      <c r="AJ134" s="103"/>
      <c r="AK134" s="103"/>
      <c r="AL134" s="103"/>
      <c r="AM134" s="103">
        <f>IF(ISNUMBER(X134),X134,0)+IF(ISNUMBER(AC134),AC134,0)</f>
        <v>0</v>
      </c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>
        <f>IF(ISNUMBER(AR134),AR134,0)+IF(ISNUMBER(AW134),AW134,0)</f>
        <v>0</v>
      </c>
      <c r="BH134" s="103"/>
      <c r="BI134" s="103"/>
      <c r="BJ134" s="103"/>
      <c r="BK134" s="103"/>
      <c r="CA134" s="6" t="s">
        <v>32</v>
      </c>
    </row>
    <row r="137" spans="1:79" ht="14.25" customHeight="1" x14ac:dyDescent="0.2">
      <c r="A137" s="29" t="s">
        <v>120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79" ht="14.25" customHeight="1" x14ac:dyDescent="0.2">
      <c r="A138" s="29" t="s">
        <v>283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44" t="s">
        <v>268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</row>
    <row r="140" spans="1:79" ht="23.1" customHeight="1" x14ac:dyDescent="0.2">
      <c r="A140" s="51" t="s">
        <v>6</v>
      </c>
      <c r="B140" s="52"/>
      <c r="C140" s="52"/>
      <c r="D140" s="51" t="s">
        <v>121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36" t="s">
        <v>269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8"/>
      <c r="AN140" s="36" t="s">
        <v>272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8"/>
      <c r="BG140" s="27" t="s">
        <v>280</v>
      </c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</row>
    <row r="141" spans="1:79" ht="52.5" customHeight="1" x14ac:dyDescent="0.2">
      <c r="A141" s="54"/>
      <c r="B141" s="55"/>
      <c r="C141" s="55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36" t="s">
        <v>4</v>
      </c>
      <c r="V141" s="37"/>
      <c r="W141" s="37"/>
      <c r="X141" s="37"/>
      <c r="Y141" s="38"/>
      <c r="Z141" s="36" t="s">
        <v>3</v>
      </c>
      <c r="AA141" s="37"/>
      <c r="AB141" s="37"/>
      <c r="AC141" s="37"/>
      <c r="AD141" s="38"/>
      <c r="AE141" s="57" t="s">
        <v>116</v>
      </c>
      <c r="AF141" s="58"/>
      <c r="AG141" s="58"/>
      <c r="AH141" s="59"/>
      <c r="AI141" s="36" t="s">
        <v>5</v>
      </c>
      <c r="AJ141" s="37"/>
      <c r="AK141" s="37"/>
      <c r="AL141" s="37"/>
      <c r="AM141" s="38"/>
      <c r="AN141" s="36" t="s">
        <v>4</v>
      </c>
      <c r="AO141" s="37"/>
      <c r="AP141" s="37"/>
      <c r="AQ141" s="37"/>
      <c r="AR141" s="38"/>
      <c r="AS141" s="36" t="s">
        <v>3</v>
      </c>
      <c r="AT141" s="37"/>
      <c r="AU141" s="37"/>
      <c r="AV141" s="37"/>
      <c r="AW141" s="38"/>
      <c r="AX141" s="57" t="s">
        <v>116</v>
      </c>
      <c r="AY141" s="58"/>
      <c r="AZ141" s="58"/>
      <c r="BA141" s="59"/>
      <c r="BB141" s="36" t="s">
        <v>96</v>
      </c>
      <c r="BC141" s="37"/>
      <c r="BD141" s="37"/>
      <c r="BE141" s="37"/>
      <c r="BF141" s="38"/>
      <c r="BG141" s="36" t="s">
        <v>4</v>
      </c>
      <c r="BH141" s="37"/>
      <c r="BI141" s="37"/>
      <c r="BJ141" s="37"/>
      <c r="BK141" s="38"/>
      <c r="BL141" s="27" t="s">
        <v>3</v>
      </c>
      <c r="BM141" s="27"/>
      <c r="BN141" s="27"/>
      <c r="BO141" s="27"/>
      <c r="BP141" s="27"/>
      <c r="BQ141" s="74" t="s">
        <v>116</v>
      </c>
      <c r="BR141" s="74"/>
      <c r="BS141" s="74"/>
      <c r="BT141" s="74"/>
      <c r="BU141" s="36" t="s">
        <v>97</v>
      </c>
      <c r="BV141" s="37"/>
      <c r="BW141" s="37"/>
      <c r="BX141" s="37"/>
      <c r="BY141" s="38"/>
    </row>
    <row r="142" spans="1:79" ht="15" customHeight="1" x14ac:dyDescent="0.2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36">
        <v>3</v>
      </c>
      <c r="V142" s="37"/>
      <c r="W142" s="37"/>
      <c r="X142" s="37"/>
      <c r="Y142" s="38"/>
      <c r="Z142" s="36">
        <v>4</v>
      </c>
      <c r="AA142" s="37"/>
      <c r="AB142" s="37"/>
      <c r="AC142" s="37"/>
      <c r="AD142" s="38"/>
      <c r="AE142" s="36">
        <v>5</v>
      </c>
      <c r="AF142" s="37"/>
      <c r="AG142" s="37"/>
      <c r="AH142" s="38"/>
      <c r="AI142" s="36">
        <v>6</v>
      </c>
      <c r="AJ142" s="37"/>
      <c r="AK142" s="37"/>
      <c r="AL142" s="37"/>
      <c r="AM142" s="38"/>
      <c r="AN142" s="36">
        <v>7</v>
      </c>
      <c r="AO142" s="37"/>
      <c r="AP142" s="37"/>
      <c r="AQ142" s="37"/>
      <c r="AR142" s="38"/>
      <c r="AS142" s="36">
        <v>8</v>
      </c>
      <c r="AT142" s="37"/>
      <c r="AU142" s="37"/>
      <c r="AV142" s="37"/>
      <c r="AW142" s="38"/>
      <c r="AX142" s="27">
        <v>9</v>
      </c>
      <c r="AY142" s="27"/>
      <c r="AZ142" s="27"/>
      <c r="BA142" s="27"/>
      <c r="BB142" s="36">
        <v>10</v>
      </c>
      <c r="BC142" s="37"/>
      <c r="BD142" s="37"/>
      <c r="BE142" s="37"/>
      <c r="BF142" s="38"/>
      <c r="BG142" s="36">
        <v>11</v>
      </c>
      <c r="BH142" s="37"/>
      <c r="BI142" s="37"/>
      <c r="BJ142" s="37"/>
      <c r="BK142" s="38"/>
      <c r="BL142" s="27">
        <v>12</v>
      </c>
      <c r="BM142" s="27"/>
      <c r="BN142" s="27"/>
      <c r="BO142" s="27"/>
      <c r="BP142" s="27"/>
      <c r="BQ142" s="36">
        <v>13</v>
      </c>
      <c r="BR142" s="37"/>
      <c r="BS142" s="37"/>
      <c r="BT142" s="38"/>
      <c r="BU142" s="36">
        <v>14</v>
      </c>
      <c r="BV142" s="37"/>
      <c r="BW142" s="37"/>
      <c r="BX142" s="37"/>
      <c r="BY142" s="38"/>
    </row>
    <row r="143" spans="1:79" s="1" customFormat="1" ht="14.25" hidden="1" customHeight="1" x14ac:dyDescent="0.2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26" t="s">
        <v>66</v>
      </c>
      <c r="AA143" s="26"/>
      <c r="AB143" s="26"/>
      <c r="AC143" s="26"/>
      <c r="AD143" s="26"/>
      <c r="AE143" s="26" t="s">
        <v>91</v>
      </c>
      <c r="AF143" s="26"/>
      <c r="AG143" s="26"/>
      <c r="AH143" s="26"/>
      <c r="AI143" s="50" t="s">
        <v>169</v>
      </c>
      <c r="AJ143" s="50"/>
      <c r="AK143" s="50"/>
      <c r="AL143" s="50"/>
      <c r="AM143" s="50"/>
      <c r="AN143" s="26" t="s">
        <v>67</v>
      </c>
      <c r="AO143" s="26"/>
      <c r="AP143" s="26"/>
      <c r="AQ143" s="26"/>
      <c r="AR143" s="26"/>
      <c r="AS143" s="26" t="s">
        <v>68</v>
      </c>
      <c r="AT143" s="26"/>
      <c r="AU143" s="26"/>
      <c r="AV143" s="26"/>
      <c r="AW143" s="26"/>
      <c r="AX143" s="26" t="s">
        <v>92</v>
      </c>
      <c r="AY143" s="26"/>
      <c r="AZ143" s="26"/>
      <c r="BA143" s="26"/>
      <c r="BB143" s="50" t="s">
        <v>169</v>
      </c>
      <c r="BC143" s="50"/>
      <c r="BD143" s="50"/>
      <c r="BE143" s="50"/>
      <c r="BF143" s="50"/>
      <c r="BG143" s="26" t="s">
        <v>58</v>
      </c>
      <c r="BH143" s="26"/>
      <c r="BI143" s="26"/>
      <c r="BJ143" s="26"/>
      <c r="BK143" s="26"/>
      <c r="BL143" s="26" t="s">
        <v>59</v>
      </c>
      <c r="BM143" s="26"/>
      <c r="BN143" s="26"/>
      <c r="BO143" s="26"/>
      <c r="BP143" s="26"/>
      <c r="BQ143" s="26" t="s">
        <v>93</v>
      </c>
      <c r="BR143" s="26"/>
      <c r="BS143" s="26"/>
      <c r="BT143" s="26"/>
      <c r="BU143" s="50" t="s">
        <v>169</v>
      </c>
      <c r="BV143" s="50"/>
      <c r="BW143" s="50"/>
      <c r="BX143" s="50"/>
      <c r="BY143" s="50"/>
      <c r="CA143" t="s">
        <v>33</v>
      </c>
    </row>
    <row r="144" spans="1:79" s="99" customFormat="1" ht="12.75" customHeight="1" x14ac:dyDescent="0.2">
      <c r="A144" s="89">
        <v>1</v>
      </c>
      <c r="B144" s="90"/>
      <c r="C144" s="90"/>
      <c r="D144" s="92" t="s">
        <v>203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96">
        <v>0</v>
      </c>
      <c r="V144" s="97"/>
      <c r="W144" s="97"/>
      <c r="X144" s="97"/>
      <c r="Y144" s="98"/>
      <c r="Z144" s="96">
        <v>0</v>
      </c>
      <c r="AA144" s="97"/>
      <c r="AB144" s="97"/>
      <c r="AC144" s="97"/>
      <c r="AD144" s="98"/>
      <c r="AE144" s="96">
        <v>0</v>
      </c>
      <c r="AF144" s="97"/>
      <c r="AG144" s="97"/>
      <c r="AH144" s="98"/>
      <c r="AI144" s="96">
        <f>IF(ISNUMBER(U144),U144,0)+IF(ISNUMBER(Z144),Z144,0)</f>
        <v>0</v>
      </c>
      <c r="AJ144" s="97"/>
      <c r="AK144" s="97"/>
      <c r="AL144" s="97"/>
      <c r="AM144" s="98"/>
      <c r="AN144" s="96">
        <v>7127.61</v>
      </c>
      <c r="AO144" s="97"/>
      <c r="AP144" s="97"/>
      <c r="AQ144" s="97"/>
      <c r="AR144" s="98"/>
      <c r="AS144" s="96">
        <v>345639.38</v>
      </c>
      <c r="AT144" s="97"/>
      <c r="AU144" s="97"/>
      <c r="AV144" s="97"/>
      <c r="AW144" s="98"/>
      <c r="AX144" s="96">
        <v>0</v>
      </c>
      <c r="AY144" s="97"/>
      <c r="AZ144" s="97"/>
      <c r="BA144" s="98"/>
      <c r="BB144" s="96">
        <f>IF(ISNUMBER(AN144),AN144,0)+IF(ISNUMBER(AS144),AS144,0)</f>
        <v>352766.99</v>
      </c>
      <c r="BC144" s="97"/>
      <c r="BD144" s="97"/>
      <c r="BE144" s="97"/>
      <c r="BF144" s="98"/>
      <c r="BG144" s="96">
        <v>0</v>
      </c>
      <c r="BH144" s="97"/>
      <c r="BI144" s="97"/>
      <c r="BJ144" s="97"/>
      <c r="BK144" s="98"/>
      <c r="BL144" s="96">
        <v>0</v>
      </c>
      <c r="BM144" s="97"/>
      <c r="BN144" s="97"/>
      <c r="BO144" s="97"/>
      <c r="BP144" s="98"/>
      <c r="BQ144" s="96">
        <v>0</v>
      </c>
      <c r="BR144" s="97"/>
      <c r="BS144" s="97"/>
      <c r="BT144" s="98"/>
      <c r="BU144" s="96">
        <f>IF(ISNUMBER(BG144),BG144,0)+IF(ISNUMBER(BL144),BL144,0)</f>
        <v>0</v>
      </c>
      <c r="BV144" s="97"/>
      <c r="BW144" s="97"/>
      <c r="BX144" s="97"/>
      <c r="BY144" s="98"/>
      <c r="CA144" s="99" t="s">
        <v>34</v>
      </c>
    </row>
    <row r="145" spans="1:79" s="99" customFormat="1" ht="25.5" customHeight="1" x14ac:dyDescent="0.2">
      <c r="A145" s="89">
        <v>2</v>
      </c>
      <c r="B145" s="90"/>
      <c r="C145" s="90"/>
      <c r="D145" s="92" t="s">
        <v>204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96">
        <v>62405724.75</v>
      </c>
      <c r="V145" s="97"/>
      <c r="W145" s="97"/>
      <c r="X145" s="97"/>
      <c r="Y145" s="98"/>
      <c r="Z145" s="96">
        <v>11413622.84</v>
      </c>
      <c r="AA145" s="97"/>
      <c r="AB145" s="97"/>
      <c r="AC145" s="97"/>
      <c r="AD145" s="98"/>
      <c r="AE145" s="96">
        <v>8480105</v>
      </c>
      <c r="AF145" s="97"/>
      <c r="AG145" s="97"/>
      <c r="AH145" s="98"/>
      <c r="AI145" s="96">
        <f>IF(ISNUMBER(U145),U145,0)+IF(ISNUMBER(Z145),Z145,0)</f>
        <v>73819347.590000004</v>
      </c>
      <c r="AJ145" s="97"/>
      <c r="AK145" s="97"/>
      <c r="AL145" s="97"/>
      <c r="AM145" s="98"/>
      <c r="AN145" s="96">
        <v>70026460.390000001</v>
      </c>
      <c r="AO145" s="97"/>
      <c r="AP145" s="97"/>
      <c r="AQ145" s="97"/>
      <c r="AR145" s="98"/>
      <c r="AS145" s="96">
        <v>6299085.6200000001</v>
      </c>
      <c r="AT145" s="97"/>
      <c r="AU145" s="97"/>
      <c r="AV145" s="97"/>
      <c r="AW145" s="98"/>
      <c r="AX145" s="96">
        <v>1705500</v>
      </c>
      <c r="AY145" s="97"/>
      <c r="AZ145" s="97"/>
      <c r="BA145" s="98"/>
      <c r="BB145" s="96">
        <f>IF(ISNUMBER(AN145),AN145,0)+IF(ISNUMBER(AS145),AS145,0)</f>
        <v>76325546.010000005</v>
      </c>
      <c r="BC145" s="97"/>
      <c r="BD145" s="97"/>
      <c r="BE145" s="97"/>
      <c r="BF145" s="98"/>
      <c r="BG145" s="96">
        <v>71247774</v>
      </c>
      <c r="BH145" s="97"/>
      <c r="BI145" s="97"/>
      <c r="BJ145" s="97"/>
      <c r="BK145" s="98"/>
      <c r="BL145" s="96">
        <v>3310037</v>
      </c>
      <c r="BM145" s="97"/>
      <c r="BN145" s="97"/>
      <c r="BO145" s="97"/>
      <c r="BP145" s="98"/>
      <c r="BQ145" s="96">
        <v>0</v>
      </c>
      <c r="BR145" s="97"/>
      <c r="BS145" s="97"/>
      <c r="BT145" s="98"/>
      <c r="BU145" s="96">
        <f>IF(ISNUMBER(BG145),BG145,0)+IF(ISNUMBER(BL145),BL145,0)</f>
        <v>74557811</v>
      </c>
      <c r="BV145" s="97"/>
      <c r="BW145" s="97"/>
      <c r="BX145" s="97"/>
      <c r="BY145" s="98"/>
    </row>
    <row r="146" spans="1:79" s="6" customFormat="1" ht="12.75" customHeight="1" x14ac:dyDescent="0.2">
      <c r="A146" s="86"/>
      <c r="B146" s="87"/>
      <c r="C146" s="87"/>
      <c r="D146" s="100" t="s">
        <v>147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2"/>
      <c r="U146" s="104">
        <v>62405724.75</v>
      </c>
      <c r="V146" s="105"/>
      <c r="W146" s="105"/>
      <c r="X146" s="105"/>
      <c r="Y146" s="106"/>
      <c r="Z146" s="104">
        <v>11413622.84</v>
      </c>
      <c r="AA146" s="105"/>
      <c r="AB146" s="105"/>
      <c r="AC146" s="105"/>
      <c r="AD146" s="106"/>
      <c r="AE146" s="104">
        <v>8480105</v>
      </c>
      <c r="AF146" s="105"/>
      <c r="AG146" s="105"/>
      <c r="AH146" s="106"/>
      <c r="AI146" s="104">
        <f>IF(ISNUMBER(U146),U146,0)+IF(ISNUMBER(Z146),Z146,0)</f>
        <v>73819347.590000004</v>
      </c>
      <c r="AJ146" s="105"/>
      <c r="AK146" s="105"/>
      <c r="AL146" s="105"/>
      <c r="AM146" s="106"/>
      <c r="AN146" s="104">
        <v>70033588</v>
      </c>
      <c r="AO146" s="105"/>
      <c r="AP146" s="105"/>
      <c r="AQ146" s="105"/>
      <c r="AR146" s="106"/>
      <c r="AS146" s="104">
        <v>6644725</v>
      </c>
      <c r="AT146" s="105"/>
      <c r="AU146" s="105"/>
      <c r="AV146" s="105"/>
      <c r="AW146" s="106"/>
      <c r="AX146" s="104">
        <v>1705500</v>
      </c>
      <c r="AY146" s="105"/>
      <c r="AZ146" s="105"/>
      <c r="BA146" s="106"/>
      <c r="BB146" s="104">
        <f>IF(ISNUMBER(AN146),AN146,0)+IF(ISNUMBER(AS146),AS146,0)</f>
        <v>76678313</v>
      </c>
      <c r="BC146" s="105"/>
      <c r="BD146" s="105"/>
      <c r="BE146" s="105"/>
      <c r="BF146" s="106"/>
      <c r="BG146" s="104">
        <v>71247774</v>
      </c>
      <c r="BH146" s="105"/>
      <c r="BI146" s="105"/>
      <c r="BJ146" s="105"/>
      <c r="BK146" s="106"/>
      <c r="BL146" s="104">
        <v>3310037</v>
      </c>
      <c r="BM146" s="105"/>
      <c r="BN146" s="105"/>
      <c r="BO146" s="105"/>
      <c r="BP146" s="106"/>
      <c r="BQ146" s="104">
        <v>0</v>
      </c>
      <c r="BR146" s="105"/>
      <c r="BS146" s="105"/>
      <c r="BT146" s="106"/>
      <c r="BU146" s="104">
        <f>IF(ISNUMBER(BG146),BG146,0)+IF(ISNUMBER(BL146),BL146,0)</f>
        <v>74557811</v>
      </c>
      <c r="BV146" s="105"/>
      <c r="BW146" s="105"/>
      <c r="BX146" s="105"/>
      <c r="BY146" s="106"/>
    </row>
    <row r="148" spans="1:79" ht="14.25" customHeight="1" x14ac:dyDescent="0.2">
      <c r="A148" s="29" t="s">
        <v>298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 x14ac:dyDescent="0.2">
      <c r="A149" s="75" t="s">
        <v>268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</row>
    <row r="150" spans="1:79" ht="23.1" customHeight="1" x14ac:dyDescent="0.2">
      <c r="A150" s="51" t="s">
        <v>6</v>
      </c>
      <c r="B150" s="52"/>
      <c r="C150" s="52"/>
      <c r="D150" s="51" t="s">
        <v>121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27" t="s">
        <v>290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295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</row>
    <row r="151" spans="1:79" ht="54" customHeight="1" x14ac:dyDescent="0.2">
      <c r="A151" s="54"/>
      <c r="B151" s="55"/>
      <c r="C151" s="55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36" t="s">
        <v>4</v>
      </c>
      <c r="V151" s="37"/>
      <c r="W151" s="37"/>
      <c r="X151" s="37"/>
      <c r="Y151" s="38"/>
      <c r="Z151" s="36" t="s">
        <v>3</v>
      </c>
      <c r="AA151" s="37"/>
      <c r="AB151" s="37"/>
      <c r="AC151" s="37"/>
      <c r="AD151" s="38"/>
      <c r="AE151" s="57" t="s">
        <v>116</v>
      </c>
      <c r="AF151" s="58"/>
      <c r="AG151" s="58"/>
      <c r="AH151" s="58"/>
      <c r="AI151" s="59"/>
      <c r="AJ151" s="36" t="s">
        <v>5</v>
      </c>
      <c r="AK151" s="37"/>
      <c r="AL151" s="37"/>
      <c r="AM151" s="37"/>
      <c r="AN151" s="38"/>
      <c r="AO151" s="36" t="s">
        <v>4</v>
      </c>
      <c r="AP151" s="37"/>
      <c r="AQ151" s="37"/>
      <c r="AR151" s="37"/>
      <c r="AS151" s="38"/>
      <c r="AT151" s="36" t="s">
        <v>3</v>
      </c>
      <c r="AU151" s="37"/>
      <c r="AV151" s="37"/>
      <c r="AW151" s="37"/>
      <c r="AX151" s="38"/>
      <c r="AY151" s="57" t="s">
        <v>116</v>
      </c>
      <c r="AZ151" s="58"/>
      <c r="BA151" s="58"/>
      <c r="BB151" s="58"/>
      <c r="BC151" s="59"/>
      <c r="BD151" s="27" t="s">
        <v>96</v>
      </c>
      <c r="BE151" s="27"/>
      <c r="BF151" s="27"/>
      <c r="BG151" s="27"/>
      <c r="BH151" s="27"/>
    </row>
    <row r="152" spans="1:79" ht="15" customHeight="1" x14ac:dyDescent="0.2">
      <c r="A152" s="36" t="s">
        <v>168</v>
      </c>
      <c r="B152" s="37"/>
      <c r="C152" s="37"/>
      <c r="D152" s="36">
        <v>2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36">
        <v>3</v>
      </c>
      <c r="V152" s="37"/>
      <c r="W152" s="37"/>
      <c r="X152" s="37"/>
      <c r="Y152" s="38"/>
      <c r="Z152" s="36">
        <v>4</v>
      </c>
      <c r="AA152" s="37"/>
      <c r="AB152" s="37"/>
      <c r="AC152" s="37"/>
      <c r="AD152" s="38"/>
      <c r="AE152" s="36">
        <v>5</v>
      </c>
      <c r="AF152" s="37"/>
      <c r="AG152" s="37"/>
      <c r="AH152" s="37"/>
      <c r="AI152" s="38"/>
      <c r="AJ152" s="36">
        <v>6</v>
      </c>
      <c r="AK152" s="37"/>
      <c r="AL152" s="37"/>
      <c r="AM152" s="37"/>
      <c r="AN152" s="38"/>
      <c r="AO152" s="36">
        <v>7</v>
      </c>
      <c r="AP152" s="37"/>
      <c r="AQ152" s="37"/>
      <c r="AR152" s="37"/>
      <c r="AS152" s="38"/>
      <c r="AT152" s="36">
        <v>8</v>
      </c>
      <c r="AU152" s="37"/>
      <c r="AV152" s="37"/>
      <c r="AW152" s="37"/>
      <c r="AX152" s="38"/>
      <c r="AY152" s="36">
        <v>9</v>
      </c>
      <c r="AZ152" s="37"/>
      <c r="BA152" s="37"/>
      <c r="BB152" s="37"/>
      <c r="BC152" s="38"/>
      <c r="BD152" s="36">
        <v>10</v>
      </c>
      <c r="BE152" s="37"/>
      <c r="BF152" s="37"/>
      <c r="BG152" s="37"/>
      <c r="BH152" s="38"/>
    </row>
    <row r="153" spans="1:79" s="1" customFormat="1" ht="12.75" hidden="1" customHeight="1" x14ac:dyDescent="0.2">
      <c r="A153" s="39" t="s">
        <v>69</v>
      </c>
      <c r="B153" s="40"/>
      <c r="C153" s="40"/>
      <c r="D153" s="39" t="s">
        <v>57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39" t="s">
        <v>60</v>
      </c>
      <c r="V153" s="40"/>
      <c r="W153" s="40"/>
      <c r="X153" s="40"/>
      <c r="Y153" s="41"/>
      <c r="Z153" s="39" t="s">
        <v>61</v>
      </c>
      <c r="AA153" s="40"/>
      <c r="AB153" s="40"/>
      <c r="AC153" s="40"/>
      <c r="AD153" s="41"/>
      <c r="AE153" s="39" t="s">
        <v>94</v>
      </c>
      <c r="AF153" s="40"/>
      <c r="AG153" s="40"/>
      <c r="AH153" s="40"/>
      <c r="AI153" s="41"/>
      <c r="AJ153" s="47" t="s">
        <v>170</v>
      </c>
      <c r="AK153" s="48"/>
      <c r="AL153" s="48"/>
      <c r="AM153" s="48"/>
      <c r="AN153" s="49"/>
      <c r="AO153" s="39" t="s">
        <v>62</v>
      </c>
      <c r="AP153" s="40"/>
      <c r="AQ153" s="40"/>
      <c r="AR153" s="40"/>
      <c r="AS153" s="41"/>
      <c r="AT153" s="39" t="s">
        <v>63</v>
      </c>
      <c r="AU153" s="40"/>
      <c r="AV153" s="40"/>
      <c r="AW153" s="40"/>
      <c r="AX153" s="41"/>
      <c r="AY153" s="39" t="s">
        <v>95</v>
      </c>
      <c r="AZ153" s="40"/>
      <c r="BA153" s="40"/>
      <c r="BB153" s="40"/>
      <c r="BC153" s="41"/>
      <c r="BD153" s="50" t="s">
        <v>170</v>
      </c>
      <c r="BE153" s="50"/>
      <c r="BF153" s="50"/>
      <c r="BG153" s="50"/>
      <c r="BH153" s="50"/>
      <c r="CA153" s="1" t="s">
        <v>35</v>
      </c>
    </row>
    <row r="154" spans="1:79" s="99" customFormat="1" ht="12.75" customHeight="1" x14ac:dyDescent="0.2">
      <c r="A154" s="89">
        <v>1</v>
      </c>
      <c r="B154" s="90"/>
      <c r="C154" s="90"/>
      <c r="D154" s="92" t="s">
        <v>203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96">
        <v>0</v>
      </c>
      <c r="V154" s="97"/>
      <c r="W154" s="97"/>
      <c r="X154" s="97"/>
      <c r="Y154" s="98"/>
      <c r="Z154" s="96">
        <v>0</v>
      </c>
      <c r="AA154" s="97"/>
      <c r="AB154" s="97"/>
      <c r="AC154" s="97"/>
      <c r="AD154" s="98"/>
      <c r="AE154" s="95">
        <v>0</v>
      </c>
      <c r="AF154" s="95"/>
      <c r="AG154" s="95"/>
      <c r="AH154" s="95"/>
      <c r="AI154" s="95"/>
      <c r="AJ154" s="110">
        <f>IF(ISNUMBER(U154),U154,0)+IF(ISNUMBER(Z154),Z154,0)</f>
        <v>0</v>
      </c>
      <c r="AK154" s="110"/>
      <c r="AL154" s="110"/>
      <c r="AM154" s="110"/>
      <c r="AN154" s="110"/>
      <c r="AO154" s="95">
        <v>0</v>
      </c>
      <c r="AP154" s="95"/>
      <c r="AQ154" s="95"/>
      <c r="AR154" s="95"/>
      <c r="AS154" s="95"/>
      <c r="AT154" s="110">
        <v>0</v>
      </c>
      <c r="AU154" s="110"/>
      <c r="AV154" s="110"/>
      <c r="AW154" s="110"/>
      <c r="AX154" s="110"/>
      <c r="AY154" s="95">
        <v>0</v>
      </c>
      <c r="AZ154" s="95"/>
      <c r="BA154" s="95"/>
      <c r="BB154" s="95"/>
      <c r="BC154" s="95"/>
      <c r="BD154" s="110">
        <f>IF(ISNUMBER(AO154),AO154,0)+IF(ISNUMBER(AT154),AT154,0)</f>
        <v>0</v>
      </c>
      <c r="BE154" s="110"/>
      <c r="BF154" s="110"/>
      <c r="BG154" s="110"/>
      <c r="BH154" s="110"/>
      <c r="CA154" s="99" t="s">
        <v>36</v>
      </c>
    </row>
    <row r="155" spans="1:79" s="99" customFormat="1" ht="25.5" customHeight="1" x14ac:dyDescent="0.2">
      <c r="A155" s="89">
        <v>2</v>
      </c>
      <c r="B155" s="90"/>
      <c r="C155" s="90"/>
      <c r="D155" s="92" t="s">
        <v>204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96">
        <v>71247774</v>
      </c>
      <c r="V155" s="97"/>
      <c r="W155" s="97"/>
      <c r="X155" s="97"/>
      <c r="Y155" s="98"/>
      <c r="Z155" s="96">
        <v>3310037</v>
      </c>
      <c r="AA155" s="97"/>
      <c r="AB155" s="97"/>
      <c r="AC155" s="97"/>
      <c r="AD155" s="98"/>
      <c r="AE155" s="95">
        <v>0</v>
      </c>
      <c r="AF155" s="95"/>
      <c r="AG155" s="95"/>
      <c r="AH155" s="95"/>
      <c r="AI155" s="95"/>
      <c r="AJ155" s="110">
        <f>IF(ISNUMBER(U155),U155,0)+IF(ISNUMBER(Z155),Z155,0)</f>
        <v>74557811</v>
      </c>
      <c r="AK155" s="110"/>
      <c r="AL155" s="110"/>
      <c r="AM155" s="110"/>
      <c r="AN155" s="110"/>
      <c r="AO155" s="95">
        <v>71247774</v>
      </c>
      <c r="AP155" s="95"/>
      <c r="AQ155" s="95"/>
      <c r="AR155" s="95"/>
      <c r="AS155" s="95"/>
      <c r="AT155" s="110">
        <v>3310037</v>
      </c>
      <c r="AU155" s="110"/>
      <c r="AV155" s="110"/>
      <c r="AW155" s="110"/>
      <c r="AX155" s="110"/>
      <c r="AY155" s="95">
        <v>0</v>
      </c>
      <c r="AZ155" s="95"/>
      <c r="BA155" s="95"/>
      <c r="BB155" s="95"/>
      <c r="BC155" s="95"/>
      <c r="BD155" s="110">
        <f>IF(ISNUMBER(AO155),AO155,0)+IF(ISNUMBER(AT155),AT155,0)</f>
        <v>74557811</v>
      </c>
      <c r="BE155" s="110"/>
      <c r="BF155" s="110"/>
      <c r="BG155" s="110"/>
      <c r="BH155" s="110"/>
    </row>
    <row r="156" spans="1:79" s="6" customFormat="1" ht="12.75" customHeight="1" x14ac:dyDescent="0.2">
      <c r="A156" s="86"/>
      <c r="B156" s="87"/>
      <c r="C156" s="87"/>
      <c r="D156" s="100" t="s">
        <v>147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04">
        <v>71247774</v>
      </c>
      <c r="V156" s="105"/>
      <c r="W156" s="105"/>
      <c r="X156" s="105"/>
      <c r="Y156" s="106"/>
      <c r="Z156" s="104">
        <v>3310037</v>
      </c>
      <c r="AA156" s="105"/>
      <c r="AB156" s="105"/>
      <c r="AC156" s="105"/>
      <c r="AD156" s="106"/>
      <c r="AE156" s="103">
        <v>0</v>
      </c>
      <c r="AF156" s="103"/>
      <c r="AG156" s="103"/>
      <c r="AH156" s="103"/>
      <c r="AI156" s="103"/>
      <c r="AJ156" s="85">
        <f>IF(ISNUMBER(U156),U156,0)+IF(ISNUMBER(Z156),Z156,0)</f>
        <v>74557811</v>
      </c>
      <c r="AK156" s="85"/>
      <c r="AL156" s="85"/>
      <c r="AM156" s="85"/>
      <c r="AN156" s="85"/>
      <c r="AO156" s="103">
        <v>71247774</v>
      </c>
      <c r="AP156" s="103"/>
      <c r="AQ156" s="103"/>
      <c r="AR156" s="103"/>
      <c r="AS156" s="103"/>
      <c r="AT156" s="85">
        <v>3310037</v>
      </c>
      <c r="AU156" s="85"/>
      <c r="AV156" s="85"/>
      <c r="AW156" s="85"/>
      <c r="AX156" s="85"/>
      <c r="AY156" s="103">
        <v>0</v>
      </c>
      <c r="AZ156" s="103"/>
      <c r="BA156" s="103"/>
      <c r="BB156" s="103"/>
      <c r="BC156" s="103"/>
      <c r="BD156" s="85">
        <f>IF(ISNUMBER(AO156),AO156,0)+IF(ISNUMBER(AT156),AT156,0)</f>
        <v>74557811</v>
      </c>
      <c r="BE156" s="85"/>
      <c r="BF156" s="85"/>
      <c r="BG156" s="85"/>
      <c r="BH156" s="85"/>
    </row>
    <row r="157" spans="1:79" s="5" customFormat="1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</row>
    <row r="159" spans="1:79" ht="14.25" customHeight="1" x14ac:dyDescent="0.2">
      <c r="A159" s="29" t="s">
        <v>152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9" ht="14.25" customHeight="1" x14ac:dyDescent="0.2">
      <c r="A160" s="29" t="s">
        <v>284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23.1" customHeight="1" x14ac:dyDescent="0.2">
      <c r="A161" s="51" t="s">
        <v>6</v>
      </c>
      <c r="B161" s="52"/>
      <c r="C161" s="52"/>
      <c r="D161" s="27" t="s">
        <v>9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 t="s">
        <v>8</v>
      </c>
      <c r="R161" s="27"/>
      <c r="S161" s="27"/>
      <c r="T161" s="27"/>
      <c r="U161" s="27"/>
      <c r="V161" s="27" t="s">
        <v>7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36" t="s">
        <v>269</v>
      </c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8"/>
      <c r="AU161" s="36" t="s">
        <v>272</v>
      </c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8"/>
      <c r="BJ161" s="36" t="s">
        <v>280</v>
      </c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8"/>
    </row>
    <row r="162" spans="1:79" ht="32.25" customHeight="1" x14ac:dyDescent="0.2">
      <c r="A162" s="54"/>
      <c r="B162" s="55"/>
      <c r="C162" s="55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 t="s">
        <v>4</v>
      </c>
      <c r="AG162" s="27"/>
      <c r="AH162" s="27"/>
      <c r="AI162" s="27"/>
      <c r="AJ162" s="27"/>
      <c r="AK162" s="27" t="s">
        <v>3</v>
      </c>
      <c r="AL162" s="27"/>
      <c r="AM162" s="27"/>
      <c r="AN162" s="27"/>
      <c r="AO162" s="27"/>
      <c r="AP162" s="27" t="s">
        <v>123</v>
      </c>
      <c r="AQ162" s="27"/>
      <c r="AR162" s="27"/>
      <c r="AS162" s="27"/>
      <c r="AT162" s="27"/>
      <c r="AU162" s="27" t="s">
        <v>4</v>
      </c>
      <c r="AV162" s="27"/>
      <c r="AW162" s="27"/>
      <c r="AX162" s="27"/>
      <c r="AY162" s="27"/>
      <c r="AZ162" s="27" t="s">
        <v>3</v>
      </c>
      <c r="BA162" s="27"/>
      <c r="BB162" s="27"/>
      <c r="BC162" s="27"/>
      <c r="BD162" s="27"/>
      <c r="BE162" s="27" t="s">
        <v>90</v>
      </c>
      <c r="BF162" s="27"/>
      <c r="BG162" s="27"/>
      <c r="BH162" s="27"/>
      <c r="BI162" s="27"/>
      <c r="BJ162" s="27" t="s">
        <v>4</v>
      </c>
      <c r="BK162" s="27"/>
      <c r="BL162" s="27"/>
      <c r="BM162" s="27"/>
      <c r="BN162" s="27"/>
      <c r="BO162" s="27" t="s">
        <v>3</v>
      </c>
      <c r="BP162" s="27"/>
      <c r="BQ162" s="27"/>
      <c r="BR162" s="27"/>
      <c r="BS162" s="27"/>
      <c r="BT162" s="27" t="s">
        <v>97</v>
      </c>
      <c r="BU162" s="27"/>
      <c r="BV162" s="27"/>
      <c r="BW162" s="27"/>
      <c r="BX162" s="27"/>
    </row>
    <row r="163" spans="1:79" ht="15" customHeight="1" x14ac:dyDescent="0.2">
      <c r="A163" s="36">
        <v>1</v>
      </c>
      <c r="B163" s="37"/>
      <c r="C163" s="37"/>
      <c r="D163" s="27">
        <v>2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>
        <v>3</v>
      </c>
      <c r="R163" s="27"/>
      <c r="S163" s="27"/>
      <c r="T163" s="27"/>
      <c r="U163" s="27"/>
      <c r="V163" s="27">
        <v>4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  <c r="BE163" s="27">
        <v>10</v>
      </c>
      <c r="BF163" s="27"/>
      <c r="BG163" s="27"/>
      <c r="BH163" s="27"/>
      <c r="BI163" s="27"/>
      <c r="BJ163" s="27">
        <v>11</v>
      </c>
      <c r="BK163" s="27"/>
      <c r="BL163" s="27"/>
      <c r="BM163" s="27"/>
      <c r="BN163" s="27"/>
      <c r="BO163" s="27">
        <v>12</v>
      </c>
      <c r="BP163" s="27"/>
      <c r="BQ163" s="27"/>
      <c r="BR163" s="27"/>
      <c r="BS163" s="27"/>
      <c r="BT163" s="27">
        <v>13</v>
      </c>
      <c r="BU163" s="27"/>
      <c r="BV163" s="27"/>
      <c r="BW163" s="27"/>
      <c r="BX163" s="27"/>
    </row>
    <row r="164" spans="1:79" ht="10.5" hidden="1" customHeight="1" x14ac:dyDescent="0.2">
      <c r="A164" s="39" t="s">
        <v>154</v>
      </c>
      <c r="B164" s="40"/>
      <c r="C164" s="40"/>
      <c r="D164" s="27" t="s">
        <v>57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 t="s">
        <v>70</v>
      </c>
      <c r="R164" s="27"/>
      <c r="S164" s="27"/>
      <c r="T164" s="27"/>
      <c r="U164" s="27"/>
      <c r="V164" s="27" t="s">
        <v>71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26" t="s">
        <v>111</v>
      </c>
      <c r="AG164" s="26"/>
      <c r="AH164" s="26"/>
      <c r="AI164" s="26"/>
      <c r="AJ164" s="26"/>
      <c r="AK164" s="30" t="s">
        <v>112</v>
      </c>
      <c r="AL164" s="30"/>
      <c r="AM164" s="30"/>
      <c r="AN164" s="30"/>
      <c r="AO164" s="30"/>
      <c r="AP164" s="50" t="s">
        <v>206</v>
      </c>
      <c r="AQ164" s="50"/>
      <c r="AR164" s="50"/>
      <c r="AS164" s="50"/>
      <c r="AT164" s="50"/>
      <c r="AU164" s="26" t="s">
        <v>113</v>
      </c>
      <c r="AV164" s="26"/>
      <c r="AW164" s="26"/>
      <c r="AX164" s="26"/>
      <c r="AY164" s="26"/>
      <c r="AZ164" s="30" t="s">
        <v>114</v>
      </c>
      <c r="BA164" s="30"/>
      <c r="BB164" s="30"/>
      <c r="BC164" s="30"/>
      <c r="BD164" s="30"/>
      <c r="BE164" s="50" t="s">
        <v>206</v>
      </c>
      <c r="BF164" s="50"/>
      <c r="BG164" s="50"/>
      <c r="BH164" s="50"/>
      <c r="BI164" s="50"/>
      <c r="BJ164" s="26" t="s">
        <v>105</v>
      </c>
      <c r="BK164" s="26"/>
      <c r="BL164" s="26"/>
      <c r="BM164" s="26"/>
      <c r="BN164" s="26"/>
      <c r="BO164" s="30" t="s">
        <v>106</v>
      </c>
      <c r="BP164" s="30"/>
      <c r="BQ164" s="30"/>
      <c r="BR164" s="30"/>
      <c r="BS164" s="30"/>
      <c r="BT164" s="50" t="s">
        <v>206</v>
      </c>
      <c r="BU164" s="50"/>
      <c r="BV164" s="50"/>
      <c r="BW164" s="50"/>
      <c r="BX164" s="50"/>
      <c r="CA164" t="s">
        <v>37</v>
      </c>
    </row>
    <row r="165" spans="1:79" s="6" customFormat="1" ht="15" customHeight="1" x14ac:dyDescent="0.2">
      <c r="A165" s="86">
        <v>0</v>
      </c>
      <c r="B165" s="87"/>
      <c r="C165" s="87"/>
      <c r="D165" s="111" t="s">
        <v>205</v>
      </c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CA165" s="6" t="s">
        <v>38</v>
      </c>
    </row>
    <row r="166" spans="1:79" s="99" customFormat="1" ht="15" customHeight="1" x14ac:dyDescent="0.2">
      <c r="A166" s="89">
        <v>0</v>
      </c>
      <c r="B166" s="90"/>
      <c r="C166" s="90"/>
      <c r="D166" s="114" t="s">
        <v>207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208</v>
      </c>
      <c r="R166" s="27"/>
      <c r="S166" s="27"/>
      <c r="T166" s="27"/>
      <c r="U166" s="27"/>
      <c r="V166" s="27" t="s">
        <v>209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5">
        <v>20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20</v>
      </c>
      <c r="AQ166" s="115"/>
      <c r="AR166" s="115"/>
      <c r="AS166" s="115"/>
      <c r="AT166" s="115"/>
      <c r="AU166" s="115">
        <v>19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19</v>
      </c>
      <c r="BF166" s="115"/>
      <c r="BG166" s="115"/>
      <c r="BH166" s="115"/>
      <c r="BI166" s="115"/>
      <c r="BJ166" s="115">
        <v>19</v>
      </c>
      <c r="BK166" s="115"/>
      <c r="BL166" s="115"/>
      <c r="BM166" s="115"/>
      <c r="BN166" s="115"/>
      <c r="BO166" s="115">
        <v>0</v>
      </c>
      <c r="BP166" s="115"/>
      <c r="BQ166" s="115"/>
      <c r="BR166" s="115"/>
      <c r="BS166" s="115"/>
      <c r="BT166" s="115">
        <v>19</v>
      </c>
      <c r="BU166" s="115"/>
      <c r="BV166" s="115"/>
      <c r="BW166" s="115"/>
      <c r="BX166" s="115"/>
    </row>
    <row r="167" spans="1:79" s="99" customFormat="1" ht="15" customHeight="1" x14ac:dyDescent="0.2">
      <c r="A167" s="89">
        <v>0</v>
      </c>
      <c r="B167" s="90"/>
      <c r="C167" s="90"/>
      <c r="D167" s="114" t="s">
        <v>210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208</v>
      </c>
      <c r="R167" s="27"/>
      <c r="S167" s="27"/>
      <c r="T167" s="27"/>
      <c r="U167" s="27"/>
      <c r="V167" s="27" t="s">
        <v>209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  <c r="BJ167" s="115">
        <v>0</v>
      </c>
      <c r="BK167" s="115"/>
      <c r="BL167" s="115"/>
      <c r="BM167" s="115"/>
      <c r="BN167" s="115"/>
      <c r="BO167" s="115">
        <v>0</v>
      </c>
      <c r="BP167" s="115"/>
      <c r="BQ167" s="115"/>
      <c r="BR167" s="115"/>
      <c r="BS167" s="115"/>
      <c r="BT167" s="115">
        <v>0</v>
      </c>
      <c r="BU167" s="115"/>
      <c r="BV167" s="115"/>
      <c r="BW167" s="115"/>
      <c r="BX167" s="115"/>
    </row>
    <row r="168" spans="1:79" s="99" customFormat="1" ht="15" customHeight="1" x14ac:dyDescent="0.2">
      <c r="A168" s="89">
        <v>0</v>
      </c>
      <c r="B168" s="90"/>
      <c r="C168" s="90"/>
      <c r="D168" s="114" t="s">
        <v>211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208</v>
      </c>
      <c r="R168" s="27"/>
      <c r="S168" s="27"/>
      <c r="T168" s="27"/>
      <c r="U168" s="27"/>
      <c r="V168" s="27" t="s">
        <v>209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115">
        <v>12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12</v>
      </c>
      <c r="AQ168" s="115"/>
      <c r="AR168" s="115"/>
      <c r="AS168" s="115"/>
      <c r="AT168" s="115"/>
      <c r="AU168" s="115">
        <v>11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11</v>
      </c>
      <c r="BF168" s="115"/>
      <c r="BG168" s="115"/>
      <c r="BH168" s="115"/>
      <c r="BI168" s="115"/>
      <c r="BJ168" s="115">
        <v>11</v>
      </c>
      <c r="BK168" s="115"/>
      <c r="BL168" s="115"/>
      <c r="BM168" s="115"/>
      <c r="BN168" s="115"/>
      <c r="BO168" s="115">
        <v>0</v>
      </c>
      <c r="BP168" s="115"/>
      <c r="BQ168" s="115"/>
      <c r="BR168" s="115"/>
      <c r="BS168" s="115"/>
      <c r="BT168" s="115">
        <v>11</v>
      </c>
      <c r="BU168" s="115"/>
      <c r="BV168" s="115"/>
      <c r="BW168" s="115"/>
      <c r="BX168" s="115"/>
    </row>
    <row r="169" spans="1:79" s="99" customFormat="1" ht="15" customHeight="1" x14ac:dyDescent="0.2">
      <c r="A169" s="89">
        <v>0</v>
      </c>
      <c r="B169" s="90"/>
      <c r="C169" s="90"/>
      <c r="D169" s="114" t="s">
        <v>212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208</v>
      </c>
      <c r="R169" s="27"/>
      <c r="S169" s="27"/>
      <c r="T169" s="27"/>
      <c r="U169" s="27"/>
      <c r="V169" s="27" t="s">
        <v>209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5">
        <v>8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8</v>
      </c>
      <c r="AQ169" s="115"/>
      <c r="AR169" s="115"/>
      <c r="AS169" s="115"/>
      <c r="AT169" s="115"/>
      <c r="AU169" s="115">
        <v>8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8</v>
      </c>
      <c r="BF169" s="115"/>
      <c r="BG169" s="115"/>
      <c r="BH169" s="115"/>
      <c r="BI169" s="115"/>
      <c r="BJ169" s="115">
        <v>8</v>
      </c>
      <c r="BK169" s="115"/>
      <c r="BL169" s="115"/>
      <c r="BM169" s="115"/>
      <c r="BN169" s="115"/>
      <c r="BO169" s="115">
        <v>0</v>
      </c>
      <c r="BP169" s="115"/>
      <c r="BQ169" s="115"/>
      <c r="BR169" s="115"/>
      <c r="BS169" s="115"/>
      <c r="BT169" s="115">
        <v>8</v>
      </c>
      <c r="BU169" s="115"/>
      <c r="BV169" s="115"/>
      <c r="BW169" s="115"/>
      <c r="BX169" s="115"/>
    </row>
    <row r="170" spans="1:79" s="99" customFormat="1" ht="15" customHeight="1" x14ac:dyDescent="0.2">
      <c r="A170" s="89">
        <v>0</v>
      </c>
      <c r="B170" s="90"/>
      <c r="C170" s="90"/>
      <c r="D170" s="114" t="s">
        <v>213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208</v>
      </c>
      <c r="R170" s="27"/>
      <c r="S170" s="27"/>
      <c r="T170" s="27"/>
      <c r="U170" s="27"/>
      <c r="V170" s="27" t="s">
        <v>214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5">
        <v>239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239</v>
      </c>
      <c r="AQ170" s="115"/>
      <c r="AR170" s="115"/>
      <c r="AS170" s="115"/>
      <c r="AT170" s="115"/>
      <c r="AU170" s="115">
        <v>233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233</v>
      </c>
      <c r="BF170" s="115"/>
      <c r="BG170" s="115"/>
      <c r="BH170" s="115"/>
      <c r="BI170" s="115"/>
      <c r="BJ170" s="115">
        <v>225</v>
      </c>
      <c r="BK170" s="115"/>
      <c r="BL170" s="115"/>
      <c r="BM170" s="115"/>
      <c r="BN170" s="115"/>
      <c r="BO170" s="115">
        <v>0</v>
      </c>
      <c r="BP170" s="115"/>
      <c r="BQ170" s="115"/>
      <c r="BR170" s="115"/>
      <c r="BS170" s="115"/>
      <c r="BT170" s="115">
        <v>225</v>
      </c>
      <c r="BU170" s="115"/>
      <c r="BV170" s="115"/>
      <c r="BW170" s="115"/>
      <c r="BX170" s="115"/>
    </row>
    <row r="171" spans="1:79" s="99" customFormat="1" ht="45" customHeight="1" x14ac:dyDescent="0.2">
      <c r="A171" s="89">
        <v>0</v>
      </c>
      <c r="B171" s="90"/>
      <c r="C171" s="90"/>
      <c r="D171" s="114" t="s">
        <v>215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208</v>
      </c>
      <c r="R171" s="27"/>
      <c r="S171" s="27"/>
      <c r="T171" s="27"/>
      <c r="U171" s="27"/>
      <c r="V171" s="27" t="s">
        <v>216</v>
      </c>
      <c r="W171" s="27"/>
      <c r="X171" s="27"/>
      <c r="Y171" s="27"/>
      <c r="Z171" s="27"/>
      <c r="AA171" s="27"/>
      <c r="AB171" s="27"/>
      <c r="AC171" s="27"/>
      <c r="AD171" s="27"/>
      <c r="AE171" s="27"/>
      <c r="AF171" s="115">
        <v>9.8000000000000007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9.8000000000000007</v>
      </c>
      <c r="AQ171" s="115"/>
      <c r="AR171" s="115"/>
      <c r="AS171" s="115"/>
      <c r="AT171" s="115"/>
      <c r="AU171" s="115">
        <v>12.34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12.34</v>
      </c>
      <c r="BF171" s="115"/>
      <c r="BG171" s="115"/>
      <c r="BH171" s="115"/>
      <c r="BI171" s="115"/>
      <c r="BJ171" s="115">
        <v>12</v>
      </c>
      <c r="BK171" s="115"/>
      <c r="BL171" s="115"/>
      <c r="BM171" s="115"/>
      <c r="BN171" s="115"/>
      <c r="BO171" s="115">
        <v>0</v>
      </c>
      <c r="BP171" s="115"/>
      <c r="BQ171" s="115"/>
      <c r="BR171" s="115"/>
      <c r="BS171" s="115"/>
      <c r="BT171" s="115">
        <v>12</v>
      </c>
      <c r="BU171" s="115"/>
      <c r="BV171" s="115"/>
      <c r="BW171" s="115"/>
      <c r="BX171" s="115"/>
    </row>
    <row r="172" spans="1:79" s="99" customFormat="1" ht="30" customHeight="1" x14ac:dyDescent="0.2">
      <c r="A172" s="89">
        <v>0</v>
      </c>
      <c r="B172" s="90"/>
      <c r="C172" s="90"/>
      <c r="D172" s="114" t="s">
        <v>217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208</v>
      </c>
      <c r="R172" s="27"/>
      <c r="S172" s="27"/>
      <c r="T172" s="27"/>
      <c r="U172" s="27"/>
      <c r="V172" s="27" t="s">
        <v>216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5">
        <v>21.75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21.75</v>
      </c>
      <c r="AQ172" s="115"/>
      <c r="AR172" s="115"/>
      <c r="AS172" s="115"/>
      <c r="AT172" s="115"/>
      <c r="AU172" s="115">
        <v>30.25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30.25</v>
      </c>
      <c r="BF172" s="115"/>
      <c r="BG172" s="115"/>
      <c r="BH172" s="115"/>
      <c r="BI172" s="115"/>
      <c r="BJ172" s="115">
        <v>30.25</v>
      </c>
      <c r="BK172" s="115"/>
      <c r="BL172" s="115"/>
      <c r="BM172" s="115"/>
      <c r="BN172" s="115"/>
      <c r="BO172" s="115">
        <v>0</v>
      </c>
      <c r="BP172" s="115"/>
      <c r="BQ172" s="115"/>
      <c r="BR172" s="115"/>
      <c r="BS172" s="115"/>
      <c r="BT172" s="115">
        <v>30.25</v>
      </c>
      <c r="BU172" s="115"/>
      <c r="BV172" s="115"/>
      <c r="BW172" s="115"/>
      <c r="BX172" s="115"/>
    </row>
    <row r="173" spans="1:79" s="99" customFormat="1" ht="30" customHeight="1" x14ac:dyDescent="0.2">
      <c r="A173" s="89">
        <v>0</v>
      </c>
      <c r="B173" s="90"/>
      <c r="C173" s="90"/>
      <c r="D173" s="114" t="s">
        <v>218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208</v>
      </c>
      <c r="R173" s="27"/>
      <c r="S173" s="27"/>
      <c r="T173" s="27"/>
      <c r="U173" s="27"/>
      <c r="V173" s="27" t="s">
        <v>216</v>
      </c>
      <c r="W173" s="27"/>
      <c r="X173" s="27"/>
      <c r="Y173" s="27"/>
      <c r="Z173" s="27"/>
      <c r="AA173" s="27"/>
      <c r="AB173" s="27"/>
      <c r="AC173" s="27"/>
      <c r="AD173" s="27"/>
      <c r="AE173" s="27"/>
      <c r="AF173" s="115">
        <v>211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211</v>
      </c>
      <c r="AQ173" s="115"/>
      <c r="AR173" s="115"/>
      <c r="AS173" s="115"/>
      <c r="AT173" s="115"/>
      <c r="AU173" s="115">
        <v>207.5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207.5</v>
      </c>
      <c r="BF173" s="115"/>
      <c r="BG173" s="115"/>
      <c r="BH173" s="115"/>
      <c r="BI173" s="115"/>
      <c r="BJ173" s="115">
        <v>203.5</v>
      </c>
      <c r="BK173" s="115"/>
      <c r="BL173" s="115"/>
      <c r="BM173" s="115"/>
      <c r="BN173" s="115"/>
      <c r="BO173" s="115">
        <v>0</v>
      </c>
      <c r="BP173" s="115"/>
      <c r="BQ173" s="115"/>
      <c r="BR173" s="115"/>
      <c r="BS173" s="115"/>
      <c r="BT173" s="115">
        <v>203.5</v>
      </c>
      <c r="BU173" s="115"/>
      <c r="BV173" s="115"/>
      <c r="BW173" s="115"/>
      <c r="BX173" s="115"/>
    </row>
    <row r="174" spans="1:79" s="99" customFormat="1" ht="30" customHeight="1" x14ac:dyDescent="0.2">
      <c r="A174" s="89">
        <v>0</v>
      </c>
      <c r="B174" s="90"/>
      <c r="C174" s="90"/>
      <c r="D174" s="114" t="s">
        <v>219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208</v>
      </c>
      <c r="R174" s="27"/>
      <c r="S174" s="27"/>
      <c r="T174" s="27"/>
      <c r="U174" s="27"/>
      <c r="V174" s="27" t="s">
        <v>216</v>
      </c>
      <c r="W174" s="27"/>
      <c r="X174" s="27"/>
      <c r="Y174" s="27"/>
      <c r="Z174" s="27"/>
      <c r="AA174" s="27"/>
      <c r="AB174" s="27"/>
      <c r="AC174" s="27"/>
      <c r="AD174" s="27"/>
      <c r="AE174" s="27"/>
      <c r="AF174" s="115">
        <v>242.55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242.55</v>
      </c>
      <c r="AQ174" s="115"/>
      <c r="AR174" s="115"/>
      <c r="AS174" s="115"/>
      <c r="AT174" s="115"/>
      <c r="AU174" s="115">
        <v>250.09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250.09</v>
      </c>
      <c r="BF174" s="115"/>
      <c r="BG174" s="115"/>
      <c r="BH174" s="115"/>
      <c r="BI174" s="115"/>
      <c r="BJ174" s="115">
        <v>245.75</v>
      </c>
      <c r="BK174" s="115"/>
      <c r="BL174" s="115"/>
      <c r="BM174" s="115"/>
      <c r="BN174" s="115"/>
      <c r="BO174" s="115">
        <v>0</v>
      </c>
      <c r="BP174" s="115"/>
      <c r="BQ174" s="115"/>
      <c r="BR174" s="115"/>
      <c r="BS174" s="115"/>
      <c r="BT174" s="115">
        <v>245.75</v>
      </c>
      <c r="BU174" s="115"/>
      <c r="BV174" s="115"/>
      <c r="BW174" s="115"/>
      <c r="BX174" s="115"/>
    </row>
    <row r="175" spans="1:79" s="99" customFormat="1" ht="75" customHeight="1" x14ac:dyDescent="0.2">
      <c r="A175" s="89">
        <v>0</v>
      </c>
      <c r="B175" s="90"/>
      <c r="C175" s="90"/>
      <c r="D175" s="114" t="s">
        <v>220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208</v>
      </c>
      <c r="R175" s="27"/>
      <c r="S175" s="27"/>
      <c r="T175" s="27"/>
      <c r="U175" s="27"/>
      <c r="V175" s="27" t="s">
        <v>216</v>
      </c>
      <c r="W175" s="27"/>
      <c r="X175" s="27"/>
      <c r="Y175" s="27"/>
      <c r="Z175" s="27"/>
      <c r="AA175" s="27"/>
      <c r="AB175" s="27"/>
      <c r="AC175" s="27"/>
      <c r="AD175" s="27"/>
      <c r="AE175" s="27"/>
      <c r="AF175" s="115">
        <v>556.65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556.65</v>
      </c>
      <c r="AQ175" s="115"/>
      <c r="AR175" s="115"/>
      <c r="AS175" s="115"/>
      <c r="AT175" s="115"/>
      <c r="AU175" s="115">
        <v>555.75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555.75</v>
      </c>
      <c r="BF175" s="115"/>
      <c r="BG175" s="115"/>
      <c r="BH175" s="115"/>
      <c r="BI175" s="115"/>
      <c r="BJ175" s="115">
        <v>541.02</v>
      </c>
      <c r="BK175" s="115"/>
      <c r="BL175" s="115"/>
      <c r="BM175" s="115"/>
      <c r="BN175" s="115"/>
      <c r="BO175" s="115">
        <v>0</v>
      </c>
      <c r="BP175" s="115"/>
      <c r="BQ175" s="115"/>
      <c r="BR175" s="115"/>
      <c r="BS175" s="115"/>
      <c r="BT175" s="115">
        <v>541.02</v>
      </c>
      <c r="BU175" s="115"/>
      <c r="BV175" s="115"/>
      <c r="BW175" s="115"/>
      <c r="BX175" s="115"/>
    </row>
    <row r="176" spans="1:79" s="6" customFormat="1" ht="15" customHeight="1" x14ac:dyDescent="0.2">
      <c r="A176" s="86">
        <v>0</v>
      </c>
      <c r="B176" s="87"/>
      <c r="C176" s="87"/>
      <c r="D176" s="113" t="s">
        <v>221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2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</row>
    <row r="177" spans="1:76" s="99" customFormat="1" ht="28.5" customHeight="1" x14ac:dyDescent="0.2">
      <c r="A177" s="89">
        <v>0</v>
      </c>
      <c r="B177" s="90"/>
      <c r="C177" s="90"/>
      <c r="D177" s="114" t="s">
        <v>222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208</v>
      </c>
      <c r="R177" s="27"/>
      <c r="S177" s="27"/>
      <c r="T177" s="27"/>
      <c r="U177" s="27"/>
      <c r="V177" s="27" t="s">
        <v>216</v>
      </c>
      <c r="W177" s="27"/>
      <c r="X177" s="27"/>
      <c r="Y177" s="27"/>
      <c r="Z177" s="27"/>
      <c r="AA177" s="27"/>
      <c r="AB177" s="27"/>
      <c r="AC177" s="27"/>
      <c r="AD177" s="27"/>
      <c r="AE177" s="27"/>
      <c r="AF177" s="115">
        <v>1478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1478</v>
      </c>
      <c r="AQ177" s="115"/>
      <c r="AR177" s="115"/>
      <c r="AS177" s="115"/>
      <c r="AT177" s="115"/>
      <c r="AU177" s="115">
        <v>1367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1367</v>
      </c>
      <c r="BF177" s="115"/>
      <c r="BG177" s="115"/>
      <c r="BH177" s="115"/>
      <c r="BI177" s="115"/>
      <c r="BJ177" s="115">
        <v>1284</v>
      </c>
      <c r="BK177" s="115"/>
      <c r="BL177" s="115"/>
      <c r="BM177" s="115"/>
      <c r="BN177" s="115"/>
      <c r="BO177" s="115">
        <v>0</v>
      </c>
      <c r="BP177" s="115"/>
      <c r="BQ177" s="115"/>
      <c r="BR177" s="115"/>
      <c r="BS177" s="115"/>
      <c r="BT177" s="115">
        <v>1284</v>
      </c>
      <c r="BU177" s="115"/>
      <c r="BV177" s="115"/>
      <c r="BW177" s="115"/>
      <c r="BX177" s="115"/>
    </row>
    <row r="178" spans="1:76" s="99" customFormat="1" ht="15" customHeight="1" x14ac:dyDescent="0.2">
      <c r="A178" s="89">
        <v>0</v>
      </c>
      <c r="B178" s="90"/>
      <c r="C178" s="90"/>
      <c r="D178" s="114" t="s">
        <v>223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208</v>
      </c>
      <c r="R178" s="27"/>
      <c r="S178" s="27"/>
      <c r="T178" s="27"/>
      <c r="U178" s="27"/>
      <c r="V178" s="27" t="s">
        <v>216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115">
        <v>1915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1915</v>
      </c>
      <c r="AQ178" s="115"/>
      <c r="AR178" s="115"/>
      <c r="AS178" s="115"/>
      <c r="AT178" s="115"/>
      <c r="AU178" s="115">
        <v>1872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1872</v>
      </c>
      <c r="BF178" s="115"/>
      <c r="BG178" s="115"/>
      <c r="BH178" s="115"/>
      <c r="BI178" s="115"/>
      <c r="BJ178" s="115">
        <v>1828</v>
      </c>
      <c r="BK178" s="115"/>
      <c r="BL178" s="115"/>
      <c r="BM178" s="115"/>
      <c r="BN178" s="115"/>
      <c r="BO178" s="115">
        <v>0</v>
      </c>
      <c r="BP178" s="115"/>
      <c r="BQ178" s="115"/>
      <c r="BR178" s="115"/>
      <c r="BS178" s="115"/>
      <c r="BT178" s="115">
        <v>1828</v>
      </c>
      <c r="BU178" s="115"/>
      <c r="BV178" s="115"/>
      <c r="BW178" s="115"/>
      <c r="BX178" s="115"/>
    </row>
    <row r="179" spans="1:76" s="99" customFormat="1" ht="15" customHeight="1" x14ac:dyDescent="0.2">
      <c r="A179" s="89">
        <v>0</v>
      </c>
      <c r="B179" s="90"/>
      <c r="C179" s="90"/>
      <c r="D179" s="114" t="s">
        <v>224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208</v>
      </c>
      <c r="R179" s="27"/>
      <c r="S179" s="27"/>
      <c r="T179" s="27"/>
      <c r="U179" s="27"/>
      <c r="V179" s="27" t="s">
        <v>216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115">
        <v>422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422</v>
      </c>
      <c r="AQ179" s="115"/>
      <c r="AR179" s="115"/>
      <c r="AS179" s="115"/>
      <c r="AT179" s="115"/>
      <c r="AU179" s="115">
        <v>458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458</v>
      </c>
      <c r="BF179" s="115"/>
      <c r="BG179" s="115"/>
      <c r="BH179" s="115"/>
      <c r="BI179" s="115"/>
      <c r="BJ179" s="115">
        <v>468</v>
      </c>
      <c r="BK179" s="115"/>
      <c r="BL179" s="115"/>
      <c r="BM179" s="115"/>
      <c r="BN179" s="115"/>
      <c r="BO179" s="115">
        <v>0</v>
      </c>
      <c r="BP179" s="115"/>
      <c r="BQ179" s="115"/>
      <c r="BR179" s="115"/>
      <c r="BS179" s="115"/>
      <c r="BT179" s="115">
        <v>468</v>
      </c>
      <c r="BU179" s="115"/>
      <c r="BV179" s="115"/>
      <c r="BW179" s="115"/>
      <c r="BX179" s="115"/>
    </row>
    <row r="180" spans="1:76" s="99" customFormat="1" ht="15" customHeight="1" x14ac:dyDescent="0.2">
      <c r="A180" s="89">
        <v>0</v>
      </c>
      <c r="B180" s="90"/>
      <c r="C180" s="90"/>
      <c r="D180" s="114" t="s">
        <v>225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208</v>
      </c>
      <c r="R180" s="27"/>
      <c r="S180" s="27"/>
      <c r="T180" s="27"/>
      <c r="U180" s="27"/>
      <c r="V180" s="27" t="s">
        <v>216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115">
        <v>3815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3815</v>
      </c>
      <c r="AQ180" s="115"/>
      <c r="AR180" s="115"/>
      <c r="AS180" s="115"/>
      <c r="AT180" s="115"/>
      <c r="AU180" s="115">
        <v>3697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3697</v>
      </c>
      <c r="BF180" s="115"/>
      <c r="BG180" s="115"/>
      <c r="BH180" s="115"/>
      <c r="BI180" s="115"/>
      <c r="BJ180" s="115">
        <v>3580</v>
      </c>
      <c r="BK180" s="115"/>
      <c r="BL180" s="115"/>
      <c r="BM180" s="115"/>
      <c r="BN180" s="115"/>
      <c r="BO180" s="115">
        <v>0</v>
      </c>
      <c r="BP180" s="115"/>
      <c r="BQ180" s="115"/>
      <c r="BR180" s="115"/>
      <c r="BS180" s="115"/>
      <c r="BT180" s="115">
        <v>3580</v>
      </c>
      <c r="BU180" s="115"/>
      <c r="BV180" s="115"/>
      <c r="BW180" s="115"/>
      <c r="BX180" s="115"/>
    </row>
    <row r="181" spans="1:76" s="99" customFormat="1" ht="45" customHeight="1" x14ac:dyDescent="0.2">
      <c r="A181" s="89">
        <v>0</v>
      </c>
      <c r="B181" s="90"/>
      <c r="C181" s="90"/>
      <c r="D181" s="114" t="s">
        <v>226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227</v>
      </c>
      <c r="R181" s="27"/>
      <c r="S181" s="27"/>
      <c r="T181" s="27"/>
      <c r="U181" s="27"/>
      <c r="V181" s="27" t="s">
        <v>216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115">
        <v>510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510</v>
      </c>
      <c r="AQ181" s="115"/>
      <c r="AR181" s="115"/>
      <c r="AS181" s="115"/>
      <c r="AT181" s="115"/>
      <c r="AU181" s="115">
        <v>483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483</v>
      </c>
      <c r="BF181" s="115"/>
      <c r="BG181" s="115"/>
      <c r="BH181" s="115"/>
      <c r="BI181" s="115"/>
      <c r="BJ181" s="115">
        <v>468</v>
      </c>
      <c r="BK181" s="115"/>
      <c r="BL181" s="115"/>
      <c r="BM181" s="115"/>
      <c r="BN181" s="115"/>
      <c r="BO181" s="115">
        <v>0</v>
      </c>
      <c r="BP181" s="115"/>
      <c r="BQ181" s="115"/>
      <c r="BR181" s="115"/>
      <c r="BS181" s="115"/>
      <c r="BT181" s="115">
        <v>468</v>
      </c>
      <c r="BU181" s="115"/>
      <c r="BV181" s="115"/>
      <c r="BW181" s="115"/>
      <c r="BX181" s="115"/>
    </row>
    <row r="182" spans="1:76" s="6" customFormat="1" ht="15" customHeight="1" x14ac:dyDescent="0.2">
      <c r="A182" s="86">
        <v>0</v>
      </c>
      <c r="B182" s="87"/>
      <c r="C182" s="87"/>
      <c r="D182" s="113" t="s">
        <v>228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2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</row>
    <row r="183" spans="1:76" s="99" customFormat="1" ht="15" customHeight="1" x14ac:dyDescent="0.2">
      <c r="A183" s="89">
        <v>0</v>
      </c>
      <c r="B183" s="90"/>
      <c r="C183" s="90"/>
      <c r="D183" s="114" t="s">
        <v>229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230</v>
      </c>
      <c r="R183" s="27"/>
      <c r="S183" s="27"/>
      <c r="T183" s="27"/>
      <c r="U183" s="27"/>
      <c r="V183" s="27" t="s">
        <v>216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115">
        <v>553005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553005</v>
      </c>
      <c r="AQ183" s="115"/>
      <c r="AR183" s="115"/>
      <c r="AS183" s="115"/>
      <c r="AT183" s="115"/>
      <c r="AU183" s="115">
        <v>646975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646975</v>
      </c>
      <c r="BF183" s="115"/>
      <c r="BG183" s="115"/>
      <c r="BH183" s="115"/>
      <c r="BI183" s="115"/>
      <c r="BJ183" s="115">
        <v>626500</v>
      </c>
      <c r="BK183" s="115"/>
      <c r="BL183" s="115"/>
      <c r="BM183" s="115"/>
      <c r="BN183" s="115"/>
      <c r="BO183" s="115">
        <v>0</v>
      </c>
      <c r="BP183" s="115"/>
      <c r="BQ183" s="115"/>
      <c r="BR183" s="115"/>
      <c r="BS183" s="115"/>
      <c r="BT183" s="115">
        <v>626500</v>
      </c>
      <c r="BU183" s="115"/>
      <c r="BV183" s="115"/>
      <c r="BW183" s="115"/>
      <c r="BX183" s="115"/>
    </row>
    <row r="184" spans="1:76" s="99" customFormat="1" ht="30" customHeight="1" x14ac:dyDescent="0.2">
      <c r="A184" s="89">
        <v>0</v>
      </c>
      <c r="B184" s="90"/>
      <c r="C184" s="90"/>
      <c r="D184" s="114" t="s">
        <v>231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232</v>
      </c>
      <c r="R184" s="27"/>
      <c r="S184" s="27"/>
      <c r="T184" s="27"/>
      <c r="U184" s="27"/>
      <c r="V184" s="27" t="s">
        <v>216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115">
        <v>16357.99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16357.99</v>
      </c>
      <c r="AQ184" s="115"/>
      <c r="AR184" s="115"/>
      <c r="AS184" s="115"/>
      <c r="AT184" s="115"/>
      <c r="AU184" s="115">
        <v>18941.43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18941.43</v>
      </c>
      <c r="BF184" s="115"/>
      <c r="BG184" s="115"/>
      <c r="BH184" s="115"/>
      <c r="BI184" s="115"/>
      <c r="BJ184" s="115">
        <v>19901.61</v>
      </c>
      <c r="BK184" s="115"/>
      <c r="BL184" s="115"/>
      <c r="BM184" s="115"/>
      <c r="BN184" s="115"/>
      <c r="BO184" s="115">
        <v>0</v>
      </c>
      <c r="BP184" s="115"/>
      <c r="BQ184" s="115"/>
      <c r="BR184" s="115"/>
      <c r="BS184" s="115"/>
      <c r="BT184" s="115">
        <v>19901.61</v>
      </c>
      <c r="BU184" s="115"/>
      <c r="BV184" s="115"/>
      <c r="BW184" s="115"/>
      <c r="BX184" s="115"/>
    </row>
    <row r="185" spans="1:76" s="99" customFormat="1" ht="30" customHeight="1" x14ac:dyDescent="0.2">
      <c r="A185" s="89">
        <v>0</v>
      </c>
      <c r="B185" s="90"/>
      <c r="C185" s="90"/>
      <c r="D185" s="114" t="s">
        <v>233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232</v>
      </c>
      <c r="R185" s="27"/>
      <c r="S185" s="27"/>
      <c r="T185" s="27"/>
      <c r="U185" s="27"/>
      <c r="V185" s="27" t="s">
        <v>216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115">
        <v>261111.82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261111.82</v>
      </c>
      <c r="AQ185" s="115"/>
      <c r="AR185" s="115"/>
      <c r="AS185" s="115"/>
      <c r="AT185" s="115"/>
      <c r="AU185" s="115">
        <v>300542.75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300542.75</v>
      </c>
      <c r="BF185" s="115"/>
      <c r="BG185" s="115"/>
      <c r="BH185" s="115"/>
      <c r="BI185" s="115"/>
      <c r="BJ185" s="115">
        <v>316656.77</v>
      </c>
      <c r="BK185" s="115"/>
      <c r="BL185" s="115"/>
      <c r="BM185" s="115"/>
      <c r="BN185" s="115"/>
      <c r="BO185" s="115">
        <v>0</v>
      </c>
      <c r="BP185" s="115"/>
      <c r="BQ185" s="115"/>
      <c r="BR185" s="115"/>
      <c r="BS185" s="115"/>
      <c r="BT185" s="115">
        <v>316656.77</v>
      </c>
      <c r="BU185" s="115"/>
      <c r="BV185" s="115"/>
      <c r="BW185" s="115"/>
      <c r="BX185" s="115"/>
    </row>
    <row r="186" spans="1:76" s="6" customFormat="1" ht="15" customHeight="1" x14ac:dyDescent="0.2">
      <c r="A186" s="86">
        <v>0</v>
      </c>
      <c r="B186" s="87"/>
      <c r="C186" s="87"/>
      <c r="D186" s="113" t="s">
        <v>234</v>
      </c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2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</row>
    <row r="187" spans="1:76" s="99" customFormat="1" ht="42.75" customHeight="1" x14ac:dyDescent="0.2">
      <c r="A187" s="89">
        <v>0</v>
      </c>
      <c r="B187" s="90"/>
      <c r="C187" s="90"/>
      <c r="D187" s="114" t="s">
        <v>235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236</v>
      </c>
      <c r="R187" s="27"/>
      <c r="S187" s="27"/>
      <c r="T187" s="27"/>
      <c r="U187" s="27"/>
      <c r="V187" s="114" t="s">
        <v>237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100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100</v>
      </c>
      <c r="AQ187" s="115"/>
      <c r="AR187" s="115"/>
      <c r="AS187" s="115"/>
      <c r="AT187" s="115"/>
      <c r="AU187" s="115">
        <v>100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100</v>
      </c>
      <c r="BF187" s="115"/>
      <c r="BG187" s="115"/>
      <c r="BH187" s="115"/>
      <c r="BI187" s="115"/>
      <c r="BJ187" s="115">
        <v>100</v>
      </c>
      <c r="BK187" s="115"/>
      <c r="BL187" s="115"/>
      <c r="BM187" s="115"/>
      <c r="BN187" s="115"/>
      <c r="BO187" s="115">
        <v>0</v>
      </c>
      <c r="BP187" s="115"/>
      <c r="BQ187" s="115"/>
      <c r="BR187" s="115"/>
      <c r="BS187" s="115"/>
      <c r="BT187" s="115">
        <v>100</v>
      </c>
      <c r="BU187" s="115"/>
      <c r="BV187" s="115"/>
      <c r="BW187" s="115"/>
      <c r="BX187" s="115"/>
    </row>
    <row r="188" spans="1:76" s="99" customFormat="1" ht="60" customHeight="1" x14ac:dyDescent="0.2">
      <c r="A188" s="89">
        <v>0</v>
      </c>
      <c r="B188" s="90"/>
      <c r="C188" s="90"/>
      <c r="D188" s="114" t="s">
        <v>238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208</v>
      </c>
      <c r="R188" s="27"/>
      <c r="S188" s="27"/>
      <c r="T188" s="27"/>
      <c r="U188" s="27"/>
      <c r="V188" s="114" t="s">
        <v>239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17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17</v>
      </c>
      <c r="AQ188" s="115"/>
      <c r="AR188" s="115"/>
      <c r="AS188" s="115"/>
      <c r="AT188" s="115"/>
      <c r="AU188" s="115">
        <v>18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18</v>
      </c>
      <c r="BF188" s="115"/>
      <c r="BG188" s="115"/>
      <c r="BH188" s="115"/>
      <c r="BI188" s="115"/>
      <c r="BJ188" s="115">
        <v>18</v>
      </c>
      <c r="BK188" s="115"/>
      <c r="BL188" s="115"/>
      <c r="BM188" s="115"/>
      <c r="BN188" s="115"/>
      <c r="BO188" s="115">
        <v>0</v>
      </c>
      <c r="BP188" s="115"/>
      <c r="BQ188" s="115"/>
      <c r="BR188" s="115"/>
      <c r="BS188" s="115"/>
      <c r="BT188" s="115">
        <v>18</v>
      </c>
      <c r="BU188" s="115"/>
      <c r="BV188" s="115"/>
      <c r="BW188" s="115"/>
      <c r="BX188" s="115"/>
    </row>
    <row r="189" spans="1:76" s="99" customFormat="1" ht="60" customHeight="1" x14ac:dyDescent="0.2">
      <c r="A189" s="89">
        <v>0</v>
      </c>
      <c r="B189" s="90"/>
      <c r="C189" s="90"/>
      <c r="D189" s="114" t="s">
        <v>240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236</v>
      </c>
      <c r="R189" s="27"/>
      <c r="S189" s="27"/>
      <c r="T189" s="27"/>
      <c r="U189" s="27"/>
      <c r="V189" s="114" t="s">
        <v>216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100.3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100.3</v>
      </c>
      <c r="AQ189" s="115"/>
      <c r="AR189" s="115"/>
      <c r="AS189" s="115"/>
      <c r="AT189" s="115"/>
      <c r="AU189" s="115">
        <v>96.9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96.9</v>
      </c>
      <c r="BF189" s="115"/>
      <c r="BG189" s="115"/>
      <c r="BH189" s="115"/>
      <c r="BI189" s="115"/>
      <c r="BJ189" s="115">
        <v>100</v>
      </c>
      <c r="BK189" s="115"/>
      <c r="BL189" s="115"/>
      <c r="BM189" s="115"/>
      <c r="BN189" s="115"/>
      <c r="BO189" s="115">
        <v>0</v>
      </c>
      <c r="BP189" s="115"/>
      <c r="BQ189" s="115"/>
      <c r="BR189" s="115"/>
      <c r="BS189" s="115"/>
      <c r="BT189" s="115">
        <v>100</v>
      </c>
      <c r="BU189" s="115"/>
      <c r="BV189" s="115"/>
      <c r="BW189" s="115"/>
      <c r="BX189" s="115"/>
    </row>
    <row r="190" spans="1:76" s="99" customFormat="1" ht="30" customHeight="1" x14ac:dyDescent="0.2">
      <c r="A190" s="89">
        <v>0</v>
      </c>
      <c r="B190" s="90"/>
      <c r="C190" s="90"/>
      <c r="D190" s="114" t="s">
        <v>241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242</v>
      </c>
      <c r="R190" s="27"/>
      <c r="S190" s="27"/>
      <c r="T190" s="27"/>
      <c r="U190" s="27"/>
      <c r="V190" s="114" t="s">
        <v>237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175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175</v>
      </c>
      <c r="AQ190" s="115"/>
      <c r="AR190" s="115"/>
      <c r="AS190" s="115"/>
      <c r="AT190" s="115"/>
      <c r="AU190" s="115">
        <v>175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175</v>
      </c>
      <c r="BF190" s="115"/>
      <c r="BG190" s="115"/>
      <c r="BH190" s="115"/>
      <c r="BI190" s="115"/>
      <c r="BJ190" s="115">
        <v>175</v>
      </c>
      <c r="BK190" s="115"/>
      <c r="BL190" s="115"/>
      <c r="BM190" s="115"/>
      <c r="BN190" s="115"/>
      <c r="BO190" s="115">
        <v>0</v>
      </c>
      <c r="BP190" s="115"/>
      <c r="BQ190" s="115"/>
      <c r="BR190" s="115"/>
      <c r="BS190" s="115"/>
      <c r="BT190" s="115">
        <v>175</v>
      </c>
      <c r="BU190" s="115"/>
      <c r="BV190" s="115"/>
      <c r="BW190" s="115"/>
      <c r="BX190" s="115"/>
    </row>
    <row r="192" spans="1:76" ht="14.25" customHeight="1" x14ac:dyDescent="0.2">
      <c r="A192" s="29" t="s">
        <v>299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23.1" customHeight="1" x14ac:dyDescent="0.2">
      <c r="A193" s="51" t="s">
        <v>6</v>
      </c>
      <c r="B193" s="52"/>
      <c r="C193" s="52"/>
      <c r="D193" s="27" t="s">
        <v>9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8</v>
      </c>
      <c r="R193" s="27"/>
      <c r="S193" s="27"/>
      <c r="T193" s="27"/>
      <c r="U193" s="27"/>
      <c r="V193" s="27" t="s">
        <v>7</v>
      </c>
      <c r="W193" s="27"/>
      <c r="X193" s="27"/>
      <c r="Y193" s="27"/>
      <c r="Z193" s="27"/>
      <c r="AA193" s="27"/>
      <c r="AB193" s="27"/>
      <c r="AC193" s="27"/>
      <c r="AD193" s="27"/>
      <c r="AE193" s="27"/>
      <c r="AF193" s="36" t="s">
        <v>290</v>
      </c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8"/>
      <c r="AU193" s="36" t="s">
        <v>295</v>
      </c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8"/>
    </row>
    <row r="194" spans="1:79" ht="28.5" customHeight="1" x14ac:dyDescent="0.2">
      <c r="A194" s="54"/>
      <c r="B194" s="55"/>
      <c r="C194" s="55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 t="s">
        <v>4</v>
      </c>
      <c r="AG194" s="27"/>
      <c r="AH194" s="27"/>
      <c r="AI194" s="27"/>
      <c r="AJ194" s="27"/>
      <c r="AK194" s="27" t="s">
        <v>3</v>
      </c>
      <c r="AL194" s="27"/>
      <c r="AM194" s="27"/>
      <c r="AN194" s="27"/>
      <c r="AO194" s="27"/>
      <c r="AP194" s="27" t="s">
        <v>123</v>
      </c>
      <c r="AQ194" s="27"/>
      <c r="AR194" s="27"/>
      <c r="AS194" s="27"/>
      <c r="AT194" s="27"/>
      <c r="AU194" s="27" t="s">
        <v>4</v>
      </c>
      <c r="AV194" s="27"/>
      <c r="AW194" s="27"/>
      <c r="AX194" s="27"/>
      <c r="AY194" s="27"/>
      <c r="AZ194" s="27" t="s">
        <v>3</v>
      </c>
      <c r="BA194" s="27"/>
      <c r="BB194" s="27"/>
      <c r="BC194" s="27"/>
      <c r="BD194" s="27"/>
      <c r="BE194" s="27" t="s">
        <v>90</v>
      </c>
      <c r="BF194" s="27"/>
      <c r="BG194" s="27"/>
      <c r="BH194" s="27"/>
      <c r="BI194" s="27"/>
    </row>
    <row r="195" spans="1:79" ht="15" customHeight="1" x14ac:dyDescent="0.2">
      <c r="A195" s="36">
        <v>1</v>
      </c>
      <c r="B195" s="37"/>
      <c r="C195" s="37"/>
      <c r="D195" s="27">
        <v>2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/>
      <c r="AA195" s="27"/>
      <c r="AB195" s="27"/>
      <c r="AC195" s="27"/>
      <c r="AD195" s="27"/>
      <c r="AE195" s="27"/>
      <c r="AF195" s="27">
        <v>5</v>
      </c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>
        <v>7</v>
      </c>
      <c r="AQ195" s="27"/>
      <c r="AR195" s="27"/>
      <c r="AS195" s="27"/>
      <c r="AT195" s="27"/>
      <c r="AU195" s="27">
        <v>8</v>
      </c>
      <c r="AV195" s="27"/>
      <c r="AW195" s="27"/>
      <c r="AX195" s="27"/>
      <c r="AY195" s="27"/>
      <c r="AZ195" s="27">
        <v>9</v>
      </c>
      <c r="BA195" s="27"/>
      <c r="BB195" s="27"/>
      <c r="BC195" s="27"/>
      <c r="BD195" s="27"/>
      <c r="BE195" s="27">
        <v>10</v>
      </c>
      <c r="BF195" s="27"/>
      <c r="BG195" s="27"/>
      <c r="BH195" s="27"/>
      <c r="BI195" s="27"/>
    </row>
    <row r="196" spans="1:79" ht="15.75" hidden="1" customHeight="1" x14ac:dyDescent="0.2">
      <c r="A196" s="39" t="s">
        <v>154</v>
      </c>
      <c r="B196" s="40"/>
      <c r="C196" s="40"/>
      <c r="D196" s="27" t="s">
        <v>57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70</v>
      </c>
      <c r="R196" s="27"/>
      <c r="S196" s="27"/>
      <c r="T196" s="27"/>
      <c r="U196" s="27"/>
      <c r="V196" s="27" t="s">
        <v>71</v>
      </c>
      <c r="W196" s="27"/>
      <c r="X196" s="27"/>
      <c r="Y196" s="27"/>
      <c r="Z196" s="27"/>
      <c r="AA196" s="27"/>
      <c r="AB196" s="27"/>
      <c r="AC196" s="27"/>
      <c r="AD196" s="27"/>
      <c r="AE196" s="27"/>
      <c r="AF196" s="26" t="s">
        <v>107</v>
      </c>
      <c r="AG196" s="26"/>
      <c r="AH196" s="26"/>
      <c r="AI196" s="26"/>
      <c r="AJ196" s="26"/>
      <c r="AK196" s="30" t="s">
        <v>108</v>
      </c>
      <c r="AL196" s="30"/>
      <c r="AM196" s="30"/>
      <c r="AN196" s="30"/>
      <c r="AO196" s="30"/>
      <c r="AP196" s="50" t="s">
        <v>206</v>
      </c>
      <c r="AQ196" s="50"/>
      <c r="AR196" s="50"/>
      <c r="AS196" s="50"/>
      <c r="AT196" s="50"/>
      <c r="AU196" s="26" t="s">
        <v>109</v>
      </c>
      <c r="AV196" s="26"/>
      <c r="AW196" s="26"/>
      <c r="AX196" s="26"/>
      <c r="AY196" s="26"/>
      <c r="AZ196" s="30" t="s">
        <v>110</v>
      </c>
      <c r="BA196" s="30"/>
      <c r="BB196" s="30"/>
      <c r="BC196" s="30"/>
      <c r="BD196" s="30"/>
      <c r="BE196" s="50" t="s">
        <v>206</v>
      </c>
      <c r="BF196" s="50"/>
      <c r="BG196" s="50"/>
      <c r="BH196" s="50"/>
      <c r="BI196" s="50"/>
      <c r="CA196" t="s">
        <v>39</v>
      </c>
    </row>
    <row r="197" spans="1:79" s="6" customFormat="1" ht="14.25" x14ac:dyDescent="0.2">
      <c r="A197" s="86">
        <v>0</v>
      </c>
      <c r="B197" s="87"/>
      <c r="C197" s="87"/>
      <c r="D197" s="111" t="s">
        <v>205</v>
      </c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CA197" s="6" t="s">
        <v>40</v>
      </c>
    </row>
    <row r="198" spans="1:79" s="99" customFormat="1" ht="14.25" customHeight="1" x14ac:dyDescent="0.2">
      <c r="A198" s="89">
        <v>0</v>
      </c>
      <c r="B198" s="90"/>
      <c r="C198" s="90"/>
      <c r="D198" s="114" t="s">
        <v>207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27" t="s">
        <v>208</v>
      </c>
      <c r="R198" s="27"/>
      <c r="S198" s="27"/>
      <c r="T198" s="27"/>
      <c r="U198" s="27"/>
      <c r="V198" s="27" t="s">
        <v>209</v>
      </c>
      <c r="W198" s="27"/>
      <c r="X198" s="27"/>
      <c r="Y198" s="27"/>
      <c r="Z198" s="27"/>
      <c r="AA198" s="27"/>
      <c r="AB198" s="27"/>
      <c r="AC198" s="27"/>
      <c r="AD198" s="27"/>
      <c r="AE198" s="27"/>
      <c r="AF198" s="115">
        <v>0</v>
      </c>
      <c r="AG198" s="115"/>
      <c r="AH198" s="115"/>
      <c r="AI198" s="115"/>
      <c r="AJ198" s="115"/>
      <c r="AK198" s="115">
        <v>0</v>
      </c>
      <c r="AL198" s="115"/>
      <c r="AM198" s="115"/>
      <c r="AN198" s="115"/>
      <c r="AO198" s="115"/>
      <c r="AP198" s="115">
        <v>0</v>
      </c>
      <c r="AQ198" s="115"/>
      <c r="AR198" s="115"/>
      <c r="AS198" s="115"/>
      <c r="AT198" s="115"/>
      <c r="AU198" s="115">
        <v>0</v>
      </c>
      <c r="AV198" s="115"/>
      <c r="AW198" s="115"/>
      <c r="AX198" s="115"/>
      <c r="AY198" s="115"/>
      <c r="AZ198" s="115">
        <v>0</v>
      </c>
      <c r="BA198" s="115"/>
      <c r="BB198" s="115"/>
      <c r="BC198" s="115"/>
      <c r="BD198" s="115"/>
      <c r="BE198" s="115">
        <v>0</v>
      </c>
      <c r="BF198" s="115"/>
      <c r="BG198" s="115"/>
      <c r="BH198" s="115"/>
      <c r="BI198" s="115"/>
    </row>
    <row r="199" spans="1:79" s="99" customFormat="1" ht="15" customHeight="1" x14ac:dyDescent="0.2">
      <c r="A199" s="89">
        <v>0</v>
      </c>
      <c r="B199" s="90"/>
      <c r="C199" s="90"/>
      <c r="D199" s="114" t="s">
        <v>210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27" t="s">
        <v>208</v>
      </c>
      <c r="R199" s="27"/>
      <c r="S199" s="27"/>
      <c r="T199" s="27"/>
      <c r="U199" s="27"/>
      <c r="V199" s="27" t="s">
        <v>209</v>
      </c>
      <c r="W199" s="27"/>
      <c r="X199" s="27"/>
      <c r="Y199" s="27"/>
      <c r="Z199" s="27"/>
      <c r="AA199" s="27"/>
      <c r="AB199" s="27"/>
      <c r="AC199" s="27"/>
      <c r="AD199" s="27"/>
      <c r="AE199" s="27"/>
      <c r="AF199" s="115">
        <v>0</v>
      </c>
      <c r="AG199" s="115"/>
      <c r="AH199" s="115"/>
      <c r="AI199" s="115"/>
      <c r="AJ199" s="115"/>
      <c r="AK199" s="115">
        <v>0</v>
      </c>
      <c r="AL199" s="115"/>
      <c r="AM199" s="115"/>
      <c r="AN199" s="115"/>
      <c r="AO199" s="115"/>
      <c r="AP199" s="115">
        <v>0</v>
      </c>
      <c r="AQ199" s="115"/>
      <c r="AR199" s="115"/>
      <c r="AS199" s="115"/>
      <c r="AT199" s="115"/>
      <c r="AU199" s="115">
        <v>0</v>
      </c>
      <c r="AV199" s="115"/>
      <c r="AW199" s="115"/>
      <c r="AX199" s="115"/>
      <c r="AY199" s="115"/>
      <c r="AZ199" s="115">
        <v>0</v>
      </c>
      <c r="BA199" s="115"/>
      <c r="BB199" s="115"/>
      <c r="BC199" s="115"/>
      <c r="BD199" s="115"/>
      <c r="BE199" s="115">
        <v>0</v>
      </c>
      <c r="BF199" s="115"/>
      <c r="BG199" s="115"/>
      <c r="BH199" s="115"/>
      <c r="BI199" s="115"/>
    </row>
    <row r="200" spans="1:79" s="99" customFormat="1" ht="15" customHeight="1" x14ac:dyDescent="0.2">
      <c r="A200" s="89">
        <v>0</v>
      </c>
      <c r="B200" s="90"/>
      <c r="C200" s="90"/>
      <c r="D200" s="114" t="s">
        <v>211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27" t="s">
        <v>208</v>
      </c>
      <c r="R200" s="27"/>
      <c r="S200" s="27"/>
      <c r="T200" s="27"/>
      <c r="U200" s="27"/>
      <c r="V200" s="27" t="s">
        <v>209</v>
      </c>
      <c r="W200" s="27"/>
      <c r="X200" s="27"/>
      <c r="Y200" s="27"/>
      <c r="Z200" s="27"/>
      <c r="AA200" s="27"/>
      <c r="AB200" s="27"/>
      <c r="AC200" s="27"/>
      <c r="AD200" s="27"/>
      <c r="AE200" s="27"/>
      <c r="AF200" s="115">
        <v>11</v>
      </c>
      <c r="AG200" s="115"/>
      <c r="AH200" s="115"/>
      <c r="AI200" s="115"/>
      <c r="AJ200" s="115"/>
      <c r="AK200" s="115">
        <v>0</v>
      </c>
      <c r="AL200" s="115"/>
      <c r="AM200" s="115"/>
      <c r="AN200" s="115"/>
      <c r="AO200" s="115"/>
      <c r="AP200" s="115">
        <v>11</v>
      </c>
      <c r="AQ200" s="115"/>
      <c r="AR200" s="115"/>
      <c r="AS200" s="115"/>
      <c r="AT200" s="115"/>
      <c r="AU200" s="115">
        <v>11</v>
      </c>
      <c r="AV200" s="115"/>
      <c r="AW200" s="115"/>
      <c r="AX200" s="115"/>
      <c r="AY200" s="115"/>
      <c r="AZ200" s="115">
        <v>0</v>
      </c>
      <c r="BA200" s="115"/>
      <c r="BB200" s="115"/>
      <c r="BC200" s="115"/>
      <c r="BD200" s="115"/>
      <c r="BE200" s="115">
        <v>11</v>
      </c>
      <c r="BF200" s="115"/>
      <c r="BG200" s="115"/>
      <c r="BH200" s="115"/>
      <c r="BI200" s="115"/>
    </row>
    <row r="201" spans="1:79" s="99" customFormat="1" ht="15" customHeight="1" x14ac:dyDescent="0.2">
      <c r="A201" s="89">
        <v>0</v>
      </c>
      <c r="B201" s="90"/>
      <c r="C201" s="90"/>
      <c r="D201" s="114" t="s">
        <v>212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27" t="s">
        <v>208</v>
      </c>
      <c r="R201" s="27"/>
      <c r="S201" s="27"/>
      <c r="T201" s="27"/>
      <c r="U201" s="27"/>
      <c r="V201" s="27" t="s">
        <v>209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115">
        <v>8</v>
      </c>
      <c r="AG201" s="115"/>
      <c r="AH201" s="115"/>
      <c r="AI201" s="115"/>
      <c r="AJ201" s="115"/>
      <c r="AK201" s="115">
        <v>0</v>
      </c>
      <c r="AL201" s="115"/>
      <c r="AM201" s="115"/>
      <c r="AN201" s="115"/>
      <c r="AO201" s="115"/>
      <c r="AP201" s="115">
        <v>8</v>
      </c>
      <c r="AQ201" s="115"/>
      <c r="AR201" s="115"/>
      <c r="AS201" s="115"/>
      <c r="AT201" s="115"/>
      <c r="AU201" s="115">
        <v>8</v>
      </c>
      <c r="AV201" s="115"/>
      <c r="AW201" s="115"/>
      <c r="AX201" s="115"/>
      <c r="AY201" s="115"/>
      <c r="AZ201" s="115">
        <v>0</v>
      </c>
      <c r="BA201" s="115"/>
      <c r="BB201" s="115"/>
      <c r="BC201" s="115"/>
      <c r="BD201" s="115"/>
      <c r="BE201" s="115">
        <v>8</v>
      </c>
      <c r="BF201" s="115"/>
      <c r="BG201" s="115"/>
      <c r="BH201" s="115"/>
      <c r="BI201" s="115"/>
    </row>
    <row r="202" spans="1:79" s="99" customFormat="1" ht="15" customHeight="1" x14ac:dyDescent="0.2">
      <c r="A202" s="89">
        <v>0</v>
      </c>
      <c r="B202" s="90"/>
      <c r="C202" s="90"/>
      <c r="D202" s="114" t="s">
        <v>213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4"/>
      <c r="Q202" s="27" t="s">
        <v>208</v>
      </c>
      <c r="R202" s="27"/>
      <c r="S202" s="27"/>
      <c r="T202" s="27"/>
      <c r="U202" s="27"/>
      <c r="V202" s="27" t="s">
        <v>214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115">
        <v>225</v>
      </c>
      <c r="AG202" s="115"/>
      <c r="AH202" s="115"/>
      <c r="AI202" s="115"/>
      <c r="AJ202" s="115"/>
      <c r="AK202" s="115">
        <v>0</v>
      </c>
      <c r="AL202" s="115"/>
      <c r="AM202" s="115"/>
      <c r="AN202" s="115"/>
      <c r="AO202" s="115"/>
      <c r="AP202" s="115">
        <v>225</v>
      </c>
      <c r="AQ202" s="115"/>
      <c r="AR202" s="115"/>
      <c r="AS202" s="115"/>
      <c r="AT202" s="115"/>
      <c r="AU202" s="115">
        <v>225</v>
      </c>
      <c r="AV202" s="115"/>
      <c r="AW202" s="115"/>
      <c r="AX202" s="115"/>
      <c r="AY202" s="115"/>
      <c r="AZ202" s="115">
        <v>0</v>
      </c>
      <c r="BA202" s="115"/>
      <c r="BB202" s="115"/>
      <c r="BC202" s="115"/>
      <c r="BD202" s="115"/>
      <c r="BE202" s="115">
        <v>225</v>
      </c>
      <c r="BF202" s="115"/>
      <c r="BG202" s="115"/>
      <c r="BH202" s="115"/>
      <c r="BI202" s="115"/>
    </row>
    <row r="203" spans="1:79" s="99" customFormat="1" ht="45" customHeight="1" x14ac:dyDescent="0.2">
      <c r="A203" s="89">
        <v>0</v>
      </c>
      <c r="B203" s="90"/>
      <c r="C203" s="90"/>
      <c r="D203" s="114" t="s">
        <v>215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4"/>
      <c r="Q203" s="27" t="s">
        <v>208</v>
      </c>
      <c r="R203" s="27"/>
      <c r="S203" s="27"/>
      <c r="T203" s="27"/>
      <c r="U203" s="27"/>
      <c r="V203" s="27" t="s">
        <v>216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115">
        <v>12</v>
      </c>
      <c r="AG203" s="115"/>
      <c r="AH203" s="115"/>
      <c r="AI203" s="115"/>
      <c r="AJ203" s="115"/>
      <c r="AK203" s="115">
        <v>0</v>
      </c>
      <c r="AL203" s="115"/>
      <c r="AM203" s="115"/>
      <c r="AN203" s="115"/>
      <c r="AO203" s="115"/>
      <c r="AP203" s="115">
        <v>12</v>
      </c>
      <c r="AQ203" s="115"/>
      <c r="AR203" s="115"/>
      <c r="AS203" s="115"/>
      <c r="AT203" s="115"/>
      <c r="AU203" s="115">
        <v>12</v>
      </c>
      <c r="AV203" s="115"/>
      <c r="AW203" s="115"/>
      <c r="AX203" s="115"/>
      <c r="AY203" s="115"/>
      <c r="AZ203" s="115">
        <v>0</v>
      </c>
      <c r="BA203" s="115"/>
      <c r="BB203" s="115"/>
      <c r="BC203" s="115"/>
      <c r="BD203" s="115"/>
      <c r="BE203" s="115">
        <v>12</v>
      </c>
      <c r="BF203" s="115"/>
      <c r="BG203" s="115"/>
      <c r="BH203" s="115"/>
      <c r="BI203" s="115"/>
    </row>
    <row r="204" spans="1:79" s="99" customFormat="1" ht="30" customHeight="1" x14ac:dyDescent="0.2">
      <c r="A204" s="89">
        <v>0</v>
      </c>
      <c r="B204" s="90"/>
      <c r="C204" s="90"/>
      <c r="D204" s="114" t="s">
        <v>217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27" t="s">
        <v>208</v>
      </c>
      <c r="R204" s="27"/>
      <c r="S204" s="27"/>
      <c r="T204" s="27"/>
      <c r="U204" s="27"/>
      <c r="V204" s="27" t="s">
        <v>216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115">
        <v>30.25</v>
      </c>
      <c r="AG204" s="115"/>
      <c r="AH204" s="115"/>
      <c r="AI204" s="115"/>
      <c r="AJ204" s="115"/>
      <c r="AK204" s="115">
        <v>0</v>
      </c>
      <c r="AL204" s="115"/>
      <c r="AM204" s="115"/>
      <c r="AN204" s="115"/>
      <c r="AO204" s="115"/>
      <c r="AP204" s="115">
        <v>30.25</v>
      </c>
      <c r="AQ204" s="115"/>
      <c r="AR204" s="115"/>
      <c r="AS204" s="115"/>
      <c r="AT204" s="115"/>
      <c r="AU204" s="115">
        <v>30.25</v>
      </c>
      <c r="AV204" s="115"/>
      <c r="AW204" s="115"/>
      <c r="AX204" s="115"/>
      <c r="AY204" s="115"/>
      <c r="AZ204" s="115">
        <v>0</v>
      </c>
      <c r="BA204" s="115"/>
      <c r="BB204" s="115"/>
      <c r="BC204" s="115"/>
      <c r="BD204" s="115"/>
      <c r="BE204" s="115">
        <v>30.25</v>
      </c>
      <c r="BF204" s="115"/>
      <c r="BG204" s="115"/>
      <c r="BH204" s="115"/>
      <c r="BI204" s="115"/>
    </row>
    <row r="205" spans="1:79" s="99" customFormat="1" ht="30" customHeight="1" x14ac:dyDescent="0.2">
      <c r="A205" s="89">
        <v>0</v>
      </c>
      <c r="B205" s="90"/>
      <c r="C205" s="90"/>
      <c r="D205" s="114" t="s">
        <v>218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27" t="s">
        <v>208</v>
      </c>
      <c r="R205" s="27"/>
      <c r="S205" s="27"/>
      <c r="T205" s="27"/>
      <c r="U205" s="27"/>
      <c r="V205" s="27" t="s">
        <v>216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115">
        <v>203.5</v>
      </c>
      <c r="AG205" s="115"/>
      <c r="AH205" s="115"/>
      <c r="AI205" s="115"/>
      <c r="AJ205" s="115"/>
      <c r="AK205" s="115">
        <v>0</v>
      </c>
      <c r="AL205" s="115"/>
      <c r="AM205" s="115"/>
      <c r="AN205" s="115"/>
      <c r="AO205" s="115"/>
      <c r="AP205" s="115">
        <v>203.5</v>
      </c>
      <c r="AQ205" s="115"/>
      <c r="AR205" s="115"/>
      <c r="AS205" s="115"/>
      <c r="AT205" s="115"/>
      <c r="AU205" s="115">
        <v>203.5</v>
      </c>
      <c r="AV205" s="115"/>
      <c r="AW205" s="115"/>
      <c r="AX205" s="115"/>
      <c r="AY205" s="115"/>
      <c r="AZ205" s="115">
        <v>0</v>
      </c>
      <c r="BA205" s="115"/>
      <c r="BB205" s="115"/>
      <c r="BC205" s="115"/>
      <c r="BD205" s="115"/>
      <c r="BE205" s="115">
        <v>203.5</v>
      </c>
      <c r="BF205" s="115"/>
      <c r="BG205" s="115"/>
      <c r="BH205" s="115"/>
      <c r="BI205" s="115"/>
    </row>
    <row r="206" spans="1:79" s="99" customFormat="1" ht="30" customHeight="1" x14ac:dyDescent="0.2">
      <c r="A206" s="89">
        <v>0</v>
      </c>
      <c r="B206" s="90"/>
      <c r="C206" s="90"/>
      <c r="D206" s="114" t="s">
        <v>219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4"/>
      <c r="Q206" s="27" t="s">
        <v>208</v>
      </c>
      <c r="R206" s="27"/>
      <c r="S206" s="27"/>
      <c r="T206" s="27"/>
      <c r="U206" s="27"/>
      <c r="V206" s="27" t="s">
        <v>216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115">
        <v>245.75</v>
      </c>
      <c r="AG206" s="115"/>
      <c r="AH206" s="115"/>
      <c r="AI206" s="115"/>
      <c r="AJ206" s="115"/>
      <c r="AK206" s="115">
        <v>0</v>
      </c>
      <c r="AL206" s="115"/>
      <c r="AM206" s="115"/>
      <c r="AN206" s="115"/>
      <c r="AO206" s="115"/>
      <c r="AP206" s="115">
        <v>245.75</v>
      </c>
      <c r="AQ206" s="115"/>
      <c r="AR206" s="115"/>
      <c r="AS206" s="115"/>
      <c r="AT206" s="115"/>
      <c r="AU206" s="115">
        <v>245.75</v>
      </c>
      <c r="AV206" s="115"/>
      <c r="AW206" s="115"/>
      <c r="AX206" s="115"/>
      <c r="AY206" s="115"/>
      <c r="AZ206" s="115">
        <v>0</v>
      </c>
      <c r="BA206" s="115"/>
      <c r="BB206" s="115"/>
      <c r="BC206" s="115"/>
      <c r="BD206" s="115"/>
      <c r="BE206" s="115">
        <v>245.75</v>
      </c>
      <c r="BF206" s="115"/>
      <c r="BG206" s="115"/>
      <c r="BH206" s="115"/>
      <c r="BI206" s="115"/>
    </row>
    <row r="207" spans="1:79" s="99" customFormat="1" ht="75" customHeight="1" x14ac:dyDescent="0.2">
      <c r="A207" s="89">
        <v>0</v>
      </c>
      <c r="B207" s="90"/>
      <c r="C207" s="90"/>
      <c r="D207" s="114" t="s">
        <v>220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27" t="s">
        <v>208</v>
      </c>
      <c r="R207" s="27"/>
      <c r="S207" s="27"/>
      <c r="T207" s="27"/>
      <c r="U207" s="27"/>
      <c r="V207" s="27" t="s">
        <v>216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115">
        <v>541.02</v>
      </c>
      <c r="AG207" s="115"/>
      <c r="AH207" s="115"/>
      <c r="AI207" s="115"/>
      <c r="AJ207" s="115"/>
      <c r="AK207" s="115">
        <v>0</v>
      </c>
      <c r="AL207" s="115"/>
      <c r="AM207" s="115"/>
      <c r="AN207" s="115"/>
      <c r="AO207" s="115"/>
      <c r="AP207" s="115">
        <v>541.02</v>
      </c>
      <c r="AQ207" s="115"/>
      <c r="AR207" s="115"/>
      <c r="AS207" s="115"/>
      <c r="AT207" s="115"/>
      <c r="AU207" s="115">
        <v>541.02</v>
      </c>
      <c r="AV207" s="115"/>
      <c r="AW207" s="115"/>
      <c r="AX207" s="115"/>
      <c r="AY207" s="115"/>
      <c r="AZ207" s="115">
        <v>0</v>
      </c>
      <c r="BA207" s="115"/>
      <c r="BB207" s="115"/>
      <c r="BC207" s="115"/>
      <c r="BD207" s="115"/>
      <c r="BE207" s="115">
        <v>541.02</v>
      </c>
      <c r="BF207" s="115"/>
      <c r="BG207" s="115"/>
      <c r="BH207" s="115"/>
      <c r="BI207" s="115"/>
    </row>
    <row r="208" spans="1:79" s="6" customFormat="1" ht="14.25" x14ac:dyDescent="0.2">
      <c r="A208" s="86">
        <v>0</v>
      </c>
      <c r="B208" s="87"/>
      <c r="C208" s="87"/>
      <c r="D208" s="113" t="s">
        <v>221</v>
      </c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2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</row>
    <row r="209" spans="1:64" s="99" customFormat="1" ht="28.5" customHeight="1" x14ac:dyDescent="0.2">
      <c r="A209" s="89">
        <v>0</v>
      </c>
      <c r="B209" s="90"/>
      <c r="C209" s="90"/>
      <c r="D209" s="114" t="s">
        <v>222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27" t="s">
        <v>208</v>
      </c>
      <c r="R209" s="27"/>
      <c r="S209" s="27"/>
      <c r="T209" s="27"/>
      <c r="U209" s="27"/>
      <c r="V209" s="27" t="s">
        <v>216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115">
        <v>1284</v>
      </c>
      <c r="AG209" s="115"/>
      <c r="AH209" s="115"/>
      <c r="AI209" s="115"/>
      <c r="AJ209" s="115"/>
      <c r="AK209" s="115">
        <v>0</v>
      </c>
      <c r="AL209" s="115"/>
      <c r="AM209" s="115"/>
      <c r="AN209" s="115"/>
      <c r="AO209" s="115"/>
      <c r="AP209" s="115">
        <v>1284</v>
      </c>
      <c r="AQ209" s="115"/>
      <c r="AR209" s="115"/>
      <c r="AS209" s="115"/>
      <c r="AT209" s="115"/>
      <c r="AU209" s="115">
        <v>1284</v>
      </c>
      <c r="AV209" s="115"/>
      <c r="AW209" s="115"/>
      <c r="AX209" s="115"/>
      <c r="AY209" s="115"/>
      <c r="AZ209" s="115">
        <v>0</v>
      </c>
      <c r="BA209" s="115"/>
      <c r="BB209" s="115"/>
      <c r="BC209" s="115"/>
      <c r="BD209" s="115"/>
      <c r="BE209" s="115">
        <v>1284</v>
      </c>
      <c r="BF209" s="115"/>
      <c r="BG209" s="115"/>
      <c r="BH209" s="115"/>
      <c r="BI209" s="115"/>
    </row>
    <row r="210" spans="1:64" s="99" customFormat="1" ht="15" customHeight="1" x14ac:dyDescent="0.2">
      <c r="A210" s="89">
        <v>0</v>
      </c>
      <c r="B210" s="90"/>
      <c r="C210" s="90"/>
      <c r="D210" s="114" t="s">
        <v>223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27" t="s">
        <v>208</v>
      </c>
      <c r="R210" s="27"/>
      <c r="S210" s="27"/>
      <c r="T210" s="27"/>
      <c r="U210" s="27"/>
      <c r="V210" s="27" t="s">
        <v>216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115">
        <v>1828</v>
      </c>
      <c r="AG210" s="115"/>
      <c r="AH210" s="115"/>
      <c r="AI210" s="115"/>
      <c r="AJ210" s="115"/>
      <c r="AK210" s="115">
        <v>0</v>
      </c>
      <c r="AL210" s="115"/>
      <c r="AM210" s="115"/>
      <c r="AN210" s="115"/>
      <c r="AO210" s="115"/>
      <c r="AP210" s="115">
        <v>1828</v>
      </c>
      <c r="AQ210" s="115"/>
      <c r="AR210" s="115"/>
      <c r="AS210" s="115"/>
      <c r="AT210" s="115"/>
      <c r="AU210" s="115">
        <v>1828</v>
      </c>
      <c r="AV210" s="115"/>
      <c r="AW210" s="115"/>
      <c r="AX210" s="115"/>
      <c r="AY210" s="115"/>
      <c r="AZ210" s="115">
        <v>0</v>
      </c>
      <c r="BA210" s="115"/>
      <c r="BB210" s="115"/>
      <c r="BC210" s="115"/>
      <c r="BD210" s="115"/>
      <c r="BE210" s="115">
        <v>1828</v>
      </c>
      <c r="BF210" s="115"/>
      <c r="BG210" s="115"/>
      <c r="BH210" s="115"/>
      <c r="BI210" s="115"/>
    </row>
    <row r="211" spans="1:64" s="99" customFormat="1" ht="15" customHeight="1" x14ac:dyDescent="0.2">
      <c r="A211" s="89">
        <v>0</v>
      </c>
      <c r="B211" s="90"/>
      <c r="C211" s="90"/>
      <c r="D211" s="114" t="s">
        <v>224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27" t="s">
        <v>208</v>
      </c>
      <c r="R211" s="27"/>
      <c r="S211" s="27"/>
      <c r="T211" s="27"/>
      <c r="U211" s="27"/>
      <c r="V211" s="27" t="s">
        <v>216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115">
        <v>468</v>
      </c>
      <c r="AG211" s="115"/>
      <c r="AH211" s="115"/>
      <c r="AI211" s="115"/>
      <c r="AJ211" s="115"/>
      <c r="AK211" s="115">
        <v>0</v>
      </c>
      <c r="AL211" s="115"/>
      <c r="AM211" s="115"/>
      <c r="AN211" s="115"/>
      <c r="AO211" s="115"/>
      <c r="AP211" s="115">
        <v>468</v>
      </c>
      <c r="AQ211" s="115"/>
      <c r="AR211" s="115"/>
      <c r="AS211" s="115"/>
      <c r="AT211" s="115"/>
      <c r="AU211" s="115">
        <v>468</v>
      </c>
      <c r="AV211" s="115"/>
      <c r="AW211" s="115"/>
      <c r="AX211" s="115"/>
      <c r="AY211" s="115"/>
      <c r="AZ211" s="115">
        <v>0</v>
      </c>
      <c r="BA211" s="115"/>
      <c r="BB211" s="115"/>
      <c r="BC211" s="115"/>
      <c r="BD211" s="115"/>
      <c r="BE211" s="115">
        <v>468</v>
      </c>
      <c r="BF211" s="115"/>
      <c r="BG211" s="115"/>
      <c r="BH211" s="115"/>
      <c r="BI211" s="115"/>
    </row>
    <row r="212" spans="1:64" s="99" customFormat="1" ht="15" customHeight="1" x14ac:dyDescent="0.2">
      <c r="A212" s="89">
        <v>0</v>
      </c>
      <c r="B212" s="90"/>
      <c r="C212" s="90"/>
      <c r="D212" s="114" t="s">
        <v>225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27" t="s">
        <v>208</v>
      </c>
      <c r="R212" s="27"/>
      <c r="S212" s="27"/>
      <c r="T212" s="27"/>
      <c r="U212" s="27"/>
      <c r="V212" s="27" t="s">
        <v>216</v>
      </c>
      <c r="W212" s="27"/>
      <c r="X212" s="27"/>
      <c r="Y212" s="27"/>
      <c r="Z212" s="27"/>
      <c r="AA212" s="27"/>
      <c r="AB212" s="27"/>
      <c r="AC212" s="27"/>
      <c r="AD212" s="27"/>
      <c r="AE212" s="27"/>
      <c r="AF212" s="115">
        <v>3580</v>
      </c>
      <c r="AG212" s="115"/>
      <c r="AH212" s="115"/>
      <c r="AI212" s="115"/>
      <c r="AJ212" s="115"/>
      <c r="AK212" s="115">
        <v>0</v>
      </c>
      <c r="AL212" s="115"/>
      <c r="AM212" s="115"/>
      <c r="AN212" s="115"/>
      <c r="AO212" s="115"/>
      <c r="AP212" s="115">
        <v>3580</v>
      </c>
      <c r="AQ212" s="115"/>
      <c r="AR212" s="115"/>
      <c r="AS212" s="115"/>
      <c r="AT212" s="115"/>
      <c r="AU212" s="115">
        <v>3580</v>
      </c>
      <c r="AV212" s="115"/>
      <c r="AW212" s="115"/>
      <c r="AX212" s="115"/>
      <c r="AY212" s="115"/>
      <c r="AZ212" s="115">
        <v>0</v>
      </c>
      <c r="BA212" s="115"/>
      <c r="BB212" s="115"/>
      <c r="BC212" s="115"/>
      <c r="BD212" s="115"/>
      <c r="BE212" s="115">
        <v>3580</v>
      </c>
      <c r="BF212" s="115"/>
      <c r="BG212" s="115"/>
      <c r="BH212" s="115"/>
      <c r="BI212" s="115"/>
    </row>
    <row r="213" spans="1:64" s="99" customFormat="1" ht="45" customHeight="1" x14ac:dyDescent="0.2">
      <c r="A213" s="89">
        <v>0</v>
      </c>
      <c r="B213" s="90"/>
      <c r="C213" s="90"/>
      <c r="D213" s="114" t="s">
        <v>226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4"/>
      <c r="Q213" s="27" t="s">
        <v>227</v>
      </c>
      <c r="R213" s="27"/>
      <c r="S213" s="27"/>
      <c r="T213" s="27"/>
      <c r="U213" s="27"/>
      <c r="V213" s="27" t="s">
        <v>216</v>
      </c>
      <c r="W213" s="27"/>
      <c r="X213" s="27"/>
      <c r="Y213" s="27"/>
      <c r="Z213" s="27"/>
      <c r="AA213" s="27"/>
      <c r="AB213" s="27"/>
      <c r="AC213" s="27"/>
      <c r="AD213" s="27"/>
      <c r="AE213" s="27"/>
      <c r="AF213" s="115">
        <v>468</v>
      </c>
      <c r="AG213" s="115"/>
      <c r="AH213" s="115"/>
      <c r="AI213" s="115"/>
      <c r="AJ213" s="115"/>
      <c r="AK213" s="115">
        <v>0</v>
      </c>
      <c r="AL213" s="115"/>
      <c r="AM213" s="115"/>
      <c r="AN213" s="115"/>
      <c r="AO213" s="115"/>
      <c r="AP213" s="115">
        <v>468</v>
      </c>
      <c r="AQ213" s="115"/>
      <c r="AR213" s="115"/>
      <c r="AS213" s="115"/>
      <c r="AT213" s="115"/>
      <c r="AU213" s="115">
        <v>468</v>
      </c>
      <c r="AV213" s="115"/>
      <c r="AW213" s="115"/>
      <c r="AX213" s="115"/>
      <c r="AY213" s="115"/>
      <c r="AZ213" s="115">
        <v>0</v>
      </c>
      <c r="BA213" s="115"/>
      <c r="BB213" s="115"/>
      <c r="BC213" s="115"/>
      <c r="BD213" s="115"/>
      <c r="BE213" s="115">
        <v>468</v>
      </c>
      <c r="BF213" s="115"/>
      <c r="BG213" s="115"/>
      <c r="BH213" s="115"/>
      <c r="BI213" s="115"/>
    </row>
    <row r="214" spans="1:64" s="6" customFormat="1" ht="14.25" x14ac:dyDescent="0.2">
      <c r="A214" s="86">
        <v>0</v>
      </c>
      <c r="B214" s="87"/>
      <c r="C214" s="87"/>
      <c r="D214" s="113" t="s">
        <v>228</v>
      </c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2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</row>
    <row r="215" spans="1:64" s="99" customFormat="1" ht="14.25" customHeight="1" x14ac:dyDescent="0.2">
      <c r="A215" s="89">
        <v>0</v>
      </c>
      <c r="B215" s="90"/>
      <c r="C215" s="90"/>
      <c r="D215" s="114" t="s">
        <v>229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27" t="s">
        <v>230</v>
      </c>
      <c r="R215" s="27"/>
      <c r="S215" s="27"/>
      <c r="T215" s="27"/>
      <c r="U215" s="27"/>
      <c r="V215" s="27" t="s">
        <v>216</v>
      </c>
      <c r="W215" s="27"/>
      <c r="X215" s="27"/>
      <c r="Y215" s="27"/>
      <c r="Z215" s="27"/>
      <c r="AA215" s="27"/>
      <c r="AB215" s="27"/>
      <c r="AC215" s="27"/>
      <c r="AD215" s="27"/>
      <c r="AE215" s="27"/>
      <c r="AF215" s="115">
        <v>626500</v>
      </c>
      <c r="AG215" s="115"/>
      <c r="AH215" s="115"/>
      <c r="AI215" s="115"/>
      <c r="AJ215" s="115"/>
      <c r="AK215" s="115">
        <v>0</v>
      </c>
      <c r="AL215" s="115"/>
      <c r="AM215" s="115"/>
      <c r="AN215" s="115"/>
      <c r="AO215" s="115"/>
      <c r="AP215" s="115">
        <v>626500</v>
      </c>
      <c r="AQ215" s="115"/>
      <c r="AR215" s="115"/>
      <c r="AS215" s="115"/>
      <c r="AT215" s="115"/>
      <c r="AU215" s="115">
        <v>626500</v>
      </c>
      <c r="AV215" s="115"/>
      <c r="AW215" s="115"/>
      <c r="AX215" s="115"/>
      <c r="AY215" s="115"/>
      <c r="AZ215" s="115">
        <v>0</v>
      </c>
      <c r="BA215" s="115"/>
      <c r="BB215" s="115"/>
      <c r="BC215" s="115"/>
      <c r="BD215" s="115"/>
      <c r="BE215" s="115">
        <v>626500</v>
      </c>
      <c r="BF215" s="115"/>
      <c r="BG215" s="115"/>
      <c r="BH215" s="115"/>
      <c r="BI215" s="115"/>
    </row>
    <row r="216" spans="1:64" s="99" customFormat="1" ht="30" customHeight="1" x14ac:dyDescent="0.2">
      <c r="A216" s="89">
        <v>0</v>
      </c>
      <c r="B216" s="90"/>
      <c r="C216" s="90"/>
      <c r="D216" s="114" t="s">
        <v>231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27" t="s">
        <v>232</v>
      </c>
      <c r="R216" s="27"/>
      <c r="S216" s="27"/>
      <c r="T216" s="27"/>
      <c r="U216" s="27"/>
      <c r="V216" s="27" t="s">
        <v>216</v>
      </c>
      <c r="W216" s="27"/>
      <c r="X216" s="27"/>
      <c r="Y216" s="27"/>
      <c r="Z216" s="27"/>
      <c r="AA216" s="27"/>
      <c r="AB216" s="27"/>
      <c r="AC216" s="27"/>
      <c r="AD216" s="27"/>
      <c r="AE216" s="27"/>
      <c r="AF216" s="115">
        <v>19901.61</v>
      </c>
      <c r="AG216" s="115"/>
      <c r="AH216" s="115"/>
      <c r="AI216" s="115"/>
      <c r="AJ216" s="115"/>
      <c r="AK216" s="115">
        <v>0</v>
      </c>
      <c r="AL216" s="115"/>
      <c r="AM216" s="115"/>
      <c r="AN216" s="115"/>
      <c r="AO216" s="115"/>
      <c r="AP216" s="115">
        <v>19901.61</v>
      </c>
      <c r="AQ216" s="115"/>
      <c r="AR216" s="115"/>
      <c r="AS216" s="115"/>
      <c r="AT216" s="115"/>
      <c r="AU216" s="115">
        <v>19901.61</v>
      </c>
      <c r="AV216" s="115"/>
      <c r="AW216" s="115"/>
      <c r="AX216" s="115"/>
      <c r="AY216" s="115"/>
      <c r="AZ216" s="115">
        <v>0</v>
      </c>
      <c r="BA216" s="115"/>
      <c r="BB216" s="115"/>
      <c r="BC216" s="115"/>
      <c r="BD216" s="115"/>
      <c r="BE216" s="115">
        <v>19901.61</v>
      </c>
      <c r="BF216" s="115"/>
      <c r="BG216" s="115"/>
      <c r="BH216" s="115"/>
      <c r="BI216" s="115"/>
    </row>
    <row r="217" spans="1:64" s="99" customFormat="1" ht="30" customHeight="1" x14ac:dyDescent="0.2">
      <c r="A217" s="89">
        <v>0</v>
      </c>
      <c r="B217" s="90"/>
      <c r="C217" s="90"/>
      <c r="D217" s="114" t="s">
        <v>233</v>
      </c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4"/>
      <c r="Q217" s="27" t="s">
        <v>232</v>
      </c>
      <c r="R217" s="27"/>
      <c r="S217" s="27"/>
      <c r="T217" s="27"/>
      <c r="U217" s="27"/>
      <c r="V217" s="27" t="s">
        <v>216</v>
      </c>
      <c r="W217" s="27"/>
      <c r="X217" s="27"/>
      <c r="Y217" s="27"/>
      <c r="Z217" s="27"/>
      <c r="AA217" s="27"/>
      <c r="AB217" s="27"/>
      <c r="AC217" s="27"/>
      <c r="AD217" s="27"/>
      <c r="AE217" s="27"/>
      <c r="AF217" s="115">
        <v>316656.77</v>
      </c>
      <c r="AG217" s="115"/>
      <c r="AH217" s="115"/>
      <c r="AI217" s="115"/>
      <c r="AJ217" s="115"/>
      <c r="AK217" s="115">
        <v>0</v>
      </c>
      <c r="AL217" s="115"/>
      <c r="AM217" s="115"/>
      <c r="AN217" s="115"/>
      <c r="AO217" s="115"/>
      <c r="AP217" s="115">
        <v>316656.77</v>
      </c>
      <c r="AQ217" s="115"/>
      <c r="AR217" s="115"/>
      <c r="AS217" s="115"/>
      <c r="AT217" s="115"/>
      <c r="AU217" s="115">
        <v>316656.77</v>
      </c>
      <c r="AV217" s="115"/>
      <c r="AW217" s="115"/>
      <c r="AX217" s="115"/>
      <c r="AY217" s="115"/>
      <c r="AZ217" s="115">
        <v>0</v>
      </c>
      <c r="BA217" s="115"/>
      <c r="BB217" s="115"/>
      <c r="BC217" s="115"/>
      <c r="BD217" s="115"/>
      <c r="BE217" s="115">
        <v>316656.77</v>
      </c>
      <c r="BF217" s="115"/>
      <c r="BG217" s="115"/>
      <c r="BH217" s="115"/>
      <c r="BI217" s="115"/>
    </row>
    <row r="218" spans="1:64" s="6" customFormat="1" ht="14.25" x14ac:dyDescent="0.2">
      <c r="A218" s="86">
        <v>0</v>
      </c>
      <c r="B218" s="87"/>
      <c r="C218" s="87"/>
      <c r="D218" s="113" t="s">
        <v>234</v>
      </c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2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</row>
    <row r="219" spans="1:64" s="99" customFormat="1" ht="42.75" customHeight="1" x14ac:dyDescent="0.2">
      <c r="A219" s="89">
        <v>0</v>
      </c>
      <c r="B219" s="90"/>
      <c r="C219" s="90"/>
      <c r="D219" s="114" t="s">
        <v>235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27" t="s">
        <v>236</v>
      </c>
      <c r="R219" s="27"/>
      <c r="S219" s="27"/>
      <c r="T219" s="27"/>
      <c r="U219" s="27"/>
      <c r="V219" s="114" t="s">
        <v>237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5">
        <v>100</v>
      </c>
      <c r="AG219" s="115"/>
      <c r="AH219" s="115"/>
      <c r="AI219" s="115"/>
      <c r="AJ219" s="115"/>
      <c r="AK219" s="115">
        <v>0</v>
      </c>
      <c r="AL219" s="115"/>
      <c r="AM219" s="115"/>
      <c r="AN219" s="115"/>
      <c r="AO219" s="115"/>
      <c r="AP219" s="115">
        <v>100</v>
      </c>
      <c r="AQ219" s="115"/>
      <c r="AR219" s="115"/>
      <c r="AS219" s="115"/>
      <c r="AT219" s="115"/>
      <c r="AU219" s="115">
        <v>100</v>
      </c>
      <c r="AV219" s="115"/>
      <c r="AW219" s="115"/>
      <c r="AX219" s="115"/>
      <c r="AY219" s="115"/>
      <c r="AZ219" s="115">
        <v>0</v>
      </c>
      <c r="BA219" s="115"/>
      <c r="BB219" s="115"/>
      <c r="BC219" s="115"/>
      <c r="BD219" s="115"/>
      <c r="BE219" s="115">
        <v>100</v>
      </c>
      <c r="BF219" s="115"/>
      <c r="BG219" s="115"/>
      <c r="BH219" s="115"/>
      <c r="BI219" s="115"/>
    </row>
    <row r="220" spans="1:64" s="99" customFormat="1" ht="60" customHeight="1" x14ac:dyDescent="0.2">
      <c r="A220" s="89">
        <v>0</v>
      </c>
      <c r="B220" s="90"/>
      <c r="C220" s="90"/>
      <c r="D220" s="114" t="s">
        <v>238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27" t="s">
        <v>208</v>
      </c>
      <c r="R220" s="27"/>
      <c r="S220" s="27"/>
      <c r="T220" s="27"/>
      <c r="U220" s="27"/>
      <c r="V220" s="114" t="s">
        <v>239</v>
      </c>
      <c r="W220" s="93"/>
      <c r="X220" s="93"/>
      <c r="Y220" s="93"/>
      <c r="Z220" s="93"/>
      <c r="AA220" s="93"/>
      <c r="AB220" s="93"/>
      <c r="AC220" s="93"/>
      <c r="AD220" s="93"/>
      <c r="AE220" s="94"/>
      <c r="AF220" s="115">
        <v>18</v>
      </c>
      <c r="AG220" s="115"/>
      <c r="AH220" s="115"/>
      <c r="AI220" s="115"/>
      <c r="AJ220" s="115"/>
      <c r="AK220" s="115">
        <v>0</v>
      </c>
      <c r="AL220" s="115"/>
      <c r="AM220" s="115"/>
      <c r="AN220" s="115"/>
      <c r="AO220" s="115"/>
      <c r="AP220" s="115">
        <v>18</v>
      </c>
      <c r="AQ220" s="115"/>
      <c r="AR220" s="115"/>
      <c r="AS220" s="115"/>
      <c r="AT220" s="115"/>
      <c r="AU220" s="115">
        <v>18</v>
      </c>
      <c r="AV220" s="115"/>
      <c r="AW220" s="115"/>
      <c r="AX220" s="115"/>
      <c r="AY220" s="115"/>
      <c r="AZ220" s="115">
        <v>0</v>
      </c>
      <c r="BA220" s="115"/>
      <c r="BB220" s="115"/>
      <c r="BC220" s="115"/>
      <c r="BD220" s="115"/>
      <c r="BE220" s="115">
        <v>18</v>
      </c>
      <c r="BF220" s="115"/>
      <c r="BG220" s="115"/>
      <c r="BH220" s="115"/>
      <c r="BI220" s="115"/>
    </row>
    <row r="221" spans="1:64" s="99" customFormat="1" ht="60" customHeight="1" x14ac:dyDescent="0.2">
      <c r="A221" s="89">
        <v>0</v>
      </c>
      <c r="B221" s="90"/>
      <c r="C221" s="90"/>
      <c r="D221" s="114" t="s">
        <v>240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27" t="s">
        <v>236</v>
      </c>
      <c r="R221" s="27"/>
      <c r="S221" s="27"/>
      <c r="T221" s="27"/>
      <c r="U221" s="27"/>
      <c r="V221" s="114" t="s">
        <v>216</v>
      </c>
      <c r="W221" s="93"/>
      <c r="X221" s="93"/>
      <c r="Y221" s="93"/>
      <c r="Z221" s="93"/>
      <c r="AA221" s="93"/>
      <c r="AB221" s="93"/>
      <c r="AC221" s="93"/>
      <c r="AD221" s="93"/>
      <c r="AE221" s="94"/>
      <c r="AF221" s="115">
        <v>100</v>
      </c>
      <c r="AG221" s="115"/>
      <c r="AH221" s="115"/>
      <c r="AI221" s="115"/>
      <c r="AJ221" s="115"/>
      <c r="AK221" s="115">
        <v>0</v>
      </c>
      <c r="AL221" s="115"/>
      <c r="AM221" s="115"/>
      <c r="AN221" s="115"/>
      <c r="AO221" s="115"/>
      <c r="AP221" s="115">
        <v>100</v>
      </c>
      <c r="AQ221" s="115"/>
      <c r="AR221" s="115"/>
      <c r="AS221" s="115"/>
      <c r="AT221" s="115"/>
      <c r="AU221" s="115">
        <v>100</v>
      </c>
      <c r="AV221" s="115"/>
      <c r="AW221" s="115"/>
      <c r="AX221" s="115"/>
      <c r="AY221" s="115"/>
      <c r="AZ221" s="115">
        <v>0</v>
      </c>
      <c r="BA221" s="115"/>
      <c r="BB221" s="115"/>
      <c r="BC221" s="115"/>
      <c r="BD221" s="115"/>
      <c r="BE221" s="115">
        <v>100</v>
      </c>
      <c r="BF221" s="115"/>
      <c r="BG221" s="115"/>
      <c r="BH221" s="115"/>
      <c r="BI221" s="115"/>
    </row>
    <row r="222" spans="1:64" s="99" customFormat="1" ht="30" customHeight="1" x14ac:dyDescent="0.2">
      <c r="A222" s="89">
        <v>0</v>
      </c>
      <c r="B222" s="90"/>
      <c r="C222" s="90"/>
      <c r="D222" s="114" t="s">
        <v>241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27" t="s">
        <v>242</v>
      </c>
      <c r="R222" s="27"/>
      <c r="S222" s="27"/>
      <c r="T222" s="27"/>
      <c r="U222" s="27"/>
      <c r="V222" s="114" t="s">
        <v>237</v>
      </c>
      <c r="W222" s="93"/>
      <c r="X222" s="93"/>
      <c r="Y222" s="93"/>
      <c r="Z222" s="93"/>
      <c r="AA222" s="93"/>
      <c r="AB222" s="93"/>
      <c r="AC222" s="93"/>
      <c r="AD222" s="93"/>
      <c r="AE222" s="94"/>
      <c r="AF222" s="115">
        <v>175</v>
      </c>
      <c r="AG222" s="115"/>
      <c r="AH222" s="115"/>
      <c r="AI222" s="115"/>
      <c r="AJ222" s="115"/>
      <c r="AK222" s="115">
        <v>0</v>
      </c>
      <c r="AL222" s="115"/>
      <c r="AM222" s="115"/>
      <c r="AN222" s="115"/>
      <c r="AO222" s="115"/>
      <c r="AP222" s="115">
        <v>175</v>
      </c>
      <c r="AQ222" s="115"/>
      <c r="AR222" s="115"/>
      <c r="AS222" s="115"/>
      <c r="AT222" s="115"/>
      <c r="AU222" s="115">
        <v>175</v>
      </c>
      <c r="AV222" s="115"/>
      <c r="AW222" s="115"/>
      <c r="AX222" s="115"/>
      <c r="AY222" s="115"/>
      <c r="AZ222" s="115">
        <v>0</v>
      </c>
      <c r="BA222" s="115"/>
      <c r="BB222" s="115"/>
      <c r="BC222" s="115"/>
      <c r="BD222" s="115"/>
      <c r="BE222" s="115">
        <v>175</v>
      </c>
      <c r="BF222" s="115"/>
      <c r="BG222" s="115"/>
      <c r="BH222" s="115"/>
      <c r="BI222" s="115"/>
    </row>
    <row r="224" spans="1:64" ht="14.25" customHeight="1" x14ac:dyDescent="0.2">
      <c r="A224" s="29" t="s">
        <v>124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44" t="s">
        <v>268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</row>
    <row r="226" spans="1:79" ht="12.95" customHeight="1" x14ac:dyDescent="0.2">
      <c r="A226" s="51" t="s">
        <v>19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27" t="s">
        <v>269</v>
      </c>
      <c r="V226" s="27"/>
      <c r="W226" s="27"/>
      <c r="X226" s="27"/>
      <c r="Y226" s="27"/>
      <c r="Z226" s="27"/>
      <c r="AA226" s="27"/>
      <c r="AB226" s="27"/>
      <c r="AC226" s="27"/>
      <c r="AD226" s="27"/>
      <c r="AE226" s="27" t="s">
        <v>272</v>
      </c>
      <c r="AF226" s="27"/>
      <c r="AG226" s="27"/>
      <c r="AH226" s="27"/>
      <c r="AI226" s="27"/>
      <c r="AJ226" s="27"/>
      <c r="AK226" s="27"/>
      <c r="AL226" s="27"/>
      <c r="AM226" s="27"/>
      <c r="AN226" s="27"/>
      <c r="AO226" s="27" t="s">
        <v>280</v>
      </c>
      <c r="AP226" s="27"/>
      <c r="AQ226" s="27"/>
      <c r="AR226" s="27"/>
      <c r="AS226" s="27"/>
      <c r="AT226" s="27"/>
      <c r="AU226" s="27"/>
      <c r="AV226" s="27"/>
      <c r="AW226" s="27"/>
      <c r="AX226" s="27"/>
      <c r="AY226" s="27" t="s">
        <v>290</v>
      </c>
      <c r="AZ226" s="27"/>
      <c r="BA226" s="27"/>
      <c r="BB226" s="27"/>
      <c r="BC226" s="27"/>
      <c r="BD226" s="27"/>
      <c r="BE226" s="27"/>
      <c r="BF226" s="27"/>
      <c r="BG226" s="27"/>
      <c r="BH226" s="27"/>
      <c r="BI226" s="27" t="s">
        <v>295</v>
      </c>
      <c r="BJ226" s="27"/>
      <c r="BK226" s="27"/>
      <c r="BL226" s="27"/>
      <c r="BM226" s="27"/>
      <c r="BN226" s="27"/>
      <c r="BO226" s="27"/>
      <c r="BP226" s="27"/>
      <c r="BQ226" s="27"/>
      <c r="BR226" s="27"/>
    </row>
    <row r="227" spans="1:79" ht="30" customHeight="1" x14ac:dyDescent="0.2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6"/>
      <c r="U227" s="27" t="s">
        <v>4</v>
      </c>
      <c r="V227" s="27"/>
      <c r="W227" s="27"/>
      <c r="X227" s="27"/>
      <c r="Y227" s="27"/>
      <c r="Z227" s="27" t="s">
        <v>3</v>
      </c>
      <c r="AA227" s="27"/>
      <c r="AB227" s="27"/>
      <c r="AC227" s="27"/>
      <c r="AD227" s="27"/>
      <c r="AE227" s="27" t="s">
        <v>4</v>
      </c>
      <c r="AF227" s="27"/>
      <c r="AG227" s="27"/>
      <c r="AH227" s="27"/>
      <c r="AI227" s="27"/>
      <c r="AJ227" s="27" t="s">
        <v>3</v>
      </c>
      <c r="AK227" s="27"/>
      <c r="AL227" s="27"/>
      <c r="AM227" s="27"/>
      <c r="AN227" s="27"/>
      <c r="AO227" s="27" t="s">
        <v>4</v>
      </c>
      <c r="AP227" s="27"/>
      <c r="AQ227" s="27"/>
      <c r="AR227" s="27"/>
      <c r="AS227" s="27"/>
      <c r="AT227" s="27" t="s">
        <v>3</v>
      </c>
      <c r="AU227" s="27"/>
      <c r="AV227" s="27"/>
      <c r="AW227" s="27"/>
      <c r="AX227" s="27"/>
      <c r="AY227" s="27" t="s">
        <v>4</v>
      </c>
      <c r="AZ227" s="27"/>
      <c r="BA227" s="27"/>
      <c r="BB227" s="27"/>
      <c r="BC227" s="27"/>
      <c r="BD227" s="27" t="s">
        <v>3</v>
      </c>
      <c r="BE227" s="27"/>
      <c r="BF227" s="27"/>
      <c r="BG227" s="27"/>
      <c r="BH227" s="27"/>
      <c r="BI227" s="27" t="s">
        <v>4</v>
      </c>
      <c r="BJ227" s="27"/>
      <c r="BK227" s="27"/>
      <c r="BL227" s="27"/>
      <c r="BM227" s="27"/>
      <c r="BN227" s="27" t="s">
        <v>3</v>
      </c>
      <c r="BO227" s="27"/>
      <c r="BP227" s="27"/>
      <c r="BQ227" s="27"/>
      <c r="BR227" s="27"/>
    </row>
    <row r="228" spans="1:79" ht="15" customHeight="1" x14ac:dyDescent="0.2">
      <c r="A228" s="36">
        <v>1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8"/>
      <c r="U228" s="27">
        <v>2</v>
      </c>
      <c r="V228" s="27"/>
      <c r="W228" s="27"/>
      <c r="X228" s="27"/>
      <c r="Y228" s="27"/>
      <c r="Z228" s="27">
        <v>3</v>
      </c>
      <c r="AA228" s="27"/>
      <c r="AB228" s="27"/>
      <c r="AC228" s="27"/>
      <c r="AD228" s="27"/>
      <c r="AE228" s="27">
        <v>4</v>
      </c>
      <c r="AF228" s="27"/>
      <c r="AG228" s="27"/>
      <c r="AH228" s="27"/>
      <c r="AI228" s="27"/>
      <c r="AJ228" s="27">
        <v>5</v>
      </c>
      <c r="AK228" s="27"/>
      <c r="AL228" s="27"/>
      <c r="AM228" s="27"/>
      <c r="AN228" s="27"/>
      <c r="AO228" s="27">
        <v>6</v>
      </c>
      <c r="AP228" s="27"/>
      <c r="AQ228" s="27"/>
      <c r="AR228" s="27"/>
      <c r="AS228" s="27"/>
      <c r="AT228" s="27">
        <v>7</v>
      </c>
      <c r="AU228" s="27"/>
      <c r="AV228" s="27"/>
      <c r="AW228" s="27"/>
      <c r="AX228" s="27"/>
      <c r="AY228" s="27">
        <v>8</v>
      </c>
      <c r="AZ228" s="27"/>
      <c r="BA228" s="27"/>
      <c r="BB228" s="27"/>
      <c r="BC228" s="27"/>
      <c r="BD228" s="27">
        <v>9</v>
      </c>
      <c r="BE228" s="27"/>
      <c r="BF228" s="27"/>
      <c r="BG228" s="27"/>
      <c r="BH228" s="27"/>
      <c r="BI228" s="27">
        <v>10</v>
      </c>
      <c r="BJ228" s="27"/>
      <c r="BK228" s="27"/>
      <c r="BL228" s="27"/>
      <c r="BM228" s="27"/>
      <c r="BN228" s="27">
        <v>11</v>
      </c>
      <c r="BO228" s="27"/>
      <c r="BP228" s="27"/>
      <c r="BQ228" s="27"/>
      <c r="BR228" s="27"/>
    </row>
    <row r="229" spans="1:79" s="1" customFormat="1" ht="15.75" hidden="1" customHeight="1" x14ac:dyDescent="0.2">
      <c r="A229" s="39" t="s">
        <v>57</v>
      </c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1"/>
      <c r="U229" s="26" t="s">
        <v>65</v>
      </c>
      <c r="V229" s="26"/>
      <c r="W229" s="26"/>
      <c r="X229" s="26"/>
      <c r="Y229" s="26"/>
      <c r="Z229" s="30" t="s">
        <v>66</v>
      </c>
      <c r="AA229" s="30"/>
      <c r="AB229" s="30"/>
      <c r="AC229" s="30"/>
      <c r="AD229" s="30"/>
      <c r="AE229" s="26" t="s">
        <v>67</v>
      </c>
      <c r="AF229" s="26"/>
      <c r="AG229" s="26"/>
      <c r="AH229" s="26"/>
      <c r="AI229" s="26"/>
      <c r="AJ229" s="30" t="s">
        <v>68</v>
      </c>
      <c r="AK229" s="30"/>
      <c r="AL229" s="30"/>
      <c r="AM229" s="30"/>
      <c r="AN229" s="30"/>
      <c r="AO229" s="26" t="s">
        <v>58</v>
      </c>
      <c r="AP229" s="26"/>
      <c r="AQ229" s="26"/>
      <c r="AR229" s="26"/>
      <c r="AS229" s="26"/>
      <c r="AT229" s="30" t="s">
        <v>59</v>
      </c>
      <c r="AU229" s="30"/>
      <c r="AV229" s="30"/>
      <c r="AW229" s="30"/>
      <c r="AX229" s="30"/>
      <c r="AY229" s="26" t="s">
        <v>60</v>
      </c>
      <c r="AZ229" s="26"/>
      <c r="BA229" s="26"/>
      <c r="BB229" s="26"/>
      <c r="BC229" s="26"/>
      <c r="BD229" s="30" t="s">
        <v>61</v>
      </c>
      <c r="BE229" s="30"/>
      <c r="BF229" s="30"/>
      <c r="BG229" s="30"/>
      <c r="BH229" s="30"/>
      <c r="BI229" s="26" t="s">
        <v>62</v>
      </c>
      <c r="BJ229" s="26"/>
      <c r="BK229" s="26"/>
      <c r="BL229" s="26"/>
      <c r="BM229" s="26"/>
      <c r="BN229" s="30" t="s">
        <v>63</v>
      </c>
      <c r="BO229" s="30"/>
      <c r="BP229" s="30"/>
      <c r="BQ229" s="30"/>
      <c r="BR229" s="30"/>
      <c r="CA229" t="s">
        <v>41</v>
      </c>
    </row>
    <row r="230" spans="1:79" s="6" customFormat="1" ht="12.75" customHeight="1" x14ac:dyDescent="0.2">
      <c r="A230" s="100" t="s">
        <v>243</v>
      </c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2"/>
      <c r="U230" s="116">
        <v>30503807.550000001</v>
      </c>
      <c r="V230" s="116"/>
      <c r="W230" s="116"/>
      <c r="X230" s="116"/>
      <c r="Y230" s="116"/>
      <c r="Z230" s="116">
        <v>0</v>
      </c>
      <c r="AA230" s="116"/>
      <c r="AB230" s="116"/>
      <c r="AC230" s="116"/>
      <c r="AD230" s="116"/>
      <c r="AE230" s="116">
        <v>32994772</v>
      </c>
      <c r="AF230" s="116"/>
      <c r="AG230" s="116"/>
      <c r="AH230" s="116"/>
      <c r="AI230" s="116"/>
      <c r="AJ230" s="116">
        <v>0</v>
      </c>
      <c r="AK230" s="116"/>
      <c r="AL230" s="116"/>
      <c r="AM230" s="116"/>
      <c r="AN230" s="116"/>
      <c r="AO230" s="116">
        <v>31972189</v>
      </c>
      <c r="AP230" s="116"/>
      <c r="AQ230" s="116"/>
      <c r="AR230" s="116"/>
      <c r="AS230" s="116"/>
      <c r="AT230" s="116">
        <v>0</v>
      </c>
      <c r="AU230" s="116"/>
      <c r="AV230" s="116"/>
      <c r="AW230" s="116"/>
      <c r="AX230" s="116"/>
      <c r="AY230" s="116">
        <v>31972189</v>
      </c>
      <c r="AZ230" s="116"/>
      <c r="BA230" s="116"/>
      <c r="BB230" s="116"/>
      <c r="BC230" s="116"/>
      <c r="BD230" s="116">
        <v>0</v>
      </c>
      <c r="BE230" s="116"/>
      <c r="BF230" s="116"/>
      <c r="BG230" s="116"/>
      <c r="BH230" s="116"/>
      <c r="BI230" s="116">
        <v>31972189</v>
      </c>
      <c r="BJ230" s="116"/>
      <c r="BK230" s="116"/>
      <c r="BL230" s="116"/>
      <c r="BM230" s="116"/>
      <c r="BN230" s="116">
        <v>0</v>
      </c>
      <c r="BO230" s="116"/>
      <c r="BP230" s="116"/>
      <c r="BQ230" s="116"/>
      <c r="BR230" s="116"/>
      <c r="CA230" s="6" t="s">
        <v>42</v>
      </c>
    </row>
    <row r="231" spans="1:79" s="99" customFormat="1" ht="12.75" customHeight="1" x14ac:dyDescent="0.2">
      <c r="A231" s="92" t="s">
        <v>244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4"/>
      <c r="U231" s="117">
        <v>20607853</v>
      </c>
      <c r="V231" s="117"/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17683978</v>
      </c>
      <c r="AF231" s="117"/>
      <c r="AG231" s="117"/>
      <c r="AH231" s="117"/>
      <c r="AI231" s="117"/>
      <c r="AJ231" s="117">
        <v>0</v>
      </c>
      <c r="AK231" s="117"/>
      <c r="AL231" s="117"/>
      <c r="AM231" s="117"/>
      <c r="AN231" s="117"/>
      <c r="AO231" s="117">
        <v>17080692</v>
      </c>
      <c r="AP231" s="117"/>
      <c r="AQ231" s="117"/>
      <c r="AR231" s="117"/>
      <c r="AS231" s="117"/>
      <c r="AT231" s="117">
        <v>0</v>
      </c>
      <c r="AU231" s="117"/>
      <c r="AV231" s="117"/>
      <c r="AW231" s="117"/>
      <c r="AX231" s="117"/>
      <c r="AY231" s="117">
        <v>17080692</v>
      </c>
      <c r="AZ231" s="117"/>
      <c r="BA231" s="117"/>
      <c r="BB231" s="117"/>
      <c r="BC231" s="117"/>
      <c r="BD231" s="117">
        <v>0</v>
      </c>
      <c r="BE231" s="117"/>
      <c r="BF231" s="117"/>
      <c r="BG231" s="117"/>
      <c r="BH231" s="117"/>
      <c r="BI231" s="117">
        <v>17080692</v>
      </c>
      <c r="BJ231" s="117"/>
      <c r="BK231" s="117"/>
      <c r="BL231" s="117"/>
      <c r="BM231" s="117"/>
      <c r="BN231" s="117">
        <v>0</v>
      </c>
      <c r="BO231" s="117"/>
      <c r="BP231" s="117"/>
      <c r="BQ231" s="117"/>
      <c r="BR231" s="117"/>
    </row>
    <row r="232" spans="1:79" s="99" customFormat="1" ht="12.75" customHeight="1" x14ac:dyDescent="0.2">
      <c r="A232" s="92" t="s">
        <v>245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4"/>
      <c r="U232" s="117">
        <v>9731770.5500000007</v>
      </c>
      <c r="V232" s="117"/>
      <c r="W232" s="117"/>
      <c r="X232" s="117"/>
      <c r="Y232" s="117"/>
      <c r="Z232" s="117">
        <v>0</v>
      </c>
      <c r="AA232" s="117"/>
      <c r="AB232" s="117"/>
      <c r="AC232" s="117"/>
      <c r="AD232" s="117"/>
      <c r="AE232" s="117">
        <v>14946081</v>
      </c>
      <c r="AF232" s="117"/>
      <c r="AG232" s="117"/>
      <c r="AH232" s="117"/>
      <c r="AI232" s="117"/>
      <c r="AJ232" s="117">
        <v>0</v>
      </c>
      <c r="AK232" s="117"/>
      <c r="AL232" s="117"/>
      <c r="AM232" s="117"/>
      <c r="AN232" s="117"/>
      <c r="AO232" s="117">
        <v>14064097</v>
      </c>
      <c r="AP232" s="117"/>
      <c r="AQ232" s="117"/>
      <c r="AR232" s="117"/>
      <c r="AS232" s="117"/>
      <c r="AT232" s="117">
        <v>0</v>
      </c>
      <c r="AU232" s="117"/>
      <c r="AV232" s="117"/>
      <c r="AW232" s="117"/>
      <c r="AX232" s="117"/>
      <c r="AY232" s="117">
        <v>14064097</v>
      </c>
      <c r="AZ232" s="117"/>
      <c r="BA232" s="117"/>
      <c r="BB232" s="117"/>
      <c r="BC232" s="117"/>
      <c r="BD232" s="117">
        <v>0</v>
      </c>
      <c r="BE232" s="117"/>
      <c r="BF232" s="117"/>
      <c r="BG232" s="117"/>
      <c r="BH232" s="117"/>
      <c r="BI232" s="117">
        <v>14064097</v>
      </c>
      <c r="BJ232" s="117"/>
      <c r="BK232" s="117"/>
      <c r="BL232" s="117"/>
      <c r="BM232" s="117"/>
      <c r="BN232" s="117">
        <v>0</v>
      </c>
      <c r="BO232" s="117"/>
      <c r="BP232" s="117"/>
      <c r="BQ232" s="117"/>
      <c r="BR232" s="117"/>
    </row>
    <row r="233" spans="1:79" s="99" customFormat="1" ht="12.75" customHeight="1" x14ac:dyDescent="0.2">
      <c r="A233" s="92" t="s">
        <v>246</v>
      </c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4"/>
      <c r="U233" s="117">
        <v>164184</v>
      </c>
      <c r="V233" s="117"/>
      <c r="W233" s="117"/>
      <c r="X233" s="117"/>
      <c r="Y233" s="117"/>
      <c r="Z233" s="117">
        <v>0</v>
      </c>
      <c r="AA233" s="117"/>
      <c r="AB233" s="117"/>
      <c r="AC233" s="117"/>
      <c r="AD233" s="117"/>
      <c r="AE233" s="117">
        <v>364713</v>
      </c>
      <c r="AF233" s="117"/>
      <c r="AG233" s="117"/>
      <c r="AH233" s="117"/>
      <c r="AI233" s="117"/>
      <c r="AJ233" s="117">
        <v>0</v>
      </c>
      <c r="AK233" s="117"/>
      <c r="AL233" s="117"/>
      <c r="AM233" s="117"/>
      <c r="AN233" s="117"/>
      <c r="AO233" s="117">
        <v>827400</v>
      </c>
      <c r="AP233" s="117"/>
      <c r="AQ233" s="117"/>
      <c r="AR233" s="117"/>
      <c r="AS233" s="117"/>
      <c r="AT233" s="117">
        <v>0</v>
      </c>
      <c r="AU233" s="117"/>
      <c r="AV233" s="117"/>
      <c r="AW233" s="117"/>
      <c r="AX233" s="117"/>
      <c r="AY233" s="117">
        <v>827400</v>
      </c>
      <c r="AZ233" s="117"/>
      <c r="BA233" s="117"/>
      <c r="BB233" s="117"/>
      <c r="BC233" s="117"/>
      <c r="BD233" s="117">
        <v>0</v>
      </c>
      <c r="BE233" s="117"/>
      <c r="BF233" s="117"/>
      <c r="BG233" s="117"/>
      <c r="BH233" s="117"/>
      <c r="BI233" s="117">
        <v>827400</v>
      </c>
      <c r="BJ233" s="117"/>
      <c r="BK233" s="117"/>
      <c r="BL233" s="117"/>
      <c r="BM233" s="117"/>
      <c r="BN233" s="117">
        <v>0</v>
      </c>
      <c r="BO233" s="117"/>
      <c r="BP233" s="117"/>
      <c r="BQ233" s="117"/>
      <c r="BR233" s="117"/>
    </row>
    <row r="234" spans="1:79" s="99" customFormat="1" ht="12.75" customHeight="1" x14ac:dyDescent="0.2">
      <c r="A234" s="92" t="s">
        <v>247</v>
      </c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4"/>
      <c r="U234" s="117">
        <v>404708</v>
      </c>
      <c r="V234" s="117"/>
      <c r="W234" s="117"/>
      <c r="X234" s="117"/>
      <c r="Y234" s="117"/>
      <c r="Z234" s="117">
        <v>0</v>
      </c>
      <c r="AA234" s="117"/>
      <c r="AB234" s="117"/>
      <c r="AC234" s="117"/>
      <c r="AD234" s="117"/>
      <c r="AE234" s="117">
        <v>712813</v>
      </c>
      <c r="AF234" s="117"/>
      <c r="AG234" s="117"/>
      <c r="AH234" s="117"/>
      <c r="AI234" s="117"/>
      <c r="AJ234" s="117">
        <v>0</v>
      </c>
      <c r="AK234" s="117"/>
      <c r="AL234" s="117"/>
      <c r="AM234" s="117"/>
      <c r="AN234" s="117"/>
      <c r="AO234" s="117">
        <v>0</v>
      </c>
      <c r="AP234" s="117"/>
      <c r="AQ234" s="117"/>
      <c r="AR234" s="117"/>
      <c r="AS234" s="117"/>
      <c r="AT234" s="117">
        <v>0</v>
      </c>
      <c r="AU234" s="117"/>
      <c r="AV234" s="117"/>
      <c r="AW234" s="117"/>
      <c r="AX234" s="117"/>
      <c r="AY234" s="117">
        <v>0</v>
      </c>
      <c r="AZ234" s="117"/>
      <c r="BA234" s="117"/>
      <c r="BB234" s="117"/>
      <c r="BC234" s="117"/>
      <c r="BD234" s="117">
        <v>0</v>
      </c>
      <c r="BE234" s="117"/>
      <c r="BF234" s="117"/>
      <c r="BG234" s="117"/>
      <c r="BH234" s="117"/>
      <c r="BI234" s="117">
        <v>0</v>
      </c>
      <c r="BJ234" s="117"/>
      <c r="BK234" s="117"/>
      <c r="BL234" s="117"/>
      <c r="BM234" s="117"/>
      <c r="BN234" s="117">
        <v>0</v>
      </c>
      <c r="BO234" s="117"/>
      <c r="BP234" s="117"/>
      <c r="BQ234" s="117"/>
      <c r="BR234" s="117"/>
    </row>
    <row r="235" spans="1:79" s="6" customFormat="1" ht="12.75" customHeight="1" x14ac:dyDescent="0.2">
      <c r="A235" s="100" t="s">
        <v>248</v>
      </c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2"/>
      <c r="U235" s="116">
        <v>737855</v>
      </c>
      <c r="V235" s="116"/>
      <c r="W235" s="116"/>
      <c r="X235" s="116"/>
      <c r="Y235" s="116"/>
      <c r="Z235" s="116">
        <v>0</v>
      </c>
      <c r="AA235" s="116"/>
      <c r="AB235" s="116"/>
      <c r="AC235" s="116"/>
      <c r="AD235" s="116"/>
      <c r="AE235" s="116">
        <v>861982</v>
      </c>
      <c r="AF235" s="116"/>
      <c r="AG235" s="116"/>
      <c r="AH235" s="116"/>
      <c r="AI235" s="116"/>
      <c r="AJ235" s="116">
        <v>0</v>
      </c>
      <c r="AK235" s="116"/>
      <c r="AL235" s="116"/>
      <c r="AM235" s="116"/>
      <c r="AN235" s="116"/>
      <c r="AO235" s="116">
        <v>1091204</v>
      </c>
      <c r="AP235" s="116"/>
      <c r="AQ235" s="116"/>
      <c r="AR235" s="116"/>
      <c r="AS235" s="116"/>
      <c r="AT235" s="116">
        <v>0</v>
      </c>
      <c r="AU235" s="116"/>
      <c r="AV235" s="116"/>
      <c r="AW235" s="116"/>
      <c r="AX235" s="116"/>
      <c r="AY235" s="116">
        <v>1091204</v>
      </c>
      <c r="AZ235" s="116"/>
      <c r="BA235" s="116"/>
      <c r="BB235" s="116"/>
      <c r="BC235" s="116"/>
      <c r="BD235" s="116">
        <v>0</v>
      </c>
      <c r="BE235" s="116"/>
      <c r="BF235" s="116"/>
      <c r="BG235" s="116"/>
      <c r="BH235" s="116"/>
      <c r="BI235" s="116">
        <v>1091204</v>
      </c>
      <c r="BJ235" s="116"/>
      <c r="BK235" s="116"/>
      <c r="BL235" s="116"/>
      <c r="BM235" s="116"/>
      <c r="BN235" s="116">
        <v>0</v>
      </c>
      <c r="BO235" s="116"/>
      <c r="BP235" s="116"/>
      <c r="BQ235" s="116"/>
      <c r="BR235" s="116"/>
    </row>
    <row r="236" spans="1:79" s="99" customFormat="1" ht="12.75" customHeight="1" x14ac:dyDescent="0.2">
      <c r="A236" s="92" t="s">
        <v>249</v>
      </c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4"/>
      <c r="U236" s="117">
        <v>737855</v>
      </c>
      <c r="V236" s="117"/>
      <c r="W236" s="117"/>
      <c r="X236" s="117"/>
      <c r="Y236" s="117"/>
      <c r="Z236" s="117">
        <v>0</v>
      </c>
      <c r="AA236" s="117"/>
      <c r="AB236" s="117"/>
      <c r="AC236" s="117"/>
      <c r="AD236" s="117"/>
      <c r="AE236" s="117">
        <v>861982</v>
      </c>
      <c r="AF236" s="117"/>
      <c r="AG236" s="117"/>
      <c r="AH236" s="117"/>
      <c r="AI236" s="117"/>
      <c r="AJ236" s="117">
        <v>0</v>
      </c>
      <c r="AK236" s="117"/>
      <c r="AL236" s="117"/>
      <c r="AM236" s="117"/>
      <c r="AN236" s="117"/>
      <c r="AO236" s="117">
        <v>1091204</v>
      </c>
      <c r="AP236" s="117"/>
      <c r="AQ236" s="117"/>
      <c r="AR236" s="117"/>
      <c r="AS236" s="117"/>
      <c r="AT236" s="117">
        <v>0</v>
      </c>
      <c r="AU236" s="117"/>
      <c r="AV236" s="117"/>
      <c r="AW236" s="117"/>
      <c r="AX236" s="117"/>
      <c r="AY236" s="117">
        <v>1091204</v>
      </c>
      <c r="AZ236" s="117"/>
      <c r="BA236" s="117"/>
      <c r="BB236" s="117"/>
      <c r="BC236" s="117"/>
      <c r="BD236" s="117">
        <v>0</v>
      </c>
      <c r="BE236" s="117"/>
      <c r="BF236" s="117"/>
      <c r="BG236" s="117"/>
      <c r="BH236" s="117"/>
      <c r="BI236" s="117">
        <v>1091204</v>
      </c>
      <c r="BJ236" s="117"/>
      <c r="BK236" s="117"/>
      <c r="BL236" s="117"/>
      <c r="BM236" s="117"/>
      <c r="BN236" s="117">
        <v>0</v>
      </c>
      <c r="BO236" s="117"/>
      <c r="BP236" s="117"/>
      <c r="BQ236" s="117"/>
      <c r="BR236" s="117"/>
    </row>
    <row r="237" spans="1:79" s="99" customFormat="1" ht="12.75" customHeight="1" x14ac:dyDescent="0.2">
      <c r="A237" s="92" t="s">
        <v>250</v>
      </c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4"/>
      <c r="U237" s="117">
        <v>1672109</v>
      </c>
      <c r="V237" s="117"/>
      <c r="W237" s="117"/>
      <c r="X237" s="117"/>
      <c r="Y237" s="117"/>
      <c r="Z237" s="117">
        <v>0</v>
      </c>
      <c r="AA237" s="117"/>
      <c r="AB237" s="117"/>
      <c r="AC237" s="117"/>
      <c r="AD237" s="117"/>
      <c r="AE237" s="117">
        <v>3635699</v>
      </c>
      <c r="AF237" s="117"/>
      <c r="AG237" s="117"/>
      <c r="AH237" s="117"/>
      <c r="AI237" s="117"/>
      <c r="AJ237" s="117">
        <v>0</v>
      </c>
      <c r="AK237" s="117"/>
      <c r="AL237" s="117"/>
      <c r="AM237" s="117"/>
      <c r="AN237" s="117"/>
      <c r="AO237" s="117">
        <v>109472</v>
      </c>
      <c r="AP237" s="117"/>
      <c r="AQ237" s="117"/>
      <c r="AR237" s="117"/>
      <c r="AS237" s="117"/>
      <c r="AT237" s="117">
        <v>0</v>
      </c>
      <c r="AU237" s="117"/>
      <c r="AV237" s="117"/>
      <c r="AW237" s="117"/>
      <c r="AX237" s="117"/>
      <c r="AY237" s="117">
        <v>109472</v>
      </c>
      <c r="AZ237" s="117"/>
      <c r="BA237" s="117"/>
      <c r="BB237" s="117"/>
      <c r="BC237" s="117"/>
      <c r="BD237" s="117">
        <v>0</v>
      </c>
      <c r="BE237" s="117"/>
      <c r="BF237" s="117"/>
      <c r="BG237" s="117"/>
      <c r="BH237" s="117"/>
      <c r="BI237" s="117">
        <v>109472</v>
      </c>
      <c r="BJ237" s="117"/>
      <c r="BK237" s="117"/>
      <c r="BL237" s="117"/>
      <c r="BM237" s="117"/>
      <c r="BN237" s="117">
        <v>0</v>
      </c>
      <c r="BO237" s="117"/>
      <c r="BP237" s="117"/>
      <c r="BQ237" s="117"/>
      <c r="BR237" s="117"/>
    </row>
    <row r="238" spans="1:79" s="6" customFormat="1" ht="12.75" customHeight="1" x14ac:dyDescent="0.2">
      <c r="A238" s="100" t="s">
        <v>147</v>
      </c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2"/>
      <c r="U238" s="116">
        <v>33318479.550000001</v>
      </c>
      <c r="V238" s="116"/>
      <c r="W238" s="116"/>
      <c r="X238" s="116"/>
      <c r="Y238" s="116"/>
      <c r="Z238" s="116">
        <v>0</v>
      </c>
      <c r="AA238" s="116"/>
      <c r="AB238" s="116"/>
      <c r="AC238" s="116"/>
      <c r="AD238" s="116"/>
      <c r="AE238" s="116">
        <v>38205266</v>
      </c>
      <c r="AF238" s="116"/>
      <c r="AG238" s="116"/>
      <c r="AH238" s="116"/>
      <c r="AI238" s="116"/>
      <c r="AJ238" s="116">
        <v>0</v>
      </c>
      <c r="AK238" s="116"/>
      <c r="AL238" s="116"/>
      <c r="AM238" s="116"/>
      <c r="AN238" s="116"/>
      <c r="AO238" s="116">
        <v>33172865</v>
      </c>
      <c r="AP238" s="116"/>
      <c r="AQ238" s="116"/>
      <c r="AR238" s="116"/>
      <c r="AS238" s="116"/>
      <c r="AT238" s="116">
        <v>0</v>
      </c>
      <c r="AU238" s="116"/>
      <c r="AV238" s="116"/>
      <c r="AW238" s="116"/>
      <c r="AX238" s="116"/>
      <c r="AY238" s="116">
        <v>33172865</v>
      </c>
      <c r="AZ238" s="116"/>
      <c r="BA238" s="116"/>
      <c r="BB238" s="116"/>
      <c r="BC238" s="116"/>
      <c r="BD238" s="116">
        <v>0</v>
      </c>
      <c r="BE238" s="116"/>
      <c r="BF238" s="116"/>
      <c r="BG238" s="116"/>
      <c r="BH238" s="116"/>
      <c r="BI238" s="116">
        <v>33172865</v>
      </c>
      <c r="BJ238" s="116"/>
      <c r="BK238" s="116"/>
      <c r="BL238" s="116"/>
      <c r="BM238" s="116"/>
      <c r="BN238" s="116">
        <v>0</v>
      </c>
      <c r="BO238" s="116"/>
      <c r="BP238" s="116"/>
      <c r="BQ238" s="116"/>
      <c r="BR238" s="116"/>
    </row>
    <row r="239" spans="1:79" s="99" customFormat="1" ht="38.25" customHeight="1" x14ac:dyDescent="0.2">
      <c r="A239" s="92" t="s">
        <v>251</v>
      </c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4"/>
      <c r="U239" s="117" t="s">
        <v>173</v>
      </c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 t="s">
        <v>173</v>
      </c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 t="s">
        <v>173</v>
      </c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 t="s">
        <v>173</v>
      </c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 t="s">
        <v>173</v>
      </c>
      <c r="BJ239" s="117"/>
      <c r="BK239" s="117"/>
      <c r="BL239" s="117"/>
      <c r="BM239" s="117"/>
      <c r="BN239" s="117"/>
      <c r="BO239" s="117"/>
      <c r="BP239" s="117"/>
      <c r="BQ239" s="117"/>
      <c r="BR239" s="117"/>
    </row>
    <row r="242" spans="1:79" ht="14.25" customHeight="1" x14ac:dyDescent="0.2">
      <c r="A242" s="29" t="s">
        <v>125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79" ht="15" customHeight="1" x14ac:dyDescent="0.2">
      <c r="A243" s="51" t="s">
        <v>6</v>
      </c>
      <c r="B243" s="52"/>
      <c r="C243" s="52"/>
      <c r="D243" s="51" t="s">
        <v>10</v>
      </c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3"/>
      <c r="W243" s="27" t="s">
        <v>269</v>
      </c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 t="s">
        <v>273</v>
      </c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 t="s">
        <v>285</v>
      </c>
      <c r="AV243" s="27"/>
      <c r="AW243" s="27"/>
      <c r="AX243" s="27"/>
      <c r="AY243" s="27"/>
      <c r="AZ243" s="27"/>
      <c r="BA243" s="27" t="s">
        <v>291</v>
      </c>
      <c r="BB243" s="27"/>
      <c r="BC243" s="27"/>
      <c r="BD243" s="27"/>
      <c r="BE243" s="27"/>
      <c r="BF243" s="27"/>
      <c r="BG243" s="27" t="s">
        <v>300</v>
      </c>
      <c r="BH243" s="27"/>
      <c r="BI243" s="27"/>
      <c r="BJ243" s="27"/>
      <c r="BK243" s="27"/>
      <c r="BL243" s="27"/>
    </row>
    <row r="244" spans="1:79" ht="15" customHeight="1" x14ac:dyDescent="0.2">
      <c r="A244" s="71"/>
      <c r="B244" s="72"/>
      <c r="C244" s="72"/>
      <c r="D244" s="71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3"/>
      <c r="W244" s="27" t="s">
        <v>4</v>
      </c>
      <c r="X244" s="27"/>
      <c r="Y244" s="27"/>
      <c r="Z244" s="27"/>
      <c r="AA244" s="27"/>
      <c r="AB244" s="27"/>
      <c r="AC244" s="27" t="s">
        <v>3</v>
      </c>
      <c r="AD244" s="27"/>
      <c r="AE244" s="27"/>
      <c r="AF244" s="27"/>
      <c r="AG244" s="27"/>
      <c r="AH244" s="27"/>
      <c r="AI244" s="27" t="s">
        <v>4</v>
      </c>
      <c r="AJ244" s="27"/>
      <c r="AK244" s="27"/>
      <c r="AL244" s="27"/>
      <c r="AM244" s="27"/>
      <c r="AN244" s="27"/>
      <c r="AO244" s="27" t="s">
        <v>3</v>
      </c>
      <c r="AP244" s="27"/>
      <c r="AQ244" s="27"/>
      <c r="AR244" s="27"/>
      <c r="AS244" s="27"/>
      <c r="AT244" s="27"/>
      <c r="AU244" s="74" t="s">
        <v>4</v>
      </c>
      <c r="AV244" s="74"/>
      <c r="AW244" s="74"/>
      <c r="AX244" s="74" t="s">
        <v>3</v>
      </c>
      <c r="AY244" s="74"/>
      <c r="AZ244" s="74"/>
      <c r="BA244" s="74" t="s">
        <v>4</v>
      </c>
      <c r="BB244" s="74"/>
      <c r="BC244" s="74"/>
      <c r="BD244" s="74" t="s">
        <v>3</v>
      </c>
      <c r="BE244" s="74"/>
      <c r="BF244" s="74"/>
      <c r="BG244" s="74" t="s">
        <v>4</v>
      </c>
      <c r="BH244" s="74"/>
      <c r="BI244" s="74"/>
      <c r="BJ244" s="74" t="s">
        <v>3</v>
      </c>
      <c r="BK244" s="74"/>
      <c r="BL244" s="74"/>
    </row>
    <row r="245" spans="1:79" ht="57" customHeight="1" x14ac:dyDescent="0.2">
      <c r="A245" s="54"/>
      <c r="B245" s="55"/>
      <c r="C245" s="55"/>
      <c r="D245" s="54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6"/>
      <c r="W245" s="27" t="s">
        <v>12</v>
      </c>
      <c r="X245" s="27"/>
      <c r="Y245" s="27"/>
      <c r="Z245" s="27" t="s">
        <v>11</v>
      </c>
      <c r="AA245" s="27"/>
      <c r="AB245" s="27"/>
      <c r="AC245" s="27" t="s">
        <v>12</v>
      </c>
      <c r="AD245" s="27"/>
      <c r="AE245" s="27"/>
      <c r="AF245" s="27" t="s">
        <v>11</v>
      </c>
      <c r="AG245" s="27"/>
      <c r="AH245" s="27"/>
      <c r="AI245" s="27" t="s">
        <v>12</v>
      </c>
      <c r="AJ245" s="27"/>
      <c r="AK245" s="27"/>
      <c r="AL245" s="27" t="s">
        <v>11</v>
      </c>
      <c r="AM245" s="27"/>
      <c r="AN245" s="27"/>
      <c r="AO245" s="27" t="s">
        <v>12</v>
      </c>
      <c r="AP245" s="27"/>
      <c r="AQ245" s="27"/>
      <c r="AR245" s="27" t="s">
        <v>11</v>
      </c>
      <c r="AS245" s="27"/>
      <c r="AT245" s="27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</row>
    <row r="246" spans="1:79" ht="15" customHeight="1" x14ac:dyDescent="0.2">
      <c r="A246" s="36">
        <v>1</v>
      </c>
      <c r="B246" s="37"/>
      <c r="C246" s="37"/>
      <c r="D246" s="36">
        <v>2</v>
      </c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8"/>
      <c r="W246" s="27">
        <v>3</v>
      </c>
      <c r="X246" s="27"/>
      <c r="Y246" s="27"/>
      <c r="Z246" s="27">
        <v>4</v>
      </c>
      <c r="AA246" s="27"/>
      <c r="AB246" s="27"/>
      <c r="AC246" s="27">
        <v>5</v>
      </c>
      <c r="AD246" s="27"/>
      <c r="AE246" s="27"/>
      <c r="AF246" s="27">
        <v>6</v>
      </c>
      <c r="AG246" s="27"/>
      <c r="AH246" s="27"/>
      <c r="AI246" s="27">
        <v>7</v>
      </c>
      <c r="AJ246" s="27"/>
      <c r="AK246" s="27"/>
      <c r="AL246" s="27">
        <v>8</v>
      </c>
      <c r="AM246" s="27"/>
      <c r="AN246" s="27"/>
      <c r="AO246" s="27">
        <v>9</v>
      </c>
      <c r="AP246" s="27"/>
      <c r="AQ246" s="27"/>
      <c r="AR246" s="27">
        <v>10</v>
      </c>
      <c r="AS246" s="27"/>
      <c r="AT246" s="27"/>
      <c r="AU246" s="27">
        <v>11</v>
      </c>
      <c r="AV246" s="27"/>
      <c r="AW246" s="27"/>
      <c r="AX246" s="27">
        <v>12</v>
      </c>
      <c r="AY246" s="27"/>
      <c r="AZ246" s="27"/>
      <c r="BA246" s="27">
        <v>13</v>
      </c>
      <c r="BB246" s="27"/>
      <c r="BC246" s="27"/>
      <c r="BD246" s="27">
        <v>14</v>
      </c>
      <c r="BE246" s="27"/>
      <c r="BF246" s="27"/>
      <c r="BG246" s="27">
        <v>15</v>
      </c>
      <c r="BH246" s="27"/>
      <c r="BI246" s="27"/>
      <c r="BJ246" s="27">
        <v>16</v>
      </c>
      <c r="BK246" s="27"/>
      <c r="BL246" s="27"/>
    </row>
    <row r="247" spans="1:79" s="1" customFormat="1" ht="12.75" hidden="1" customHeight="1" x14ac:dyDescent="0.2">
      <c r="A247" s="39" t="s">
        <v>69</v>
      </c>
      <c r="B247" s="40"/>
      <c r="C247" s="40"/>
      <c r="D247" s="39" t="s">
        <v>57</v>
      </c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1"/>
      <c r="W247" s="26" t="s">
        <v>72</v>
      </c>
      <c r="X247" s="26"/>
      <c r="Y247" s="26"/>
      <c r="Z247" s="26" t="s">
        <v>73</v>
      </c>
      <c r="AA247" s="26"/>
      <c r="AB247" s="26"/>
      <c r="AC247" s="30" t="s">
        <v>74</v>
      </c>
      <c r="AD247" s="30"/>
      <c r="AE247" s="30"/>
      <c r="AF247" s="30" t="s">
        <v>75</v>
      </c>
      <c r="AG247" s="30"/>
      <c r="AH247" s="30"/>
      <c r="AI247" s="26" t="s">
        <v>76</v>
      </c>
      <c r="AJ247" s="26"/>
      <c r="AK247" s="26"/>
      <c r="AL247" s="26" t="s">
        <v>77</v>
      </c>
      <c r="AM247" s="26"/>
      <c r="AN247" s="26"/>
      <c r="AO247" s="30" t="s">
        <v>104</v>
      </c>
      <c r="AP247" s="30"/>
      <c r="AQ247" s="30"/>
      <c r="AR247" s="30" t="s">
        <v>78</v>
      </c>
      <c r="AS247" s="30"/>
      <c r="AT247" s="30"/>
      <c r="AU247" s="26" t="s">
        <v>105</v>
      </c>
      <c r="AV247" s="26"/>
      <c r="AW247" s="26"/>
      <c r="AX247" s="30" t="s">
        <v>106</v>
      </c>
      <c r="AY247" s="30"/>
      <c r="AZ247" s="30"/>
      <c r="BA247" s="26" t="s">
        <v>107</v>
      </c>
      <c r="BB247" s="26"/>
      <c r="BC247" s="26"/>
      <c r="BD247" s="30" t="s">
        <v>108</v>
      </c>
      <c r="BE247" s="30"/>
      <c r="BF247" s="30"/>
      <c r="BG247" s="26" t="s">
        <v>109</v>
      </c>
      <c r="BH247" s="26"/>
      <c r="BI247" s="26"/>
      <c r="BJ247" s="30" t="s">
        <v>110</v>
      </c>
      <c r="BK247" s="30"/>
      <c r="BL247" s="30"/>
      <c r="CA247" s="1" t="s">
        <v>103</v>
      </c>
    </row>
    <row r="248" spans="1:79" s="99" customFormat="1" ht="12.75" customHeight="1" x14ac:dyDescent="0.2">
      <c r="A248" s="89">
        <v>1</v>
      </c>
      <c r="B248" s="90"/>
      <c r="C248" s="90"/>
      <c r="D248" s="92" t="s">
        <v>252</v>
      </c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4"/>
      <c r="W248" s="115">
        <v>21.75</v>
      </c>
      <c r="X248" s="115"/>
      <c r="Y248" s="115"/>
      <c r="Z248" s="115">
        <v>21.75</v>
      </c>
      <c r="AA248" s="115"/>
      <c r="AB248" s="115"/>
      <c r="AC248" s="115">
        <v>0</v>
      </c>
      <c r="AD248" s="115"/>
      <c r="AE248" s="115"/>
      <c r="AF248" s="115">
        <v>0</v>
      </c>
      <c r="AG248" s="115"/>
      <c r="AH248" s="115"/>
      <c r="AI248" s="115">
        <v>30.25</v>
      </c>
      <c r="AJ248" s="115"/>
      <c r="AK248" s="115"/>
      <c r="AL248" s="115">
        <v>0</v>
      </c>
      <c r="AM248" s="115"/>
      <c r="AN248" s="115"/>
      <c r="AO248" s="115">
        <v>0</v>
      </c>
      <c r="AP248" s="115"/>
      <c r="AQ248" s="115"/>
      <c r="AR248" s="115">
        <v>0</v>
      </c>
      <c r="AS248" s="115"/>
      <c r="AT248" s="115"/>
      <c r="AU248" s="115">
        <v>30.25</v>
      </c>
      <c r="AV248" s="115"/>
      <c r="AW248" s="115"/>
      <c r="AX248" s="115">
        <v>0</v>
      </c>
      <c r="AY248" s="115"/>
      <c r="AZ248" s="115"/>
      <c r="BA248" s="115">
        <v>30.25</v>
      </c>
      <c r="BB248" s="115"/>
      <c r="BC248" s="115"/>
      <c r="BD248" s="115">
        <v>0</v>
      </c>
      <c r="BE248" s="115"/>
      <c r="BF248" s="115"/>
      <c r="BG248" s="115">
        <v>30.25</v>
      </c>
      <c r="BH248" s="115"/>
      <c r="BI248" s="115"/>
      <c r="BJ248" s="115">
        <v>0</v>
      </c>
      <c r="BK248" s="115"/>
      <c r="BL248" s="115"/>
      <c r="CA248" s="99" t="s">
        <v>43</v>
      </c>
    </row>
    <row r="249" spans="1:79" s="99" customFormat="1" ht="12.75" customHeight="1" x14ac:dyDescent="0.2">
      <c r="A249" s="89">
        <v>2</v>
      </c>
      <c r="B249" s="90"/>
      <c r="C249" s="90"/>
      <c r="D249" s="92" t="s">
        <v>253</v>
      </c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4"/>
      <c r="W249" s="115">
        <v>211</v>
      </c>
      <c r="X249" s="115"/>
      <c r="Y249" s="115"/>
      <c r="Z249" s="115">
        <v>211</v>
      </c>
      <c r="AA249" s="115"/>
      <c r="AB249" s="115"/>
      <c r="AC249" s="115">
        <v>0</v>
      </c>
      <c r="AD249" s="115"/>
      <c r="AE249" s="115"/>
      <c r="AF249" s="115">
        <v>0</v>
      </c>
      <c r="AG249" s="115"/>
      <c r="AH249" s="115"/>
      <c r="AI249" s="115">
        <v>207.5</v>
      </c>
      <c r="AJ249" s="115"/>
      <c r="AK249" s="115"/>
      <c r="AL249" s="115">
        <v>0</v>
      </c>
      <c r="AM249" s="115"/>
      <c r="AN249" s="115"/>
      <c r="AO249" s="115">
        <v>0</v>
      </c>
      <c r="AP249" s="115"/>
      <c r="AQ249" s="115"/>
      <c r="AR249" s="115">
        <v>0</v>
      </c>
      <c r="AS249" s="115"/>
      <c r="AT249" s="115"/>
      <c r="AU249" s="115">
        <v>203.5</v>
      </c>
      <c r="AV249" s="115"/>
      <c r="AW249" s="115"/>
      <c r="AX249" s="115">
        <v>0</v>
      </c>
      <c r="AY249" s="115"/>
      <c r="AZ249" s="115"/>
      <c r="BA249" s="115">
        <v>209.5</v>
      </c>
      <c r="BB249" s="115"/>
      <c r="BC249" s="115"/>
      <c r="BD249" s="115">
        <v>0</v>
      </c>
      <c r="BE249" s="115"/>
      <c r="BF249" s="115"/>
      <c r="BG249" s="115">
        <v>209.5</v>
      </c>
      <c r="BH249" s="115"/>
      <c r="BI249" s="115"/>
      <c r="BJ249" s="115">
        <v>0</v>
      </c>
      <c r="BK249" s="115"/>
      <c r="BL249" s="115"/>
    </row>
    <row r="250" spans="1:79" s="99" customFormat="1" ht="12.75" customHeight="1" x14ac:dyDescent="0.2">
      <c r="A250" s="89">
        <v>3</v>
      </c>
      <c r="B250" s="90"/>
      <c r="C250" s="90"/>
      <c r="D250" s="92" t="s">
        <v>254</v>
      </c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4"/>
      <c r="W250" s="115">
        <v>9.8000000000000007</v>
      </c>
      <c r="X250" s="115"/>
      <c r="Y250" s="115"/>
      <c r="Z250" s="115">
        <v>9.8000000000000007</v>
      </c>
      <c r="AA250" s="115"/>
      <c r="AB250" s="115"/>
      <c r="AC250" s="115">
        <v>0</v>
      </c>
      <c r="AD250" s="115"/>
      <c r="AE250" s="115"/>
      <c r="AF250" s="115">
        <v>0</v>
      </c>
      <c r="AG250" s="115"/>
      <c r="AH250" s="115"/>
      <c r="AI250" s="115">
        <v>12.34</v>
      </c>
      <c r="AJ250" s="115"/>
      <c r="AK250" s="115"/>
      <c r="AL250" s="115">
        <v>0</v>
      </c>
      <c r="AM250" s="115"/>
      <c r="AN250" s="115"/>
      <c r="AO250" s="115">
        <v>0</v>
      </c>
      <c r="AP250" s="115"/>
      <c r="AQ250" s="115"/>
      <c r="AR250" s="115">
        <v>0</v>
      </c>
      <c r="AS250" s="115"/>
      <c r="AT250" s="115"/>
      <c r="AU250" s="115">
        <v>12</v>
      </c>
      <c r="AV250" s="115"/>
      <c r="AW250" s="115"/>
      <c r="AX250" s="115">
        <v>0</v>
      </c>
      <c r="AY250" s="115"/>
      <c r="AZ250" s="115"/>
      <c r="BA250" s="115">
        <v>12</v>
      </c>
      <c r="BB250" s="115"/>
      <c r="BC250" s="115"/>
      <c r="BD250" s="115">
        <v>0</v>
      </c>
      <c r="BE250" s="115"/>
      <c r="BF250" s="115"/>
      <c r="BG250" s="115">
        <v>12</v>
      </c>
      <c r="BH250" s="115"/>
      <c r="BI250" s="115"/>
      <c r="BJ250" s="115">
        <v>0</v>
      </c>
      <c r="BK250" s="115"/>
      <c r="BL250" s="115"/>
    </row>
    <row r="251" spans="1:79" s="6" customFormat="1" ht="12.75" customHeight="1" x14ac:dyDescent="0.2">
      <c r="A251" s="86">
        <v>4</v>
      </c>
      <c r="B251" s="87"/>
      <c r="C251" s="87"/>
      <c r="D251" s="100" t="s">
        <v>255</v>
      </c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2"/>
      <c r="W251" s="112">
        <v>242.55</v>
      </c>
      <c r="X251" s="112"/>
      <c r="Y251" s="112"/>
      <c r="Z251" s="112">
        <v>242.55</v>
      </c>
      <c r="AA251" s="112"/>
      <c r="AB251" s="112"/>
      <c r="AC251" s="112">
        <v>0</v>
      </c>
      <c r="AD251" s="112"/>
      <c r="AE251" s="112"/>
      <c r="AF251" s="112">
        <v>0</v>
      </c>
      <c r="AG251" s="112"/>
      <c r="AH251" s="112"/>
      <c r="AI251" s="112">
        <v>250.09</v>
      </c>
      <c r="AJ251" s="112"/>
      <c r="AK251" s="112"/>
      <c r="AL251" s="112">
        <v>0</v>
      </c>
      <c r="AM251" s="112"/>
      <c r="AN251" s="112"/>
      <c r="AO251" s="112">
        <v>0</v>
      </c>
      <c r="AP251" s="112"/>
      <c r="AQ251" s="112"/>
      <c r="AR251" s="112">
        <v>0</v>
      </c>
      <c r="AS251" s="112"/>
      <c r="AT251" s="112"/>
      <c r="AU251" s="112">
        <v>245.75</v>
      </c>
      <c r="AV251" s="112"/>
      <c r="AW251" s="112"/>
      <c r="AX251" s="112">
        <v>0</v>
      </c>
      <c r="AY251" s="112"/>
      <c r="AZ251" s="112"/>
      <c r="BA251" s="112">
        <v>251.75</v>
      </c>
      <c r="BB251" s="112"/>
      <c r="BC251" s="112"/>
      <c r="BD251" s="112">
        <v>0</v>
      </c>
      <c r="BE251" s="112"/>
      <c r="BF251" s="112"/>
      <c r="BG251" s="112">
        <v>251.75</v>
      </c>
      <c r="BH251" s="112"/>
      <c r="BI251" s="112"/>
      <c r="BJ251" s="112">
        <v>0</v>
      </c>
      <c r="BK251" s="112"/>
      <c r="BL251" s="112"/>
    </row>
    <row r="252" spans="1:79" s="99" customFormat="1" ht="25.5" customHeight="1" x14ac:dyDescent="0.2">
      <c r="A252" s="89">
        <v>5</v>
      </c>
      <c r="B252" s="90"/>
      <c r="C252" s="90"/>
      <c r="D252" s="92" t="s">
        <v>256</v>
      </c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4"/>
      <c r="W252" s="115" t="s">
        <v>173</v>
      </c>
      <c r="X252" s="115"/>
      <c r="Y252" s="115"/>
      <c r="Z252" s="115" t="s">
        <v>173</v>
      </c>
      <c r="AA252" s="115"/>
      <c r="AB252" s="115"/>
      <c r="AC252" s="115"/>
      <c r="AD252" s="115"/>
      <c r="AE252" s="115"/>
      <c r="AF252" s="115"/>
      <c r="AG252" s="115"/>
      <c r="AH252" s="115"/>
      <c r="AI252" s="115" t="s">
        <v>173</v>
      </c>
      <c r="AJ252" s="115"/>
      <c r="AK252" s="115"/>
      <c r="AL252" s="115" t="s">
        <v>173</v>
      </c>
      <c r="AM252" s="115"/>
      <c r="AN252" s="115"/>
      <c r="AO252" s="115"/>
      <c r="AP252" s="115"/>
      <c r="AQ252" s="115"/>
      <c r="AR252" s="115"/>
      <c r="AS252" s="115"/>
      <c r="AT252" s="115"/>
      <c r="AU252" s="115" t="s">
        <v>173</v>
      </c>
      <c r="AV252" s="115"/>
      <c r="AW252" s="115"/>
      <c r="AX252" s="115"/>
      <c r="AY252" s="115"/>
      <c r="AZ252" s="115"/>
      <c r="BA252" s="115" t="s">
        <v>173</v>
      </c>
      <c r="BB252" s="115"/>
      <c r="BC252" s="115"/>
      <c r="BD252" s="115"/>
      <c r="BE252" s="115"/>
      <c r="BF252" s="115"/>
      <c r="BG252" s="115" t="s">
        <v>173</v>
      </c>
      <c r="BH252" s="115"/>
      <c r="BI252" s="115"/>
      <c r="BJ252" s="115"/>
      <c r="BK252" s="115"/>
      <c r="BL252" s="115"/>
    </row>
    <row r="255" spans="1:79" ht="14.25" customHeight="1" x14ac:dyDescent="0.2">
      <c r="A255" s="29" t="s">
        <v>153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4.25" customHeight="1" x14ac:dyDescent="0.2">
      <c r="A256" s="29" t="s">
        <v>286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</row>
    <row r="257" spans="1:79" ht="15" customHeight="1" x14ac:dyDescent="0.2">
      <c r="A257" s="31" t="s">
        <v>268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</row>
    <row r="258" spans="1:79" ht="15" customHeight="1" x14ac:dyDescent="0.2">
      <c r="A258" s="27" t="s">
        <v>6</v>
      </c>
      <c r="B258" s="27"/>
      <c r="C258" s="27"/>
      <c r="D258" s="27"/>
      <c r="E258" s="27"/>
      <c r="F258" s="27"/>
      <c r="G258" s="27" t="s">
        <v>126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 t="s">
        <v>13</v>
      </c>
      <c r="U258" s="27"/>
      <c r="V258" s="27"/>
      <c r="W258" s="27"/>
      <c r="X258" s="27"/>
      <c r="Y258" s="27"/>
      <c r="Z258" s="27"/>
      <c r="AA258" s="36" t="s">
        <v>269</v>
      </c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7"/>
      <c r="AP258" s="36" t="s">
        <v>272</v>
      </c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8"/>
      <c r="BE258" s="36" t="s">
        <v>280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8"/>
    </row>
    <row r="259" spans="1:79" ht="32.1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 t="s">
        <v>4</v>
      </c>
      <c r="AB259" s="27"/>
      <c r="AC259" s="27"/>
      <c r="AD259" s="27"/>
      <c r="AE259" s="27"/>
      <c r="AF259" s="27" t="s">
        <v>3</v>
      </c>
      <c r="AG259" s="27"/>
      <c r="AH259" s="27"/>
      <c r="AI259" s="27"/>
      <c r="AJ259" s="27"/>
      <c r="AK259" s="27" t="s">
        <v>89</v>
      </c>
      <c r="AL259" s="27"/>
      <c r="AM259" s="27"/>
      <c r="AN259" s="27"/>
      <c r="AO259" s="27"/>
      <c r="AP259" s="27" t="s">
        <v>4</v>
      </c>
      <c r="AQ259" s="27"/>
      <c r="AR259" s="27"/>
      <c r="AS259" s="27"/>
      <c r="AT259" s="27"/>
      <c r="AU259" s="27" t="s">
        <v>3</v>
      </c>
      <c r="AV259" s="27"/>
      <c r="AW259" s="27"/>
      <c r="AX259" s="27"/>
      <c r="AY259" s="27"/>
      <c r="AZ259" s="27" t="s">
        <v>96</v>
      </c>
      <c r="BA259" s="27"/>
      <c r="BB259" s="27"/>
      <c r="BC259" s="27"/>
      <c r="BD259" s="27"/>
      <c r="BE259" s="27" t="s">
        <v>4</v>
      </c>
      <c r="BF259" s="27"/>
      <c r="BG259" s="27"/>
      <c r="BH259" s="27"/>
      <c r="BI259" s="27"/>
      <c r="BJ259" s="27" t="s">
        <v>3</v>
      </c>
      <c r="BK259" s="27"/>
      <c r="BL259" s="27"/>
      <c r="BM259" s="27"/>
      <c r="BN259" s="27"/>
      <c r="BO259" s="27" t="s">
        <v>127</v>
      </c>
      <c r="BP259" s="27"/>
      <c r="BQ259" s="27"/>
      <c r="BR259" s="27"/>
      <c r="BS259" s="27"/>
    </row>
    <row r="260" spans="1:79" ht="15" customHeight="1" x14ac:dyDescent="0.2">
      <c r="A260" s="27">
        <v>1</v>
      </c>
      <c r="B260" s="27"/>
      <c r="C260" s="27"/>
      <c r="D260" s="27"/>
      <c r="E260" s="27"/>
      <c r="F260" s="27"/>
      <c r="G260" s="27">
        <v>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>
        <v>3</v>
      </c>
      <c r="U260" s="27"/>
      <c r="V260" s="27"/>
      <c r="W260" s="27"/>
      <c r="X260" s="27"/>
      <c r="Y260" s="27"/>
      <c r="Z260" s="27"/>
      <c r="AA260" s="27">
        <v>4</v>
      </c>
      <c r="AB260" s="27"/>
      <c r="AC260" s="27"/>
      <c r="AD260" s="27"/>
      <c r="AE260" s="27"/>
      <c r="AF260" s="27">
        <v>5</v>
      </c>
      <c r="AG260" s="27"/>
      <c r="AH260" s="27"/>
      <c r="AI260" s="27"/>
      <c r="AJ260" s="27"/>
      <c r="AK260" s="27">
        <v>6</v>
      </c>
      <c r="AL260" s="27"/>
      <c r="AM260" s="27"/>
      <c r="AN260" s="27"/>
      <c r="AO260" s="27"/>
      <c r="AP260" s="27">
        <v>7</v>
      </c>
      <c r="AQ260" s="27"/>
      <c r="AR260" s="27"/>
      <c r="AS260" s="27"/>
      <c r="AT260" s="27"/>
      <c r="AU260" s="27">
        <v>8</v>
      </c>
      <c r="AV260" s="27"/>
      <c r="AW260" s="27"/>
      <c r="AX260" s="27"/>
      <c r="AY260" s="27"/>
      <c r="AZ260" s="27">
        <v>9</v>
      </c>
      <c r="BA260" s="27"/>
      <c r="BB260" s="27"/>
      <c r="BC260" s="27"/>
      <c r="BD260" s="27"/>
      <c r="BE260" s="27">
        <v>10</v>
      </c>
      <c r="BF260" s="27"/>
      <c r="BG260" s="27"/>
      <c r="BH260" s="27"/>
      <c r="BI260" s="27"/>
      <c r="BJ260" s="27">
        <v>11</v>
      </c>
      <c r="BK260" s="27"/>
      <c r="BL260" s="27"/>
      <c r="BM260" s="27"/>
      <c r="BN260" s="27"/>
      <c r="BO260" s="27">
        <v>12</v>
      </c>
      <c r="BP260" s="27"/>
      <c r="BQ260" s="27"/>
      <c r="BR260" s="27"/>
      <c r="BS260" s="27"/>
    </row>
    <row r="261" spans="1:79" s="1" customFormat="1" ht="15" hidden="1" customHeight="1" x14ac:dyDescent="0.2">
      <c r="A261" s="26" t="s">
        <v>69</v>
      </c>
      <c r="B261" s="26"/>
      <c r="C261" s="26"/>
      <c r="D261" s="26"/>
      <c r="E261" s="26"/>
      <c r="F261" s="26"/>
      <c r="G261" s="67" t="s">
        <v>57</v>
      </c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 t="s">
        <v>79</v>
      </c>
      <c r="U261" s="67"/>
      <c r="V261" s="67"/>
      <c r="W261" s="67"/>
      <c r="X261" s="67"/>
      <c r="Y261" s="67"/>
      <c r="Z261" s="67"/>
      <c r="AA261" s="30" t="s">
        <v>65</v>
      </c>
      <c r="AB261" s="30"/>
      <c r="AC261" s="30"/>
      <c r="AD261" s="30"/>
      <c r="AE261" s="30"/>
      <c r="AF261" s="30" t="s">
        <v>66</v>
      </c>
      <c r="AG261" s="30"/>
      <c r="AH261" s="30"/>
      <c r="AI261" s="30"/>
      <c r="AJ261" s="30"/>
      <c r="AK261" s="50" t="s">
        <v>122</v>
      </c>
      <c r="AL261" s="50"/>
      <c r="AM261" s="50"/>
      <c r="AN261" s="50"/>
      <c r="AO261" s="50"/>
      <c r="AP261" s="30" t="s">
        <v>67</v>
      </c>
      <c r="AQ261" s="30"/>
      <c r="AR261" s="30"/>
      <c r="AS261" s="30"/>
      <c r="AT261" s="30"/>
      <c r="AU261" s="30" t="s">
        <v>68</v>
      </c>
      <c r="AV261" s="30"/>
      <c r="AW261" s="30"/>
      <c r="AX261" s="30"/>
      <c r="AY261" s="30"/>
      <c r="AZ261" s="50" t="s">
        <v>122</v>
      </c>
      <c r="BA261" s="50"/>
      <c r="BB261" s="50"/>
      <c r="BC261" s="50"/>
      <c r="BD261" s="50"/>
      <c r="BE261" s="30" t="s">
        <v>58</v>
      </c>
      <c r="BF261" s="30"/>
      <c r="BG261" s="30"/>
      <c r="BH261" s="30"/>
      <c r="BI261" s="30"/>
      <c r="BJ261" s="30" t="s">
        <v>59</v>
      </c>
      <c r="BK261" s="30"/>
      <c r="BL261" s="30"/>
      <c r="BM261" s="30"/>
      <c r="BN261" s="30"/>
      <c r="BO261" s="50" t="s">
        <v>122</v>
      </c>
      <c r="BP261" s="50"/>
      <c r="BQ261" s="50"/>
      <c r="BR261" s="50"/>
      <c r="BS261" s="50"/>
      <c r="CA261" s="1" t="s">
        <v>44</v>
      </c>
    </row>
    <row r="262" spans="1:79" s="6" customFormat="1" ht="12.75" customHeight="1" x14ac:dyDescent="0.2">
      <c r="A262" s="85"/>
      <c r="B262" s="85"/>
      <c r="C262" s="85"/>
      <c r="D262" s="85"/>
      <c r="E262" s="85"/>
      <c r="F262" s="85"/>
      <c r="G262" s="118" t="s">
        <v>147</v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9"/>
      <c r="U262" s="119"/>
      <c r="V262" s="119"/>
      <c r="W262" s="119"/>
      <c r="X262" s="119"/>
      <c r="Y262" s="119"/>
      <c r="Z262" s="119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>
        <f>IF(ISNUMBER(AA262),AA262,0)+IF(ISNUMBER(AF262),AF262,0)</f>
        <v>0</v>
      </c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>
        <f>IF(ISNUMBER(AP262),AP262,0)+IF(ISNUMBER(AU262),AU262,0)</f>
        <v>0</v>
      </c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>
        <f>IF(ISNUMBER(BE262),BE262,0)+IF(ISNUMBER(BJ262),BJ262,0)</f>
        <v>0</v>
      </c>
      <c r="BP262" s="116"/>
      <c r="BQ262" s="116"/>
      <c r="BR262" s="116"/>
      <c r="BS262" s="116"/>
      <c r="CA262" s="6" t="s">
        <v>45</v>
      </c>
    </row>
    <row r="264" spans="1:79" ht="13.5" customHeight="1" x14ac:dyDescent="0.2">
      <c r="A264" s="29" t="s">
        <v>301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79" ht="15" customHeight="1" x14ac:dyDescent="0.2">
      <c r="A265" s="44" t="s">
        <v>268</v>
      </c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</row>
    <row r="266" spans="1:79" ht="15" customHeight="1" x14ac:dyDescent="0.2">
      <c r="A266" s="27" t="s">
        <v>6</v>
      </c>
      <c r="B266" s="27"/>
      <c r="C266" s="27"/>
      <c r="D266" s="27"/>
      <c r="E266" s="27"/>
      <c r="F266" s="27"/>
      <c r="G266" s="27" t="s">
        <v>126</v>
      </c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 t="s">
        <v>13</v>
      </c>
      <c r="U266" s="27"/>
      <c r="V266" s="27"/>
      <c r="W266" s="27"/>
      <c r="X266" s="27"/>
      <c r="Y266" s="27"/>
      <c r="Z266" s="27"/>
      <c r="AA266" s="36" t="s">
        <v>290</v>
      </c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7"/>
      <c r="AP266" s="36" t="s">
        <v>295</v>
      </c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8"/>
    </row>
    <row r="267" spans="1:79" ht="32.1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 t="s">
        <v>4</v>
      </c>
      <c r="AB267" s="27"/>
      <c r="AC267" s="27"/>
      <c r="AD267" s="27"/>
      <c r="AE267" s="27"/>
      <c r="AF267" s="27" t="s">
        <v>3</v>
      </c>
      <c r="AG267" s="27"/>
      <c r="AH267" s="27"/>
      <c r="AI267" s="27"/>
      <c r="AJ267" s="27"/>
      <c r="AK267" s="27" t="s">
        <v>89</v>
      </c>
      <c r="AL267" s="27"/>
      <c r="AM267" s="27"/>
      <c r="AN267" s="27"/>
      <c r="AO267" s="27"/>
      <c r="AP267" s="27" t="s">
        <v>4</v>
      </c>
      <c r="AQ267" s="27"/>
      <c r="AR267" s="27"/>
      <c r="AS267" s="27"/>
      <c r="AT267" s="27"/>
      <c r="AU267" s="27" t="s">
        <v>3</v>
      </c>
      <c r="AV267" s="27"/>
      <c r="AW267" s="27"/>
      <c r="AX267" s="27"/>
      <c r="AY267" s="27"/>
      <c r="AZ267" s="27" t="s">
        <v>96</v>
      </c>
      <c r="BA267" s="27"/>
      <c r="BB267" s="27"/>
      <c r="BC267" s="27"/>
      <c r="BD267" s="27"/>
    </row>
    <row r="268" spans="1:79" ht="15" customHeight="1" x14ac:dyDescent="0.2">
      <c r="A268" s="27">
        <v>1</v>
      </c>
      <c r="B268" s="27"/>
      <c r="C268" s="27"/>
      <c r="D268" s="27"/>
      <c r="E268" s="27"/>
      <c r="F268" s="27"/>
      <c r="G268" s="27">
        <v>2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>
        <v>3</v>
      </c>
      <c r="U268" s="27"/>
      <c r="V268" s="27"/>
      <c r="W268" s="27"/>
      <c r="X268" s="27"/>
      <c r="Y268" s="27"/>
      <c r="Z268" s="27"/>
      <c r="AA268" s="27">
        <v>4</v>
      </c>
      <c r="AB268" s="27"/>
      <c r="AC268" s="27"/>
      <c r="AD268" s="27"/>
      <c r="AE268" s="27"/>
      <c r="AF268" s="27">
        <v>5</v>
      </c>
      <c r="AG268" s="27"/>
      <c r="AH268" s="27"/>
      <c r="AI268" s="27"/>
      <c r="AJ268" s="27"/>
      <c r="AK268" s="27">
        <v>6</v>
      </c>
      <c r="AL268" s="27"/>
      <c r="AM268" s="27"/>
      <c r="AN268" s="27"/>
      <c r="AO268" s="27"/>
      <c r="AP268" s="27">
        <v>7</v>
      </c>
      <c r="AQ268" s="27"/>
      <c r="AR268" s="27"/>
      <c r="AS268" s="27"/>
      <c r="AT268" s="27"/>
      <c r="AU268" s="27">
        <v>8</v>
      </c>
      <c r="AV268" s="27"/>
      <c r="AW268" s="27"/>
      <c r="AX268" s="27"/>
      <c r="AY268" s="27"/>
      <c r="AZ268" s="27">
        <v>9</v>
      </c>
      <c r="BA268" s="27"/>
      <c r="BB268" s="27"/>
      <c r="BC268" s="27"/>
      <c r="BD268" s="27"/>
    </row>
    <row r="269" spans="1:79" s="1" customFormat="1" ht="12" hidden="1" customHeight="1" x14ac:dyDescent="0.2">
      <c r="A269" s="26" t="s">
        <v>69</v>
      </c>
      <c r="B269" s="26"/>
      <c r="C269" s="26"/>
      <c r="D269" s="26"/>
      <c r="E269" s="26"/>
      <c r="F269" s="26"/>
      <c r="G269" s="67" t="s">
        <v>57</v>
      </c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 t="s">
        <v>79</v>
      </c>
      <c r="U269" s="67"/>
      <c r="V269" s="67"/>
      <c r="W269" s="67"/>
      <c r="X269" s="67"/>
      <c r="Y269" s="67"/>
      <c r="Z269" s="67"/>
      <c r="AA269" s="30" t="s">
        <v>60</v>
      </c>
      <c r="AB269" s="30"/>
      <c r="AC269" s="30"/>
      <c r="AD269" s="30"/>
      <c r="AE269" s="30"/>
      <c r="AF269" s="30" t="s">
        <v>61</v>
      </c>
      <c r="AG269" s="30"/>
      <c r="AH269" s="30"/>
      <c r="AI269" s="30"/>
      <c r="AJ269" s="30"/>
      <c r="AK269" s="50" t="s">
        <v>122</v>
      </c>
      <c r="AL269" s="50"/>
      <c r="AM269" s="50"/>
      <c r="AN269" s="50"/>
      <c r="AO269" s="50"/>
      <c r="AP269" s="30" t="s">
        <v>62</v>
      </c>
      <c r="AQ269" s="30"/>
      <c r="AR269" s="30"/>
      <c r="AS269" s="30"/>
      <c r="AT269" s="30"/>
      <c r="AU269" s="30" t="s">
        <v>63</v>
      </c>
      <c r="AV269" s="30"/>
      <c r="AW269" s="30"/>
      <c r="AX269" s="30"/>
      <c r="AY269" s="30"/>
      <c r="AZ269" s="50" t="s">
        <v>122</v>
      </c>
      <c r="BA269" s="50"/>
      <c r="BB269" s="50"/>
      <c r="BC269" s="50"/>
      <c r="BD269" s="50"/>
      <c r="CA269" s="1" t="s">
        <v>46</v>
      </c>
    </row>
    <row r="270" spans="1:79" s="6" customFormat="1" x14ac:dyDescent="0.2">
      <c r="A270" s="85"/>
      <c r="B270" s="85"/>
      <c r="C270" s="85"/>
      <c r="D270" s="85"/>
      <c r="E270" s="85"/>
      <c r="F270" s="85"/>
      <c r="G270" s="118" t="s">
        <v>147</v>
      </c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9"/>
      <c r="U270" s="119"/>
      <c r="V270" s="119"/>
      <c r="W270" s="119"/>
      <c r="X270" s="119"/>
      <c r="Y270" s="119"/>
      <c r="Z270" s="119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>
        <f>IF(ISNUMBER(AA270),AA270,0)+IF(ISNUMBER(AF270),AF270,0)</f>
        <v>0</v>
      </c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>
        <f>IF(ISNUMBER(AP270),AP270,0)+IF(ISNUMBER(AU270),AU270,0)</f>
        <v>0</v>
      </c>
      <c r="BA270" s="116"/>
      <c r="BB270" s="116"/>
      <c r="BC270" s="116"/>
      <c r="BD270" s="116"/>
      <c r="CA270" s="6" t="s">
        <v>47</v>
      </c>
    </row>
    <row r="273" spans="1:79" ht="14.25" customHeight="1" x14ac:dyDescent="0.2">
      <c r="A273" s="29" t="s">
        <v>302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79" ht="15" customHeight="1" x14ac:dyDescent="0.2">
      <c r="A274" s="44" t="s">
        <v>268</v>
      </c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</row>
    <row r="275" spans="1:79" ht="23.1" customHeight="1" x14ac:dyDescent="0.2">
      <c r="A275" s="27" t="s">
        <v>128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51" t="s">
        <v>129</v>
      </c>
      <c r="O275" s="52"/>
      <c r="P275" s="52"/>
      <c r="Q275" s="52"/>
      <c r="R275" s="52"/>
      <c r="S275" s="52"/>
      <c r="T275" s="52"/>
      <c r="U275" s="53"/>
      <c r="V275" s="51" t="s">
        <v>130</v>
      </c>
      <c r="W275" s="52"/>
      <c r="X275" s="52"/>
      <c r="Y275" s="52"/>
      <c r="Z275" s="53"/>
      <c r="AA275" s="27" t="s">
        <v>269</v>
      </c>
      <c r="AB275" s="27"/>
      <c r="AC275" s="27"/>
      <c r="AD275" s="27"/>
      <c r="AE275" s="27"/>
      <c r="AF275" s="27"/>
      <c r="AG275" s="27"/>
      <c r="AH275" s="27"/>
      <c r="AI275" s="27"/>
      <c r="AJ275" s="27" t="s">
        <v>272</v>
      </c>
      <c r="AK275" s="27"/>
      <c r="AL275" s="27"/>
      <c r="AM275" s="27"/>
      <c r="AN275" s="27"/>
      <c r="AO275" s="27"/>
      <c r="AP275" s="27"/>
      <c r="AQ275" s="27"/>
      <c r="AR275" s="27"/>
      <c r="AS275" s="27" t="s">
        <v>280</v>
      </c>
      <c r="AT275" s="27"/>
      <c r="AU275" s="27"/>
      <c r="AV275" s="27"/>
      <c r="AW275" s="27"/>
      <c r="AX275" s="27"/>
      <c r="AY275" s="27"/>
      <c r="AZ275" s="27"/>
      <c r="BA275" s="27"/>
      <c r="BB275" s="27" t="s">
        <v>290</v>
      </c>
      <c r="BC275" s="27"/>
      <c r="BD275" s="27"/>
      <c r="BE275" s="27"/>
      <c r="BF275" s="27"/>
      <c r="BG275" s="27"/>
      <c r="BH275" s="27"/>
      <c r="BI275" s="27"/>
      <c r="BJ275" s="27"/>
      <c r="BK275" s="27" t="s">
        <v>295</v>
      </c>
      <c r="BL275" s="27"/>
      <c r="BM275" s="27"/>
      <c r="BN275" s="27"/>
      <c r="BO275" s="27"/>
      <c r="BP275" s="27"/>
      <c r="BQ275" s="27"/>
      <c r="BR275" s="27"/>
      <c r="BS275" s="27"/>
    </row>
    <row r="276" spans="1:79" ht="95.2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54"/>
      <c r="O276" s="55"/>
      <c r="P276" s="55"/>
      <c r="Q276" s="55"/>
      <c r="R276" s="55"/>
      <c r="S276" s="55"/>
      <c r="T276" s="55"/>
      <c r="U276" s="56"/>
      <c r="V276" s="54"/>
      <c r="W276" s="55"/>
      <c r="X276" s="55"/>
      <c r="Y276" s="55"/>
      <c r="Z276" s="56"/>
      <c r="AA276" s="74" t="s">
        <v>133</v>
      </c>
      <c r="AB276" s="74"/>
      <c r="AC276" s="74"/>
      <c r="AD276" s="74"/>
      <c r="AE276" s="74"/>
      <c r="AF276" s="74" t="s">
        <v>134</v>
      </c>
      <c r="AG276" s="74"/>
      <c r="AH276" s="74"/>
      <c r="AI276" s="74"/>
      <c r="AJ276" s="74" t="s">
        <v>133</v>
      </c>
      <c r="AK276" s="74"/>
      <c r="AL276" s="74"/>
      <c r="AM276" s="74"/>
      <c r="AN276" s="74"/>
      <c r="AO276" s="74" t="s">
        <v>134</v>
      </c>
      <c r="AP276" s="74"/>
      <c r="AQ276" s="74"/>
      <c r="AR276" s="74"/>
      <c r="AS276" s="74" t="s">
        <v>133</v>
      </c>
      <c r="AT276" s="74"/>
      <c r="AU276" s="74"/>
      <c r="AV276" s="74"/>
      <c r="AW276" s="74"/>
      <c r="AX276" s="74" t="s">
        <v>134</v>
      </c>
      <c r="AY276" s="74"/>
      <c r="AZ276" s="74"/>
      <c r="BA276" s="74"/>
      <c r="BB276" s="74" t="s">
        <v>133</v>
      </c>
      <c r="BC276" s="74"/>
      <c r="BD276" s="74"/>
      <c r="BE276" s="74"/>
      <c r="BF276" s="74"/>
      <c r="BG276" s="74" t="s">
        <v>134</v>
      </c>
      <c r="BH276" s="74"/>
      <c r="BI276" s="74"/>
      <c r="BJ276" s="74"/>
      <c r="BK276" s="74" t="s">
        <v>133</v>
      </c>
      <c r="BL276" s="74"/>
      <c r="BM276" s="74"/>
      <c r="BN276" s="74"/>
      <c r="BO276" s="74"/>
      <c r="BP276" s="74" t="s">
        <v>134</v>
      </c>
      <c r="BQ276" s="74"/>
      <c r="BR276" s="74"/>
      <c r="BS276" s="74"/>
    </row>
    <row r="277" spans="1:79" ht="15" customHeight="1" x14ac:dyDescent="0.2">
      <c r="A277" s="27">
        <v>1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36">
        <v>2</v>
      </c>
      <c r="O277" s="37"/>
      <c r="P277" s="37"/>
      <c r="Q277" s="37"/>
      <c r="R277" s="37"/>
      <c r="S277" s="37"/>
      <c r="T277" s="37"/>
      <c r="U277" s="38"/>
      <c r="V277" s="27">
        <v>3</v>
      </c>
      <c r="W277" s="27"/>
      <c r="X277" s="27"/>
      <c r="Y277" s="27"/>
      <c r="Z277" s="27"/>
      <c r="AA277" s="27">
        <v>4</v>
      </c>
      <c r="AB277" s="27"/>
      <c r="AC277" s="27"/>
      <c r="AD277" s="27"/>
      <c r="AE277" s="27"/>
      <c r="AF277" s="27">
        <v>5</v>
      </c>
      <c r="AG277" s="27"/>
      <c r="AH277" s="27"/>
      <c r="AI277" s="27"/>
      <c r="AJ277" s="27">
        <v>6</v>
      </c>
      <c r="AK277" s="27"/>
      <c r="AL277" s="27"/>
      <c r="AM277" s="27"/>
      <c r="AN277" s="27"/>
      <c r="AO277" s="27">
        <v>7</v>
      </c>
      <c r="AP277" s="27"/>
      <c r="AQ277" s="27"/>
      <c r="AR277" s="27"/>
      <c r="AS277" s="27">
        <v>8</v>
      </c>
      <c r="AT277" s="27"/>
      <c r="AU277" s="27"/>
      <c r="AV277" s="27"/>
      <c r="AW277" s="27"/>
      <c r="AX277" s="27">
        <v>9</v>
      </c>
      <c r="AY277" s="27"/>
      <c r="AZ277" s="27"/>
      <c r="BA277" s="27"/>
      <c r="BB277" s="27">
        <v>10</v>
      </c>
      <c r="BC277" s="27"/>
      <c r="BD277" s="27"/>
      <c r="BE277" s="27"/>
      <c r="BF277" s="27"/>
      <c r="BG277" s="27">
        <v>11</v>
      </c>
      <c r="BH277" s="27"/>
      <c r="BI277" s="27"/>
      <c r="BJ277" s="27"/>
      <c r="BK277" s="27">
        <v>12</v>
      </c>
      <c r="BL277" s="27"/>
      <c r="BM277" s="27"/>
      <c r="BN277" s="27"/>
      <c r="BO277" s="27"/>
      <c r="BP277" s="27">
        <v>13</v>
      </c>
      <c r="BQ277" s="27"/>
      <c r="BR277" s="27"/>
      <c r="BS277" s="27"/>
    </row>
    <row r="278" spans="1:79" s="1" customFormat="1" ht="12" hidden="1" customHeight="1" x14ac:dyDescent="0.2">
      <c r="A278" s="67" t="s">
        <v>146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26" t="s">
        <v>131</v>
      </c>
      <c r="O278" s="26"/>
      <c r="P278" s="26"/>
      <c r="Q278" s="26"/>
      <c r="R278" s="26"/>
      <c r="S278" s="26"/>
      <c r="T278" s="26"/>
      <c r="U278" s="26"/>
      <c r="V278" s="26" t="s">
        <v>132</v>
      </c>
      <c r="W278" s="26"/>
      <c r="X278" s="26"/>
      <c r="Y278" s="26"/>
      <c r="Z278" s="26"/>
      <c r="AA278" s="30" t="s">
        <v>65</v>
      </c>
      <c r="AB278" s="30"/>
      <c r="AC278" s="30"/>
      <c r="AD278" s="30"/>
      <c r="AE278" s="30"/>
      <c r="AF278" s="30" t="s">
        <v>66</v>
      </c>
      <c r="AG278" s="30"/>
      <c r="AH278" s="30"/>
      <c r="AI278" s="30"/>
      <c r="AJ278" s="30" t="s">
        <v>67</v>
      </c>
      <c r="AK278" s="30"/>
      <c r="AL278" s="30"/>
      <c r="AM278" s="30"/>
      <c r="AN278" s="30"/>
      <c r="AO278" s="30" t="s">
        <v>68</v>
      </c>
      <c r="AP278" s="30"/>
      <c r="AQ278" s="30"/>
      <c r="AR278" s="30"/>
      <c r="AS278" s="30" t="s">
        <v>58</v>
      </c>
      <c r="AT278" s="30"/>
      <c r="AU278" s="30"/>
      <c r="AV278" s="30"/>
      <c r="AW278" s="30"/>
      <c r="AX278" s="30" t="s">
        <v>59</v>
      </c>
      <c r="AY278" s="30"/>
      <c r="AZ278" s="30"/>
      <c r="BA278" s="30"/>
      <c r="BB278" s="30" t="s">
        <v>60</v>
      </c>
      <c r="BC278" s="30"/>
      <c r="BD278" s="30"/>
      <c r="BE278" s="30"/>
      <c r="BF278" s="30"/>
      <c r="BG278" s="30" t="s">
        <v>61</v>
      </c>
      <c r="BH278" s="30"/>
      <c r="BI278" s="30"/>
      <c r="BJ278" s="30"/>
      <c r="BK278" s="30" t="s">
        <v>62</v>
      </c>
      <c r="BL278" s="30"/>
      <c r="BM278" s="30"/>
      <c r="BN278" s="30"/>
      <c r="BO278" s="30"/>
      <c r="BP278" s="30" t="s">
        <v>63</v>
      </c>
      <c r="BQ278" s="30"/>
      <c r="BR278" s="30"/>
      <c r="BS278" s="30"/>
      <c r="CA278" s="1" t="s">
        <v>48</v>
      </c>
    </row>
    <row r="279" spans="1:79" s="6" customFormat="1" ht="12.75" customHeight="1" x14ac:dyDescent="0.2">
      <c r="A279" s="118" t="s">
        <v>147</v>
      </c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86"/>
      <c r="O279" s="87"/>
      <c r="P279" s="87"/>
      <c r="Q279" s="87"/>
      <c r="R279" s="87"/>
      <c r="S279" s="87"/>
      <c r="T279" s="87"/>
      <c r="U279" s="88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1"/>
      <c r="BQ279" s="122"/>
      <c r="BR279" s="122"/>
      <c r="BS279" s="123"/>
      <c r="CA279" s="6" t="s">
        <v>49</v>
      </c>
    </row>
    <row r="282" spans="1:79" ht="35.25" customHeight="1" x14ac:dyDescent="0.2">
      <c r="A282" s="29" t="s">
        <v>303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79" ht="15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</row>
    <row r="284" spans="1:79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6" spans="1:79" ht="28.5" customHeight="1" x14ac:dyDescent="0.2">
      <c r="A286" s="34" t="s">
        <v>287</v>
      </c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</row>
    <row r="287" spans="1:79" ht="14.25" customHeight="1" x14ac:dyDescent="0.2">
      <c r="A287" s="29" t="s">
        <v>270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79" ht="15" customHeight="1" x14ac:dyDescent="0.2">
      <c r="A288" s="31" t="s">
        <v>268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</row>
    <row r="289" spans="1:79" ht="42.95" customHeight="1" x14ac:dyDescent="0.2">
      <c r="A289" s="74" t="s">
        <v>135</v>
      </c>
      <c r="B289" s="74"/>
      <c r="C289" s="74"/>
      <c r="D289" s="74"/>
      <c r="E289" s="74"/>
      <c r="F289" s="74"/>
      <c r="G289" s="27" t="s">
        <v>19</v>
      </c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 t="s">
        <v>15</v>
      </c>
      <c r="U289" s="27"/>
      <c r="V289" s="27"/>
      <c r="W289" s="27"/>
      <c r="X289" s="27"/>
      <c r="Y289" s="27"/>
      <c r="Z289" s="27" t="s">
        <v>14</v>
      </c>
      <c r="AA289" s="27"/>
      <c r="AB289" s="27"/>
      <c r="AC289" s="27"/>
      <c r="AD289" s="27"/>
      <c r="AE289" s="27" t="s">
        <v>136</v>
      </c>
      <c r="AF289" s="27"/>
      <c r="AG289" s="27"/>
      <c r="AH289" s="27"/>
      <c r="AI289" s="27"/>
      <c r="AJ289" s="27"/>
      <c r="AK289" s="27" t="s">
        <v>137</v>
      </c>
      <c r="AL289" s="27"/>
      <c r="AM289" s="27"/>
      <c r="AN289" s="27"/>
      <c r="AO289" s="27"/>
      <c r="AP289" s="27"/>
      <c r="AQ289" s="27" t="s">
        <v>138</v>
      </c>
      <c r="AR289" s="27"/>
      <c r="AS289" s="27"/>
      <c r="AT289" s="27"/>
      <c r="AU289" s="27"/>
      <c r="AV289" s="27"/>
      <c r="AW289" s="27" t="s">
        <v>98</v>
      </c>
      <c r="AX289" s="27"/>
      <c r="AY289" s="27"/>
      <c r="AZ289" s="27"/>
      <c r="BA289" s="27"/>
      <c r="BB289" s="27"/>
      <c r="BC289" s="27"/>
      <c r="BD289" s="27"/>
      <c r="BE289" s="27"/>
      <c r="BF289" s="27"/>
      <c r="BG289" s="27" t="s">
        <v>139</v>
      </c>
      <c r="BH289" s="27"/>
      <c r="BI289" s="27"/>
      <c r="BJ289" s="27"/>
      <c r="BK289" s="27"/>
      <c r="BL289" s="27"/>
    </row>
    <row r="290" spans="1:79" ht="39.950000000000003" customHeight="1" x14ac:dyDescent="0.2">
      <c r="A290" s="74"/>
      <c r="B290" s="74"/>
      <c r="C290" s="74"/>
      <c r="D290" s="74"/>
      <c r="E290" s="74"/>
      <c r="F290" s="74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 t="s">
        <v>17</v>
      </c>
      <c r="AX290" s="27"/>
      <c r="AY290" s="27"/>
      <c r="AZ290" s="27"/>
      <c r="BA290" s="27"/>
      <c r="BB290" s="27" t="s">
        <v>16</v>
      </c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pans="1:79" ht="15" customHeight="1" x14ac:dyDescent="0.2">
      <c r="A291" s="27">
        <v>1</v>
      </c>
      <c r="B291" s="27"/>
      <c r="C291" s="27"/>
      <c r="D291" s="27"/>
      <c r="E291" s="27"/>
      <c r="F291" s="27"/>
      <c r="G291" s="27">
        <v>2</v>
      </c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>
        <v>3</v>
      </c>
      <c r="U291" s="27"/>
      <c r="V291" s="27"/>
      <c r="W291" s="27"/>
      <c r="X291" s="27"/>
      <c r="Y291" s="27"/>
      <c r="Z291" s="27">
        <v>4</v>
      </c>
      <c r="AA291" s="27"/>
      <c r="AB291" s="27"/>
      <c r="AC291" s="27"/>
      <c r="AD291" s="27"/>
      <c r="AE291" s="27">
        <v>5</v>
      </c>
      <c r="AF291" s="27"/>
      <c r="AG291" s="27"/>
      <c r="AH291" s="27"/>
      <c r="AI291" s="27"/>
      <c r="AJ291" s="27"/>
      <c r="AK291" s="27">
        <v>6</v>
      </c>
      <c r="AL291" s="27"/>
      <c r="AM291" s="27"/>
      <c r="AN291" s="27"/>
      <c r="AO291" s="27"/>
      <c r="AP291" s="27"/>
      <c r="AQ291" s="27">
        <v>7</v>
      </c>
      <c r="AR291" s="27"/>
      <c r="AS291" s="27"/>
      <c r="AT291" s="27"/>
      <c r="AU291" s="27"/>
      <c r="AV291" s="27"/>
      <c r="AW291" s="27">
        <v>8</v>
      </c>
      <c r="AX291" s="27"/>
      <c r="AY291" s="27"/>
      <c r="AZ291" s="27"/>
      <c r="BA291" s="27"/>
      <c r="BB291" s="27">
        <v>9</v>
      </c>
      <c r="BC291" s="27"/>
      <c r="BD291" s="27"/>
      <c r="BE291" s="27"/>
      <c r="BF291" s="27"/>
      <c r="BG291" s="27">
        <v>10</v>
      </c>
      <c r="BH291" s="27"/>
      <c r="BI291" s="27"/>
      <c r="BJ291" s="27"/>
      <c r="BK291" s="27"/>
      <c r="BL291" s="27"/>
    </row>
    <row r="292" spans="1:79" s="1" customFormat="1" ht="12" hidden="1" customHeight="1" x14ac:dyDescent="0.2">
      <c r="A292" s="26" t="s">
        <v>64</v>
      </c>
      <c r="B292" s="26"/>
      <c r="C292" s="26"/>
      <c r="D292" s="26"/>
      <c r="E292" s="26"/>
      <c r="F292" s="26"/>
      <c r="G292" s="67" t="s">
        <v>57</v>
      </c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30" t="s">
        <v>80</v>
      </c>
      <c r="U292" s="30"/>
      <c r="V292" s="30"/>
      <c r="W292" s="30"/>
      <c r="X292" s="30"/>
      <c r="Y292" s="30"/>
      <c r="Z292" s="30" t="s">
        <v>81</v>
      </c>
      <c r="AA292" s="30"/>
      <c r="AB292" s="30"/>
      <c r="AC292" s="30"/>
      <c r="AD292" s="30"/>
      <c r="AE292" s="30" t="s">
        <v>82</v>
      </c>
      <c r="AF292" s="30"/>
      <c r="AG292" s="30"/>
      <c r="AH292" s="30"/>
      <c r="AI292" s="30"/>
      <c r="AJ292" s="30"/>
      <c r="AK292" s="30" t="s">
        <v>83</v>
      </c>
      <c r="AL292" s="30"/>
      <c r="AM292" s="30"/>
      <c r="AN292" s="30"/>
      <c r="AO292" s="30"/>
      <c r="AP292" s="30"/>
      <c r="AQ292" s="78" t="s">
        <v>99</v>
      </c>
      <c r="AR292" s="30"/>
      <c r="AS292" s="30"/>
      <c r="AT292" s="30"/>
      <c r="AU292" s="30"/>
      <c r="AV292" s="30"/>
      <c r="AW292" s="30" t="s">
        <v>84</v>
      </c>
      <c r="AX292" s="30"/>
      <c r="AY292" s="30"/>
      <c r="AZ292" s="30"/>
      <c r="BA292" s="30"/>
      <c r="BB292" s="30" t="s">
        <v>85</v>
      </c>
      <c r="BC292" s="30"/>
      <c r="BD292" s="30"/>
      <c r="BE292" s="30"/>
      <c r="BF292" s="30"/>
      <c r="BG292" s="78" t="s">
        <v>100</v>
      </c>
      <c r="BH292" s="30"/>
      <c r="BI292" s="30"/>
      <c r="BJ292" s="30"/>
      <c r="BK292" s="30"/>
      <c r="BL292" s="30"/>
      <c r="CA292" s="1" t="s">
        <v>50</v>
      </c>
    </row>
    <row r="293" spans="1:79" s="6" customFormat="1" ht="12.75" customHeight="1" x14ac:dyDescent="0.2">
      <c r="A293" s="85"/>
      <c r="B293" s="85"/>
      <c r="C293" s="85"/>
      <c r="D293" s="85"/>
      <c r="E293" s="85"/>
      <c r="F293" s="85"/>
      <c r="G293" s="118" t="s">
        <v>147</v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>
        <f>IF(ISNUMBER(AK293),AK293,0)-IF(ISNUMBER(AE293),AE293,0)</f>
        <v>0</v>
      </c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>
        <f>IF(ISNUMBER(Z293),Z293,0)+IF(ISNUMBER(AK293),AK293,0)</f>
        <v>0</v>
      </c>
      <c r="BH293" s="116"/>
      <c r="BI293" s="116"/>
      <c r="BJ293" s="116"/>
      <c r="BK293" s="116"/>
      <c r="BL293" s="116"/>
      <c r="CA293" s="6" t="s">
        <v>51</v>
      </c>
    </row>
    <row r="295" spans="1:79" ht="14.25" customHeight="1" x14ac:dyDescent="0.2">
      <c r="A295" s="29" t="s">
        <v>288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79" ht="15" customHeight="1" x14ac:dyDescent="0.2">
      <c r="A296" s="31" t="s">
        <v>268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</row>
    <row r="297" spans="1:79" ht="18" customHeight="1" x14ac:dyDescent="0.2">
      <c r="A297" s="27" t="s">
        <v>135</v>
      </c>
      <c r="B297" s="27"/>
      <c r="C297" s="27"/>
      <c r="D297" s="27"/>
      <c r="E297" s="27"/>
      <c r="F297" s="27"/>
      <c r="G297" s="27" t="s">
        <v>19</v>
      </c>
      <c r="H297" s="27"/>
      <c r="I297" s="27"/>
      <c r="J297" s="27"/>
      <c r="K297" s="27"/>
      <c r="L297" s="27"/>
      <c r="M297" s="27"/>
      <c r="N297" s="27"/>
      <c r="O297" s="27"/>
      <c r="P297" s="27"/>
      <c r="Q297" s="27" t="s">
        <v>274</v>
      </c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 t="s">
        <v>285</v>
      </c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pans="1:79" ht="42.9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 t="s">
        <v>140</v>
      </c>
      <c r="R298" s="27"/>
      <c r="S298" s="27"/>
      <c r="T298" s="27"/>
      <c r="U298" s="27"/>
      <c r="V298" s="74" t="s">
        <v>141</v>
      </c>
      <c r="W298" s="74"/>
      <c r="X298" s="74"/>
      <c r="Y298" s="74"/>
      <c r="Z298" s="27" t="s">
        <v>142</v>
      </c>
      <c r="AA298" s="27"/>
      <c r="AB298" s="27"/>
      <c r="AC298" s="27"/>
      <c r="AD298" s="27"/>
      <c r="AE298" s="27"/>
      <c r="AF298" s="27"/>
      <c r="AG298" s="27"/>
      <c r="AH298" s="27"/>
      <c r="AI298" s="27"/>
      <c r="AJ298" s="27" t="s">
        <v>143</v>
      </c>
      <c r="AK298" s="27"/>
      <c r="AL298" s="27"/>
      <c r="AM298" s="27"/>
      <c r="AN298" s="27"/>
      <c r="AO298" s="27" t="s">
        <v>20</v>
      </c>
      <c r="AP298" s="27"/>
      <c r="AQ298" s="27"/>
      <c r="AR298" s="27"/>
      <c r="AS298" s="27"/>
      <c r="AT298" s="74" t="s">
        <v>144</v>
      </c>
      <c r="AU298" s="74"/>
      <c r="AV298" s="74"/>
      <c r="AW298" s="74"/>
      <c r="AX298" s="27" t="s">
        <v>142</v>
      </c>
      <c r="AY298" s="27"/>
      <c r="AZ298" s="27"/>
      <c r="BA298" s="27"/>
      <c r="BB298" s="27"/>
      <c r="BC298" s="27"/>
      <c r="BD298" s="27"/>
      <c r="BE298" s="27"/>
      <c r="BF298" s="27"/>
      <c r="BG298" s="27"/>
      <c r="BH298" s="27" t="s">
        <v>145</v>
      </c>
      <c r="BI298" s="27"/>
      <c r="BJ298" s="27"/>
      <c r="BK298" s="27"/>
      <c r="BL298" s="27"/>
    </row>
    <row r="299" spans="1:79" ht="63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74"/>
      <c r="W299" s="74"/>
      <c r="X299" s="74"/>
      <c r="Y299" s="74"/>
      <c r="Z299" s="27" t="s">
        <v>17</v>
      </c>
      <c r="AA299" s="27"/>
      <c r="AB299" s="27"/>
      <c r="AC299" s="27"/>
      <c r="AD299" s="27"/>
      <c r="AE299" s="27" t="s">
        <v>16</v>
      </c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74"/>
      <c r="AU299" s="74"/>
      <c r="AV299" s="74"/>
      <c r="AW299" s="74"/>
      <c r="AX299" s="27" t="s">
        <v>17</v>
      </c>
      <c r="AY299" s="27"/>
      <c r="AZ299" s="27"/>
      <c r="BA299" s="27"/>
      <c r="BB299" s="27"/>
      <c r="BC299" s="27" t="s">
        <v>16</v>
      </c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pans="1:79" ht="15" customHeight="1" x14ac:dyDescent="0.2">
      <c r="A300" s="27">
        <v>1</v>
      </c>
      <c r="B300" s="27"/>
      <c r="C300" s="27"/>
      <c r="D300" s="27"/>
      <c r="E300" s="27"/>
      <c r="F300" s="27"/>
      <c r="G300" s="27">
        <v>2</v>
      </c>
      <c r="H300" s="27"/>
      <c r="I300" s="27"/>
      <c r="J300" s="27"/>
      <c r="K300" s="27"/>
      <c r="L300" s="27"/>
      <c r="M300" s="27"/>
      <c r="N300" s="27"/>
      <c r="O300" s="27"/>
      <c r="P300" s="27"/>
      <c r="Q300" s="27">
        <v>3</v>
      </c>
      <c r="R300" s="27"/>
      <c r="S300" s="27"/>
      <c r="T300" s="27"/>
      <c r="U300" s="27"/>
      <c r="V300" s="27">
        <v>4</v>
      </c>
      <c r="W300" s="27"/>
      <c r="X300" s="27"/>
      <c r="Y300" s="27"/>
      <c r="Z300" s="27">
        <v>5</v>
      </c>
      <c r="AA300" s="27"/>
      <c r="AB300" s="27"/>
      <c r="AC300" s="27"/>
      <c r="AD300" s="27"/>
      <c r="AE300" s="27">
        <v>6</v>
      </c>
      <c r="AF300" s="27"/>
      <c r="AG300" s="27"/>
      <c r="AH300" s="27"/>
      <c r="AI300" s="27"/>
      <c r="AJ300" s="27">
        <v>7</v>
      </c>
      <c r="AK300" s="27"/>
      <c r="AL300" s="27"/>
      <c r="AM300" s="27"/>
      <c r="AN300" s="27"/>
      <c r="AO300" s="27">
        <v>8</v>
      </c>
      <c r="AP300" s="27"/>
      <c r="AQ300" s="27"/>
      <c r="AR300" s="27"/>
      <c r="AS300" s="27"/>
      <c r="AT300" s="27">
        <v>9</v>
      </c>
      <c r="AU300" s="27"/>
      <c r="AV300" s="27"/>
      <c r="AW300" s="27"/>
      <c r="AX300" s="27">
        <v>10</v>
      </c>
      <c r="AY300" s="27"/>
      <c r="AZ300" s="27"/>
      <c r="BA300" s="27"/>
      <c r="BB300" s="27"/>
      <c r="BC300" s="27">
        <v>11</v>
      </c>
      <c r="BD300" s="27"/>
      <c r="BE300" s="27"/>
      <c r="BF300" s="27"/>
      <c r="BG300" s="27"/>
      <c r="BH300" s="27">
        <v>12</v>
      </c>
      <c r="BI300" s="27"/>
      <c r="BJ300" s="27"/>
      <c r="BK300" s="27"/>
      <c r="BL300" s="27"/>
    </row>
    <row r="301" spans="1:79" s="1" customFormat="1" ht="12" hidden="1" customHeight="1" x14ac:dyDescent="0.2">
      <c r="A301" s="26" t="s">
        <v>64</v>
      </c>
      <c r="B301" s="26"/>
      <c r="C301" s="26"/>
      <c r="D301" s="26"/>
      <c r="E301" s="26"/>
      <c r="F301" s="26"/>
      <c r="G301" s="67" t="s">
        <v>57</v>
      </c>
      <c r="H301" s="67"/>
      <c r="I301" s="67"/>
      <c r="J301" s="67"/>
      <c r="K301" s="67"/>
      <c r="L301" s="67"/>
      <c r="M301" s="67"/>
      <c r="N301" s="67"/>
      <c r="O301" s="67"/>
      <c r="P301" s="67"/>
      <c r="Q301" s="30" t="s">
        <v>80</v>
      </c>
      <c r="R301" s="30"/>
      <c r="S301" s="30"/>
      <c r="T301" s="30"/>
      <c r="U301" s="30"/>
      <c r="V301" s="30" t="s">
        <v>81</v>
      </c>
      <c r="W301" s="30"/>
      <c r="X301" s="30"/>
      <c r="Y301" s="30"/>
      <c r="Z301" s="30" t="s">
        <v>82</v>
      </c>
      <c r="AA301" s="30"/>
      <c r="AB301" s="30"/>
      <c r="AC301" s="30"/>
      <c r="AD301" s="30"/>
      <c r="AE301" s="30" t="s">
        <v>83</v>
      </c>
      <c r="AF301" s="30"/>
      <c r="AG301" s="30"/>
      <c r="AH301" s="30"/>
      <c r="AI301" s="30"/>
      <c r="AJ301" s="78" t="s">
        <v>101</v>
      </c>
      <c r="AK301" s="30"/>
      <c r="AL301" s="30"/>
      <c r="AM301" s="30"/>
      <c r="AN301" s="30"/>
      <c r="AO301" s="30" t="s">
        <v>84</v>
      </c>
      <c r="AP301" s="30"/>
      <c r="AQ301" s="30"/>
      <c r="AR301" s="30"/>
      <c r="AS301" s="30"/>
      <c r="AT301" s="78" t="s">
        <v>102</v>
      </c>
      <c r="AU301" s="30"/>
      <c r="AV301" s="30"/>
      <c r="AW301" s="30"/>
      <c r="AX301" s="30" t="s">
        <v>85</v>
      </c>
      <c r="AY301" s="30"/>
      <c r="AZ301" s="30"/>
      <c r="BA301" s="30"/>
      <c r="BB301" s="30"/>
      <c r="BC301" s="30" t="s">
        <v>86</v>
      </c>
      <c r="BD301" s="30"/>
      <c r="BE301" s="30"/>
      <c r="BF301" s="30"/>
      <c r="BG301" s="30"/>
      <c r="BH301" s="78" t="s">
        <v>101</v>
      </c>
      <c r="BI301" s="30"/>
      <c r="BJ301" s="30"/>
      <c r="BK301" s="30"/>
      <c r="BL301" s="30"/>
      <c r="CA301" s="1" t="s">
        <v>52</v>
      </c>
    </row>
    <row r="302" spans="1:79" s="6" customFormat="1" ht="12.75" customHeight="1" x14ac:dyDescent="0.2">
      <c r="A302" s="85"/>
      <c r="B302" s="85"/>
      <c r="C302" s="85"/>
      <c r="D302" s="85"/>
      <c r="E302" s="85"/>
      <c r="F302" s="85"/>
      <c r="G302" s="118" t="s">
        <v>147</v>
      </c>
      <c r="H302" s="118"/>
      <c r="I302" s="118"/>
      <c r="J302" s="118"/>
      <c r="K302" s="118"/>
      <c r="L302" s="118"/>
      <c r="M302" s="118"/>
      <c r="N302" s="118"/>
      <c r="O302" s="118"/>
      <c r="P302" s="118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>
        <f>IF(ISNUMBER(Q302),Q302,0)-IF(ISNUMBER(Z302),Z302,0)</f>
        <v>0</v>
      </c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>
        <f>IF(ISNUMBER(V302),V302,0)-IF(ISNUMBER(Z302),Z302,0)-IF(ISNUMBER(AE302),AE302,0)</f>
        <v>0</v>
      </c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>
        <f>IF(ISNUMBER(AO302),AO302,0)-IF(ISNUMBER(AX302),AX302,0)</f>
        <v>0</v>
      </c>
      <c r="BI302" s="116"/>
      <c r="BJ302" s="116"/>
      <c r="BK302" s="116"/>
      <c r="BL302" s="116"/>
      <c r="CA302" s="6" t="s">
        <v>53</v>
      </c>
    </row>
    <row r="304" spans="1:79" ht="14.25" customHeight="1" x14ac:dyDescent="0.2">
      <c r="A304" s="29" t="s">
        <v>275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79" ht="15" customHeight="1" x14ac:dyDescent="0.2">
      <c r="A305" s="31" t="s">
        <v>268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</row>
    <row r="306" spans="1:79" ht="42.95" customHeight="1" x14ac:dyDescent="0.2">
      <c r="A306" s="74" t="s">
        <v>135</v>
      </c>
      <c r="B306" s="74"/>
      <c r="C306" s="74"/>
      <c r="D306" s="74"/>
      <c r="E306" s="74"/>
      <c r="F306" s="74"/>
      <c r="G306" s="27" t="s">
        <v>19</v>
      </c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 t="s">
        <v>15</v>
      </c>
      <c r="U306" s="27"/>
      <c r="V306" s="27"/>
      <c r="W306" s="27"/>
      <c r="X306" s="27"/>
      <c r="Y306" s="27"/>
      <c r="Z306" s="27" t="s">
        <v>14</v>
      </c>
      <c r="AA306" s="27"/>
      <c r="AB306" s="27"/>
      <c r="AC306" s="27"/>
      <c r="AD306" s="27"/>
      <c r="AE306" s="27" t="s">
        <v>271</v>
      </c>
      <c r="AF306" s="27"/>
      <c r="AG306" s="27"/>
      <c r="AH306" s="27"/>
      <c r="AI306" s="27"/>
      <c r="AJ306" s="27"/>
      <c r="AK306" s="27" t="s">
        <v>276</v>
      </c>
      <c r="AL306" s="27"/>
      <c r="AM306" s="27"/>
      <c r="AN306" s="27"/>
      <c r="AO306" s="27"/>
      <c r="AP306" s="27"/>
      <c r="AQ306" s="27" t="s">
        <v>289</v>
      </c>
      <c r="AR306" s="27"/>
      <c r="AS306" s="27"/>
      <c r="AT306" s="27"/>
      <c r="AU306" s="27"/>
      <c r="AV306" s="27"/>
      <c r="AW306" s="27" t="s">
        <v>18</v>
      </c>
      <c r="AX306" s="27"/>
      <c r="AY306" s="27"/>
      <c r="AZ306" s="27"/>
      <c r="BA306" s="27"/>
      <c r="BB306" s="27"/>
      <c r="BC306" s="27"/>
      <c r="BD306" s="27"/>
      <c r="BE306" s="27" t="s">
        <v>156</v>
      </c>
      <c r="BF306" s="27"/>
      <c r="BG306" s="27"/>
      <c r="BH306" s="27"/>
      <c r="BI306" s="27"/>
      <c r="BJ306" s="27"/>
      <c r="BK306" s="27"/>
      <c r="BL306" s="27"/>
    </row>
    <row r="307" spans="1:79" ht="21.75" customHeight="1" x14ac:dyDescent="0.2">
      <c r="A307" s="74"/>
      <c r="B307" s="74"/>
      <c r="C307" s="74"/>
      <c r="D307" s="74"/>
      <c r="E307" s="74"/>
      <c r="F307" s="7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</row>
    <row r="308" spans="1:79" ht="15" customHeight="1" x14ac:dyDescent="0.2">
      <c r="A308" s="27">
        <v>1</v>
      </c>
      <c r="B308" s="27"/>
      <c r="C308" s="27"/>
      <c r="D308" s="27"/>
      <c r="E308" s="27"/>
      <c r="F308" s="27"/>
      <c r="G308" s="27">
        <v>2</v>
      </c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>
        <v>3</v>
      </c>
      <c r="U308" s="27"/>
      <c r="V308" s="27"/>
      <c r="W308" s="27"/>
      <c r="X308" s="27"/>
      <c r="Y308" s="27"/>
      <c r="Z308" s="27">
        <v>4</v>
      </c>
      <c r="AA308" s="27"/>
      <c r="AB308" s="27"/>
      <c r="AC308" s="27"/>
      <c r="AD308" s="27"/>
      <c r="AE308" s="27">
        <v>5</v>
      </c>
      <c r="AF308" s="27"/>
      <c r="AG308" s="27"/>
      <c r="AH308" s="27"/>
      <c r="AI308" s="27"/>
      <c r="AJ308" s="27"/>
      <c r="AK308" s="27">
        <v>6</v>
      </c>
      <c r="AL308" s="27"/>
      <c r="AM308" s="27"/>
      <c r="AN308" s="27"/>
      <c r="AO308" s="27"/>
      <c r="AP308" s="27"/>
      <c r="AQ308" s="27">
        <v>7</v>
      </c>
      <c r="AR308" s="27"/>
      <c r="AS308" s="27"/>
      <c r="AT308" s="27"/>
      <c r="AU308" s="27"/>
      <c r="AV308" s="27"/>
      <c r="AW308" s="26">
        <v>8</v>
      </c>
      <c r="AX308" s="26"/>
      <c r="AY308" s="26"/>
      <c r="AZ308" s="26"/>
      <c r="BA308" s="26"/>
      <c r="BB308" s="26"/>
      <c r="BC308" s="26"/>
      <c r="BD308" s="26"/>
      <c r="BE308" s="26">
        <v>9</v>
      </c>
      <c r="BF308" s="26"/>
      <c r="BG308" s="26"/>
      <c r="BH308" s="26"/>
      <c r="BI308" s="26"/>
      <c r="BJ308" s="26"/>
      <c r="BK308" s="26"/>
      <c r="BL308" s="26"/>
    </row>
    <row r="309" spans="1:79" s="1" customFormat="1" ht="18.75" hidden="1" customHeight="1" x14ac:dyDescent="0.2">
      <c r="A309" s="26" t="s">
        <v>64</v>
      </c>
      <c r="B309" s="26"/>
      <c r="C309" s="26"/>
      <c r="D309" s="26"/>
      <c r="E309" s="26"/>
      <c r="F309" s="26"/>
      <c r="G309" s="67" t="s">
        <v>57</v>
      </c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30" t="s">
        <v>80</v>
      </c>
      <c r="U309" s="30"/>
      <c r="V309" s="30"/>
      <c r="W309" s="30"/>
      <c r="X309" s="30"/>
      <c r="Y309" s="30"/>
      <c r="Z309" s="30" t="s">
        <v>81</v>
      </c>
      <c r="AA309" s="30"/>
      <c r="AB309" s="30"/>
      <c r="AC309" s="30"/>
      <c r="AD309" s="30"/>
      <c r="AE309" s="30" t="s">
        <v>82</v>
      </c>
      <c r="AF309" s="30"/>
      <c r="AG309" s="30"/>
      <c r="AH309" s="30"/>
      <c r="AI309" s="30"/>
      <c r="AJ309" s="30"/>
      <c r="AK309" s="30" t="s">
        <v>83</v>
      </c>
      <c r="AL309" s="30"/>
      <c r="AM309" s="30"/>
      <c r="AN309" s="30"/>
      <c r="AO309" s="30"/>
      <c r="AP309" s="30"/>
      <c r="AQ309" s="30" t="s">
        <v>84</v>
      </c>
      <c r="AR309" s="30"/>
      <c r="AS309" s="30"/>
      <c r="AT309" s="30"/>
      <c r="AU309" s="30"/>
      <c r="AV309" s="30"/>
      <c r="AW309" s="67" t="s">
        <v>87</v>
      </c>
      <c r="AX309" s="67"/>
      <c r="AY309" s="67"/>
      <c r="AZ309" s="67"/>
      <c r="BA309" s="67"/>
      <c r="BB309" s="67"/>
      <c r="BC309" s="67"/>
      <c r="BD309" s="67"/>
      <c r="BE309" s="67" t="s">
        <v>88</v>
      </c>
      <c r="BF309" s="67"/>
      <c r="BG309" s="67"/>
      <c r="BH309" s="67"/>
      <c r="BI309" s="67"/>
      <c r="BJ309" s="67"/>
      <c r="BK309" s="67"/>
      <c r="BL309" s="67"/>
      <c r="CA309" s="1" t="s">
        <v>54</v>
      </c>
    </row>
    <row r="310" spans="1:79" s="6" customFormat="1" ht="12.75" customHeight="1" x14ac:dyDescent="0.2">
      <c r="A310" s="85"/>
      <c r="B310" s="85"/>
      <c r="C310" s="85"/>
      <c r="D310" s="85"/>
      <c r="E310" s="85"/>
      <c r="F310" s="85"/>
      <c r="G310" s="118" t="s">
        <v>147</v>
      </c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  <c r="CA310" s="6" t="s">
        <v>55</v>
      </c>
    </row>
    <row r="312" spans="1:79" ht="14.25" customHeight="1" x14ac:dyDescent="0.2">
      <c r="A312" s="29" t="s">
        <v>277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79" ht="1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</row>
    <row r="314" spans="1:79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</row>
    <row r="316" spans="1:79" ht="14.25" x14ac:dyDescent="0.2">
      <c r="A316" s="29" t="s">
        <v>304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79" ht="14.25" x14ac:dyDescent="0.2">
      <c r="A317" s="29" t="s">
        <v>278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79" ht="1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</row>
    <row r="319" spans="1:79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</row>
    <row r="322" spans="1:58" ht="18.95" customHeight="1" x14ac:dyDescent="0.2">
      <c r="A322" s="128" t="s">
        <v>262</v>
      </c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22"/>
      <c r="AC322" s="22"/>
      <c r="AD322" s="22"/>
      <c r="AE322" s="22"/>
      <c r="AF322" s="22"/>
      <c r="AG322" s="22"/>
      <c r="AH322" s="42"/>
      <c r="AI322" s="42"/>
      <c r="AJ322" s="42"/>
      <c r="AK322" s="42"/>
      <c r="AL322" s="42"/>
      <c r="AM322" s="42"/>
      <c r="AN322" s="42"/>
      <c r="AO322" s="42"/>
      <c r="AP322" s="42"/>
      <c r="AQ322" s="22"/>
      <c r="AR322" s="22"/>
      <c r="AS322" s="22"/>
      <c r="AT322" s="22"/>
      <c r="AU322" s="129" t="s">
        <v>264</v>
      </c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</row>
    <row r="323" spans="1:58" ht="12.75" customHeight="1" x14ac:dyDescent="0.2">
      <c r="AB323" s="23"/>
      <c r="AC323" s="23"/>
      <c r="AD323" s="23"/>
      <c r="AE323" s="23"/>
      <c r="AF323" s="23"/>
      <c r="AG323" s="23"/>
      <c r="AH323" s="28" t="s">
        <v>1</v>
      </c>
      <c r="AI323" s="28"/>
      <c r="AJ323" s="28"/>
      <c r="AK323" s="28"/>
      <c r="AL323" s="28"/>
      <c r="AM323" s="28"/>
      <c r="AN323" s="28"/>
      <c r="AO323" s="28"/>
      <c r="AP323" s="28"/>
      <c r="AQ323" s="23"/>
      <c r="AR323" s="23"/>
      <c r="AS323" s="23"/>
      <c r="AT323" s="23"/>
      <c r="AU323" s="28" t="s">
        <v>171</v>
      </c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</row>
    <row r="324" spans="1:58" ht="15" x14ac:dyDescent="0.2">
      <c r="AB324" s="23"/>
      <c r="AC324" s="23"/>
      <c r="AD324" s="23"/>
      <c r="AE324" s="23"/>
      <c r="AF324" s="23"/>
      <c r="AG324" s="23"/>
      <c r="AH324" s="24"/>
      <c r="AI324" s="24"/>
      <c r="AJ324" s="24"/>
      <c r="AK324" s="24"/>
      <c r="AL324" s="24"/>
      <c r="AM324" s="24"/>
      <c r="AN324" s="24"/>
      <c r="AO324" s="24"/>
      <c r="AP324" s="24"/>
      <c r="AQ324" s="23"/>
      <c r="AR324" s="23"/>
      <c r="AS324" s="23"/>
      <c r="AT324" s="23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</row>
    <row r="325" spans="1:58" ht="18" customHeight="1" x14ac:dyDescent="0.2">
      <c r="A325" s="128" t="s">
        <v>263</v>
      </c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23"/>
      <c r="AC325" s="23"/>
      <c r="AD325" s="23"/>
      <c r="AE325" s="23"/>
      <c r="AF325" s="23"/>
      <c r="AG325" s="23"/>
      <c r="AH325" s="43"/>
      <c r="AI325" s="43"/>
      <c r="AJ325" s="43"/>
      <c r="AK325" s="43"/>
      <c r="AL325" s="43"/>
      <c r="AM325" s="43"/>
      <c r="AN325" s="43"/>
      <c r="AO325" s="43"/>
      <c r="AP325" s="43"/>
      <c r="AQ325" s="23"/>
      <c r="AR325" s="23"/>
      <c r="AS325" s="23"/>
      <c r="AT325" s="23"/>
      <c r="AU325" s="130" t="s">
        <v>265</v>
      </c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</row>
    <row r="326" spans="1:58" ht="12" customHeight="1" x14ac:dyDescent="0.2">
      <c r="AB326" s="23"/>
      <c r="AC326" s="23"/>
      <c r="AD326" s="23"/>
      <c r="AE326" s="23"/>
      <c r="AF326" s="23"/>
      <c r="AG326" s="23"/>
      <c r="AH326" s="28" t="s">
        <v>1</v>
      </c>
      <c r="AI326" s="28"/>
      <c r="AJ326" s="28"/>
      <c r="AK326" s="28"/>
      <c r="AL326" s="28"/>
      <c r="AM326" s="28"/>
      <c r="AN326" s="28"/>
      <c r="AO326" s="28"/>
      <c r="AP326" s="28"/>
      <c r="AQ326" s="23"/>
      <c r="AR326" s="23"/>
      <c r="AS326" s="23"/>
      <c r="AT326" s="23"/>
      <c r="AU326" s="28" t="s">
        <v>171</v>
      </c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</row>
  </sheetData>
  <mergeCells count="2515">
    <mergeCell ref="BJ252:BL252"/>
    <mergeCell ref="AR252:AT252"/>
    <mergeCell ref="AU252:AW252"/>
    <mergeCell ref="AX252:AZ252"/>
    <mergeCell ref="BA252:BC252"/>
    <mergeCell ref="BD252:BF252"/>
    <mergeCell ref="BG252:BI252"/>
    <mergeCell ref="BJ251:BL251"/>
    <mergeCell ref="A252:C252"/>
    <mergeCell ref="D252:V252"/>
    <mergeCell ref="W252:Y252"/>
    <mergeCell ref="Z252:AB252"/>
    <mergeCell ref="AC252:AE252"/>
    <mergeCell ref="AF252:AH252"/>
    <mergeCell ref="AI252:AK252"/>
    <mergeCell ref="AL252:AN252"/>
    <mergeCell ref="AO252:AQ252"/>
    <mergeCell ref="AR251:AT251"/>
    <mergeCell ref="AU251:AW251"/>
    <mergeCell ref="AX251:AZ251"/>
    <mergeCell ref="BA251:BC251"/>
    <mergeCell ref="BD251:BF251"/>
    <mergeCell ref="BG251:BI251"/>
    <mergeCell ref="BJ250:BL250"/>
    <mergeCell ref="A251:C251"/>
    <mergeCell ref="D251:V251"/>
    <mergeCell ref="W251:Y251"/>
    <mergeCell ref="Z251:AB251"/>
    <mergeCell ref="AC251:AE251"/>
    <mergeCell ref="AF251:AH251"/>
    <mergeCell ref="AI251:AK251"/>
    <mergeCell ref="AL251:AN251"/>
    <mergeCell ref="AO251:AQ251"/>
    <mergeCell ref="AR250:AT250"/>
    <mergeCell ref="AU250:AW250"/>
    <mergeCell ref="AX250:AZ250"/>
    <mergeCell ref="BA250:BC250"/>
    <mergeCell ref="BD250:BF250"/>
    <mergeCell ref="BG250:BI250"/>
    <mergeCell ref="BJ249:BL249"/>
    <mergeCell ref="A250:C250"/>
    <mergeCell ref="D250:V250"/>
    <mergeCell ref="W250:Y250"/>
    <mergeCell ref="Z250:AB250"/>
    <mergeCell ref="AC250:AE250"/>
    <mergeCell ref="AF250:AH250"/>
    <mergeCell ref="AI250:AK250"/>
    <mergeCell ref="AL250:AN250"/>
    <mergeCell ref="AO250:AQ250"/>
    <mergeCell ref="AR249:AT249"/>
    <mergeCell ref="AU249:AW249"/>
    <mergeCell ref="AX249:AZ249"/>
    <mergeCell ref="BA249:BC249"/>
    <mergeCell ref="BD249:BF249"/>
    <mergeCell ref="BG249:BI249"/>
    <mergeCell ref="A249:C249"/>
    <mergeCell ref="D249:V249"/>
    <mergeCell ref="W249:Y249"/>
    <mergeCell ref="Z249:AB249"/>
    <mergeCell ref="AC249:AE249"/>
    <mergeCell ref="AO239:AS239"/>
    <mergeCell ref="AT239:AX239"/>
    <mergeCell ref="AY239:BC239"/>
    <mergeCell ref="BD239:BH239"/>
    <mergeCell ref="BI239:BM239"/>
    <mergeCell ref="BN239:BR239"/>
    <mergeCell ref="AT238:AX238"/>
    <mergeCell ref="AY238:BC238"/>
    <mergeCell ref="BD238:BH238"/>
    <mergeCell ref="BI238:BM238"/>
    <mergeCell ref="BN238:BR238"/>
    <mergeCell ref="A239:T239"/>
    <mergeCell ref="U239:Y239"/>
    <mergeCell ref="Z239:AD239"/>
    <mergeCell ref="AE239:AI239"/>
    <mergeCell ref="AJ239:AN239"/>
    <mergeCell ref="A238:T238"/>
    <mergeCell ref="U238:Y238"/>
    <mergeCell ref="Z238:AD238"/>
    <mergeCell ref="AE238:AI238"/>
    <mergeCell ref="AJ238:AN238"/>
    <mergeCell ref="AO238:AS238"/>
    <mergeCell ref="AO237:AS237"/>
    <mergeCell ref="AT237:AX237"/>
    <mergeCell ref="AY237:BC237"/>
    <mergeCell ref="BD237:BH237"/>
    <mergeCell ref="BI237:BM237"/>
    <mergeCell ref="BN237:BR237"/>
    <mergeCell ref="AT236:AX236"/>
    <mergeCell ref="AY236:BC236"/>
    <mergeCell ref="BD236:BH236"/>
    <mergeCell ref="BI236:BM236"/>
    <mergeCell ref="BN236:BR236"/>
    <mergeCell ref="A237:T237"/>
    <mergeCell ref="U237:Y237"/>
    <mergeCell ref="Z237:AD237"/>
    <mergeCell ref="AE237:AI237"/>
    <mergeCell ref="AJ237:AN237"/>
    <mergeCell ref="A236:T236"/>
    <mergeCell ref="U236:Y236"/>
    <mergeCell ref="Z236:AD236"/>
    <mergeCell ref="AE236:AI236"/>
    <mergeCell ref="AJ236:AN236"/>
    <mergeCell ref="AO236:AS236"/>
    <mergeCell ref="AO235:AS235"/>
    <mergeCell ref="AT235:AX235"/>
    <mergeCell ref="AY235:BC235"/>
    <mergeCell ref="BD235:BH235"/>
    <mergeCell ref="BI235:BM235"/>
    <mergeCell ref="BN235:BR235"/>
    <mergeCell ref="AT234:AX234"/>
    <mergeCell ref="AY234:BC234"/>
    <mergeCell ref="BD234:BH234"/>
    <mergeCell ref="BI234:BM234"/>
    <mergeCell ref="BN234:BR234"/>
    <mergeCell ref="A235:T235"/>
    <mergeCell ref="U235:Y235"/>
    <mergeCell ref="Z235:AD235"/>
    <mergeCell ref="AE235:AI235"/>
    <mergeCell ref="AJ235:AN235"/>
    <mergeCell ref="AY233:BC233"/>
    <mergeCell ref="BD233:BH233"/>
    <mergeCell ref="BI233:BM233"/>
    <mergeCell ref="BN233:BR233"/>
    <mergeCell ref="A234:T234"/>
    <mergeCell ref="U234:Y234"/>
    <mergeCell ref="Z234:AD234"/>
    <mergeCell ref="AE234:AI234"/>
    <mergeCell ref="AJ234:AN234"/>
    <mergeCell ref="AO234:AS234"/>
    <mergeCell ref="BD232:BH232"/>
    <mergeCell ref="BI232:BM232"/>
    <mergeCell ref="BN232:BR232"/>
    <mergeCell ref="A233:T233"/>
    <mergeCell ref="U233:Y233"/>
    <mergeCell ref="Z233:AD233"/>
    <mergeCell ref="AE233:AI233"/>
    <mergeCell ref="AJ233:AN233"/>
    <mergeCell ref="AO233:AS233"/>
    <mergeCell ref="AT233:AX233"/>
    <mergeCell ref="Z232:AD232"/>
    <mergeCell ref="AE232:AI232"/>
    <mergeCell ref="AJ232:AN232"/>
    <mergeCell ref="AO232:AS232"/>
    <mergeCell ref="AT232:AX232"/>
    <mergeCell ref="AY232:BC232"/>
    <mergeCell ref="A231:T231"/>
    <mergeCell ref="U231:Y231"/>
    <mergeCell ref="Z231:AD231"/>
    <mergeCell ref="AE231:AI231"/>
    <mergeCell ref="AJ231:AN231"/>
    <mergeCell ref="AO231:AS231"/>
    <mergeCell ref="AT231:AX231"/>
    <mergeCell ref="AY231:BC231"/>
    <mergeCell ref="BD231:BH231"/>
    <mergeCell ref="BE222:BI222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V199:AE199"/>
    <mergeCell ref="AF199:AJ199"/>
    <mergeCell ref="AK199:AO199"/>
    <mergeCell ref="AP199:AT199"/>
    <mergeCell ref="AU199:AY199"/>
    <mergeCell ref="AZ199:BD199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0:BI190"/>
    <mergeCell ref="BJ190:BN190"/>
    <mergeCell ref="BO190:BS190"/>
    <mergeCell ref="BT190:BX190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D156:BH156"/>
    <mergeCell ref="Z156:AD156"/>
    <mergeCell ref="AE156:AI156"/>
    <mergeCell ref="AJ156:AN156"/>
    <mergeCell ref="AO156:AS156"/>
    <mergeCell ref="AT156:AX156"/>
    <mergeCell ref="AY156:BC156"/>
    <mergeCell ref="A155:C155"/>
    <mergeCell ref="D155:T155"/>
    <mergeCell ref="U155:Y155"/>
    <mergeCell ref="Z155:AD155"/>
    <mergeCell ref="AE155:AI155"/>
    <mergeCell ref="AJ155:AN155"/>
    <mergeCell ref="AO155:AS155"/>
    <mergeCell ref="AT155:AX155"/>
    <mergeCell ref="AY155:BC155"/>
    <mergeCell ref="BL146:BP146"/>
    <mergeCell ref="BQ146:BT146"/>
    <mergeCell ref="BU146:BY146"/>
    <mergeCell ref="AI146:AM146"/>
    <mergeCell ref="AN146:AR146"/>
    <mergeCell ref="AS146:AW146"/>
    <mergeCell ref="AX146:BA146"/>
    <mergeCell ref="BB146:BF146"/>
    <mergeCell ref="BG146:BK146"/>
    <mergeCell ref="BB145:BF145"/>
    <mergeCell ref="BG145:BK145"/>
    <mergeCell ref="BL145:BP145"/>
    <mergeCell ref="BQ145:BT145"/>
    <mergeCell ref="BU145:BY145"/>
    <mergeCell ref="A146:C146"/>
    <mergeCell ref="D146:T146"/>
    <mergeCell ref="U146:Y146"/>
    <mergeCell ref="Z146:AD146"/>
    <mergeCell ref="AE146:AH146"/>
    <mergeCell ref="A145:C145"/>
    <mergeCell ref="D145:T145"/>
    <mergeCell ref="U145:Y145"/>
    <mergeCell ref="Z145:AD145"/>
    <mergeCell ref="AE145:AH145"/>
    <mergeCell ref="AI145:AM145"/>
    <mergeCell ref="AN145:AR145"/>
    <mergeCell ref="AS145:AW145"/>
    <mergeCell ref="AX145:BA145"/>
    <mergeCell ref="BG126:BK126"/>
    <mergeCell ref="BG125:BK125"/>
    <mergeCell ref="A126:D126"/>
    <mergeCell ref="E126:W126"/>
    <mergeCell ref="X126:AB126"/>
    <mergeCell ref="AC126:AG126"/>
    <mergeCell ref="AH126:AL126"/>
    <mergeCell ref="AM126:AQ126"/>
    <mergeCell ref="AR126:AV126"/>
    <mergeCell ref="AW126:BA126"/>
    <mergeCell ref="BB126:BF126"/>
    <mergeCell ref="BG124:BK124"/>
    <mergeCell ref="A125:D125"/>
    <mergeCell ref="E125:W125"/>
    <mergeCell ref="X125:AB125"/>
    <mergeCell ref="AC125:AG125"/>
    <mergeCell ref="AH125:AL125"/>
    <mergeCell ref="AM125:AQ125"/>
    <mergeCell ref="AR125:AV125"/>
    <mergeCell ref="AW125:BA125"/>
    <mergeCell ref="BB125:BF125"/>
    <mergeCell ref="BG123:BK123"/>
    <mergeCell ref="A124:D124"/>
    <mergeCell ref="E124:W124"/>
    <mergeCell ref="X124:AB124"/>
    <mergeCell ref="AC124:AG124"/>
    <mergeCell ref="AH124:AL124"/>
    <mergeCell ref="AM124:AQ124"/>
    <mergeCell ref="AR124:AV124"/>
    <mergeCell ref="AW124:BA124"/>
    <mergeCell ref="BB124:BF124"/>
    <mergeCell ref="BG122:BK122"/>
    <mergeCell ref="A123:D123"/>
    <mergeCell ref="E123:W123"/>
    <mergeCell ref="X123:AB123"/>
    <mergeCell ref="AC123:AG123"/>
    <mergeCell ref="AH123:AL123"/>
    <mergeCell ref="AM123:AQ123"/>
    <mergeCell ref="AR123:AV123"/>
    <mergeCell ref="AW123:BA123"/>
    <mergeCell ref="BB123:BF123"/>
    <mergeCell ref="BG121:BK121"/>
    <mergeCell ref="A122:D122"/>
    <mergeCell ref="E122:W122"/>
    <mergeCell ref="X122:AB122"/>
    <mergeCell ref="AC122:AG122"/>
    <mergeCell ref="AH122:AL122"/>
    <mergeCell ref="AM122:AQ122"/>
    <mergeCell ref="AR122:AV122"/>
    <mergeCell ref="AW122:BA122"/>
    <mergeCell ref="BB122:BF122"/>
    <mergeCell ref="BG120:BK120"/>
    <mergeCell ref="A121:D121"/>
    <mergeCell ref="E121:W121"/>
    <mergeCell ref="X121:AB121"/>
    <mergeCell ref="AC121:AG121"/>
    <mergeCell ref="AH121:AL121"/>
    <mergeCell ref="AM121:AQ121"/>
    <mergeCell ref="AR121:AV121"/>
    <mergeCell ref="AW121:BA121"/>
    <mergeCell ref="BB121:BF121"/>
    <mergeCell ref="BG119:BK119"/>
    <mergeCell ref="A120:D120"/>
    <mergeCell ref="E120:W120"/>
    <mergeCell ref="X120:AB120"/>
    <mergeCell ref="AC120:AG120"/>
    <mergeCell ref="AH120:AL120"/>
    <mergeCell ref="AM120:AQ120"/>
    <mergeCell ref="AR120:AV120"/>
    <mergeCell ref="AW120:BA120"/>
    <mergeCell ref="BB120:BF120"/>
    <mergeCell ref="BG118:BK118"/>
    <mergeCell ref="A119:D119"/>
    <mergeCell ref="E119:W119"/>
    <mergeCell ref="X119:AB119"/>
    <mergeCell ref="AC119:AG119"/>
    <mergeCell ref="AH119:AL119"/>
    <mergeCell ref="AM119:AQ119"/>
    <mergeCell ref="AR119:AV119"/>
    <mergeCell ref="AW119:BA119"/>
    <mergeCell ref="BB119:BF119"/>
    <mergeCell ref="BG117:BK117"/>
    <mergeCell ref="A118:D118"/>
    <mergeCell ref="E118:W118"/>
    <mergeCell ref="X118:AB118"/>
    <mergeCell ref="AC118:AG118"/>
    <mergeCell ref="AH118:AL118"/>
    <mergeCell ref="AM118:AQ118"/>
    <mergeCell ref="AR118:AV118"/>
    <mergeCell ref="AW118:BA118"/>
    <mergeCell ref="BB118:BF118"/>
    <mergeCell ref="BG116:BK116"/>
    <mergeCell ref="A117:D117"/>
    <mergeCell ref="E117:W117"/>
    <mergeCell ref="X117:AB117"/>
    <mergeCell ref="AC117:AG117"/>
    <mergeCell ref="AH117:AL117"/>
    <mergeCell ref="AM117:AQ117"/>
    <mergeCell ref="AR117:AV117"/>
    <mergeCell ref="AW117:BA117"/>
    <mergeCell ref="BB117:BF117"/>
    <mergeCell ref="BG115:BK115"/>
    <mergeCell ref="A116:D116"/>
    <mergeCell ref="E116:W116"/>
    <mergeCell ref="X116:AB116"/>
    <mergeCell ref="AC116:AG116"/>
    <mergeCell ref="AH116:AL116"/>
    <mergeCell ref="AM116:AQ116"/>
    <mergeCell ref="AR116:AV116"/>
    <mergeCell ref="AW116:BA116"/>
    <mergeCell ref="BB116:BF116"/>
    <mergeCell ref="BG114:BK114"/>
    <mergeCell ref="A115:D115"/>
    <mergeCell ref="E115:W115"/>
    <mergeCell ref="X115:AB115"/>
    <mergeCell ref="AC115:AG115"/>
    <mergeCell ref="AH115:AL115"/>
    <mergeCell ref="AM115:AQ115"/>
    <mergeCell ref="AR115:AV115"/>
    <mergeCell ref="AW115:BA115"/>
    <mergeCell ref="BB115:BF115"/>
    <mergeCell ref="BG113:BK113"/>
    <mergeCell ref="A114:D114"/>
    <mergeCell ref="E114:W114"/>
    <mergeCell ref="X114:AB114"/>
    <mergeCell ref="AC114:AG114"/>
    <mergeCell ref="AH114:AL114"/>
    <mergeCell ref="AM114:AQ114"/>
    <mergeCell ref="AR114:AV114"/>
    <mergeCell ref="AW114:BA114"/>
    <mergeCell ref="BB114:BF114"/>
    <mergeCell ref="BG112:BK112"/>
    <mergeCell ref="A113:D113"/>
    <mergeCell ref="E113:W113"/>
    <mergeCell ref="X113:AB113"/>
    <mergeCell ref="AC113:AG113"/>
    <mergeCell ref="AH113:AL113"/>
    <mergeCell ref="AM113:AQ113"/>
    <mergeCell ref="AR113:AV113"/>
    <mergeCell ref="AW113:BA113"/>
    <mergeCell ref="BB113:BF113"/>
    <mergeCell ref="BG111:BK111"/>
    <mergeCell ref="A112:D112"/>
    <mergeCell ref="E112:W112"/>
    <mergeCell ref="X112:AB112"/>
    <mergeCell ref="AC112:AG112"/>
    <mergeCell ref="AH112:AL112"/>
    <mergeCell ref="AM112:AQ112"/>
    <mergeCell ref="AR112:AV112"/>
    <mergeCell ref="AW112:BA112"/>
    <mergeCell ref="BB112:BF112"/>
    <mergeCell ref="BG110:BK110"/>
    <mergeCell ref="A111:D111"/>
    <mergeCell ref="E111:W111"/>
    <mergeCell ref="X111:AB111"/>
    <mergeCell ref="AC111:AG111"/>
    <mergeCell ref="AH111:AL111"/>
    <mergeCell ref="AM111:AQ111"/>
    <mergeCell ref="AR111:AV111"/>
    <mergeCell ref="AW111:BA111"/>
    <mergeCell ref="BB111:BF111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A109:D109"/>
    <mergeCell ref="E109:W109"/>
    <mergeCell ref="X109:AB109"/>
    <mergeCell ref="AC109:AG109"/>
    <mergeCell ref="AH109:AL109"/>
    <mergeCell ref="BL92:BP92"/>
    <mergeCell ref="BQ92:BT92"/>
    <mergeCell ref="BU92:BY92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D92"/>
    <mergeCell ref="E92:T92"/>
    <mergeCell ref="U92:Y92"/>
    <mergeCell ref="Z92:AD92"/>
    <mergeCell ref="AE92:AH92"/>
    <mergeCell ref="BU90:BY90"/>
    <mergeCell ref="A91:D91"/>
    <mergeCell ref="E91:T91"/>
    <mergeCell ref="U91:Y91"/>
    <mergeCell ref="Z91:AD91"/>
    <mergeCell ref="AE91:AH91"/>
    <mergeCell ref="AI91:AM91"/>
    <mergeCell ref="AN91:AR91"/>
    <mergeCell ref="AS91:AW91"/>
    <mergeCell ref="AX91:BA91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D90"/>
    <mergeCell ref="E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D89"/>
    <mergeCell ref="E89:T89"/>
    <mergeCell ref="U89:Y89"/>
    <mergeCell ref="Z89:AD89"/>
    <mergeCell ref="AE89:AH89"/>
    <mergeCell ref="BU87:BY87"/>
    <mergeCell ref="A88:D88"/>
    <mergeCell ref="E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BL86:BP86"/>
    <mergeCell ref="BQ86:BT86"/>
    <mergeCell ref="BU86:BY86"/>
    <mergeCell ref="A87:D87"/>
    <mergeCell ref="E87:T87"/>
    <mergeCell ref="U87:Y87"/>
    <mergeCell ref="Z87:AD87"/>
    <mergeCell ref="AE87:AH87"/>
    <mergeCell ref="AI87:AM87"/>
    <mergeCell ref="AN87:AR87"/>
    <mergeCell ref="AI86:AM86"/>
    <mergeCell ref="AN86:AR86"/>
    <mergeCell ref="AS86:AW86"/>
    <mergeCell ref="AX86:BA86"/>
    <mergeCell ref="BB86:BF86"/>
    <mergeCell ref="BG86:BK86"/>
    <mergeCell ref="BB85:BF85"/>
    <mergeCell ref="BG85:BK85"/>
    <mergeCell ref="BL85:BP85"/>
    <mergeCell ref="BQ85:BT85"/>
    <mergeCell ref="BU85:BY85"/>
    <mergeCell ref="A86:D86"/>
    <mergeCell ref="E86:T86"/>
    <mergeCell ref="U86:Y86"/>
    <mergeCell ref="Z86:AD86"/>
    <mergeCell ref="AE86:AH86"/>
    <mergeCell ref="BU84:BY84"/>
    <mergeCell ref="A85:D85"/>
    <mergeCell ref="E85:T85"/>
    <mergeCell ref="U85:Y85"/>
    <mergeCell ref="Z85:AD85"/>
    <mergeCell ref="AE85:AH85"/>
    <mergeCell ref="AI85:AM85"/>
    <mergeCell ref="AN85:AR85"/>
    <mergeCell ref="AS85:AW85"/>
    <mergeCell ref="AX85:BA85"/>
    <mergeCell ref="AS84:AW84"/>
    <mergeCell ref="AX84:BA84"/>
    <mergeCell ref="BB84:BF84"/>
    <mergeCell ref="BG84:BK84"/>
    <mergeCell ref="BL84:BP84"/>
    <mergeCell ref="BQ84:BT84"/>
    <mergeCell ref="BL83:BP83"/>
    <mergeCell ref="BQ83:BT83"/>
    <mergeCell ref="BU83:BY83"/>
    <mergeCell ref="A84:D84"/>
    <mergeCell ref="E84:T84"/>
    <mergeCell ref="U84:Y84"/>
    <mergeCell ref="Z84:AD84"/>
    <mergeCell ref="AE84:AH84"/>
    <mergeCell ref="AI84:AM84"/>
    <mergeCell ref="AN84:AR84"/>
    <mergeCell ref="AI83:AM83"/>
    <mergeCell ref="AN83:AR83"/>
    <mergeCell ref="AS83:AW83"/>
    <mergeCell ref="AX83:BA83"/>
    <mergeCell ref="BB83:BF83"/>
    <mergeCell ref="BG83:BK83"/>
    <mergeCell ref="BB82:BF82"/>
    <mergeCell ref="BG82:BK82"/>
    <mergeCell ref="BL82:BP82"/>
    <mergeCell ref="BQ82:BT82"/>
    <mergeCell ref="BU82:BY82"/>
    <mergeCell ref="A83:D83"/>
    <mergeCell ref="E83:T83"/>
    <mergeCell ref="U83:Y83"/>
    <mergeCell ref="Z83:AD83"/>
    <mergeCell ref="AE83:AH83"/>
    <mergeCell ref="BU81:BY81"/>
    <mergeCell ref="A82:D82"/>
    <mergeCell ref="E82:T82"/>
    <mergeCell ref="U82:Y82"/>
    <mergeCell ref="Z82:AD82"/>
    <mergeCell ref="AE82:AH82"/>
    <mergeCell ref="AI82:AM82"/>
    <mergeCell ref="AN82:AR82"/>
    <mergeCell ref="AS82:AW82"/>
    <mergeCell ref="AX82:BA82"/>
    <mergeCell ref="AS81:AW81"/>
    <mergeCell ref="AX81:BA81"/>
    <mergeCell ref="BB81:BF81"/>
    <mergeCell ref="BG81:BK81"/>
    <mergeCell ref="BL81:BP81"/>
    <mergeCell ref="BQ81:BT81"/>
    <mergeCell ref="BL80:BP80"/>
    <mergeCell ref="BQ80:BT80"/>
    <mergeCell ref="BU80:BY80"/>
    <mergeCell ref="A81:D81"/>
    <mergeCell ref="E81:T81"/>
    <mergeCell ref="U81:Y81"/>
    <mergeCell ref="Z81:AD81"/>
    <mergeCell ref="AE81:AH81"/>
    <mergeCell ref="AI81:AM81"/>
    <mergeCell ref="AN81:AR81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A75:D75"/>
    <mergeCell ref="E75:T75"/>
    <mergeCell ref="U75:Y75"/>
    <mergeCell ref="Z75:AD75"/>
    <mergeCell ref="AE75:AH75"/>
    <mergeCell ref="AI75:AM75"/>
    <mergeCell ref="AN75:AR75"/>
    <mergeCell ref="AW64:BA64"/>
    <mergeCell ref="BB64:BF64"/>
    <mergeCell ref="BG64:BK64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4:AV64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R63:AV63"/>
    <mergeCell ref="AW61:BA61"/>
    <mergeCell ref="BB61:BF61"/>
    <mergeCell ref="BG61:BK61"/>
    <mergeCell ref="A62:D62"/>
    <mergeCell ref="E62:W62"/>
    <mergeCell ref="X62:AB62"/>
    <mergeCell ref="AC62:AG62"/>
    <mergeCell ref="AH62:AL62"/>
    <mergeCell ref="AM62:AQ62"/>
    <mergeCell ref="AR62:AV62"/>
    <mergeCell ref="AW60:BA60"/>
    <mergeCell ref="BB60:BF60"/>
    <mergeCell ref="BG60:BK60"/>
    <mergeCell ref="A61:D61"/>
    <mergeCell ref="E61:W61"/>
    <mergeCell ref="X61:AB61"/>
    <mergeCell ref="AC61:AG61"/>
    <mergeCell ref="AH61:AL61"/>
    <mergeCell ref="AM61:AQ61"/>
    <mergeCell ref="AR61:AV61"/>
    <mergeCell ref="AW59:BA59"/>
    <mergeCell ref="BB59:BF59"/>
    <mergeCell ref="BG59:BK59"/>
    <mergeCell ref="A60:D60"/>
    <mergeCell ref="E60:W60"/>
    <mergeCell ref="X60:AB60"/>
    <mergeCell ref="AC60:AG60"/>
    <mergeCell ref="AH60:AL60"/>
    <mergeCell ref="AM60:AQ60"/>
    <mergeCell ref="AR60:AV60"/>
    <mergeCell ref="AW58:BA58"/>
    <mergeCell ref="BB58:BF58"/>
    <mergeCell ref="BG58:BK58"/>
    <mergeCell ref="A59:D59"/>
    <mergeCell ref="E59:W59"/>
    <mergeCell ref="X59:AB59"/>
    <mergeCell ref="AC59:AG59"/>
    <mergeCell ref="AH59:AL59"/>
    <mergeCell ref="AM59:AQ59"/>
    <mergeCell ref="AR59:AV59"/>
    <mergeCell ref="AW57:BA57"/>
    <mergeCell ref="BB57:BF57"/>
    <mergeCell ref="BG57:BK57"/>
    <mergeCell ref="A58:D58"/>
    <mergeCell ref="E58:W58"/>
    <mergeCell ref="X58:AB58"/>
    <mergeCell ref="AC58:AG58"/>
    <mergeCell ref="AH58:AL58"/>
    <mergeCell ref="AM58:AQ58"/>
    <mergeCell ref="AR58:AV58"/>
    <mergeCell ref="AW56:BA56"/>
    <mergeCell ref="BB56:BF56"/>
    <mergeCell ref="BG56:BK56"/>
    <mergeCell ref="A57:D57"/>
    <mergeCell ref="E57:W57"/>
    <mergeCell ref="X57:AB57"/>
    <mergeCell ref="AC57:AG57"/>
    <mergeCell ref="AH57:AL57"/>
    <mergeCell ref="AM57:AQ57"/>
    <mergeCell ref="AR57:AV57"/>
    <mergeCell ref="AW55:BA55"/>
    <mergeCell ref="BB55:BF55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4:BA54"/>
    <mergeCell ref="BB54:BF54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3:BA53"/>
    <mergeCell ref="BB53:BF53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E53:W53"/>
    <mergeCell ref="X53:AB53"/>
    <mergeCell ref="AC53:AG53"/>
    <mergeCell ref="AH53:AL53"/>
    <mergeCell ref="AM53:AQ53"/>
    <mergeCell ref="AR53:AV53"/>
    <mergeCell ref="A52:D52"/>
    <mergeCell ref="E52:W52"/>
    <mergeCell ref="X52:AB52"/>
    <mergeCell ref="AC52:AG52"/>
    <mergeCell ref="AH52:AL52"/>
    <mergeCell ref="AM52:AQ52"/>
    <mergeCell ref="AR52:AV52"/>
    <mergeCell ref="BB43:BF43"/>
    <mergeCell ref="BG43:BK43"/>
    <mergeCell ref="BL43:BP43"/>
    <mergeCell ref="BQ43:BT43"/>
    <mergeCell ref="BU43:BY43"/>
    <mergeCell ref="BU42:BY42"/>
    <mergeCell ref="A43:D43"/>
    <mergeCell ref="E43:T43"/>
    <mergeCell ref="U43:Y43"/>
    <mergeCell ref="Z43:AD43"/>
    <mergeCell ref="AE43:AH43"/>
    <mergeCell ref="AI43:AM43"/>
    <mergeCell ref="AN43:AR43"/>
    <mergeCell ref="AS43:AW43"/>
    <mergeCell ref="AX43:BA43"/>
    <mergeCell ref="AS42:AW42"/>
    <mergeCell ref="AX42:BA42"/>
    <mergeCell ref="BB42:BF42"/>
    <mergeCell ref="BG42:BK42"/>
    <mergeCell ref="BL42:BP42"/>
    <mergeCell ref="BQ42:BT42"/>
    <mergeCell ref="BL41:BP41"/>
    <mergeCell ref="BQ41:BT41"/>
    <mergeCell ref="BU41:BY41"/>
    <mergeCell ref="A42:D42"/>
    <mergeCell ref="E42:T42"/>
    <mergeCell ref="U42:Y42"/>
    <mergeCell ref="Z42:AD42"/>
    <mergeCell ref="AE42:AH42"/>
    <mergeCell ref="AI42:AM42"/>
    <mergeCell ref="AN42:AR42"/>
    <mergeCell ref="AI41:AM41"/>
    <mergeCell ref="AN41:AR41"/>
    <mergeCell ref="AS41:AW41"/>
    <mergeCell ref="AX41:BA41"/>
    <mergeCell ref="BB41:BF41"/>
    <mergeCell ref="BG41:BK41"/>
    <mergeCell ref="BB40:BF40"/>
    <mergeCell ref="BG40:BK40"/>
    <mergeCell ref="BL40:BP40"/>
    <mergeCell ref="BQ40:BT40"/>
    <mergeCell ref="BU40:BY40"/>
    <mergeCell ref="A41:D41"/>
    <mergeCell ref="E41:T41"/>
    <mergeCell ref="U41:Y41"/>
    <mergeCell ref="Z41:AD41"/>
    <mergeCell ref="AE41:AH41"/>
    <mergeCell ref="BU39:BY39"/>
    <mergeCell ref="A40:D40"/>
    <mergeCell ref="E40:T40"/>
    <mergeCell ref="U40:Y40"/>
    <mergeCell ref="Z40:AD40"/>
    <mergeCell ref="AE40:AH40"/>
    <mergeCell ref="AI40:AM40"/>
    <mergeCell ref="AN40:AR40"/>
    <mergeCell ref="AS40:AW40"/>
    <mergeCell ref="AX40:BA40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5:AA325"/>
    <mergeCell ref="AH325:AP325"/>
    <mergeCell ref="AU325:BF325"/>
    <mergeCell ref="AH326:AP326"/>
    <mergeCell ref="AU326:BF326"/>
    <mergeCell ref="A31:D31"/>
    <mergeCell ref="E31:T31"/>
    <mergeCell ref="U31:Y31"/>
    <mergeCell ref="Z31:AD31"/>
    <mergeCell ref="AE31:AH31"/>
    <mergeCell ref="A318:BL318"/>
    <mergeCell ref="A322:AA322"/>
    <mergeCell ref="AH322:AP322"/>
    <mergeCell ref="AU322:BF322"/>
    <mergeCell ref="AH323:AP323"/>
    <mergeCell ref="AU323:BF323"/>
    <mergeCell ref="AW310:BD310"/>
    <mergeCell ref="BE310:BL310"/>
    <mergeCell ref="A312:BL312"/>
    <mergeCell ref="A313:BL313"/>
    <mergeCell ref="A316:BL316"/>
    <mergeCell ref="A317:BL317"/>
    <mergeCell ref="AQ309:AV309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Q310:AV310"/>
    <mergeCell ref="A309:F309"/>
    <mergeCell ref="G309:S309"/>
    <mergeCell ref="T309:Y309"/>
    <mergeCell ref="Z309:AD309"/>
    <mergeCell ref="AE309:AJ309"/>
    <mergeCell ref="AK309:AP309"/>
    <mergeCell ref="BE306:BL307"/>
    <mergeCell ref="A308:F308"/>
    <mergeCell ref="G308:S308"/>
    <mergeCell ref="T308:Y308"/>
    <mergeCell ref="Z308:AD308"/>
    <mergeCell ref="AE308:AJ308"/>
    <mergeCell ref="AK308:AP308"/>
    <mergeCell ref="AQ308:AV308"/>
    <mergeCell ref="AW308:BD308"/>
    <mergeCell ref="BE308:BL308"/>
    <mergeCell ref="A304:BL304"/>
    <mergeCell ref="A305:BL305"/>
    <mergeCell ref="A306:F307"/>
    <mergeCell ref="G306:S307"/>
    <mergeCell ref="T306:Y307"/>
    <mergeCell ref="Z306:AD307"/>
    <mergeCell ref="AE306:AJ307"/>
    <mergeCell ref="AK306:AP307"/>
    <mergeCell ref="AQ306:AV307"/>
    <mergeCell ref="AW306:BD307"/>
    <mergeCell ref="AJ302:AN302"/>
    <mergeCell ref="AO302:AS302"/>
    <mergeCell ref="AT302:AW302"/>
    <mergeCell ref="AX302:BB302"/>
    <mergeCell ref="BC302:BG302"/>
    <mergeCell ref="BH302:BL302"/>
    <mergeCell ref="A302:F302"/>
    <mergeCell ref="G302:P302"/>
    <mergeCell ref="Q302:U302"/>
    <mergeCell ref="V302:Y302"/>
    <mergeCell ref="Z302:AD302"/>
    <mergeCell ref="AE302:AI302"/>
    <mergeCell ref="AJ301:AN301"/>
    <mergeCell ref="AO301:AS301"/>
    <mergeCell ref="AT301:AW301"/>
    <mergeCell ref="AX301:BB301"/>
    <mergeCell ref="BC301:BG301"/>
    <mergeCell ref="BH301:BL301"/>
    <mergeCell ref="A301:F301"/>
    <mergeCell ref="G301:P301"/>
    <mergeCell ref="Q301:U301"/>
    <mergeCell ref="V301:Y301"/>
    <mergeCell ref="Z301:AD301"/>
    <mergeCell ref="AE301:AI301"/>
    <mergeCell ref="AJ300:AN300"/>
    <mergeCell ref="AO300:AS300"/>
    <mergeCell ref="AT300:AW300"/>
    <mergeCell ref="AX300:BB300"/>
    <mergeCell ref="BC300:BG300"/>
    <mergeCell ref="BH300:BL300"/>
    <mergeCell ref="A300:F300"/>
    <mergeCell ref="G300:P300"/>
    <mergeCell ref="Q300:U300"/>
    <mergeCell ref="V300:Y300"/>
    <mergeCell ref="Z300:AD300"/>
    <mergeCell ref="AE300:AI300"/>
    <mergeCell ref="AT298:AW299"/>
    <mergeCell ref="AX298:BG298"/>
    <mergeCell ref="BH298:BL299"/>
    <mergeCell ref="Z299:AD299"/>
    <mergeCell ref="AE299:AI299"/>
    <mergeCell ref="AX299:BB299"/>
    <mergeCell ref="BC299:BG299"/>
    <mergeCell ref="A296:BL296"/>
    <mergeCell ref="A297:F299"/>
    <mergeCell ref="G297:P299"/>
    <mergeCell ref="Q297:AN297"/>
    <mergeCell ref="AO297:BL297"/>
    <mergeCell ref="Q298:U299"/>
    <mergeCell ref="V298:Y299"/>
    <mergeCell ref="Z298:AI298"/>
    <mergeCell ref="AJ298:AN299"/>
    <mergeCell ref="AO298:AS299"/>
    <mergeCell ref="AK293:AP293"/>
    <mergeCell ref="AQ293:AV293"/>
    <mergeCell ref="AW293:BA293"/>
    <mergeCell ref="BB293:BF293"/>
    <mergeCell ref="BG293:BL293"/>
    <mergeCell ref="A295:BL295"/>
    <mergeCell ref="AK292:AP292"/>
    <mergeCell ref="AQ292:AV292"/>
    <mergeCell ref="AW292:BA292"/>
    <mergeCell ref="BB292:BF292"/>
    <mergeCell ref="BG292:BL292"/>
    <mergeCell ref="A293:F293"/>
    <mergeCell ref="G293:S293"/>
    <mergeCell ref="T293:Y293"/>
    <mergeCell ref="Z293:AD293"/>
    <mergeCell ref="AE293:AJ293"/>
    <mergeCell ref="AK291:AP291"/>
    <mergeCell ref="AQ291:AV291"/>
    <mergeCell ref="AW291:BA291"/>
    <mergeCell ref="BB291:BF291"/>
    <mergeCell ref="BG291:BL291"/>
    <mergeCell ref="A292:F292"/>
    <mergeCell ref="G292:S292"/>
    <mergeCell ref="T292:Y292"/>
    <mergeCell ref="Z292:AD292"/>
    <mergeCell ref="AE292:AJ292"/>
    <mergeCell ref="AQ289:AV290"/>
    <mergeCell ref="AW289:BF289"/>
    <mergeCell ref="BG289:BL290"/>
    <mergeCell ref="AW290:BA290"/>
    <mergeCell ref="BB290:BF290"/>
    <mergeCell ref="A291:F291"/>
    <mergeCell ref="G291:S291"/>
    <mergeCell ref="T291:Y291"/>
    <mergeCell ref="Z291:AD291"/>
    <mergeCell ref="AE291:AJ291"/>
    <mergeCell ref="A289:F290"/>
    <mergeCell ref="G289:S290"/>
    <mergeCell ref="T289:Y290"/>
    <mergeCell ref="Z289:AD290"/>
    <mergeCell ref="AE289:AJ290"/>
    <mergeCell ref="AK289:AP290"/>
    <mergeCell ref="BP279:BS279"/>
    <mergeCell ref="A282:BL282"/>
    <mergeCell ref="A283:BL283"/>
    <mergeCell ref="A286:BL286"/>
    <mergeCell ref="A287:BL287"/>
    <mergeCell ref="A288:BL288"/>
    <mergeCell ref="AO279:AR279"/>
    <mergeCell ref="AS279:AW279"/>
    <mergeCell ref="AX279:BA279"/>
    <mergeCell ref="BB279:BF279"/>
    <mergeCell ref="BG279:BJ279"/>
    <mergeCell ref="BK279:BO279"/>
    <mergeCell ref="BB278:BF278"/>
    <mergeCell ref="BG278:BJ278"/>
    <mergeCell ref="BK278:BO278"/>
    <mergeCell ref="BP278:BS278"/>
    <mergeCell ref="A279:M279"/>
    <mergeCell ref="N279:U279"/>
    <mergeCell ref="V279:Z279"/>
    <mergeCell ref="AA279:AE279"/>
    <mergeCell ref="AF279:AI279"/>
    <mergeCell ref="AJ279:AN279"/>
    <mergeCell ref="BP277:BS277"/>
    <mergeCell ref="A278:M278"/>
    <mergeCell ref="N278:U278"/>
    <mergeCell ref="V278:Z278"/>
    <mergeCell ref="AA278:AE278"/>
    <mergeCell ref="AF278:AI278"/>
    <mergeCell ref="AJ278:AN278"/>
    <mergeCell ref="AO278:AR278"/>
    <mergeCell ref="AS278:AW278"/>
    <mergeCell ref="AX278:BA278"/>
    <mergeCell ref="AO277:AR277"/>
    <mergeCell ref="AS277:AW277"/>
    <mergeCell ref="AX277:BA277"/>
    <mergeCell ref="BB277:BF277"/>
    <mergeCell ref="BG277:BJ277"/>
    <mergeCell ref="BK277:BO277"/>
    <mergeCell ref="BB276:BF276"/>
    <mergeCell ref="BG276:BJ276"/>
    <mergeCell ref="BK276:BO276"/>
    <mergeCell ref="BP276:BS276"/>
    <mergeCell ref="A277:M277"/>
    <mergeCell ref="N277:U277"/>
    <mergeCell ref="V277:Z277"/>
    <mergeCell ref="AA277:AE277"/>
    <mergeCell ref="AF277:AI277"/>
    <mergeCell ref="AJ277:AN277"/>
    <mergeCell ref="AA276:AE276"/>
    <mergeCell ref="AF276:AI276"/>
    <mergeCell ref="AJ276:AN276"/>
    <mergeCell ref="AO276:AR276"/>
    <mergeCell ref="AS276:AW276"/>
    <mergeCell ref="AX276:BA276"/>
    <mergeCell ref="A273:BL273"/>
    <mergeCell ref="A274:BM274"/>
    <mergeCell ref="A275:M276"/>
    <mergeCell ref="N275:U276"/>
    <mergeCell ref="V275:Z276"/>
    <mergeCell ref="AA275:AI275"/>
    <mergeCell ref="AJ275:AR275"/>
    <mergeCell ref="AS275:BA275"/>
    <mergeCell ref="BB275:BJ275"/>
    <mergeCell ref="BK275:BS275"/>
    <mergeCell ref="AZ269:BD269"/>
    <mergeCell ref="A270:F270"/>
    <mergeCell ref="G270:S270"/>
    <mergeCell ref="T270:Z270"/>
    <mergeCell ref="AA270:AE270"/>
    <mergeCell ref="AF270:AJ270"/>
    <mergeCell ref="AK270:AO270"/>
    <mergeCell ref="AP270:AT270"/>
    <mergeCell ref="AU270:AY270"/>
    <mergeCell ref="AZ270:BD270"/>
    <mergeCell ref="AU268:AY268"/>
    <mergeCell ref="AZ268:BD268"/>
    <mergeCell ref="A269:F269"/>
    <mergeCell ref="G269:S269"/>
    <mergeCell ref="T269:Z269"/>
    <mergeCell ref="AA269:AE269"/>
    <mergeCell ref="AF269:AJ269"/>
    <mergeCell ref="AK269:AO269"/>
    <mergeCell ref="AP269:AT269"/>
    <mergeCell ref="AU269:AY269"/>
    <mergeCell ref="AP267:AT267"/>
    <mergeCell ref="AU267:AY267"/>
    <mergeCell ref="AZ267:BD267"/>
    <mergeCell ref="A268:F268"/>
    <mergeCell ref="G268:S268"/>
    <mergeCell ref="T268:Z268"/>
    <mergeCell ref="AA268:AE268"/>
    <mergeCell ref="AF268:AJ268"/>
    <mergeCell ref="AK268:AO268"/>
    <mergeCell ref="AP268:AT268"/>
    <mergeCell ref="A264:BL264"/>
    <mergeCell ref="A265:BD265"/>
    <mergeCell ref="A266:F267"/>
    <mergeCell ref="G266:S267"/>
    <mergeCell ref="T266:Z267"/>
    <mergeCell ref="AA266:AO266"/>
    <mergeCell ref="AP266:BD266"/>
    <mergeCell ref="AA267:AE267"/>
    <mergeCell ref="AF267:AJ267"/>
    <mergeCell ref="AK267:AO267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P260:AT260"/>
    <mergeCell ref="AU260:AY260"/>
    <mergeCell ref="AZ260:BD260"/>
    <mergeCell ref="BE260:BI260"/>
    <mergeCell ref="BJ260:BN260"/>
    <mergeCell ref="BO260:BS260"/>
    <mergeCell ref="A260:F260"/>
    <mergeCell ref="G260:S260"/>
    <mergeCell ref="T260:Z260"/>
    <mergeCell ref="AA260:AE260"/>
    <mergeCell ref="AF260:AJ260"/>
    <mergeCell ref="AK260:AO260"/>
    <mergeCell ref="AP259:AT259"/>
    <mergeCell ref="AU259:AY259"/>
    <mergeCell ref="AZ259:BD259"/>
    <mergeCell ref="BE259:BI259"/>
    <mergeCell ref="BJ259:BN259"/>
    <mergeCell ref="BO259:BS259"/>
    <mergeCell ref="A257:BS257"/>
    <mergeCell ref="A258:F259"/>
    <mergeCell ref="G258:S259"/>
    <mergeCell ref="T258:Z259"/>
    <mergeCell ref="AA258:AO258"/>
    <mergeCell ref="AP258:BD258"/>
    <mergeCell ref="BE258:BS258"/>
    <mergeCell ref="AA259:AE259"/>
    <mergeCell ref="AF259:AJ259"/>
    <mergeCell ref="AK259:AO259"/>
    <mergeCell ref="BA248:BC248"/>
    <mergeCell ref="BD248:BF248"/>
    <mergeCell ref="BG248:BI248"/>
    <mergeCell ref="BJ248:BL248"/>
    <mergeCell ref="A255:BL255"/>
    <mergeCell ref="A256:BS256"/>
    <mergeCell ref="AF249:AH249"/>
    <mergeCell ref="AI249:AK249"/>
    <mergeCell ref="AL249:AN249"/>
    <mergeCell ref="AO249:AQ249"/>
    <mergeCell ref="AI248:AK248"/>
    <mergeCell ref="AL248:AN248"/>
    <mergeCell ref="AO248:AQ248"/>
    <mergeCell ref="AR248:AT248"/>
    <mergeCell ref="AU248:AW248"/>
    <mergeCell ref="AX248:AZ248"/>
    <mergeCell ref="BA247:BC247"/>
    <mergeCell ref="BD247:BF247"/>
    <mergeCell ref="BG247:BI247"/>
    <mergeCell ref="BJ247:BL247"/>
    <mergeCell ref="A248:C248"/>
    <mergeCell ref="D248:V248"/>
    <mergeCell ref="W248:Y248"/>
    <mergeCell ref="Z248:AB248"/>
    <mergeCell ref="AC248:AE248"/>
    <mergeCell ref="AF248:AH248"/>
    <mergeCell ref="AI247:AK247"/>
    <mergeCell ref="AL247:AN247"/>
    <mergeCell ref="AO247:AQ247"/>
    <mergeCell ref="AR247:AT247"/>
    <mergeCell ref="AU247:AW247"/>
    <mergeCell ref="AX247:AZ247"/>
    <mergeCell ref="BA246:BC246"/>
    <mergeCell ref="BD246:BF246"/>
    <mergeCell ref="BG246:BI246"/>
    <mergeCell ref="BJ246:BL246"/>
    <mergeCell ref="A247:C247"/>
    <mergeCell ref="D247:V247"/>
    <mergeCell ref="W247:Y247"/>
    <mergeCell ref="Z247:AB247"/>
    <mergeCell ref="AC247:AE247"/>
    <mergeCell ref="AF247:AH247"/>
    <mergeCell ref="AI246:AK246"/>
    <mergeCell ref="AL246:AN246"/>
    <mergeCell ref="AO246:AQ246"/>
    <mergeCell ref="AR246:AT246"/>
    <mergeCell ref="AU246:AW246"/>
    <mergeCell ref="AX246:AZ246"/>
    <mergeCell ref="A246:C246"/>
    <mergeCell ref="D246:V246"/>
    <mergeCell ref="W246:Y246"/>
    <mergeCell ref="Z246:AB246"/>
    <mergeCell ref="AC246:AE246"/>
    <mergeCell ref="AF246:AH246"/>
    <mergeCell ref="BJ244:BL245"/>
    <mergeCell ref="W245:Y245"/>
    <mergeCell ref="Z245:AB245"/>
    <mergeCell ref="AC245:AE245"/>
    <mergeCell ref="AF245:AH245"/>
    <mergeCell ref="AI245:AK245"/>
    <mergeCell ref="AL245:AN245"/>
    <mergeCell ref="AO245:AQ245"/>
    <mergeCell ref="AR245:AT245"/>
    <mergeCell ref="BG243:BL243"/>
    <mergeCell ref="W244:AB244"/>
    <mergeCell ref="AC244:AH244"/>
    <mergeCell ref="AI244:AN244"/>
    <mergeCell ref="AO244:AT244"/>
    <mergeCell ref="AU244:AW245"/>
    <mergeCell ref="AX244:AZ245"/>
    <mergeCell ref="BA244:BC245"/>
    <mergeCell ref="BD244:BF245"/>
    <mergeCell ref="BG244:BI245"/>
    <mergeCell ref="A243:C245"/>
    <mergeCell ref="D243:V245"/>
    <mergeCell ref="W243:AH243"/>
    <mergeCell ref="AI243:AT243"/>
    <mergeCell ref="AU243:AZ243"/>
    <mergeCell ref="BA243:BF243"/>
    <mergeCell ref="AT230:AX230"/>
    <mergeCell ref="AY230:BC230"/>
    <mergeCell ref="BD230:BH230"/>
    <mergeCell ref="BI230:BM230"/>
    <mergeCell ref="BN230:BR230"/>
    <mergeCell ref="A242:BL242"/>
    <mergeCell ref="BI231:BM231"/>
    <mergeCell ref="BN231:BR231"/>
    <mergeCell ref="A232:T232"/>
    <mergeCell ref="U232:Y232"/>
    <mergeCell ref="A230:T230"/>
    <mergeCell ref="U230:Y230"/>
    <mergeCell ref="Z230:AD230"/>
    <mergeCell ref="AE230:AI230"/>
    <mergeCell ref="AJ230:AN230"/>
    <mergeCell ref="AO230:AS230"/>
    <mergeCell ref="AO229:AS229"/>
    <mergeCell ref="AT229:AX229"/>
    <mergeCell ref="AY229:BC229"/>
    <mergeCell ref="BD229:BH229"/>
    <mergeCell ref="BI229:BM229"/>
    <mergeCell ref="BN229:BR229"/>
    <mergeCell ref="AT228:AX228"/>
    <mergeCell ref="AY228:BC228"/>
    <mergeCell ref="BD228:BH228"/>
    <mergeCell ref="BI228:BM228"/>
    <mergeCell ref="BN228:BR228"/>
    <mergeCell ref="A229:T229"/>
    <mergeCell ref="U229:Y229"/>
    <mergeCell ref="Z229:AD229"/>
    <mergeCell ref="AE229:AI229"/>
    <mergeCell ref="AJ229:AN229"/>
    <mergeCell ref="A228:T228"/>
    <mergeCell ref="U228:Y228"/>
    <mergeCell ref="Z228:AD228"/>
    <mergeCell ref="AE228:AI228"/>
    <mergeCell ref="AJ228:AN228"/>
    <mergeCell ref="AO228:AS228"/>
    <mergeCell ref="AO227:AS227"/>
    <mergeCell ref="AT227:AX227"/>
    <mergeCell ref="AY227:BC227"/>
    <mergeCell ref="BD227:BH227"/>
    <mergeCell ref="BI227:BM227"/>
    <mergeCell ref="BN227:BR227"/>
    <mergeCell ref="A226:T227"/>
    <mergeCell ref="U226:AD226"/>
    <mergeCell ref="AE226:AN226"/>
    <mergeCell ref="AO226:AX226"/>
    <mergeCell ref="AY226:BH226"/>
    <mergeCell ref="BI226:BR226"/>
    <mergeCell ref="U227:Y227"/>
    <mergeCell ref="Z227:AD227"/>
    <mergeCell ref="AE227:AI227"/>
    <mergeCell ref="AJ227:AN227"/>
    <mergeCell ref="AP197:AT197"/>
    <mergeCell ref="AU197:AY197"/>
    <mergeCell ref="AZ197:BD197"/>
    <mergeCell ref="BE197:BI197"/>
    <mergeCell ref="A224:BL224"/>
    <mergeCell ref="A225:BR225"/>
    <mergeCell ref="BE198:BI198"/>
    <mergeCell ref="A199:C199"/>
    <mergeCell ref="D199:P199"/>
    <mergeCell ref="Q199:U199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BT165:BX165"/>
    <mergeCell ref="A192:BL192"/>
    <mergeCell ref="A193:C194"/>
    <mergeCell ref="D193:P194"/>
    <mergeCell ref="Q193:U194"/>
    <mergeCell ref="V193:AE194"/>
    <mergeCell ref="AF193:AT193"/>
    <mergeCell ref="AU193:BI193"/>
    <mergeCell ref="AF194:AJ194"/>
    <mergeCell ref="AK194:AO194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A163:C163"/>
    <mergeCell ref="D163:P163"/>
    <mergeCell ref="Q163:U163"/>
    <mergeCell ref="V163:AE163"/>
    <mergeCell ref="AF163:AJ163"/>
    <mergeCell ref="AK163:AO163"/>
    <mergeCell ref="BJ161:BX161"/>
    <mergeCell ref="AF162:AJ162"/>
    <mergeCell ref="AK162:AO162"/>
    <mergeCell ref="AP162:AT162"/>
    <mergeCell ref="AU162:AY162"/>
    <mergeCell ref="AZ162:BD162"/>
    <mergeCell ref="BE162:BI162"/>
    <mergeCell ref="BJ162:BN162"/>
    <mergeCell ref="BO162:BS162"/>
    <mergeCell ref="BT162:BX162"/>
    <mergeCell ref="A161:C162"/>
    <mergeCell ref="D161:P162"/>
    <mergeCell ref="Q161:U162"/>
    <mergeCell ref="V161:AE162"/>
    <mergeCell ref="AF161:AT161"/>
    <mergeCell ref="AU161:BI161"/>
    <mergeCell ref="AO154:AS154"/>
    <mergeCell ref="AT154:AX154"/>
    <mergeCell ref="AY154:BC154"/>
    <mergeCell ref="BD154:BH154"/>
    <mergeCell ref="A159:BL159"/>
    <mergeCell ref="A160:BL160"/>
    <mergeCell ref="BD155:BH155"/>
    <mergeCell ref="A156:C156"/>
    <mergeCell ref="D156:T156"/>
    <mergeCell ref="U156:Y156"/>
    <mergeCell ref="AO153:AS153"/>
    <mergeCell ref="AT153:AX153"/>
    <mergeCell ref="AY153:BC153"/>
    <mergeCell ref="BD153:BH153"/>
    <mergeCell ref="A154:C154"/>
    <mergeCell ref="D154:T154"/>
    <mergeCell ref="U154:Y154"/>
    <mergeCell ref="Z154:AD154"/>
    <mergeCell ref="AE154:AI154"/>
    <mergeCell ref="AJ154:AN154"/>
    <mergeCell ref="AO152:AS152"/>
    <mergeCell ref="AT152:AX152"/>
    <mergeCell ref="AY152:BC152"/>
    <mergeCell ref="BD152:BH152"/>
    <mergeCell ref="A153:C153"/>
    <mergeCell ref="D153:T153"/>
    <mergeCell ref="U153:Y153"/>
    <mergeCell ref="Z153:AD153"/>
    <mergeCell ref="AE153:AI153"/>
    <mergeCell ref="AJ153:AN153"/>
    <mergeCell ref="A152:C152"/>
    <mergeCell ref="D152:T152"/>
    <mergeCell ref="U152:Y152"/>
    <mergeCell ref="Z152:AD152"/>
    <mergeCell ref="AE152:AI152"/>
    <mergeCell ref="AJ152:AN152"/>
    <mergeCell ref="AE151:AI151"/>
    <mergeCell ref="AJ151:AN151"/>
    <mergeCell ref="AO151:AS151"/>
    <mergeCell ref="AT151:AX151"/>
    <mergeCell ref="AY151:BC151"/>
    <mergeCell ref="BD151:BH151"/>
    <mergeCell ref="BQ144:BT144"/>
    <mergeCell ref="BU144:BY144"/>
    <mergeCell ref="A148:BL148"/>
    <mergeCell ref="A149:BH149"/>
    <mergeCell ref="A150:C151"/>
    <mergeCell ref="D150:T151"/>
    <mergeCell ref="U150:AN150"/>
    <mergeCell ref="AO150:BH150"/>
    <mergeCell ref="U151:Y151"/>
    <mergeCell ref="Z151:AD151"/>
    <mergeCell ref="AN144:AR144"/>
    <mergeCell ref="AS144:AW144"/>
    <mergeCell ref="AX144:BA144"/>
    <mergeCell ref="BB144:BF144"/>
    <mergeCell ref="BG144:BK144"/>
    <mergeCell ref="BL144:BP144"/>
    <mergeCell ref="A144:C144"/>
    <mergeCell ref="D144:T144"/>
    <mergeCell ref="U144:Y144"/>
    <mergeCell ref="Z144:AD144"/>
    <mergeCell ref="AE144:AH144"/>
    <mergeCell ref="AI144:AM144"/>
    <mergeCell ref="AX143:BA143"/>
    <mergeCell ref="BB143:BF143"/>
    <mergeCell ref="BG143:BK143"/>
    <mergeCell ref="BL143:BP143"/>
    <mergeCell ref="BQ143:BT143"/>
    <mergeCell ref="BU143:BY143"/>
    <mergeCell ref="BQ142:BT142"/>
    <mergeCell ref="BU142:BY142"/>
    <mergeCell ref="A143:C143"/>
    <mergeCell ref="D143:T143"/>
    <mergeCell ref="U143:Y143"/>
    <mergeCell ref="Z143:AD143"/>
    <mergeCell ref="AE143:AH143"/>
    <mergeCell ref="AI143:AM143"/>
    <mergeCell ref="AN143:AR143"/>
    <mergeCell ref="AS143:AW143"/>
    <mergeCell ref="AN142:AR142"/>
    <mergeCell ref="AS142:AW142"/>
    <mergeCell ref="AX142:BA142"/>
    <mergeCell ref="BB142:BF142"/>
    <mergeCell ref="BG142:BK142"/>
    <mergeCell ref="BL142:BP142"/>
    <mergeCell ref="A142:C142"/>
    <mergeCell ref="D142:T142"/>
    <mergeCell ref="U142:Y142"/>
    <mergeCell ref="Z142:AD142"/>
    <mergeCell ref="AE142:AH142"/>
    <mergeCell ref="AI142:AM142"/>
    <mergeCell ref="AX141:BA141"/>
    <mergeCell ref="BB141:BF141"/>
    <mergeCell ref="BG141:BK141"/>
    <mergeCell ref="BL141:BP141"/>
    <mergeCell ref="BQ141:BT141"/>
    <mergeCell ref="BU141:BY141"/>
    <mergeCell ref="U141:Y141"/>
    <mergeCell ref="Z141:AD141"/>
    <mergeCell ref="AE141:AH141"/>
    <mergeCell ref="AI141:AM141"/>
    <mergeCell ref="AN141:AR141"/>
    <mergeCell ref="AS141:AW141"/>
    <mergeCell ref="BB134:BF134"/>
    <mergeCell ref="BG134:BK134"/>
    <mergeCell ref="A137:BL137"/>
    <mergeCell ref="A138:BL138"/>
    <mergeCell ref="A139:BY139"/>
    <mergeCell ref="A140:C141"/>
    <mergeCell ref="D140:T141"/>
    <mergeCell ref="U140:AM140"/>
    <mergeCell ref="AN140:BF140"/>
    <mergeCell ref="BG140:BY140"/>
    <mergeCell ref="BB133:BF133"/>
    <mergeCell ref="BG133:BK133"/>
    <mergeCell ref="A134:E134"/>
    <mergeCell ref="F134:W134"/>
    <mergeCell ref="X134:AB134"/>
    <mergeCell ref="AC134:AG134"/>
    <mergeCell ref="AH134:AL134"/>
    <mergeCell ref="AM134:AQ134"/>
    <mergeCell ref="AR134:AV134"/>
    <mergeCell ref="AW134:BA134"/>
    <mergeCell ref="BB132:BF132"/>
    <mergeCell ref="BG132:BK132"/>
    <mergeCell ref="A133:E133"/>
    <mergeCell ref="F133:W133"/>
    <mergeCell ref="X133:AB133"/>
    <mergeCell ref="AC133:AG133"/>
    <mergeCell ref="AH133:AL133"/>
    <mergeCell ref="AM133:AQ133"/>
    <mergeCell ref="AR133:AV133"/>
    <mergeCell ref="AW133:BA133"/>
    <mergeCell ref="BB131:BF131"/>
    <mergeCell ref="BG131:BK131"/>
    <mergeCell ref="A132:E132"/>
    <mergeCell ref="F132:W132"/>
    <mergeCell ref="X132:AB132"/>
    <mergeCell ref="AC132:AG132"/>
    <mergeCell ref="AH132:AL132"/>
    <mergeCell ref="AM132:AQ132"/>
    <mergeCell ref="AR132:AV132"/>
    <mergeCell ref="AW132:BA132"/>
    <mergeCell ref="A130:E131"/>
    <mergeCell ref="F130:W131"/>
    <mergeCell ref="X130:AQ130"/>
    <mergeCell ref="AR130:BK130"/>
    <mergeCell ref="X131:AB131"/>
    <mergeCell ref="AC131:AG131"/>
    <mergeCell ref="AH131:AL131"/>
    <mergeCell ref="AM131:AQ131"/>
    <mergeCell ref="AR131:AV131"/>
    <mergeCell ref="AW131:BA131"/>
    <mergeCell ref="AR108:AV108"/>
    <mergeCell ref="AW108:BA108"/>
    <mergeCell ref="BB108:BF108"/>
    <mergeCell ref="BG108:BK108"/>
    <mergeCell ref="A128:BL128"/>
    <mergeCell ref="A129:BK129"/>
    <mergeCell ref="AM109:AQ109"/>
    <mergeCell ref="AR109:AV109"/>
    <mergeCell ref="AW109:BA109"/>
    <mergeCell ref="BB109:BF109"/>
    <mergeCell ref="AR107:AV107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6:AV106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106:D106"/>
    <mergeCell ref="E106:W106"/>
    <mergeCell ref="X106:AB106"/>
    <mergeCell ref="AC106:AG106"/>
    <mergeCell ref="AH106:AL106"/>
    <mergeCell ref="AM106:AQ106"/>
    <mergeCell ref="AH105:AL105"/>
    <mergeCell ref="AM105:AQ105"/>
    <mergeCell ref="AR105:AV105"/>
    <mergeCell ref="AW105:BA105"/>
    <mergeCell ref="BB105:BF105"/>
    <mergeCell ref="BG105:BK105"/>
    <mergeCell ref="BQ100:BT100"/>
    <mergeCell ref="BU100:BY100"/>
    <mergeCell ref="A102:BL102"/>
    <mergeCell ref="A103:BK103"/>
    <mergeCell ref="A104:D105"/>
    <mergeCell ref="E104:W105"/>
    <mergeCell ref="X104:AQ104"/>
    <mergeCell ref="AR104:BK104"/>
    <mergeCell ref="X105:AB105"/>
    <mergeCell ref="AC105:AG105"/>
    <mergeCell ref="AN100:AR100"/>
    <mergeCell ref="AS100:AW100"/>
    <mergeCell ref="AX100:BA100"/>
    <mergeCell ref="BB100:BF100"/>
    <mergeCell ref="BG100:BK100"/>
    <mergeCell ref="BL100:BP100"/>
    <mergeCell ref="A100:E100"/>
    <mergeCell ref="F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E99"/>
    <mergeCell ref="F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BG97:BK97"/>
    <mergeCell ref="BL97:BP97"/>
    <mergeCell ref="BQ97:BT97"/>
    <mergeCell ref="BU97:BY97"/>
    <mergeCell ref="A98:E98"/>
    <mergeCell ref="F98:T98"/>
    <mergeCell ref="U98:Y98"/>
    <mergeCell ref="Z98:AD98"/>
    <mergeCell ref="AE98:AH98"/>
    <mergeCell ref="AI98:AM98"/>
    <mergeCell ref="AE97:AH97"/>
    <mergeCell ref="AI97:AM97"/>
    <mergeCell ref="AN97:AR97"/>
    <mergeCell ref="AS97:AW97"/>
    <mergeCell ref="AX97:BA97"/>
    <mergeCell ref="BB97:BF97"/>
    <mergeCell ref="BU74:BY74"/>
    <mergeCell ref="A94:BL94"/>
    <mergeCell ref="A95:BY95"/>
    <mergeCell ref="A96:E97"/>
    <mergeCell ref="F96:T97"/>
    <mergeCell ref="U96:AM96"/>
    <mergeCell ref="AN96:BF96"/>
    <mergeCell ref="BG96:BY96"/>
    <mergeCell ref="U97:Y97"/>
    <mergeCell ref="Z97:AD97"/>
    <mergeCell ref="AS74:AW74"/>
    <mergeCell ref="AX74:BA74"/>
    <mergeCell ref="BB74:BF74"/>
    <mergeCell ref="BG74:BK74"/>
    <mergeCell ref="BL74:BP74"/>
    <mergeCell ref="BQ74:BT74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I73:AM73"/>
    <mergeCell ref="AN73:AR73"/>
    <mergeCell ref="AS73:AW73"/>
    <mergeCell ref="AX73:BA73"/>
    <mergeCell ref="BB73:BF73"/>
    <mergeCell ref="BG73:BK73"/>
    <mergeCell ref="BB72:BF72"/>
    <mergeCell ref="BG72:BK72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S72:AW72"/>
    <mergeCell ref="AX72:BA72"/>
    <mergeCell ref="AS71:AW71"/>
    <mergeCell ref="AX71:BA71"/>
    <mergeCell ref="BB71:BF71"/>
    <mergeCell ref="BG71:BK71"/>
    <mergeCell ref="BL71:BP71"/>
    <mergeCell ref="BQ71:BT71"/>
    <mergeCell ref="A70:D71"/>
    <mergeCell ref="E70:T71"/>
    <mergeCell ref="U70:AM70"/>
    <mergeCell ref="AN70:BF70"/>
    <mergeCell ref="BG70:BY70"/>
    <mergeCell ref="U71:Y71"/>
    <mergeCell ref="Z71:AD71"/>
    <mergeCell ref="AE71:AH71"/>
    <mergeCell ref="AI71:AM71"/>
    <mergeCell ref="AN71:AR71"/>
    <mergeCell ref="AW51:BA51"/>
    <mergeCell ref="BB51:BF51"/>
    <mergeCell ref="BG51:BK51"/>
    <mergeCell ref="A67:BY67"/>
    <mergeCell ref="A68:BY68"/>
    <mergeCell ref="A69:BY69"/>
    <mergeCell ref="AW52:BA52"/>
    <mergeCell ref="BB52:BF52"/>
    <mergeCell ref="BG52:BK52"/>
    <mergeCell ref="A53:D53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46:BK46"/>
    <mergeCell ref="A47:D48"/>
    <mergeCell ref="E47:W48"/>
    <mergeCell ref="X47:AQ47"/>
    <mergeCell ref="AR47:BK47"/>
    <mergeCell ref="X48:AB48"/>
    <mergeCell ref="AC48:AG48"/>
    <mergeCell ref="AH48:AL48"/>
    <mergeCell ref="AM48:AQ48"/>
    <mergeCell ref="AR48:AV48"/>
    <mergeCell ref="BB30:BF30"/>
    <mergeCell ref="BG30:BK30"/>
    <mergeCell ref="BL30:BP30"/>
    <mergeCell ref="BQ30:BT30"/>
    <mergeCell ref="BU30:BY30"/>
    <mergeCell ref="A45:BL4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44 A248 A154">
    <cfRule type="cellIs" dxfId="111" priority="116" stopIfTrue="1" operator="equal">
      <formula>A143</formula>
    </cfRule>
  </conditionalFormatting>
  <conditionalFormatting sqref="A165:C165 A197:C197">
    <cfRule type="cellIs" dxfId="110" priority="117" stopIfTrue="1" operator="equal">
      <formula>A164</formula>
    </cfRule>
    <cfRule type="cellIs" dxfId="109" priority="118" stopIfTrue="1" operator="equal">
      <formula>0</formula>
    </cfRule>
  </conditionalFormatting>
  <conditionalFormatting sqref="A145">
    <cfRule type="cellIs" dxfId="108" priority="115" stopIfTrue="1" operator="equal">
      <formula>A144</formula>
    </cfRule>
  </conditionalFormatting>
  <conditionalFormatting sqref="A146">
    <cfRule type="cellIs" dxfId="107" priority="114" stopIfTrue="1" operator="equal">
      <formula>A145</formula>
    </cfRule>
  </conditionalFormatting>
  <conditionalFormatting sqref="A157">
    <cfRule type="cellIs" dxfId="106" priority="120" stopIfTrue="1" operator="equal">
      <formula>A154</formula>
    </cfRule>
  </conditionalFormatting>
  <conditionalFormatting sqref="A155">
    <cfRule type="cellIs" dxfId="105" priority="112" stopIfTrue="1" operator="equal">
      <formula>A154</formula>
    </cfRule>
  </conditionalFormatting>
  <conditionalFormatting sqref="A156">
    <cfRule type="cellIs" dxfId="104" priority="111" stopIfTrue="1" operator="equal">
      <formula>A155</formula>
    </cfRule>
  </conditionalFormatting>
  <conditionalFormatting sqref="A249">
    <cfRule type="cellIs" dxfId="103" priority="5" stopIfTrue="1" operator="equal">
      <formula>A248</formula>
    </cfRule>
  </conditionalFormatting>
  <conditionalFormatting sqref="A166:C166">
    <cfRule type="cellIs" dxfId="102" priority="108" stopIfTrue="1" operator="equal">
      <formula>A165</formula>
    </cfRule>
    <cfRule type="cellIs" dxfId="101" priority="109" stopIfTrue="1" operator="equal">
      <formula>0</formula>
    </cfRule>
  </conditionalFormatting>
  <conditionalFormatting sqref="A167:C167">
    <cfRule type="cellIs" dxfId="100" priority="106" stopIfTrue="1" operator="equal">
      <formula>A166</formula>
    </cfRule>
    <cfRule type="cellIs" dxfId="99" priority="107" stopIfTrue="1" operator="equal">
      <formula>0</formula>
    </cfRule>
  </conditionalFormatting>
  <conditionalFormatting sqref="A168:C168">
    <cfRule type="cellIs" dxfId="98" priority="104" stopIfTrue="1" operator="equal">
      <formula>A167</formula>
    </cfRule>
    <cfRule type="cellIs" dxfId="97" priority="105" stopIfTrue="1" operator="equal">
      <formula>0</formula>
    </cfRule>
  </conditionalFormatting>
  <conditionalFormatting sqref="A169:C169">
    <cfRule type="cellIs" dxfId="96" priority="102" stopIfTrue="1" operator="equal">
      <formula>A168</formula>
    </cfRule>
    <cfRule type="cellIs" dxfId="95" priority="103" stopIfTrue="1" operator="equal">
      <formula>0</formula>
    </cfRule>
  </conditionalFormatting>
  <conditionalFormatting sqref="A170:C170">
    <cfRule type="cellIs" dxfId="94" priority="100" stopIfTrue="1" operator="equal">
      <formula>A169</formula>
    </cfRule>
    <cfRule type="cellIs" dxfId="93" priority="101" stopIfTrue="1" operator="equal">
      <formula>0</formula>
    </cfRule>
  </conditionalFormatting>
  <conditionalFormatting sqref="A171:C171">
    <cfRule type="cellIs" dxfId="92" priority="98" stopIfTrue="1" operator="equal">
      <formula>A170</formula>
    </cfRule>
    <cfRule type="cellIs" dxfId="91" priority="99" stopIfTrue="1" operator="equal">
      <formula>0</formula>
    </cfRule>
  </conditionalFormatting>
  <conditionalFormatting sqref="A172:C172">
    <cfRule type="cellIs" dxfId="90" priority="96" stopIfTrue="1" operator="equal">
      <formula>A171</formula>
    </cfRule>
    <cfRule type="cellIs" dxfId="89" priority="97" stopIfTrue="1" operator="equal">
      <formula>0</formula>
    </cfRule>
  </conditionalFormatting>
  <conditionalFormatting sqref="A173:C173">
    <cfRule type="cellIs" dxfId="88" priority="94" stopIfTrue="1" operator="equal">
      <formula>A172</formula>
    </cfRule>
    <cfRule type="cellIs" dxfId="87" priority="95" stopIfTrue="1" operator="equal">
      <formula>0</formula>
    </cfRule>
  </conditionalFormatting>
  <conditionalFormatting sqref="A174:C174">
    <cfRule type="cellIs" dxfId="86" priority="92" stopIfTrue="1" operator="equal">
      <formula>A173</formula>
    </cfRule>
    <cfRule type="cellIs" dxfId="85" priority="93" stopIfTrue="1" operator="equal">
      <formula>0</formula>
    </cfRule>
  </conditionalFormatting>
  <conditionalFormatting sqref="A175:C175">
    <cfRule type="cellIs" dxfId="84" priority="90" stopIfTrue="1" operator="equal">
      <formula>A174</formula>
    </cfRule>
    <cfRule type="cellIs" dxfId="83" priority="91" stopIfTrue="1" operator="equal">
      <formula>0</formula>
    </cfRule>
  </conditionalFormatting>
  <conditionalFormatting sqref="A176:C176">
    <cfRule type="cellIs" dxfId="82" priority="88" stopIfTrue="1" operator="equal">
      <formula>A175</formula>
    </cfRule>
    <cfRule type="cellIs" dxfId="81" priority="89" stopIfTrue="1" operator="equal">
      <formula>0</formula>
    </cfRule>
  </conditionalFormatting>
  <conditionalFormatting sqref="A177:C177">
    <cfRule type="cellIs" dxfId="80" priority="86" stopIfTrue="1" operator="equal">
      <formula>A176</formula>
    </cfRule>
    <cfRule type="cellIs" dxfId="79" priority="87" stopIfTrue="1" operator="equal">
      <formula>0</formula>
    </cfRule>
  </conditionalFormatting>
  <conditionalFormatting sqref="A178:C178">
    <cfRule type="cellIs" dxfId="78" priority="84" stopIfTrue="1" operator="equal">
      <formula>A177</formula>
    </cfRule>
    <cfRule type="cellIs" dxfId="77" priority="85" stopIfTrue="1" operator="equal">
      <formula>0</formula>
    </cfRule>
  </conditionalFormatting>
  <conditionalFormatting sqref="A179:C179">
    <cfRule type="cellIs" dxfId="76" priority="82" stopIfTrue="1" operator="equal">
      <formula>A178</formula>
    </cfRule>
    <cfRule type="cellIs" dxfId="75" priority="83" stopIfTrue="1" operator="equal">
      <formula>0</formula>
    </cfRule>
  </conditionalFormatting>
  <conditionalFormatting sqref="A180:C180">
    <cfRule type="cellIs" dxfId="74" priority="80" stopIfTrue="1" operator="equal">
      <formula>A179</formula>
    </cfRule>
    <cfRule type="cellIs" dxfId="73" priority="81" stopIfTrue="1" operator="equal">
      <formula>0</formula>
    </cfRule>
  </conditionalFormatting>
  <conditionalFormatting sqref="A181:C181">
    <cfRule type="cellIs" dxfId="72" priority="78" stopIfTrue="1" operator="equal">
      <formula>A180</formula>
    </cfRule>
    <cfRule type="cellIs" dxfId="71" priority="79" stopIfTrue="1" operator="equal">
      <formula>0</formula>
    </cfRule>
  </conditionalFormatting>
  <conditionalFormatting sqref="A182:C182">
    <cfRule type="cellIs" dxfId="70" priority="76" stopIfTrue="1" operator="equal">
      <formula>A181</formula>
    </cfRule>
    <cfRule type="cellIs" dxfId="69" priority="77" stopIfTrue="1" operator="equal">
      <formula>0</formula>
    </cfRule>
  </conditionalFormatting>
  <conditionalFormatting sqref="A183:C183">
    <cfRule type="cellIs" dxfId="68" priority="74" stopIfTrue="1" operator="equal">
      <formula>A182</formula>
    </cfRule>
    <cfRule type="cellIs" dxfId="67" priority="75" stopIfTrue="1" operator="equal">
      <formula>0</formula>
    </cfRule>
  </conditionalFormatting>
  <conditionalFormatting sqref="A184:C184">
    <cfRule type="cellIs" dxfId="66" priority="72" stopIfTrue="1" operator="equal">
      <formula>A183</formula>
    </cfRule>
    <cfRule type="cellIs" dxfId="65" priority="73" stopIfTrue="1" operator="equal">
      <formula>0</formula>
    </cfRule>
  </conditionalFormatting>
  <conditionalFormatting sqref="A185:C185">
    <cfRule type="cellIs" dxfId="64" priority="70" stopIfTrue="1" operator="equal">
      <formula>A184</formula>
    </cfRule>
    <cfRule type="cellIs" dxfId="63" priority="71" stopIfTrue="1" operator="equal">
      <formula>0</formula>
    </cfRule>
  </conditionalFormatting>
  <conditionalFormatting sqref="A186:C186">
    <cfRule type="cellIs" dxfId="62" priority="68" stopIfTrue="1" operator="equal">
      <formula>A185</formula>
    </cfRule>
    <cfRule type="cellIs" dxfId="61" priority="69" stopIfTrue="1" operator="equal">
      <formula>0</formula>
    </cfRule>
  </conditionalFormatting>
  <conditionalFormatting sqref="A187:C187">
    <cfRule type="cellIs" dxfId="60" priority="66" stopIfTrue="1" operator="equal">
      <formula>A186</formula>
    </cfRule>
    <cfRule type="cellIs" dxfId="59" priority="67" stopIfTrue="1" operator="equal">
      <formula>0</formula>
    </cfRule>
  </conditionalFormatting>
  <conditionalFormatting sqref="A188:C188">
    <cfRule type="cellIs" dxfId="58" priority="64" stopIfTrue="1" operator="equal">
      <formula>A187</formula>
    </cfRule>
    <cfRule type="cellIs" dxfId="57" priority="65" stopIfTrue="1" operator="equal">
      <formula>0</formula>
    </cfRule>
  </conditionalFormatting>
  <conditionalFormatting sqref="A189:C189">
    <cfRule type="cellIs" dxfId="56" priority="62" stopIfTrue="1" operator="equal">
      <formula>A188</formula>
    </cfRule>
    <cfRule type="cellIs" dxfId="55" priority="63" stopIfTrue="1" operator="equal">
      <formula>0</formula>
    </cfRule>
  </conditionalFormatting>
  <conditionalFormatting sqref="A190:C190">
    <cfRule type="cellIs" dxfId="54" priority="60" stopIfTrue="1" operator="equal">
      <formula>A189</formula>
    </cfRule>
    <cfRule type="cellIs" dxfId="53" priority="61" stopIfTrue="1" operator="equal">
      <formula>0</formula>
    </cfRule>
  </conditionalFormatting>
  <conditionalFormatting sqref="A198:C198">
    <cfRule type="cellIs" dxfId="52" priority="56" stopIfTrue="1" operator="equal">
      <formula>A197</formula>
    </cfRule>
    <cfRule type="cellIs" dxfId="51" priority="57" stopIfTrue="1" operator="equal">
      <formula>0</formula>
    </cfRule>
  </conditionalFormatting>
  <conditionalFormatting sqref="A199:C199">
    <cfRule type="cellIs" dxfId="50" priority="54" stopIfTrue="1" operator="equal">
      <formula>A198</formula>
    </cfRule>
    <cfRule type="cellIs" dxfId="49" priority="55" stopIfTrue="1" operator="equal">
      <formula>0</formula>
    </cfRule>
  </conditionalFormatting>
  <conditionalFormatting sqref="A200:C200">
    <cfRule type="cellIs" dxfId="48" priority="52" stopIfTrue="1" operator="equal">
      <formula>A199</formula>
    </cfRule>
    <cfRule type="cellIs" dxfId="47" priority="53" stopIfTrue="1" operator="equal">
      <formula>0</formula>
    </cfRule>
  </conditionalFormatting>
  <conditionalFormatting sqref="A201:C201">
    <cfRule type="cellIs" dxfId="46" priority="50" stopIfTrue="1" operator="equal">
      <formula>A200</formula>
    </cfRule>
    <cfRule type="cellIs" dxfId="45" priority="51" stopIfTrue="1" operator="equal">
      <formula>0</formula>
    </cfRule>
  </conditionalFormatting>
  <conditionalFormatting sqref="A202:C202">
    <cfRule type="cellIs" dxfId="44" priority="48" stopIfTrue="1" operator="equal">
      <formula>A201</formula>
    </cfRule>
    <cfRule type="cellIs" dxfId="43" priority="49" stopIfTrue="1" operator="equal">
      <formula>0</formula>
    </cfRule>
  </conditionalFormatting>
  <conditionalFormatting sqref="A203:C203">
    <cfRule type="cellIs" dxfId="42" priority="46" stopIfTrue="1" operator="equal">
      <formula>A202</formula>
    </cfRule>
    <cfRule type="cellIs" dxfId="41" priority="47" stopIfTrue="1" operator="equal">
      <formula>0</formula>
    </cfRule>
  </conditionalFormatting>
  <conditionalFormatting sqref="A204:C204">
    <cfRule type="cellIs" dxfId="40" priority="44" stopIfTrue="1" operator="equal">
      <formula>A203</formula>
    </cfRule>
    <cfRule type="cellIs" dxfId="39" priority="45" stopIfTrue="1" operator="equal">
      <formula>0</formula>
    </cfRule>
  </conditionalFormatting>
  <conditionalFormatting sqref="A205:C205">
    <cfRule type="cellIs" dxfId="38" priority="42" stopIfTrue="1" operator="equal">
      <formula>A204</formula>
    </cfRule>
    <cfRule type="cellIs" dxfId="37" priority="43" stopIfTrue="1" operator="equal">
      <formula>0</formula>
    </cfRule>
  </conditionalFormatting>
  <conditionalFormatting sqref="A206:C206">
    <cfRule type="cellIs" dxfId="36" priority="40" stopIfTrue="1" operator="equal">
      <formula>A205</formula>
    </cfRule>
    <cfRule type="cellIs" dxfId="35" priority="41" stopIfTrue="1" operator="equal">
      <formula>0</formula>
    </cfRule>
  </conditionalFormatting>
  <conditionalFormatting sqref="A207:C207">
    <cfRule type="cellIs" dxfId="34" priority="38" stopIfTrue="1" operator="equal">
      <formula>A206</formula>
    </cfRule>
    <cfRule type="cellIs" dxfId="33" priority="39" stopIfTrue="1" operator="equal">
      <formula>0</formula>
    </cfRule>
  </conditionalFormatting>
  <conditionalFormatting sqref="A208:C208">
    <cfRule type="cellIs" dxfId="32" priority="36" stopIfTrue="1" operator="equal">
      <formula>A207</formula>
    </cfRule>
    <cfRule type="cellIs" dxfId="31" priority="37" stopIfTrue="1" operator="equal">
      <formula>0</formula>
    </cfRule>
  </conditionalFormatting>
  <conditionalFormatting sqref="A209:C209">
    <cfRule type="cellIs" dxfId="30" priority="34" stopIfTrue="1" operator="equal">
      <formula>A208</formula>
    </cfRule>
    <cfRule type="cellIs" dxfId="29" priority="35" stopIfTrue="1" operator="equal">
      <formula>0</formula>
    </cfRule>
  </conditionalFormatting>
  <conditionalFormatting sqref="A210:C210">
    <cfRule type="cellIs" dxfId="28" priority="32" stopIfTrue="1" operator="equal">
      <formula>A209</formula>
    </cfRule>
    <cfRule type="cellIs" dxfId="27" priority="33" stopIfTrue="1" operator="equal">
      <formula>0</formula>
    </cfRule>
  </conditionalFormatting>
  <conditionalFormatting sqref="A211:C211">
    <cfRule type="cellIs" dxfId="26" priority="30" stopIfTrue="1" operator="equal">
      <formula>A210</formula>
    </cfRule>
    <cfRule type="cellIs" dxfId="25" priority="31" stopIfTrue="1" operator="equal">
      <formula>0</formula>
    </cfRule>
  </conditionalFormatting>
  <conditionalFormatting sqref="A212:C212">
    <cfRule type="cellIs" dxfId="24" priority="28" stopIfTrue="1" operator="equal">
      <formula>A211</formula>
    </cfRule>
    <cfRule type="cellIs" dxfId="23" priority="29" stopIfTrue="1" operator="equal">
      <formula>0</formula>
    </cfRule>
  </conditionalFormatting>
  <conditionalFormatting sqref="A213:C213">
    <cfRule type="cellIs" dxfId="22" priority="26" stopIfTrue="1" operator="equal">
      <formula>A212</formula>
    </cfRule>
    <cfRule type="cellIs" dxfId="21" priority="27" stopIfTrue="1" operator="equal">
      <formula>0</formula>
    </cfRule>
  </conditionalFormatting>
  <conditionalFormatting sqref="A214:C214">
    <cfRule type="cellIs" dxfId="20" priority="24" stopIfTrue="1" operator="equal">
      <formula>A213</formula>
    </cfRule>
    <cfRule type="cellIs" dxfId="19" priority="25" stopIfTrue="1" operator="equal">
      <formula>0</formula>
    </cfRule>
  </conditionalFormatting>
  <conditionalFormatting sqref="A215:C215">
    <cfRule type="cellIs" dxfId="18" priority="22" stopIfTrue="1" operator="equal">
      <formula>A214</formula>
    </cfRule>
    <cfRule type="cellIs" dxfId="17" priority="23" stopIfTrue="1" operator="equal">
      <formula>0</formula>
    </cfRule>
  </conditionalFormatting>
  <conditionalFormatting sqref="A216:C216">
    <cfRule type="cellIs" dxfId="16" priority="20" stopIfTrue="1" operator="equal">
      <formula>A215</formula>
    </cfRule>
    <cfRule type="cellIs" dxfId="15" priority="21" stopIfTrue="1" operator="equal">
      <formula>0</formula>
    </cfRule>
  </conditionalFormatting>
  <conditionalFormatting sqref="A217:C217">
    <cfRule type="cellIs" dxfId="14" priority="18" stopIfTrue="1" operator="equal">
      <formula>A216</formula>
    </cfRule>
    <cfRule type="cellIs" dxfId="13" priority="19" stopIfTrue="1" operator="equal">
      <formula>0</formula>
    </cfRule>
  </conditionalFormatting>
  <conditionalFormatting sqref="A218:C218">
    <cfRule type="cellIs" dxfId="12" priority="16" stopIfTrue="1" operator="equal">
      <formula>A217</formula>
    </cfRule>
    <cfRule type="cellIs" dxfId="11" priority="17" stopIfTrue="1" operator="equal">
      <formula>0</formula>
    </cfRule>
  </conditionalFormatting>
  <conditionalFormatting sqref="A219:C219">
    <cfRule type="cellIs" dxfId="10" priority="14" stopIfTrue="1" operator="equal">
      <formula>A218</formula>
    </cfRule>
    <cfRule type="cellIs" dxfId="9" priority="15" stopIfTrue="1" operator="equal">
      <formula>0</formula>
    </cfRule>
  </conditionalFormatting>
  <conditionalFormatting sqref="A220:C220">
    <cfRule type="cellIs" dxfId="8" priority="12" stopIfTrue="1" operator="equal">
      <formula>A219</formula>
    </cfRule>
    <cfRule type="cellIs" dxfId="7" priority="13" stopIfTrue="1" operator="equal">
      <formula>0</formula>
    </cfRule>
  </conditionalFormatting>
  <conditionalFormatting sqref="A221:C221">
    <cfRule type="cellIs" dxfId="6" priority="10" stopIfTrue="1" operator="equal">
      <formula>A220</formula>
    </cfRule>
    <cfRule type="cellIs" dxfId="5" priority="11" stopIfTrue="1" operator="equal">
      <formula>0</formula>
    </cfRule>
  </conditionalFormatting>
  <conditionalFormatting sqref="A222:C222">
    <cfRule type="cellIs" dxfId="4" priority="8" stopIfTrue="1" operator="equal">
      <formula>A221</formula>
    </cfRule>
    <cfRule type="cellIs" dxfId="3" priority="9" stopIfTrue="1" operator="equal">
      <formula>0</formula>
    </cfRule>
  </conditionalFormatting>
  <conditionalFormatting sqref="A250">
    <cfRule type="cellIs" dxfId="2" priority="4" stopIfTrue="1" operator="equal">
      <formula>A249</formula>
    </cfRule>
  </conditionalFormatting>
  <conditionalFormatting sqref="A251">
    <cfRule type="cellIs" dxfId="1" priority="3" stopIfTrue="1" operator="equal">
      <formula>A250</formula>
    </cfRule>
  </conditionalFormatting>
  <conditionalFormatting sqref="A252">
    <cfRule type="cellIs" dxfId="0" priority="2" stopIfTrue="1" operator="equal">
      <formula>A251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КПК0611021</vt:lpstr>
      <vt:lpstr>'Додаток2 КПК0611021'!Область_печати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2024-12-30T14:46:03Z</dcterms:modified>
</cp:coreProperties>
</file>