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30E52FD6-8ECC-4554-B988-EEF06E45C080}" xr6:coauthVersionLast="45" xr6:coauthVersionMax="45" xr10:uidLastSave="{00000000-0000-0000-0000-000000000000}"/>
  <bookViews>
    <workbookView xWindow="-120" yWindow="-120" windowWidth="20730" windowHeight="11160" tabRatio="522"/>
  </bookViews>
  <sheets>
    <sheet name="Додаток2 КПК0611070" sheetId="6" r:id="rId1"/>
  </sheets>
  <definedNames>
    <definedName name="_xlnm.Print_Area" localSheetId="0">'Додаток2 КПК0611070'!$A$1:$BY$287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264" i="6" l="1"/>
  <c r="AT264" i="6"/>
  <c r="AJ264" i="6"/>
  <c r="BG255" i="6"/>
  <c r="AQ255" i="6"/>
  <c r="AZ232" i="6"/>
  <c r="AK232" i="6"/>
  <c r="BO224" i="6"/>
  <c r="AZ224" i="6"/>
  <c r="AK224" i="6"/>
  <c r="BD130" i="6"/>
  <c r="AJ130" i="6"/>
  <c r="BD129" i="6"/>
  <c r="AJ129" i="6"/>
  <c r="BU121" i="6"/>
  <c r="BB121" i="6"/>
  <c r="AI121" i="6"/>
  <c r="BU120" i="6"/>
  <c r="BB120" i="6"/>
  <c r="AI120" i="6"/>
  <c r="BG110" i="6"/>
  <c r="AM110" i="6"/>
  <c r="BG102" i="6"/>
  <c r="AM102" i="6"/>
  <c r="BG101" i="6"/>
  <c r="AM101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U81" i="6"/>
  <c r="BB81" i="6"/>
  <c r="AI81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U61" i="6"/>
  <c r="BB61" i="6"/>
  <c r="AI61" i="6"/>
  <c r="BU60" i="6"/>
  <c r="BB60" i="6"/>
  <c r="AI60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G44" i="6"/>
  <c r="AM44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<sst xmlns="http://schemas.openxmlformats.org/spreadsheetml/2006/main" count="814" uniqueCount="290">
  <si>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</si>
  <si>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</si>
  <si>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</si>
  <si>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</si>
  <si>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</si>
  <si>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</si>
  <si>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</si>
  <si>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</si>
  <si>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</si>
  <si>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</si>
  <si>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</si>
  <si>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</si>
  <si>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</si>
  <si>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</si>
  <si>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</si>
  <si>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</si>
  <si>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</si>
  <si>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</si>
  <si>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</si>
  <si>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</si>
  <si>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</si>
  <si>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</si>
  <si>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</si>
  <si>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</si>
  <si>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</si>
  <si>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</si>
  <si>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</si>
  <si>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</si>
  <si>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</si>
  <si>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</si>
  <si>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</si>
  <si>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</si>
  <si>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</si>
  <si>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</si>
  <si>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</si>
  <si>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</si>
  <si>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</si>
  <si>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</si>
  <si>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</si>
  <si>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</si>
  <si>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</si>
  <si>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</si>
  <si>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</si>
  <si>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</si>
  <si>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</si>
  <si>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</si>
  <si>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</si>
  <si>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</si>
  <si>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</si>
  <si>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</si>
  <si>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</si>
  <si>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</si>
  <si>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</si>
  <si>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</si>
  <si>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</si>
  <si>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</si>
  <si>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</si>
  <si>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</si>
  <si>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</si>
  <si>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</si>
  <si>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</si>
  <si>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</si>
  <si>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</si>
  <si>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</si>
  <si>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</si>
  <si>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</si>
  <si>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</si>
  <si>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</si>
  <si>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</si>
  <si>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</si>
  <si>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</si>
  <si>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</si>
  <si>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</si>
  <si>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</si>
  <si>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</si>
  <si>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</si>
  <si>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</si>
  <si>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</si>
  <si>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</si>
  <si>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</si>
  <si>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</si>
  <si>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</si>
  <si>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</si>
  <si>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</si>
  <si>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</si>
  <si>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</si>
  <si>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</si>
  <si>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</si>
  <si>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</si>
  <si>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</si>
  <si>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</si>
  <si>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</si>
  <si>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</si>
  <si>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</si>
  <si>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</si>
  <si>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</si>
  <si>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</si>
  <si>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</si>
  <si>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</si>
  <si>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</si>
  <si>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</si>
  <si>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</si>
  <si>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</si>
  <si>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</si>
  <si>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</si>
  <si>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</si>
  <si>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</si>
  <si>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</si>
  <si>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</si>
  <si>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</si>
  <si>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</si>
  <si>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</si>
  <si>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</si>
  <si>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</si>
  <si>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</si>
  <si>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</si>
  <si>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</si>
  <si>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</si>
  <si>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</si>
  <si>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</si>
  <si>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</si>
  <si>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</si>
  <si>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</si>
  <si>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</si>
  <si>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</si>
  <si>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</si>
  <si>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</si>
  <si>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</si>
  <si>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</si>
  <si>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</si>
  <si>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</si>
  <si>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</si>
  <si>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</si>
  <si>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</si>
  <si>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</si>
  <si>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</si>
  <si>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</si>
  <si>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</si>
  <si>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</si>
  <si>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</si>
  <si>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</si>
  <si>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</si>
  <si>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</si>
  <si>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</si>
  <si>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</si>
  <si>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</si>
  <si>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</si>
  <si>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</si>
  <si>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</si>
  <si>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</si>
  <si>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</si>
  <si>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</si>
  <si>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</si>
  <si>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</si>
  <si>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</si>
  <si>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</si>
  <si>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</si>
  <si>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</si>
  <si>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</si>
  <si>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</si>
  <si>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</si>
  <si>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</si>
  <si>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</si>
  <si>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</si>
  <si>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</si>
  <si>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</si>
  <si>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</si>
  <si>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</si>
  <si>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</si>
  <si>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</si>
  <si>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</si>
  <si>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</si>
  <si>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</si>
  <si>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</si>
  <si>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</si>
  <si>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</si>
  <si>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</si>
  <si>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</si>
  <si>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</si>
  <si>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</si>
  <si>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</si>
  <si>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</si>
  <si>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Медикаменти та перев`язувальні матеріали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</si>
  <si>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</si>
  <si>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</si>
  <si>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</si>
  <si>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</si>
  <si>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</si>
  <si>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</si>
  <si>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</si>
  <si>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</si>
  <si>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</si>
  <si>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Створення належних умов для діяльності працівників та функціонування Центру позашкільної освіти</t>
  </si>
  <si>
    <t>затрат</t>
  </si>
  <si>
    <t xml:space="preserve">formula=RC[-16]+RC[-8]                          </t>
  </si>
  <si>
    <t>Кількість закладів</t>
  </si>
  <si>
    <t>од.</t>
  </si>
  <si>
    <t>мережа</t>
  </si>
  <si>
    <t>Усього середньорічне число ставок / штатних одиниць</t>
  </si>
  <si>
    <t>штатний розпис, тарифікація</t>
  </si>
  <si>
    <t>педагогічного персоналу</t>
  </si>
  <si>
    <t>адмінперсоналу (за умовами оплати віднесених до педагогічного персоналу)</t>
  </si>
  <si>
    <t>робітників</t>
  </si>
  <si>
    <t>продукту</t>
  </si>
  <si>
    <t>середньорічна кількість дітей (хлопців/дівчат), які отримують позашкільну освіту</t>
  </si>
  <si>
    <t>осіб</t>
  </si>
  <si>
    <t>науково-технічного напряму</t>
  </si>
  <si>
    <t>художньо-естетичного напряму</t>
  </si>
  <si>
    <t>дослідницько-експериментального напряму</t>
  </si>
  <si>
    <t>соціально-реабілітаційного напряму</t>
  </si>
  <si>
    <t>гуманітарного напряму</t>
  </si>
  <si>
    <t>еколого-натуралістичного напряму</t>
  </si>
  <si>
    <t>ефективності</t>
  </si>
  <si>
    <t>середні витрати на одну дитину (хлопця/дівчину)</t>
  </si>
  <si>
    <t>грн.</t>
  </si>
  <si>
    <t>розрахунково</t>
  </si>
  <si>
    <t>діто-дні відвідування</t>
  </si>
  <si>
    <t>днів</t>
  </si>
  <si>
    <t>якості</t>
  </si>
  <si>
    <t>відсоток дітей (хлопців/дівчат), охоплених позашкільною освітою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</si>
  <si>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</si>
  <si>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</si>
  <si>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</si>
  <si>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</si>
  <si>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</si>
  <si>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</si>
  <si>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</si>
  <si>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</si>
  <si>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Виплати, що носять необов’язковий (стимулюючий) характер, у тому числі: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</si>
  <si>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</si>
  <si>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</si>
  <si>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070 - Робітники</t>
  </si>
  <si>
    <t>130 - Педагогічні працівники</t>
  </si>
  <si>
    <t>370 - Адміністративний персонал</t>
  </si>
  <si>
    <t>УСЬОГО штатних одиниць</t>
  </si>
  <si>
    <t>з них штатні одиниці за загальним фондом, що враховані також у спеціальному фонді</t>
  </si>
  <si>
    <t>Задоволення потреб дівчат і хлопців у сфері позашкільної освіти з урахуванням їх віку та місця проживання</t>
  </si>
  <si>
    <t>Забезпечити рівні можливості дівчатам та хлопцям для розвитку їх здібностей та обдарувань, задоволення інтересів,духовних запитів і потеб у закладах  позашкільної освіти</t>
  </si>
  <si>
    <t xml:space="preserve"> Конституція України,  Закон України "Про місцеве самоврядування в Україні" , Бюджетний Кодекс України, Закон України  "Про позашкільну освіту", Наказ міністерства освіти і науки України від 16.04.2024 року №521 "Про затвердження Типового переліку результативних показників бюджетних програм місцевих бюджетів у галузі "Освіта", Наказ Міністерства Фінансів України "Про деякі питання запровадження методу складання та виконання місцевих бюджетів №836 від 26.08.2014 р."</t>
  </si>
  <si>
    <t>(0)(6)</t>
  </si>
  <si>
    <t>Управління освіти, молоді та спорту Дунаєвецької міської ради</t>
  </si>
  <si>
    <t>Керівник установи</t>
  </si>
  <si>
    <t>Керівник фінансової служби</t>
  </si>
  <si>
    <t>ІСАКОВА І. А.</t>
  </si>
  <si>
    <t>ГОРБАТЮК Г. І.</t>
  </si>
  <si>
    <t>40216423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</si>
  <si>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</si>
  <si>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</si>
  <si>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</si>
  <si>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</si>
  <si>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</si>
  <si>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</si>
  <si>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</si>
  <si>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</si>
  <si>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</si>
  <si>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</si>
  <si>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</si>
  <si>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</si>
  <si>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</si>
  <si>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</si>
  <si>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</si>
  <si>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</si>
  <si>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</si>
  <si>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</si>
  <si>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</si>
  <si>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</si>
  <si>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</si>
  <si>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</si>
  <si>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</si>
  <si>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</si>
  <si>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</si>
  <si>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</si>
  <si>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</si>
  <si>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</si>
  <si>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</si>
  <si>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</si>
  <si>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</si>
  <si>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</si>
  <si>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</si>
  <si>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</si>
  <si>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</si>
  <si>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</si>
  <si>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</si>
  <si>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</si>
  <si>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(0)(6)(1)(1)(0)(7)(0)</t>
  </si>
  <si>
    <t>(1)(0)(7)(0)</t>
  </si>
  <si>
    <t>(0)(9)(6)(0)</t>
  </si>
  <si>
    <t>Надання позашкільної освіти закладами позашкільної освіти, заходи із позашкільної роботи з дітьми</t>
  </si>
  <si>
    <t>Управління освіти,молоді та спорту Дунаєвецької міської ради</t>
  </si>
  <si>
    <t>(0)(6)(1)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</si>
</sst>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10" fillId="0" borderId="6" xfId="0" quotePrefix="1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8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8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271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15" customHeight="1" x14ac:dyDescent="0.2">
      <c r="A4" s="11" t="s">
        <v>159</v>
      </c>
      <c r="B4" s="126" t="s">
        <v>240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35" t="s">
        <v>239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1" t="s">
        <v>245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161</v>
      </c>
      <c r="B7" s="126" t="s">
        <v>288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35" t="s">
        <v>289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1" t="s">
        <v>245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163</v>
      </c>
      <c r="B10" s="35" t="s">
        <v>284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285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286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2" t="s">
        <v>287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246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272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4" t="s">
        <v>236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4" t="s">
        <v>237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45" customHeight="1" x14ac:dyDescent="0.2">
      <c r="A21" s="124" t="s">
        <v>238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258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247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248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251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259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5049849.07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5049849.07</v>
      </c>
      <c r="AJ30" s="97"/>
      <c r="AK30" s="97"/>
      <c r="AL30" s="97"/>
      <c r="AM30" s="98"/>
      <c r="AN30" s="96">
        <v>6385730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6385730</v>
      </c>
      <c r="BC30" s="97"/>
      <c r="BD30" s="97"/>
      <c r="BE30" s="97"/>
      <c r="BF30" s="98"/>
      <c r="BG30" s="96">
        <v>7583894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7583894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6577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6577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6588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6588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7153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7153</v>
      </c>
      <c r="BV31" s="97"/>
      <c r="BW31" s="97"/>
      <c r="BX31" s="97"/>
      <c r="BY31" s="98"/>
    </row>
    <row r="32" spans="1:79" s="99" customFormat="1" ht="38.25" customHeight="1" x14ac:dyDescent="0.2">
      <c r="A32" s="89">
        <v>25010300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6577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6577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6588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6588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7153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7153</v>
      </c>
      <c r="BV32" s="97"/>
      <c r="BW32" s="97"/>
      <c r="BX32" s="97"/>
      <c r="BY32" s="98"/>
    </row>
    <row r="33" spans="1:79" s="99" customFormat="1" ht="25.5" customHeight="1" x14ac:dyDescent="0.2">
      <c r="A33" s="89"/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23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23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12.75" customHeight="1" x14ac:dyDescent="0.2">
      <c r="A34" s="89">
        <v>205100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23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23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12.75" customHeight="1" x14ac:dyDescent="0.2">
      <c r="A35" s="89">
        <v>205200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0</v>
      </c>
      <c r="AA35" s="95"/>
      <c r="AB35" s="95"/>
      <c r="AC35" s="95"/>
      <c r="AD35" s="95"/>
      <c r="AE35" s="96">
        <v>0</v>
      </c>
      <c r="AF35" s="97"/>
      <c r="AG35" s="97"/>
      <c r="AH35" s="98"/>
      <c r="AI35" s="96">
        <f>IF(ISNUMBER(U35),U35,0)+IF(ISNUMBER(Z35),Z35,0)</f>
        <v>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0</v>
      </c>
      <c r="AT35" s="97"/>
      <c r="AU35" s="97"/>
      <c r="AV35" s="97"/>
      <c r="AW35" s="98"/>
      <c r="AX35" s="96">
        <v>0</v>
      </c>
      <c r="AY35" s="97"/>
      <c r="AZ35" s="97"/>
      <c r="BA35" s="98"/>
      <c r="BB35" s="96">
        <f>IF(ISNUMBER(AN35),AN35,0)+IF(ISNUMBER(AS35),AS35,0)</f>
        <v>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6" customFormat="1" ht="12.75" customHeight="1" x14ac:dyDescent="0.2">
      <c r="A36" s="86"/>
      <c r="B36" s="87"/>
      <c r="C36" s="87"/>
      <c r="D36" s="88"/>
      <c r="E36" s="100" t="s">
        <v>147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3">
        <v>5049849.07</v>
      </c>
      <c r="V36" s="103"/>
      <c r="W36" s="103"/>
      <c r="X36" s="103"/>
      <c r="Y36" s="103"/>
      <c r="Z36" s="103">
        <v>6600</v>
      </c>
      <c r="AA36" s="103"/>
      <c r="AB36" s="103"/>
      <c r="AC36" s="103"/>
      <c r="AD36" s="103"/>
      <c r="AE36" s="104">
        <v>0</v>
      </c>
      <c r="AF36" s="105"/>
      <c r="AG36" s="105"/>
      <c r="AH36" s="106"/>
      <c r="AI36" s="104">
        <f>IF(ISNUMBER(U36),U36,0)+IF(ISNUMBER(Z36),Z36,0)</f>
        <v>5056449.07</v>
      </c>
      <c r="AJ36" s="105"/>
      <c r="AK36" s="105"/>
      <c r="AL36" s="105"/>
      <c r="AM36" s="106"/>
      <c r="AN36" s="104">
        <v>6385730</v>
      </c>
      <c r="AO36" s="105"/>
      <c r="AP36" s="105"/>
      <c r="AQ36" s="105"/>
      <c r="AR36" s="106"/>
      <c r="AS36" s="104">
        <v>6588</v>
      </c>
      <c r="AT36" s="105"/>
      <c r="AU36" s="105"/>
      <c r="AV36" s="105"/>
      <c r="AW36" s="106"/>
      <c r="AX36" s="104">
        <v>0</v>
      </c>
      <c r="AY36" s="105"/>
      <c r="AZ36" s="105"/>
      <c r="BA36" s="106"/>
      <c r="BB36" s="104">
        <f>IF(ISNUMBER(AN36),AN36,0)+IF(ISNUMBER(AS36),AS36,0)</f>
        <v>6392318</v>
      </c>
      <c r="BC36" s="105"/>
      <c r="BD36" s="105"/>
      <c r="BE36" s="105"/>
      <c r="BF36" s="106"/>
      <c r="BG36" s="104">
        <v>7583894</v>
      </c>
      <c r="BH36" s="105"/>
      <c r="BI36" s="105"/>
      <c r="BJ36" s="105"/>
      <c r="BK36" s="106"/>
      <c r="BL36" s="104">
        <v>7153</v>
      </c>
      <c r="BM36" s="105"/>
      <c r="BN36" s="105"/>
      <c r="BO36" s="105"/>
      <c r="BP36" s="106"/>
      <c r="BQ36" s="104">
        <v>0</v>
      </c>
      <c r="BR36" s="105"/>
      <c r="BS36" s="105"/>
      <c r="BT36" s="106"/>
      <c r="BU36" s="104">
        <f>IF(ISNUMBER(BG36),BG36,0)+IF(ISNUMBER(BL36),BL36,0)</f>
        <v>7591047</v>
      </c>
      <c r="BV36" s="105"/>
      <c r="BW36" s="105"/>
      <c r="BX36" s="105"/>
      <c r="BY36" s="106"/>
    </row>
    <row r="38" spans="1:79" ht="14.25" customHeight="1" x14ac:dyDescent="0.2">
      <c r="A38" s="79" t="s">
        <v>273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5" customHeight="1" x14ac:dyDescent="0.2">
      <c r="A39" s="44" t="s">
        <v>247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</row>
    <row r="40" spans="1:79" ht="22.5" customHeight="1" x14ac:dyDescent="0.2">
      <c r="A40" s="51" t="s">
        <v>2</v>
      </c>
      <c r="B40" s="52"/>
      <c r="C40" s="52"/>
      <c r="D40" s="53"/>
      <c r="E40" s="51" t="s">
        <v>19</v>
      </c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3"/>
      <c r="X40" s="36" t="s">
        <v>269</v>
      </c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8"/>
      <c r="AR40" s="27" t="s">
        <v>274</v>
      </c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</row>
    <row r="41" spans="1:79" ht="36" customHeight="1" x14ac:dyDescent="0.2">
      <c r="A41" s="54"/>
      <c r="B41" s="55"/>
      <c r="C41" s="55"/>
      <c r="D41" s="56"/>
      <c r="E41" s="54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6"/>
      <c r="X41" s="27" t="s">
        <v>4</v>
      </c>
      <c r="Y41" s="27"/>
      <c r="Z41" s="27"/>
      <c r="AA41" s="27"/>
      <c r="AB41" s="27"/>
      <c r="AC41" s="27" t="s">
        <v>3</v>
      </c>
      <c r="AD41" s="27"/>
      <c r="AE41" s="27"/>
      <c r="AF41" s="27"/>
      <c r="AG41" s="27"/>
      <c r="AH41" s="57" t="s">
        <v>116</v>
      </c>
      <c r="AI41" s="58"/>
      <c r="AJ41" s="58"/>
      <c r="AK41" s="58"/>
      <c r="AL41" s="59"/>
      <c r="AM41" s="36" t="s">
        <v>5</v>
      </c>
      <c r="AN41" s="37"/>
      <c r="AO41" s="37"/>
      <c r="AP41" s="37"/>
      <c r="AQ41" s="38"/>
      <c r="AR41" s="36" t="s">
        <v>4</v>
      </c>
      <c r="AS41" s="37"/>
      <c r="AT41" s="37"/>
      <c r="AU41" s="37"/>
      <c r="AV41" s="38"/>
      <c r="AW41" s="36" t="s">
        <v>3</v>
      </c>
      <c r="AX41" s="37"/>
      <c r="AY41" s="37"/>
      <c r="AZ41" s="37"/>
      <c r="BA41" s="38"/>
      <c r="BB41" s="57" t="s">
        <v>116</v>
      </c>
      <c r="BC41" s="58"/>
      <c r="BD41" s="58"/>
      <c r="BE41" s="58"/>
      <c r="BF41" s="59"/>
      <c r="BG41" s="36" t="s">
        <v>96</v>
      </c>
      <c r="BH41" s="37"/>
      <c r="BI41" s="37"/>
      <c r="BJ41" s="37"/>
      <c r="BK41" s="38"/>
    </row>
    <row r="42" spans="1:79" ht="15" customHeight="1" x14ac:dyDescent="0.2">
      <c r="A42" s="36">
        <v>1</v>
      </c>
      <c r="B42" s="37"/>
      <c r="C42" s="37"/>
      <c r="D42" s="38"/>
      <c r="E42" s="36">
        <v>2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27">
        <v>3</v>
      </c>
      <c r="Y42" s="27"/>
      <c r="Z42" s="27"/>
      <c r="AA42" s="27"/>
      <c r="AB42" s="27"/>
      <c r="AC42" s="27">
        <v>4</v>
      </c>
      <c r="AD42" s="27"/>
      <c r="AE42" s="27"/>
      <c r="AF42" s="27"/>
      <c r="AG42" s="27"/>
      <c r="AH42" s="27">
        <v>5</v>
      </c>
      <c r="AI42" s="27"/>
      <c r="AJ42" s="27"/>
      <c r="AK42" s="27"/>
      <c r="AL42" s="27"/>
      <c r="AM42" s="27">
        <v>6</v>
      </c>
      <c r="AN42" s="27"/>
      <c r="AO42" s="27"/>
      <c r="AP42" s="27"/>
      <c r="AQ42" s="27"/>
      <c r="AR42" s="36">
        <v>7</v>
      </c>
      <c r="AS42" s="37"/>
      <c r="AT42" s="37"/>
      <c r="AU42" s="37"/>
      <c r="AV42" s="38"/>
      <c r="AW42" s="36">
        <v>8</v>
      </c>
      <c r="AX42" s="37"/>
      <c r="AY42" s="37"/>
      <c r="AZ42" s="37"/>
      <c r="BA42" s="38"/>
      <c r="BB42" s="36">
        <v>9</v>
      </c>
      <c r="BC42" s="37"/>
      <c r="BD42" s="37"/>
      <c r="BE42" s="37"/>
      <c r="BF42" s="38"/>
      <c r="BG42" s="36">
        <v>10</v>
      </c>
      <c r="BH42" s="37"/>
      <c r="BI42" s="37"/>
      <c r="BJ42" s="37"/>
      <c r="BK42" s="38"/>
    </row>
    <row r="43" spans="1:79" ht="20.25" hidden="1" customHeight="1" x14ac:dyDescent="0.2">
      <c r="A43" s="39" t="s">
        <v>56</v>
      </c>
      <c r="B43" s="40"/>
      <c r="C43" s="40"/>
      <c r="D43" s="41"/>
      <c r="E43" s="39" t="s">
        <v>57</v>
      </c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1"/>
      <c r="X43" s="26" t="s">
        <v>60</v>
      </c>
      <c r="Y43" s="26"/>
      <c r="Z43" s="26"/>
      <c r="AA43" s="26"/>
      <c r="AB43" s="26"/>
      <c r="AC43" s="26" t="s">
        <v>61</v>
      </c>
      <c r="AD43" s="26"/>
      <c r="AE43" s="26"/>
      <c r="AF43" s="26"/>
      <c r="AG43" s="26"/>
      <c r="AH43" s="39" t="s">
        <v>94</v>
      </c>
      <c r="AI43" s="40"/>
      <c r="AJ43" s="40"/>
      <c r="AK43" s="40"/>
      <c r="AL43" s="41"/>
      <c r="AM43" s="47" t="s">
        <v>170</v>
      </c>
      <c r="AN43" s="48"/>
      <c r="AO43" s="48"/>
      <c r="AP43" s="48"/>
      <c r="AQ43" s="49"/>
      <c r="AR43" s="39" t="s">
        <v>62</v>
      </c>
      <c r="AS43" s="40"/>
      <c r="AT43" s="40"/>
      <c r="AU43" s="40"/>
      <c r="AV43" s="41"/>
      <c r="AW43" s="39" t="s">
        <v>63</v>
      </c>
      <c r="AX43" s="40"/>
      <c r="AY43" s="40"/>
      <c r="AZ43" s="40"/>
      <c r="BA43" s="41"/>
      <c r="BB43" s="39" t="s">
        <v>95</v>
      </c>
      <c r="BC43" s="40"/>
      <c r="BD43" s="40"/>
      <c r="BE43" s="40"/>
      <c r="BF43" s="41"/>
      <c r="BG43" s="47" t="s">
        <v>170</v>
      </c>
      <c r="BH43" s="48"/>
      <c r="BI43" s="48"/>
      <c r="BJ43" s="48"/>
      <c r="BK43" s="49"/>
      <c r="CA43" t="s">
        <v>23</v>
      </c>
    </row>
    <row r="44" spans="1:79" s="99" customFormat="1" ht="12.75" customHeight="1" x14ac:dyDescent="0.2">
      <c r="A44" s="89"/>
      <c r="B44" s="90"/>
      <c r="C44" s="90"/>
      <c r="D44" s="91"/>
      <c r="E44" s="92" t="s">
        <v>172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>
        <v>7583894</v>
      </c>
      <c r="Y44" s="97"/>
      <c r="Z44" s="97"/>
      <c r="AA44" s="97"/>
      <c r="AB44" s="98"/>
      <c r="AC44" s="96" t="s">
        <v>173</v>
      </c>
      <c r="AD44" s="97"/>
      <c r="AE44" s="97"/>
      <c r="AF44" s="97"/>
      <c r="AG44" s="98"/>
      <c r="AH44" s="96" t="s">
        <v>173</v>
      </c>
      <c r="AI44" s="97"/>
      <c r="AJ44" s="97"/>
      <c r="AK44" s="97"/>
      <c r="AL44" s="98"/>
      <c r="AM44" s="96">
        <f>IF(ISNUMBER(X44),X44,0)+IF(ISNUMBER(AC44),AC44,0)</f>
        <v>7583894</v>
      </c>
      <c r="AN44" s="97"/>
      <c r="AO44" s="97"/>
      <c r="AP44" s="97"/>
      <c r="AQ44" s="98"/>
      <c r="AR44" s="96">
        <v>7583894</v>
      </c>
      <c r="AS44" s="97"/>
      <c r="AT44" s="97"/>
      <c r="AU44" s="97"/>
      <c r="AV44" s="98"/>
      <c r="AW44" s="96" t="s">
        <v>173</v>
      </c>
      <c r="AX44" s="97"/>
      <c r="AY44" s="97"/>
      <c r="AZ44" s="97"/>
      <c r="BA44" s="98"/>
      <c r="BB44" s="96" t="s">
        <v>173</v>
      </c>
      <c r="BC44" s="97"/>
      <c r="BD44" s="97"/>
      <c r="BE44" s="97"/>
      <c r="BF44" s="98"/>
      <c r="BG44" s="95">
        <f>IF(ISNUMBER(AR44),AR44,0)+IF(ISNUMBER(AW44),AW44,0)</f>
        <v>7583894</v>
      </c>
      <c r="BH44" s="95"/>
      <c r="BI44" s="95"/>
      <c r="BJ44" s="95"/>
      <c r="BK44" s="95"/>
      <c r="CA44" s="99" t="s">
        <v>24</v>
      </c>
    </row>
    <row r="45" spans="1:79" s="99" customFormat="1" ht="25.5" customHeight="1" x14ac:dyDescent="0.2">
      <c r="A45" s="89"/>
      <c r="B45" s="90"/>
      <c r="C45" s="90"/>
      <c r="D45" s="91"/>
      <c r="E45" s="92" t="s">
        <v>174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7153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7153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7153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7153</v>
      </c>
      <c r="BH45" s="95"/>
      <c r="BI45" s="95"/>
      <c r="BJ45" s="95"/>
      <c r="BK45" s="95"/>
    </row>
    <row r="46" spans="1:79" s="99" customFormat="1" ht="38.25" customHeight="1" x14ac:dyDescent="0.2">
      <c r="A46" s="89">
        <v>25010300</v>
      </c>
      <c r="B46" s="90"/>
      <c r="C46" s="90"/>
      <c r="D46" s="91"/>
      <c r="E46" s="92" t="s">
        <v>175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7153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7153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7153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7153</v>
      </c>
      <c r="BH46" s="95"/>
      <c r="BI46" s="95"/>
      <c r="BJ46" s="95"/>
      <c r="BK46" s="95"/>
    </row>
    <row r="47" spans="1:79" s="99" customFormat="1" ht="25.5" customHeight="1" x14ac:dyDescent="0.2">
      <c r="A47" s="89"/>
      <c r="B47" s="90"/>
      <c r="C47" s="90"/>
      <c r="D47" s="91"/>
      <c r="E47" s="92" t="s">
        <v>176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12.75" customHeight="1" x14ac:dyDescent="0.2">
      <c r="A48" s="89">
        <v>205100</v>
      </c>
      <c r="B48" s="90"/>
      <c r="C48" s="90"/>
      <c r="D48" s="91"/>
      <c r="E48" s="92" t="s">
        <v>177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12.75" customHeight="1" x14ac:dyDescent="0.2">
      <c r="A49" s="89">
        <v>205200</v>
      </c>
      <c r="B49" s="90"/>
      <c r="C49" s="90"/>
      <c r="D49" s="91"/>
      <c r="E49" s="92" t="s">
        <v>178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6" customFormat="1" ht="12.75" customHeight="1" x14ac:dyDescent="0.2">
      <c r="A50" s="86"/>
      <c r="B50" s="87"/>
      <c r="C50" s="87"/>
      <c r="D50" s="88"/>
      <c r="E50" s="100" t="s">
        <v>147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4">
        <v>7583894</v>
      </c>
      <c r="Y50" s="105"/>
      <c r="Z50" s="105"/>
      <c r="AA50" s="105"/>
      <c r="AB50" s="106"/>
      <c r="AC50" s="104">
        <v>7153</v>
      </c>
      <c r="AD50" s="105"/>
      <c r="AE50" s="105"/>
      <c r="AF50" s="105"/>
      <c r="AG50" s="106"/>
      <c r="AH50" s="104">
        <v>0</v>
      </c>
      <c r="AI50" s="105"/>
      <c r="AJ50" s="105"/>
      <c r="AK50" s="105"/>
      <c r="AL50" s="106"/>
      <c r="AM50" s="104">
        <f>IF(ISNUMBER(X50),X50,0)+IF(ISNUMBER(AC50),AC50,0)</f>
        <v>7591047</v>
      </c>
      <c r="AN50" s="105"/>
      <c r="AO50" s="105"/>
      <c r="AP50" s="105"/>
      <c r="AQ50" s="106"/>
      <c r="AR50" s="104">
        <v>7583894</v>
      </c>
      <c r="AS50" s="105"/>
      <c r="AT50" s="105"/>
      <c r="AU50" s="105"/>
      <c r="AV50" s="106"/>
      <c r="AW50" s="104">
        <v>7153</v>
      </c>
      <c r="AX50" s="105"/>
      <c r="AY50" s="105"/>
      <c r="AZ50" s="105"/>
      <c r="BA50" s="106"/>
      <c r="BB50" s="104">
        <v>0</v>
      </c>
      <c r="BC50" s="105"/>
      <c r="BD50" s="105"/>
      <c r="BE50" s="105"/>
      <c r="BF50" s="106"/>
      <c r="BG50" s="103">
        <f>IF(ISNUMBER(AR50),AR50,0)+IF(ISNUMBER(AW50),AW50,0)</f>
        <v>7591047</v>
      </c>
      <c r="BH50" s="103"/>
      <c r="BI50" s="103"/>
      <c r="BJ50" s="103"/>
      <c r="BK50" s="103"/>
    </row>
    <row r="51" spans="1:79" s="4" customFormat="1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 x14ac:dyDescent="0.2">
      <c r="A53" s="29" t="s">
        <v>117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9"/>
    </row>
    <row r="54" spans="1:79" ht="14.25" customHeight="1" x14ac:dyDescent="0.2">
      <c r="A54" s="29" t="s">
        <v>260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9" ht="15" customHeight="1" x14ac:dyDescent="0.2">
      <c r="A55" s="31" t="s">
        <v>247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</row>
    <row r="56" spans="1:79" ht="23.1" customHeight="1" x14ac:dyDescent="0.2">
      <c r="A56" s="61" t="s">
        <v>118</v>
      </c>
      <c r="B56" s="62"/>
      <c r="C56" s="62"/>
      <c r="D56" s="63"/>
      <c r="E56" s="27" t="s">
        <v>19</v>
      </c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36" t="s">
        <v>248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8"/>
      <c r="AN56" s="36" t="s">
        <v>251</v>
      </c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8"/>
      <c r="BG56" s="36" t="s">
        <v>259</v>
      </c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8"/>
    </row>
    <row r="57" spans="1:79" ht="48.75" customHeight="1" x14ac:dyDescent="0.2">
      <c r="A57" s="64"/>
      <c r="B57" s="65"/>
      <c r="C57" s="65"/>
      <c r="D57" s="6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36" t="s">
        <v>4</v>
      </c>
      <c r="V57" s="37"/>
      <c r="W57" s="37"/>
      <c r="X57" s="37"/>
      <c r="Y57" s="38"/>
      <c r="Z57" s="36" t="s">
        <v>3</v>
      </c>
      <c r="AA57" s="37"/>
      <c r="AB57" s="37"/>
      <c r="AC57" s="37"/>
      <c r="AD57" s="38"/>
      <c r="AE57" s="57" t="s">
        <v>116</v>
      </c>
      <c r="AF57" s="58"/>
      <c r="AG57" s="58"/>
      <c r="AH57" s="59"/>
      <c r="AI57" s="36" t="s">
        <v>5</v>
      </c>
      <c r="AJ57" s="37"/>
      <c r="AK57" s="37"/>
      <c r="AL57" s="37"/>
      <c r="AM57" s="38"/>
      <c r="AN57" s="36" t="s">
        <v>4</v>
      </c>
      <c r="AO57" s="37"/>
      <c r="AP57" s="37"/>
      <c r="AQ57" s="37"/>
      <c r="AR57" s="38"/>
      <c r="AS57" s="36" t="s">
        <v>3</v>
      </c>
      <c r="AT57" s="37"/>
      <c r="AU57" s="37"/>
      <c r="AV57" s="37"/>
      <c r="AW57" s="38"/>
      <c r="AX57" s="57" t="s">
        <v>116</v>
      </c>
      <c r="AY57" s="58"/>
      <c r="AZ57" s="58"/>
      <c r="BA57" s="59"/>
      <c r="BB57" s="36" t="s">
        <v>96</v>
      </c>
      <c r="BC57" s="37"/>
      <c r="BD57" s="37"/>
      <c r="BE57" s="37"/>
      <c r="BF57" s="38"/>
      <c r="BG57" s="36" t="s">
        <v>4</v>
      </c>
      <c r="BH57" s="37"/>
      <c r="BI57" s="37"/>
      <c r="BJ57" s="37"/>
      <c r="BK57" s="38"/>
      <c r="BL57" s="36" t="s">
        <v>3</v>
      </c>
      <c r="BM57" s="37"/>
      <c r="BN57" s="37"/>
      <c r="BO57" s="37"/>
      <c r="BP57" s="38"/>
      <c r="BQ57" s="57" t="s">
        <v>116</v>
      </c>
      <c r="BR57" s="58"/>
      <c r="BS57" s="58"/>
      <c r="BT57" s="59"/>
      <c r="BU57" s="36" t="s">
        <v>97</v>
      </c>
      <c r="BV57" s="37"/>
      <c r="BW57" s="37"/>
      <c r="BX57" s="37"/>
      <c r="BY57" s="38"/>
    </row>
    <row r="58" spans="1:79" ht="15" customHeight="1" x14ac:dyDescent="0.2">
      <c r="A58" s="36">
        <v>1</v>
      </c>
      <c r="B58" s="37"/>
      <c r="C58" s="37"/>
      <c r="D58" s="38"/>
      <c r="E58" s="36">
        <v>2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8"/>
      <c r="U58" s="36">
        <v>3</v>
      </c>
      <c r="V58" s="37"/>
      <c r="W58" s="37"/>
      <c r="X58" s="37"/>
      <c r="Y58" s="38"/>
      <c r="Z58" s="36">
        <v>4</v>
      </c>
      <c r="AA58" s="37"/>
      <c r="AB58" s="37"/>
      <c r="AC58" s="37"/>
      <c r="AD58" s="38"/>
      <c r="AE58" s="36">
        <v>5</v>
      </c>
      <c r="AF58" s="37"/>
      <c r="AG58" s="37"/>
      <c r="AH58" s="38"/>
      <c r="AI58" s="36">
        <v>6</v>
      </c>
      <c r="AJ58" s="37"/>
      <c r="AK58" s="37"/>
      <c r="AL58" s="37"/>
      <c r="AM58" s="38"/>
      <c r="AN58" s="36">
        <v>7</v>
      </c>
      <c r="AO58" s="37"/>
      <c r="AP58" s="37"/>
      <c r="AQ58" s="37"/>
      <c r="AR58" s="38"/>
      <c r="AS58" s="36">
        <v>8</v>
      </c>
      <c r="AT58" s="37"/>
      <c r="AU58" s="37"/>
      <c r="AV58" s="37"/>
      <c r="AW58" s="38"/>
      <c r="AX58" s="36">
        <v>9</v>
      </c>
      <c r="AY58" s="37"/>
      <c r="AZ58" s="37"/>
      <c r="BA58" s="38"/>
      <c r="BB58" s="36">
        <v>10</v>
      </c>
      <c r="BC58" s="37"/>
      <c r="BD58" s="37"/>
      <c r="BE58" s="37"/>
      <c r="BF58" s="38"/>
      <c r="BG58" s="36">
        <v>11</v>
      </c>
      <c r="BH58" s="37"/>
      <c r="BI58" s="37"/>
      <c r="BJ58" s="37"/>
      <c r="BK58" s="38"/>
      <c r="BL58" s="36">
        <v>12</v>
      </c>
      <c r="BM58" s="37"/>
      <c r="BN58" s="37"/>
      <c r="BO58" s="37"/>
      <c r="BP58" s="38"/>
      <c r="BQ58" s="36">
        <v>13</v>
      </c>
      <c r="BR58" s="37"/>
      <c r="BS58" s="37"/>
      <c r="BT58" s="38"/>
      <c r="BU58" s="36">
        <v>14</v>
      </c>
      <c r="BV58" s="37"/>
      <c r="BW58" s="37"/>
      <c r="BX58" s="37"/>
      <c r="BY58" s="38"/>
    </row>
    <row r="59" spans="1:79" s="1" customFormat="1" ht="12.75" hidden="1" customHeight="1" x14ac:dyDescent="0.2">
      <c r="A59" s="39" t="s">
        <v>64</v>
      </c>
      <c r="B59" s="40"/>
      <c r="C59" s="40"/>
      <c r="D59" s="41"/>
      <c r="E59" s="39" t="s">
        <v>57</v>
      </c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1"/>
      <c r="U59" s="39" t="s">
        <v>65</v>
      </c>
      <c r="V59" s="40"/>
      <c r="W59" s="40"/>
      <c r="X59" s="40"/>
      <c r="Y59" s="41"/>
      <c r="Z59" s="39" t="s">
        <v>66</v>
      </c>
      <c r="AA59" s="40"/>
      <c r="AB59" s="40"/>
      <c r="AC59" s="40"/>
      <c r="AD59" s="41"/>
      <c r="AE59" s="39" t="s">
        <v>91</v>
      </c>
      <c r="AF59" s="40"/>
      <c r="AG59" s="40"/>
      <c r="AH59" s="41"/>
      <c r="AI59" s="47" t="s">
        <v>169</v>
      </c>
      <c r="AJ59" s="48"/>
      <c r="AK59" s="48"/>
      <c r="AL59" s="48"/>
      <c r="AM59" s="49"/>
      <c r="AN59" s="39" t="s">
        <v>67</v>
      </c>
      <c r="AO59" s="40"/>
      <c r="AP59" s="40"/>
      <c r="AQ59" s="40"/>
      <c r="AR59" s="41"/>
      <c r="AS59" s="39" t="s">
        <v>68</v>
      </c>
      <c r="AT59" s="40"/>
      <c r="AU59" s="40"/>
      <c r="AV59" s="40"/>
      <c r="AW59" s="41"/>
      <c r="AX59" s="39" t="s">
        <v>92</v>
      </c>
      <c r="AY59" s="40"/>
      <c r="AZ59" s="40"/>
      <c r="BA59" s="41"/>
      <c r="BB59" s="47" t="s">
        <v>169</v>
      </c>
      <c r="BC59" s="48"/>
      <c r="BD59" s="48"/>
      <c r="BE59" s="48"/>
      <c r="BF59" s="49"/>
      <c r="BG59" s="39" t="s">
        <v>58</v>
      </c>
      <c r="BH59" s="40"/>
      <c r="BI59" s="40"/>
      <c r="BJ59" s="40"/>
      <c r="BK59" s="41"/>
      <c r="BL59" s="39" t="s">
        <v>59</v>
      </c>
      <c r="BM59" s="40"/>
      <c r="BN59" s="40"/>
      <c r="BO59" s="40"/>
      <c r="BP59" s="41"/>
      <c r="BQ59" s="39" t="s">
        <v>93</v>
      </c>
      <c r="BR59" s="40"/>
      <c r="BS59" s="40"/>
      <c r="BT59" s="41"/>
      <c r="BU59" s="47" t="s">
        <v>169</v>
      </c>
      <c r="BV59" s="48"/>
      <c r="BW59" s="48"/>
      <c r="BX59" s="48"/>
      <c r="BY59" s="49"/>
      <c r="CA59" t="s">
        <v>25</v>
      </c>
    </row>
    <row r="60" spans="1:79" s="99" customFormat="1" ht="12.75" customHeight="1" x14ac:dyDescent="0.2">
      <c r="A60" s="89">
        <v>2111</v>
      </c>
      <c r="B60" s="90"/>
      <c r="C60" s="90"/>
      <c r="D60" s="91"/>
      <c r="E60" s="92" t="s">
        <v>179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3386957.53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3386957.53</v>
      </c>
      <c r="AJ60" s="97"/>
      <c r="AK60" s="97"/>
      <c r="AL60" s="97"/>
      <c r="AM60" s="98"/>
      <c r="AN60" s="96">
        <v>4210065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4210065</v>
      </c>
      <c r="BC60" s="97"/>
      <c r="BD60" s="97"/>
      <c r="BE60" s="97"/>
      <c r="BF60" s="98"/>
      <c r="BG60" s="96">
        <v>5166413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5166413</v>
      </c>
      <c r="BV60" s="97"/>
      <c r="BW60" s="97"/>
      <c r="BX60" s="97"/>
      <c r="BY60" s="98"/>
      <c r="CA60" s="99" t="s">
        <v>26</v>
      </c>
    </row>
    <row r="61" spans="1:79" s="99" customFormat="1" ht="12.75" customHeight="1" x14ac:dyDescent="0.2">
      <c r="A61" s="89">
        <v>2120</v>
      </c>
      <c r="B61" s="90"/>
      <c r="C61" s="90"/>
      <c r="D61" s="91"/>
      <c r="E61" s="92" t="s">
        <v>180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693806.82</v>
      </c>
      <c r="V61" s="97"/>
      <c r="W61" s="97"/>
      <c r="X61" s="97"/>
      <c r="Y61" s="98"/>
      <c r="Z61" s="96">
        <v>0</v>
      </c>
      <c r="AA61" s="97"/>
      <c r="AB61" s="97"/>
      <c r="AC61" s="97"/>
      <c r="AD61" s="98"/>
      <c r="AE61" s="96">
        <v>0</v>
      </c>
      <c r="AF61" s="97"/>
      <c r="AG61" s="97"/>
      <c r="AH61" s="98"/>
      <c r="AI61" s="96">
        <f>IF(ISNUMBER(U61),U61,0)+IF(ISNUMBER(Z61),Z61,0)</f>
        <v>693806.82</v>
      </c>
      <c r="AJ61" s="97"/>
      <c r="AK61" s="97"/>
      <c r="AL61" s="97"/>
      <c r="AM61" s="98"/>
      <c r="AN61" s="96">
        <v>926214</v>
      </c>
      <c r="AO61" s="97"/>
      <c r="AP61" s="97"/>
      <c r="AQ61" s="97"/>
      <c r="AR61" s="98"/>
      <c r="AS61" s="96">
        <v>0</v>
      </c>
      <c r="AT61" s="97"/>
      <c r="AU61" s="97"/>
      <c r="AV61" s="97"/>
      <c r="AW61" s="98"/>
      <c r="AX61" s="96">
        <v>0</v>
      </c>
      <c r="AY61" s="97"/>
      <c r="AZ61" s="97"/>
      <c r="BA61" s="98"/>
      <c r="BB61" s="96">
        <f>IF(ISNUMBER(AN61),AN61,0)+IF(ISNUMBER(AS61),AS61,0)</f>
        <v>926214</v>
      </c>
      <c r="BC61" s="97"/>
      <c r="BD61" s="97"/>
      <c r="BE61" s="97"/>
      <c r="BF61" s="98"/>
      <c r="BG61" s="96">
        <v>1136611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1136611</v>
      </c>
      <c r="BV61" s="97"/>
      <c r="BW61" s="97"/>
      <c r="BX61" s="97"/>
      <c r="BY61" s="98"/>
    </row>
    <row r="62" spans="1:79" s="99" customFormat="1" ht="12.75" customHeight="1" x14ac:dyDescent="0.2">
      <c r="A62" s="89">
        <v>2210</v>
      </c>
      <c r="B62" s="90"/>
      <c r="C62" s="90"/>
      <c r="D62" s="91"/>
      <c r="E62" s="92" t="s">
        <v>181</v>
      </c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4"/>
      <c r="U62" s="96">
        <v>214693.2</v>
      </c>
      <c r="V62" s="97"/>
      <c r="W62" s="97"/>
      <c r="X62" s="97"/>
      <c r="Y62" s="98"/>
      <c r="Z62" s="96">
        <v>6600</v>
      </c>
      <c r="AA62" s="97"/>
      <c r="AB62" s="97"/>
      <c r="AC62" s="97"/>
      <c r="AD62" s="98"/>
      <c r="AE62" s="96">
        <v>0</v>
      </c>
      <c r="AF62" s="97"/>
      <c r="AG62" s="97"/>
      <c r="AH62" s="98"/>
      <c r="AI62" s="96">
        <f>IF(ISNUMBER(U62),U62,0)+IF(ISNUMBER(Z62),Z62,0)</f>
        <v>221293.2</v>
      </c>
      <c r="AJ62" s="97"/>
      <c r="AK62" s="97"/>
      <c r="AL62" s="97"/>
      <c r="AM62" s="98"/>
      <c r="AN62" s="96">
        <v>172102</v>
      </c>
      <c r="AO62" s="97"/>
      <c r="AP62" s="97"/>
      <c r="AQ62" s="97"/>
      <c r="AR62" s="98"/>
      <c r="AS62" s="96">
        <v>6588</v>
      </c>
      <c r="AT62" s="97"/>
      <c r="AU62" s="97"/>
      <c r="AV62" s="97"/>
      <c r="AW62" s="98"/>
      <c r="AX62" s="96">
        <v>0</v>
      </c>
      <c r="AY62" s="97"/>
      <c r="AZ62" s="97"/>
      <c r="BA62" s="98"/>
      <c r="BB62" s="96">
        <f>IF(ISNUMBER(AN62),AN62,0)+IF(ISNUMBER(AS62),AS62,0)</f>
        <v>178690</v>
      </c>
      <c r="BC62" s="97"/>
      <c r="BD62" s="97"/>
      <c r="BE62" s="97"/>
      <c r="BF62" s="98"/>
      <c r="BG62" s="96">
        <v>169332</v>
      </c>
      <c r="BH62" s="97"/>
      <c r="BI62" s="97"/>
      <c r="BJ62" s="97"/>
      <c r="BK62" s="98"/>
      <c r="BL62" s="96">
        <v>7153</v>
      </c>
      <c r="BM62" s="97"/>
      <c r="BN62" s="97"/>
      <c r="BO62" s="97"/>
      <c r="BP62" s="98"/>
      <c r="BQ62" s="96">
        <v>0</v>
      </c>
      <c r="BR62" s="97"/>
      <c r="BS62" s="97"/>
      <c r="BT62" s="98"/>
      <c r="BU62" s="96">
        <f>IF(ISNUMBER(BG62),BG62,0)+IF(ISNUMBER(BL62),BL62,0)</f>
        <v>176485</v>
      </c>
      <c r="BV62" s="97"/>
      <c r="BW62" s="97"/>
      <c r="BX62" s="97"/>
      <c r="BY62" s="98"/>
    </row>
    <row r="63" spans="1:79" s="99" customFormat="1" ht="12.75" customHeight="1" x14ac:dyDescent="0.2">
      <c r="A63" s="89">
        <v>2220</v>
      </c>
      <c r="B63" s="90"/>
      <c r="C63" s="90"/>
      <c r="D63" s="91"/>
      <c r="E63" s="92" t="s">
        <v>182</v>
      </c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4"/>
      <c r="U63" s="96">
        <v>0</v>
      </c>
      <c r="V63" s="97"/>
      <c r="W63" s="97"/>
      <c r="X63" s="97"/>
      <c r="Y63" s="98"/>
      <c r="Z63" s="96">
        <v>0</v>
      </c>
      <c r="AA63" s="97"/>
      <c r="AB63" s="97"/>
      <c r="AC63" s="97"/>
      <c r="AD63" s="98"/>
      <c r="AE63" s="96">
        <v>0</v>
      </c>
      <c r="AF63" s="97"/>
      <c r="AG63" s="97"/>
      <c r="AH63" s="98"/>
      <c r="AI63" s="96">
        <f>IF(ISNUMBER(U63),U63,0)+IF(ISNUMBER(Z63),Z63,0)</f>
        <v>0</v>
      </c>
      <c r="AJ63" s="97"/>
      <c r="AK63" s="97"/>
      <c r="AL63" s="97"/>
      <c r="AM63" s="98"/>
      <c r="AN63" s="96">
        <v>900</v>
      </c>
      <c r="AO63" s="97"/>
      <c r="AP63" s="97"/>
      <c r="AQ63" s="97"/>
      <c r="AR63" s="98"/>
      <c r="AS63" s="96">
        <v>0</v>
      </c>
      <c r="AT63" s="97"/>
      <c r="AU63" s="97"/>
      <c r="AV63" s="97"/>
      <c r="AW63" s="98"/>
      <c r="AX63" s="96">
        <v>0</v>
      </c>
      <c r="AY63" s="97"/>
      <c r="AZ63" s="97"/>
      <c r="BA63" s="98"/>
      <c r="BB63" s="96">
        <f>IF(ISNUMBER(AN63),AN63,0)+IF(ISNUMBER(AS63),AS63,0)</f>
        <v>900</v>
      </c>
      <c r="BC63" s="97"/>
      <c r="BD63" s="97"/>
      <c r="BE63" s="97"/>
      <c r="BF63" s="98"/>
      <c r="BG63" s="96">
        <v>1350</v>
      </c>
      <c r="BH63" s="97"/>
      <c r="BI63" s="97"/>
      <c r="BJ63" s="97"/>
      <c r="BK63" s="98"/>
      <c r="BL63" s="96">
        <v>0</v>
      </c>
      <c r="BM63" s="97"/>
      <c r="BN63" s="97"/>
      <c r="BO63" s="97"/>
      <c r="BP63" s="98"/>
      <c r="BQ63" s="96">
        <v>0</v>
      </c>
      <c r="BR63" s="97"/>
      <c r="BS63" s="97"/>
      <c r="BT63" s="98"/>
      <c r="BU63" s="96">
        <f>IF(ISNUMBER(BG63),BG63,0)+IF(ISNUMBER(BL63),BL63,0)</f>
        <v>1350</v>
      </c>
      <c r="BV63" s="97"/>
      <c r="BW63" s="97"/>
      <c r="BX63" s="97"/>
      <c r="BY63" s="98"/>
    </row>
    <row r="64" spans="1:79" s="99" customFormat="1" ht="12.75" customHeight="1" x14ac:dyDescent="0.2">
      <c r="A64" s="89">
        <v>2240</v>
      </c>
      <c r="B64" s="90"/>
      <c r="C64" s="90"/>
      <c r="D64" s="91"/>
      <c r="E64" s="92" t="s">
        <v>183</v>
      </c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4"/>
      <c r="U64" s="96">
        <v>99833</v>
      </c>
      <c r="V64" s="97"/>
      <c r="W64" s="97"/>
      <c r="X64" s="97"/>
      <c r="Y64" s="98"/>
      <c r="Z64" s="96">
        <v>0</v>
      </c>
      <c r="AA64" s="97"/>
      <c r="AB64" s="97"/>
      <c r="AC64" s="97"/>
      <c r="AD64" s="98"/>
      <c r="AE64" s="96">
        <v>0</v>
      </c>
      <c r="AF64" s="97"/>
      <c r="AG64" s="97"/>
      <c r="AH64" s="98"/>
      <c r="AI64" s="96">
        <f>IF(ISNUMBER(U64),U64,0)+IF(ISNUMBER(Z64),Z64,0)</f>
        <v>99833</v>
      </c>
      <c r="AJ64" s="97"/>
      <c r="AK64" s="97"/>
      <c r="AL64" s="97"/>
      <c r="AM64" s="98"/>
      <c r="AN64" s="96">
        <v>149116</v>
      </c>
      <c r="AO64" s="97"/>
      <c r="AP64" s="97"/>
      <c r="AQ64" s="97"/>
      <c r="AR64" s="98"/>
      <c r="AS64" s="96">
        <v>0</v>
      </c>
      <c r="AT64" s="97"/>
      <c r="AU64" s="97"/>
      <c r="AV64" s="97"/>
      <c r="AW64" s="98"/>
      <c r="AX64" s="96">
        <v>0</v>
      </c>
      <c r="AY64" s="97"/>
      <c r="AZ64" s="97"/>
      <c r="BA64" s="98"/>
      <c r="BB64" s="96">
        <f>IF(ISNUMBER(AN64),AN64,0)+IF(ISNUMBER(AS64),AS64,0)</f>
        <v>149116</v>
      </c>
      <c r="BC64" s="97"/>
      <c r="BD64" s="97"/>
      <c r="BE64" s="97"/>
      <c r="BF64" s="98"/>
      <c r="BG64" s="96">
        <v>127942</v>
      </c>
      <c r="BH64" s="97"/>
      <c r="BI64" s="97"/>
      <c r="BJ64" s="97"/>
      <c r="BK64" s="98"/>
      <c r="BL64" s="96">
        <v>0</v>
      </c>
      <c r="BM64" s="97"/>
      <c r="BN64" s="97"/>
      <c r="BO64" s="97"/>
      <c r="BP64" s="98"/>
      <c r="BQ64" s="96">
        <v>0</v>
      </c>
      <c r="BR64" s="97"/>
      <c r="BS64" s="97"/>
      <c r="BT64" s="98"/>
      <c r="BU64" s="96">
        <f>IF(ISNUMBER(BG64),BG64,0)+IF(ISNUMBER(BL64),BL64,0)</f>
        <v>127942</v>
      </c>
      <c r="BV64" s="97"/>
      <c r="BW64" s="97"/>
      <c r="BX64" s="97"/>
      <c r="BY64" s="98"/>
    </row>
    <row r="65" spans="1:79" s="99" customFormat="1" ht="12.75" customHeight="1" x14ac:dyDescent="0.2">
      <c r="A65" s="89">
        <v>2250</v>
      </c>
      <c r="B65" s="90"/>
      <c r="C65" s="90"/>
      <c r="D65" s="91"/>
      <c r="E65" s="92" t="s">
        <v>184</v>
      </c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4"/>
      <c r="U65" s="96">
        <v>23893.57</v>
      </c>
      <c r="V65" s="97"/>
      <c r="W65" s="97"/>
      <c r="X65" s="97"/>
      <c r="Y65" s="98"/>
      <c r="Z65" s="96">
        <v>0</v>
      </c>
      <c r="AA65" s="97"/>
      <c r="AB65" s="97"/>
      <c r="AC65" s="97"/>
      <c r="AD65" s="98"/>
      <c r="AE65" s="96">
        <v>0</v>
      </c>
      <c r="AF65" s="97"/>
      <c r="AG65" s="97"/>
      <c r="AH65" s="98"/>
      <c r="AI65" s="96">
        <f>IF(ISNUMBER(U65),U65,0)+IF(ISNUMBER(Z65),Z65,0)</f>
        <v>23893.57</v>
      </c>
      <c r="AJ65" s="97"/>
      <c r="AK65" s="97"/>
      <c r="AL65" s="97"/>
      <c r="AM65" s="98"/>
      <c r="AN65" s="96">
        <v>41750</v>
      </c>
      <c r="AO65" s="97"/>
      <c r="AP65" s="97"/>
      <c r="AQ65" s="97"/>
      <c r="AR65" s="98"/>
      <c r="AS65" s="96">
        <v>0</v>
      </c>
      <c r="AT65" s="97"/>
      <c r="AU65" s="97"/>
      <c r="AV65" s="97"/>
      <c r="AW65" s="98"/>
      <c r="AX65" s="96">
        <v>0</v>
      </c>
      <c r="AY65" s="97"/>
      <c r="AZ65" s="97"/>
      <c r="BA65" s="98"/>
      <c r="BB65" s="96">
        <f>IF(ISNUMBER(AN65),AN65,0)+IF(ISNUMBER(AS65),AS65,0)</f>
        <v>41750</v>
      </c>
      <c r="BC65" s="97"/>
      <c r="BD65" s="97"/>
      <c r="BE65" s="97"/>
      <c r="BF65" s="98"/>
      <c r="BG65" s="96">
        <v>50000</v>
      </c>
      <c r="BH65" s="97"/>
      <c r="BI65" s="97"/>
      <c r="BJ65" s="97"/>
      <c r="BK65" s="98"/>
      <c r="BL65" s="96">
        <v>0</v>
      </c>
      <c r="BM65" s="97"/>
      <c r="BN65" s="97"/>
      <c r="BO65" s="97"/>
      <c r="BP65" s="98"/>
      <c r="BQ65" s="96">
        <v>0</v>
      </c>
      <c r="BR65" s="97"/>
      <c r="BS65" s="97"/>
      <c r="BT65" s="98"/>
      <c r="BU65" s="96">
        <f>IF(ISNUMBER(BG65),BG65,0)+IF(ISNUMBER(BL65),BL65,0)</f>
        <v>50000</v>
      </c>
      <c r="BV65" s="97"/>
      <c r="BW65" s="97"/>
      <c r="BX65" s="97"/>
      <c r="BY65" s="98"/>
    </row>
    <row r="66" spans="1:79" s="99" customFormat="1" ht="12.75" customHeight="1" x14ac:dyDescent="0.2">
      <c r="A66" s="89">
        <v>2271</v>
      </c>
      <c r="B66" s="90"/>
      <c r="C66" s="90"/>
      <c r="D66" s="91"/>
      <c r="E66" s="92" t="s">
        <v>185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4"/>
      <c r="U66" s="96">
        <v>480039.95</v>
      </c>
      <c r="V66" s="97"/>
      <c r="W66" s="97"/>
      <c r="X66" s="97"/>
      <c r="Y66" s="98"/>
      <c r="Z66" s="96">
        <v>0</v>
      </c>
      <c r="AA66" s="97"/>
      <c r="AB66" s="97"/>
      <c r="AC66" s="97"/>
      <c r="AD66" s="98"/>
      <c r="AE66" s="96">
        <v>0</v>
      </c>
      <c r="AF66" s="97"/>
      <c r="AG66" s="97"/>
      <c r="AH66" s="98"/>
      <c r="AI66" s="96">
        <f>IF(ISNUMBER(U66),U66,0)+IF(ISNUMBER(Z66),Z66,0)</f>
        <v>480039.95</v>
      </c>
      <c r="AJ66" s="97"/>
      <c r="AK66" s="97"/>
      <c r="AL66" s="97"/>
      <c r="AM66" s="98"/>
      <c r="AN66" s="96">
        <v>607347</v>
      </c>
      <c r="AO66" s="97"/>
      <c r="AP66" s="97"/>
      <c r="AQ66" s="97"/>
      <c r="AR66" s="98"/>
      <c r="AS66" s="96">
        <v>0</v>
      </c>
      <c r="AT66" s="97"/>
      <c r="AU66" s="97"/>
      <c r="AV66" s="97"/>
      <c r="AW66" s="98"/>
      <c r="AX66" s="96">
        <v>0</v>
      </c>
      <c r="AY66" s="97"/>
      <c r="AZ66" s="97"/>
      <c r="BA66" s="98"/>
      <c r="BB66" s="96">
        <f>IF(ISNUMBER(AN66),AN66,0)+IF(ISNUMBER(AS66),AS66,0)</f>
        <v>607347</v>
      </c>
      <c r="BC66" s="97"/>
      <c r="BD66" s="97"/>
      <c r="BE66" s="97"/>
      <c r="BF66" s="98"/>
      <c r="BG66" s="96">
        <v>605948</v>
      </c>
      <c r="BH66" s="97"/>
      <c r="BI66" s="97"/>
      <c r="BJ66" s="97"/>
      <c r="BK66" s="98"/>
      <c r="BL66" s="96">
        <v>0</v>
      </c>
      <c r="BM66" s="97"/>
      <c r="BN66" s="97"/>
      <c r="BO66" s="97"/>
      <c r="BP66" s="98"/>
      <c r="BQ66" s="96">
        <v>0</v>
      </c>
      <c r="BR66" s="97"/>
      <c r="BS66" s="97"/>
      <c r="BT66" s="98"/>
      <c r="BU66" s="96">
        <f>IF(ISNUMBER(BG66),BG66,0)+IF(ISNUMBER(BL66),BL66,0)</f>
        <v>605948</v>
      </c>
      <c r="BV66" s="97"/>
      <c r="BW66" s="97"/>
      <c r="BX66" s="97"/>
      <c r="BY66" s="98"/>
    </row>
    <row r="67" spans="1:79" s="99" customFormat="1" ht="12.75" customHeight="1" x14ac:dyDescent="0.2">
      <c r="A67" s="89">
        <v>2272</v>
      </c>
      <c r="B67" s="90"/>
      <c r="C67" s="90"/>
      <c r="D67" s="91"/>
      <c r="E67" s="92" t="s">
        <v>186</v>
      </c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4"/>
      <c r="U67" s="96">
        <v>5308.75</v>
      </c>
      <c r="V67" s="97"/>
      <c r="W67" s="97"/>
      <c r="X67" s="97"/>
      <c r="Y67" s="98"/>
      <c r="Z67" s="96">
        <v>0</v>
      </c>
      <c r="AA67" s="97"/>
      <c r="AB67" s="97"/>
      <c r="AC67" s="97"/>
      <c r="AD67" s="98"/>
      <c r="AE67" s="96">
        <v>0</v>
      </c>
      <c r="AF67" s="97"/>
      <c r="AG67" s="97"/>
      <c r="AH67" s="98"/>
      <c r="AI67" s="96">
        <f>IF(ISNUMBER(U67),U67,0)+IF(ISNUMBER(Z67),Z67,0)</f>
        <v>5308.75</v>
      </c>
      <c r="AJ67" s="97"/>
      <c r="AK67" s="97"/>
      <c r="AL67" s="97"/>
      <c r="AM67" s="98"/>
      <c r="AN67" s="96">
        <v>6160</v>
      </c>
      <c r="AO67" s="97"/>
      <c r="AP67" s="97"/>
      <c r="AQ67" s="97"/>
      <c r="AR67" s="98"/>
      <c r="AS67" s="96">
        <v>0</v>
      </c>
      <c r="AT67" s="97"/>
      <c r="AU67" s="97"/>
      <c r="AV67" s="97"/>
      <c r="AW67" s="98"/>
      <c r="AX67" s="96">
        <v>0</v>
      </c>
      <c r="AY67" s="97"/>
      <c r="AZ67" s="97"/>
      <c r="BA67" s="98"/>
      <c r="BB67" s="96">
        <f>IF(ISNUMBER(AN67),AN67,0)+IF(ISNUMBER(AS67),AS67,0)</f>
        <v>6160</v>
      </c>
      <c r="BC67" s="97"/>
      <c r="BD67" s="97"/>
      <c r="BE67" s="97"/>
      <c r="BF67" s="98"/>
      <c r="BG67" s="96">
        <v>15804</v>
      </c>
      <c r="BH67" s="97"/>
      <c r="BI67" s="97"/>
      <c r="BJ67" s="97"/>
      <c r="BK67" s="98"/>
      <c r="BL67" s="96">
        <v>0</v>
      </c>
      <c r="BM67" s="97"/>
      <c r="BN67" s="97"/>
      <c r="BO67" s="97"/>
      <c r="BP67" s="98"/>
      <c r="BQ67" s="96">
        <v>0</v>
      </c>
      <c r="BR67" s="97"/>
      <c r="BS67" s="97"/>
      <c r="BT67" s="98"/>
      <c r="BU67" s="96">
        <f>IF(ISNUMBER(BG67),BG67,0)+IF(ISNUMBER(BL67),BL67,0)</f>
        <v>15804</v>
      </c>
      <c r="BV67" s="97"/>
      <c r="BW67" s="97"/>
      <c r="BX67" s="97"/>
      <c r="BY67" s="98"/>
    </row>
    <row r="68" spans="1:79" s="99" customFormat="1" ht="12.75" customHeight="1" x14ac:dyDescent="0.2">
      <c r="A68" s="89">
        <v>2273</v>
      </c>
      <c r="B68" s="90"/>
      <c r="C68" s="90"/>
      <c r="D68" s="91"/>
      <c r="E68" s="92" t="s">
        <v>187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4"/>
      <c r="U68" s="96">
        <v>33399.440000000002</v>
      </c>
      <c r="V68" s="97"/>
      <c r="W68" s="97"/>
      <c r="X68" s="97"/>
      <c r="Y68" s="98"/>
      <c r="Z68" s="96">
        <v>0</v>
      </c>
      <c r="AA68" s="97"/>
      <c r="AB68" s="97"/>
      <c r="AC68" s="97"/>
      <c r="AD68" s="98"/>
      <c r="AE68" s="96">
        <v>0</v>
      </c>
      <c r="AF68" s="97"/>
      <c r="AG68" s="97"/>
      <c r="AH68" s="98"/>
      <c r="AI68" s="96">
        <f>IF(ISNUMBER(U68),U68,0)+IF(ISNUMBER(Z68),Z68,0)</f>
        <v>33399.440000000002</v>
      </c>
      <c r="AJ68" s="97"/>
      <c r="AK68" s="97"/>
      <c r="AL68" s="97"/>
      <c r="AM68" s="98"/>
      <c r="AN68" s="96">
        <v>82800</v>
      </c>
      <c r="AO68" s="97"/>
      <c r="AP68" s="97"/>
      <c r="AQ68" s="97"/>
      <c r="AR68" s="98"/>
      <c r="AS68" s="96">
        <v>0</v>
      </c>
      <c r="AT68" s="97"/>
      <c r="AU68" s="97"/>
      <c r="AV68" s="97"/>
      <c r="AW68" s="98"/>
      <c r="AX68" s="96">
        <v>0</v>
      </c>
      <c r="AY68" s="97"/>
      <c r="AZ68" s="97"/>
      <c r="BA68" s="98"/>
      <c r="BB68" s="96">
        <f>IF(ISNUMBER(AN68),AN68,0)+IF(ISNUMBER(AS68),AS68,0)</f>
        <v>82800</v>
      </c>
      <c r="BC68" s="97"/>
      <c r="BD68" s="97"/>
      <c r="BE68" s="97"/>
      <c r="BF68" s="98"/>
      <c r="BG68" s="96">
        <v>147015</v>
      </c>
      <c r="BH68" s="97"/>
      <c r="BI68" s="97"/>
      <c r="BJ68" s="97"/>
      <c r="BK68" s="98"/>
      <c r="BL68" s="96">
        <v>0</v>
      </c>
      <c r="BM68" s="97"/>
      <c r="BN68" s="97"/>
      <c r="BO68" s="97"/>
      <c r="BP68" s="98"/>
      <c r="BQ68" s="96">
        <v>0</v>
      </c>
      <c r="BR68" s="97"/>
      <c r="BS68" s="97"/>
      <c r="BT68" s="98"/>
      <c r="BU68" s="96">
        <f>IF(ISNUMBER(BG68),BG68,0)+IF(ISNUMBER(BL68),BL68,0)</f>
        <v>147015</v>
      </c>
      <c r="BV68" s="97"/>
      <c r="BW68" s="97"/>
      <c r="BX68" s="97"/>
      <c r="BY68" s="98"/>
    </row>
    <row r="69" spans="1:79" s="99" customFormat="1" ht="12.75" customHeight="1" x14ac:dyDescent="0.2">
      <c r="A69" s="89">
        <v>2274</v>
      </c>
      <c r="B69" s="90"/>
      <c r="C69" s="90"/>
      <c r="D69" s="91"/>
      <c r="E69" s="92" t="s">
        <v>188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4"/>
      <c r="U69" s="96">
        <v>108266.86</v>
      </c>
      <c r="V69" s="97"/>
      <c r="W69" s="97"/>
      <c r="X69" s="97"/>
      <c r="Y69" s="98"/>
      <c r="Z69" s="96">
        <v>0</v>
      </c>
      <c r="AA69" s="97"/>
      <c r="AB69" s="97"/>
      <c r="AC69" s="97"/>
      <c r="AD69" s="98"/>
      <c r="AE69" s="96">
        <v>0</v>
      </c>
      <c r="AF69" s="97"/>
      <c r="AG69" s="97"/>
      <c r="AH69" s="98"/>
      <c r="AI69" s="96">
        <f>IF(ISNUMBER(U69),U69,0)+IF(ISNUMBER(Z69),Z69,0)</f>
        <v>108266.86</v>
      </c>
      <c r="AJ69" s="97"/>
      <c r="AK69" s="97"/>
      <c r="AL69" s="97"/>
      <c r="AM69" s="98"/>
      <c r="AN69" s="96">
        <v>185212</v>
      </c>
      <c r="AO69" s="97"/>
      <c r="AP69" s="97"/>
      <c r="AQ69" s="97"/>
      <c r="AR69" s="98"/>
      <c r="AS69" s="96">
        <v>0</v>
      </c>
      <c r="AT69" s="97"/>
      <c r="AU69" s="97"/>
      <c r="AV69" s="97"/>
      <c r="AW69" s="98"/>
      <c r="AX69" s="96">
        <v>0</v>
      </c>
      <c r="AY69" s="97"/>
      <c r="AZ69" s="97"/>
      <c r="BA69" s="98"/>
      <c r="BB69" s="96">
        <f>IF(ISNUMBER(AN69),AN69,0)+IF(ISNUMBER(AS69),AS69,0)</f>
        <v>185212</v>
      </c>
      <c r="BC69" s="97"/>
      <c r="BD69" s="97"/>
      <c r="BE69" s="97"/>
      <c r="BF69" s="98"/>
      <c r="BG69" s="96">
        <v>158114</v>
      </c>
      <c r="BH69" s="97"/>
      <c r="BI69" s="97"/>
      <c r="BJ69" s="97"/>
      <c r="BK69" s="98"/>
      <c r="BL69" s="96">
        <v>0</v>
      </c>
      <c r="BM69" s="97"/>
      <c r="BN69" s="97"/>
      <c r="BO69" s="97"/>
      <c r="BP69" s="98"/>
      <c r="BQ69" s="96">
        <v>0</v>
      </c>
      <c r="BR69" s="97"/>
      <c r="BS69" s="97"/>
      <c r="BT69" s="98"/>
      <c r="BU69" s="96">
        <f>IF(ISNUMBER(BG69),BG69,0)+IF(ISNUMBER(BL69),BL69,0)</f>
        <v>158114</v>
      </c>
      <c r="BV69" s="97"/>
      <c r="BW69" s="97"/>
      <c r="BX69" s="97"/>
      <c r="BY69" s="98"/>
    </row>
    <row r="70" spans="1:79" s="99" customFormat="1" ht="25.5" customHeight="1" x14ac:dyDescent="0.2">
      <c r="A70" s="89">
        <v>2275</v>
      </c>
      <c r="B70" s="90"/>
      <c r="C70" s="90"/>
      <c r="D70" s="91"/>
      <c r="E70" s="92" t="s">
        <v>189</v>
      </c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4"/>
      <c r="U70" s="96">
        <v>3061.25</v>
      </c>
      <c r="V70" s="97"/>
      <c r="W70" s="97"/>
      <c r="X70" s="97"/>
      <c r="Y70" s="98"/>
      <c r="Z70" s="96">
        <v>0</v>
      </c>
      <c r="AA70" s="97"/>
      <c r="AB70" s="97"/>
      <c r="AC70" s="97"/>
      <c r="AD70" s="98"/>
      <c r="AE70" s="96">
        <v>0</v>
      </c>
      <c r="AF70" s="97"/>
      <c r="AG70" s="97"/>
      <c r="AH70" s="98"/>
      <c r="AI70" s="96">
        <f>IF(ISNUMBER(U70),U70,0)+IF(ISNUMBER(Z70),Z70,0)</f>
        <v>3061.25</v>
      </c>
      <c r="AJ70" s="97"/>
      <c r="AK70" s="97"/>
      <c r="AL70" s="97"/>
      <c r="AM70" s="98"/>
      <c r="AN70" s="96">
        <v>3914</v>
      </c>
      <c r="AO70" s="97"/>
      <c r="AP70" s="97"/>
      <c r="AQ70" s="97"/>
      <c r="AR70" s="98"/>
      <c r="AS70" s="96">
        <v>0</v>
      </c>
      <c r="AT70" s="97"/>
      <c r="AU70" s="97"/>
      <c r="AV70" s="97"/>
      <c r="AW70" s="98"/>
      <c r="AX70" s="96">
        <v>0</v>
      </c>
      <c r="AY70" s="97"/>
      <c r="AZ70" s="97"/>
      <c r="BA70" s="98"/>
      <c r="BB70" s="96">
        <f>IF(ISNUMBER(AN70),AN70,0)+IF(ISNUMBER(AS70),AS70,0)</f>
        <v>3914</v>
      </c>
      <c r="BC70" s="97"/>
      <c r="BD70" s="97"/>
      <c r="BE70" s="97"/>
      <c r="BF70" s="98"/>
      <c r="BG70" s="96">
        <v>5215</v>
      </c>
      <c r="BH70" s="97"/>
      <c r="BI70" s="97"/>
      <c r="BJ70" s="97"/>
      <c r="BK70" s="98"/>
      <c r="BL70" s="96">
        <v>0</v>
      </c>
      <c r="BM70" s="97"/>
      <c r="BN70" s="97"/>
      <c r="BO70" s="97"/>
      <c r="BP70" s="98"/>
      <c r="BQ70" s="96">
        <v>0</v>
      </c>
      <c r="BR70" s="97"/>
      <c r="BS70" s="97"/>
      <c r="BT70" s="98"/>
      <c r="BU70" s="96">
        <f>IF(ISNUMBER(BG70),BG70,0)+IF(ISNUMBER(BL70),BL70,0)</f>
        <v>5215</v>
      </c>
      <c r="BV70" s="97"/>
      <c r="BW70" s="97"/>
      <c r="BX70" s="97"/>
      <c r="BY70" s="98"/>
    </row>
    <row r="71" spans="1:79" s="99" customFormat="1" ht="38.25" customHeight="1" x14ac:dyDescent="0.2">
      <c r="A71" s="89">
        <v>2282</v>
      </c>
      <c r="B71" s="90"/>
      <c r="C71" s="90"/>
      <c r="D71" s="91"/>
      <c r="E71" s="92" t="s">
        <v>190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4"/>
      <c r="U71" s="96">
        <v>550</v>
      </c>
      <c r="V71" s="97"/>
      <c r="W71" s="97"/>
      <c r="X71" s="97"/>
      <c r="Y71" s="98"/>
      <c r="Z71" s="96">
        <v>0</v>
      </c>
      <c r="AA71" s="97"/>
      <c r="AB71" s="97"/>
      <c r="AC71" s="97"/>
      <c r="AD71" s="98"/>
      <c r="AE71" s="96">
        <v>0</v>
      </c>
      <c r="AF71" s="97"/>
      <c r="AG71" s="97"/>
      <c r="AH71" s="98"/>
      <c r="AI71" s="96">
        <f>IF(ISNUMBER(U71),U71,0)+IF(ISNUMBER(Z71),Z71,0)</f>
        <v>550</v>
      </c>
      <c r="AJ71" s="97"/>
      <c r="AK71" s="97"/>
      <c r="AL71" s="97"/>
      <c r="AM71" s="98"/>
      <c r="AN71" s="96">
        <v>0</v>
      </c>
      <c r="AO71" s="97"/>
      <c r="AP71" s="97"/>
      <c r="AQ71" s="97"/>
      <c r="AR71" s="98"/>
      <c r="AS71" s="96">
        <v>0</v>
      </c>
      <c r="AT71" s="97"/>
      <c r="AU71" s="97"/>
      <c r="AV71" s="97"/>
      <c r="AW71" s="98"/>
      <c r="AX71" s="96">
        <v>0</v>
      </c>
      <c r="AY71" s="97"/>
      <c r="AZ71" s="97"/>
      <c r="BA71" s="98"/>
      <c r="BB71" s="96">
        <f>IF(ISNUMBER(AN71),AN71,0)+IF(ISNUMBER(AS71),AS71,0)</f>
        <v>0</v>
      </c>
      <c r="BC71" s="97"/>
      <c r="BD71" s="97"/>
      <c r="BE71" s="97"/>
      <c r="BF71" s="98"/>
      <c r="BG71" s="96">
        <v>0</v>
      </c>
      <c r="BH71" s="97"/>
      <c r="BI71" s="97"/>
      <c r="BJ71" s="97"/>
      <c r="BK71" s="98"/>
      <c r="BL71" s="96">
        <v>0</v>
      </c>
      <c r="BM71" s="97"/>
      <c r="BN71" s="97"/>
      <c r="BO71" s="97"/>
      <c r="BP71" s="98"/>
      <c r="BQ71" s="96">
        <v>0</v>
      </c>
      <c r="BR71" s="97"/>
      <c r="BS71" s="97"/>
      <c r="BT71" s="98"/>
      <c r="BU71" s="96">
        <f>IF(ISNUMBER(BG71),BG71,0)+IF(ISNUMBER(BL71),BL71,0)</f>
        <v>0</v>
      </c>
      <c r="BV71" s="97"/>
      <c r="BW71" s="97"/>
      <c r="BX71" s="97"/>
      <c r="BY71" s="98"/>
    </row>
    <row r="72" spans="1:79" s="99" customFormat="1" ht="12.75" customHeight="1" x14ac:dyDescent="0.2">
      <c r="A72" s="89">
        <v>2800</v>
      </c>
      <c r="B72" s="90"/>
      <c r="C72" s="90"/>
      <c r="D72" s="91"/>
      <c r="E72" s="92" t="s">
        <v>191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4"/>
      <c r="U72" s="96">
        <v>38.700000000000003</v>
      </c>
      <c r="V72" s="97"/>
      <c r="W72" s="97"/>
      <c r="X72" s="97"/>
      <c r="Y72" s="98"/>
      <c r="Z72" s="96">
        <v>0</v>
      </c>
      <c r="AA72" s="97"/>
      <c r="AB72" s="97"/>
      <c r="AC72" s="97"/>
      <c r="AD72" s="98"/>
      <c r="AE72" s="96">
        <v>0</v>
      </c>
      <c r="AF72" s="97"/>
      <c r="AG72" s="97"/>
      <c r="AH72" s="98"/>
      <c r="AI72" s="96">
        <f>IF(ISNUMBER(U72),U72,0)+IF(ISNUMBER(Z72),Z72,0)</f>
        <v>38.700000000000003</v>
      </c>
      <c r="AJ72" s="97"/>
      <c r="AK72" s="97"/>
      <c r="AL72" s="97"/>
      <c r="AM72" s="98"/>
      <c r="AN72" s="96">
        <v>150</v>
      </c>
      <c r="AO72" s="97"/>
      <c r="AP72" s="97"/>
      <c r="AQ72" s="97"/>
      <c r="AR72" s="98"/>
      <c r="AS72" s="96">
        <v>0</v>
      </c>
      <c r="AT72" s="97"/>
      <c r="AU72" s="97"/>
      <c r="AV72" s="97"/>
      <c r="AW72" s="98"/>
      <c r="AX72" s="96">
        <v>0</v>
      </c>
      <c r="AY72" s="97"/>
      <c r="AZ72" s="97"/>
      <c r="BA72" s="98"/>
      <c r="BB72" s="96">
        <f>IF(ISNUMBER(AN72),AN72,0)+IF(ISNUMBER(AS72),AS72,0)</f>
        <v>150</v>
      </c>
      <c r="BC72" s="97"/>
      <c r="BD72" s="97"/>
      <c r="BE72" s="97"/>
      <c r="BF72" s="98"/>
      <c r="BG72" s="96">
        <v>150</v>
      </c>
      <c r="BH72" s="97"/>
      <c r="BI72" s="97"/>
      <c r="BJ72" s="97"/>
      <c r="BK72" s="98"/>
      <c r="BL72" s="96">
        <v>0</v>
      </c>
      <c r="BM72" s="97"/>
      <c r="BN72" s="97"/>
      <c r="BO72" s="97"/>
      <c r="BP72" s="98"/>
      <c r="BQ72" s="96">
        <v>0</v>
      </c>
      <c r="BR72" s="97"/>
      <c r="BS72" s="97"/>
      <c r="BT72" s="98"/>
      <c r="BU72" s="96">
        <f>IF(ISNUMBER(BG72),BG72,0)+IF(ISNUMBER(BL72),BL72,0)</f>
        <v>150</v>
      </c>
      <c r="BV72" s="97"/>
      <c r="BW72" s="97"/>
      <c r="BX72" s="97"/>
      <c r="BY72" s="98"/>
    </row>
    <row r="73" spans="1:79" s="6" customFormat="1" ht="12.75" customHeight="1" x14ac:dyDescent="0.2">
      <c r="A73" s="86"/>
      <c r="B73" s="87"/>
      <c r="C73" s="87"/>
      <c r="D73" s="88"/>
      <c r="E73" s="100" t="s">
        <v>147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2"/>
      <c r="U73" s="104">
        <v>5049849.0700000012</v>
      </c>
      <c r="V73" s="105"/>
      <c r="W73" s="105"/>
      <c r="X73" s="105"/>
      <c r="Y73" s="106"/>
      <c r="Z73" s="104">
        <v>6600</v>
      </c>
      <c r="AA73" s="105"/>
      <c r="AB73" s="105"/>
      <c r="AC73" s="105"/>
      <c r="AD73" s="106"/>
      <c r="AE73" s="104">
        <v>0</v>
      </c>
      <c r="AF73" s="105"/>
      <c r="AG73" s="105"/>
      <c r="AH73" s="106"/>
      <c r="AI73" s="104">
        <f>IF(ISNUMBER(U73),U73,0)+IF(ISNUMBER(Z73),Z73,0)</f>
        <v>5056449.0700000012</v>
      </c>
      <c r="AJ73" s="105"/>
      <c r="AK73" s="105"/>
      <c r="AL73" s="105"/>
      <c r="AM73" s="106"/>
      <c r="AN73" s="104">
        <v>6385730</v>
      </c>
      <c r="AO73" s="105"/>
      <c r="AP73" s="105"/>
      <c r="AQ73" s="105"/>
      <c r="AR73" s="106"/>
      <c r="AS73" s="104">
        <v>6588</v>
      </c>
      <c r="AT73" s="105"/>
      <c r="AU73" s="105"/>
      <c r="AV73" s="105"/>
      <c r="AW73" s="106"/>
      <c r="AX73" s="104">
        <v>0</v>
      </c>
      <c r="AY73" s="105"/>
      <c r="AZ73" s="105"/>
      <c r="BA73" s="106"/>
      <c r="BB73" s="104">
        <f>IF(ISNUMBER(AN73),AN73,0)+IF(ISNUMBER(AS73),AS73,0)</f>
        <v>6392318</v>
      </c>
      <c r="BC73" s="105"/>
      <c r="BD73" s="105"/>
      <c r="BE73" s="105"/>
      <c r="BF73" s="106"/>
      <c r="BG73" s="104">
        <v>7583894</v>
      </c>
      <c r="BH73" s="105"/>
      <c r="BI73" s="105"/>
      <c r="BJ73" s="105"/>
      <c r="BK73" s="106"/>
      <c r="BL73" s="104">
        <v>7153</v>
      </c>
      <c r="BM73" s="105"/>
      <c r="BN73" s="105"/>
      <c r="BO73" s="105"/>
      <c r="BP73" s="106"/>
      <c r="BQ73" s="104">
        <v>0</v>
      </c>
      <c r="BR73" s="105"/>
      <c r="BS73" s="105"/>
      <c r="BT73" s="106"/>
      <c r="BU73" s="104">
        <f>IF(ISNUMBER(BG73),BG73,0)+IF(ISNUMBER(BL73),BL73,0)</f>
        <v>7591047</v>
      </c>
      <c r="BV73" s="105"/>
      <c r="BW73" s="105"/>
      <c r="BX73" s="105"/>
      <c r="BY73" s="106"/>
    </row>
    <row r="75" spans="1:79" ht="14.25" customHeight="1" x14ac:dyDescent="0.2">
      <c r="A75" s="29" t="s">
        <v>261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</row>
    <row r="76" spans="1:79" ht="15" customHeight="1" x14ac:dyDescent="0.2">
      <c r="A76" s="44" t="s">
        <v>247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</row>
    <row r="77" spans="1:79" ht="23.1" customHeight="1" x14ac:dyDescent="0.2">
      <c r="A77" s="61" t="s">
        <v>119</v>
      </c>
      <c r="B77" s="62"/>
      <c r="C77" s="62"/>
      <c r="D77" s="62"/>
      <c r="E77" s="63"/>
      <c r="F77" s="27" t="s">
        <v>19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36" t="s">
        <v>248</v>
      </c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8"/>
      <c r="AN77" s="36" t="s">
        <v>251</v>
      </c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8"/>
      <c r="BG77" s="36" t="s">
        <v>259</v>
      </c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8"/>
    </row>
    <row r="78" spans="1:79" ht="51.75" customHeight="1" x14ac:dyDescent="0.2">
      <c r="A78" s="64"/>
      <c r="B78" s="65"/>
      <c r="C78" s="65"/>
      <c r="D78" s="65"/>
      <c r="E78" s="66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36" t="s">
        <v>4</v>
      </c>
      <c r="V78" s="37"/>
      <c r="W78" s="37"/>
      <c r="X78" s="37"/>
      <c r="Y78" s="38"/>
      <c r="Z78" s="36" t="s">
        <v>3</v>
      </c>
      <c r="AA78" s="37"/>
      <c r="AB78" s="37"/>
      <c r="AC78" s="37"/>
      <c r="AD78" s="38"/>
      <c r="AE78" s="57" t="s">
        <v>116</v>
      </c>
      <c r="AF78" s="58"/>
      <c r="AG78" s="58"/>
      <c r="AH78" s="59"/>
      <c r="AI78" s="36" t="s">
        <v>5</v>
      </c>
      <c r="AJ78" s="37"/>
      <c r="AK78" s="37"/>
      <c r="AL78" s="37"/>
      <c r="AM78" s="38"/>
      <c r="AN78" s="36" t="s">
        <v>4</v>
      </c>
      <c r="AO78" s="37"/>
      <c r="AP78" s="37"/>
      <c r="AQ78" s="37"/>
      <c r="AR78" s="38"/>
      <c r="AS78" s="36" t="s">
        <v>3</v>
      </c>
      <c r="AT78" s="37"/>
      <c r="AU78" s="37"/>
      <c r="AV78" s="37"/>
      <c r="AW78" s="38"/>
      <c r="AX78" s="57" t="s">
        <v>116</v>
      </c>
      <c r="AY78" s="58"/>
      <c r="AZ78" s="58"/>
      <c r="BA78" s="59"/>
      <c r="BB78" s="36" t="s">
        <v>96</v>
      </c>
      <c r="BC78" s="37"/>
      <c r="BD78" s="37"/>
      <c r="BE78" s="37"/>
      <c r="BF78" s="38"/>
      <c r="BG78" s="36" t="s">
        <v>4</v>
      </c>
      <c r="BH78" s="37"/>
      <c r="BI78" s="37"/>
      <c r="BJ78" s="37"/>
      <c r="BK78" s="38"/>
      <c r="BL78" s="36" t="s">
        <v>3</v>
      </c>
      <c r="BM78" s="37"/>
      <c r="BN78" s="37"/>
      <c r="BO78" s="37"/>
      <c r="BP78" s="38"/>
      <c r="BQ78" s="57" t="s">
        <v>116</v>
      </c>
      <c r="BR78" s="58"/>
      <c r="BS78" s="58"/>
      <c r="BT78" s="59"/>
      <c r="BU78" s="27" t="s">
        <v>97</v>
      </c>
      <c r="BV78" s="27"/>
      <c r="BW78" s="27"/>
      <c r="BX78" s="27"/>
      <c r="BY78" s="27"/>
    </row>
    <row r="79" spans="1:79" ht="15" customHeight="1" x14ac:dyDescent="0.2">
      <c r="A79" s="36">
        <v>1</v>
      </c>
      <c r="B79" s="37"/>
      <c r="C79" s="37"/>
      <c r="D79" s="37"/>
      <c r="E79" s="38"/>
      <c r="F79" s="36">
        <v>2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8"/>
      <c r="U79" s="36">
        <v>3</v>
      </c>
      <c r="V79" s="37"/>
      <c r="W79" s="37"/>
      <c r="X79" s="37"/>
      <c r="Y79" s="38"/>
      <c r="Z79" s="36">
        <v>4</v>
      </c>
      <c r="AA79" s="37"/>
      <c r="AB79" s="37"/>
      <c r="AC79" s="37"/>
      <c r="AD79" s="38"/>
      <c r="AE79" s="36">
        <v>5</v>
      </c>
      <c r="AF79" s="37"/>
      <c r="AG79" s="37"/>
      <c r="AH79" s="38"/>
      <c r="AI79" s="36">
        <v>6</v>
      </c>
      <c r="AJ79" s="37"/>
      <c r="AK79" s="37"/>
      <c r="AL79" s="37"/>
      <c r="AM79" s="38"/>
      <c r="AN79" s="36">
        <v>7</v>
      </c>
      <c r="AO79" s="37"/>
      <c r="AP79" s="37"/>
      <c r="AQ79" s="37"/>
      <c r="AR79" s="38"/>
      <c r="AS79" s="36">
        <v>8</v>
      </c>
      <c r="AT79" s="37"/>
      <c r="AU79" s="37"/>
      <c r="AV79" s="37"/>
      <c r="AW79" s="38"/>
      <c r="AX79" s="36">
        <v>9</v>
      </c>
      <c r="AY79" s="37"/>
      <c r="AZ79" s="37"/>
      <c r="BA79" s="38"/>
      <c r="BB79" s="36">
        <v>10</v>
      </c>
      <c r="BC79" s="37"/>
      <c r="BD79" s="37"/>
      <c r="BE79" s="37"/>
      <c r="BF79" s="38"/>
      <c r="BG79" s="36">
        <v>11</v>
      </c>
      <c r="BH79" s="37"/>
      <c r="BI79" s="37"/>
      <c r="BJ79" s="37"/>
      <c r="BK79" s="38"/>
      <c r="BL79" s="36">
        <v>12</v>
      </c>
      <c r="BM79" s="37"/>
      <c r="BN79" s="37"/>
      <c r="BO79" s="37"/>
      <c r="BP79" s="38"/>
      <c r="BQ79" s="36">
        <v>13</v>
      </c>
      <c r="BR79" s="37"/>
      <c r="BS79" s="37"/>
      <c r="BT79" s="38"/>
      <c r="BU79" s="27">
        <v>14</v>
      </c>
      <c r="BV79" s="27"/>
      <c r="BW79" s="27"/>
      <c r="BX79" s="27"/>
      <c r="BY79" s="27"/>
    </row>
    <row r="80" spans="1:79" s="1" customFormat="1" ht="13.5" hidden="1" customHeight="1" x14ac:dyDescent="0.2">
      <c r="A80" s="39" t="s">
        <v>64</v>
      </c>
      <c r="B80" s="40"/>
      <c r="C80" s="40"/>
      <c r="D80" s="40"/>
      <c r="E80" s="41"/>
      <c r="F80" s="39" t="s">
        <v>57</v>
      </c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1"/>
      <c r="U80" s="39" t="s">
        <v>65</v>
      </c>
      <c r="V80" s="40"/>
      <c r="W80" s="40"/>
      <c r="X80" s="40"/>
      <c r="Y80" s="41"/>
      <c r="Z80" s="39" t="s">
        <v>66</v>
      </c>
      <c r="AA80" s="40"/>
      <c r="AB80" s="40"/>
      <c r="AC80" s="40"/>
      <c r="AD80" s="41"/>
      <c r="AE80" s="39" t="s">
        <v>91</v>
      </c>
      <c r="AF80" s="40"/>
      <c r="AG80" s="40"/>
      <c r="AH80" s="41"/>
      <c r="AI80" s="47" t="s">
        <v>169</v>
      </c>
      <c r="AJ80" s="48"/>
      <c r="AK80" s="48"/>
      <c r="AL80" s="48"/>
      <c r="AM80" s="49"/>
      <c r="AN80" s="39" t="s">
        <v>67</v>
      </c>
      <c r="AO80" s="40"/>
      <c r="AP80" s="40"/>
      <c r="AQ80" s="40"/>
      <c r="AR80" s="41"/>
      <c r="AS80" s="39" t="s">
        <v>68</v>
      </c>
      <c r="AT80" s="40"/>
      <c r="AU80" s="40"/>
      <c r="AV80" s="40"/>
      <c r="AW80" s="41"/>
      <c r="AX80" s="39" t="s">
        <v>92</v>
      </c>
      <c r="AY80" s="40"/>
      <c r="AZ80" s="40"/>
      <c r="BA80" s="41"/>
      <c r="BB80" s="47" t="s">
        <v>169</v>
      </c>
      <c r="BC80" s="48"/>
      <c r="BD80" s="48"/>
      <c r="BE80" s="48"/>
      <c r="BF80" s="49"/>
      <c r="BG80" s="39" t="s">
        <v>58</v>
      </c>
      <c r="BH80" s="40"/>
      <c r="BI80" s="40"/>
      <c r="BJ80" s="40"/>
      <c r="BK80" s="41"/>
      <c r="BL80" s="39" t="s">
        <v>59</v>
      </c>
      <c r="BM80" s="40"/>
      <c r="BN80" s="40"/>
      <c r="BO80" s="40"/>
      <c r="BP80" s="41"/>
      <c r="BQ80" s="39" t="s">
        <v>93</v>
      </c>
      <c r="BR80" s="40"/>
      <c r="BS80" s="40"/>
      <c r="BT80" s="41"/>
      <c r="BU80" s="50" t="s">
        <v>169</v>
      </c>
      <c r="BV80" s="50"/>
      <c r="BW80" s="50"/>
      <c r="BX80" s="50"/>
      <c r="BY80" s="50"/>
      <c r="CA80" t="s">
        <v>27</v>
      </c>
    </row>
    <row r="81" spans="1:79" s="6" customFormat="1" ht="12.75" customHeight="1" x14ac:dyDescent="0.2">
      <c r="A81" s="86"/>
      <c r="B81" s="87"/>
      <c r="C81" s="87"/>
      <c r="D81" s="87"/>
      <c r="E81" s="88"/>
      <c r="F81" s="86" t="s">
        <v>147</v>
      </c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8"/>
      <c r="U81" s="104"/>
      <c r="V81" s="105"/>
      <c r="W81" s="105"/>
      <c r="X81" s="105"/>
      <c r="Y81" s="106"/>
      <c r="Z81" s="104"/>
      <c r="AA81" s="105"/>
      <c r="AB81" s="105"/>
      <c r="AC81" s="105"/>
      <c r="AD81" s="106"/>
      <c r="AE81" s="104"/>
      <c r="AF81" s="105"/>
      <c r="AG81" s="105"/>
      <c r="AH81" s="106"/>
      <c r="AI81" s="104">
        <f>IF(ISNUMBER(U81),U81,0)+IF(ISNUMBER(Z81),Z81,0)</f>
        <v>0</v>
      </c>
      <c r="AJ81" s="105"/>
      <c r="AK81" s="105"/>
      <c r="AL81" s="105"/>
      <c r="AM81" s="106"/>
      <c r="AN81" s="104"/>
      <c r="AO81" s="105"/>
      <c r="AP81" s="105"/>
      <c r="AQ81" s="105"/>
      <c r="AR81" s="106"/>
      <c r="AS81" s="104"/>
      <c r="AT81" s="105"/>
      <c r="AU81" s="105"/>
      <c r="AV81" s="105"/>
      <c r="AW81" s="106"/>
      <c r="AX81" s="104"/>
      <c r="AY81" s="105"/>
      <c r="AZ81" s="105"/>
      <c r="BA81" s="106"/>
      <c r="BB81" s="104">
        <f>IF(ISNUMBER(AN81),AN81,0)+IF(ISNUMBER(AS81),AS81,0)</f>
        <v>0</v>
      </c>
      <c r="BC81" s="105"/>
      <c r="BD81" s="105"/>
      <c r="BE81" s="105"/>
      <c r="BF81" s="106"/>
      <c r="BG81" s="104"/>
      <c r="BH81" s="105"/>
      <c r="BI81" s="105"/>
      <c r="BJ81" s="105"/>
      <c r="BK81" s="106"/>
      <c r="BL81" s="104"/>
      <c r="BM81" s="105"/>
      <c r="BN81" s="105"/>
      <c r="BO81" s="105"/>
      <c r="BP81" s="106"/>
      <c r="BQ81" s="104"/>
      <c r="BR81" s="105"/>
      <c r="BS81" s="105"/>
      <c r="BT81" s="106"/>
      <c r="BU81" s="104">
        <f>IF(ISNUMBER(BG81),BG81,0)+IF(ISNUMBER(BL81),BL81,0)</f>
        <v>0</v>
      </c>
      <c r="BV81" s="105"/>
      <c r="BW81" s="105"/>
      <c r="BX81" s="105"/>
      <c r="BY81" s="106"/>
      <c r="CA81" s="6" t="s">
        <v>28</v>
      </c>
    </row>
    <row r="83" spans="1:79" ht="14.25" customHeight="1" x14ac:dyDescent="0.2">
      <c r="A83" s="29" t="s">
        <v>275</v>
      </c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</row>
    <row r="84" spans="1:79" ht="15" customHeight="1" x14ac:dyDescent="0.2">
      <c r="A84" s="44" t="s">
        <v>247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</row>
    <row r="85" spans="1:79" ht="23.1" customHeight="1" x14ac:dyDescent="0.2">
      <c r="A85" s="61" t="s">
        <v>118</v>
      </c>
      <c r="B85" s="62"/>
      <c r="C85" s="62"/>
      <c r="D85" s="63"/>
      <c r="E85" s="51" t="s">
        <v>19</v>
      </c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3"/>
      <c r="X85" s="36" t="s">
        <v>269</v>
      </c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8"/>
      <c r="AR85" s="27" t="s">
        <v>274</v>
      </c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</row>
    <row r="86" spans="1:79" ht="48.75" customHeight="1" x14ac:dyDescent="0.2">
      <c r="A86" s="64"/>
      <c r="B86" s="65"/>
      <c r="C86" s="65"/>
      <c r="D86" s="66"/>
      <c r="E86" s="54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6"/>
      <c r="X86" s="51" t="s">
        <v>4</v>
      </c>
      <c r="Y86" s="52"/>
      <c r="Z86" s="52"/>
      <c r="AA86" s="52"/>
      <c r="AB86" s="53"/>
      <c r="AC86" s="51" t="s">
        <v>3</v>
      </c>
      <c r="AD86" s="52"/>
      <c r="AE86" s="52"/>
      <c r="AF86" s="52"/>
      <c r="AG86" s="53"/>
      <c r="AH86" s="57" t="s">
        <v>116</v>
      </c>
      <c r="AI86" s="58"/>
      <c r="AJ86" s="58"/>
      <c r="AK86" s="58"/>
      <c r="AL86" s="59"/>
      <c r="AM86" s="36" t="s">
        <v>5</v>
      </c>
      <c r="AN86" s="37"/>
      <c r="AO86" s="37"/>
      <c r="AP86" s="37"/>
      <c r="AQ86" s="38"/>
      <c r="AR86" s="36" t="s">
        <v>4</v>
      </c>
      <c r="AS86" s="37"/>
      <c r="AT86" s="37"/>
      <c r="AU86" s="37"/>
      <c r="AV86" s="38"/>
      <c r="AW86" s="36" t="s">
        <v>3</v>
      </c>
      <c r="AX86" s="37"/>
      <c r="AY86" s="37"/>
      <c r="AZ86" s="37"/>
      <c r="BA86" s="38"/>
      <c r="BB86" s="57" t="s">
        <v>116</v>
      </c>
      <c r="BC86" s="58"/>
      <c r="BD86" s="58"/>
      <c r="BE86" s="58"/>
      <c r="BF86" s="59"/>
      <c r="BG86" s="36" t="s">
        <v>96</v>
      </c>
      <c r="BH86" s="37"/>
      <c r="BI86" s="37"/>
      <c r="BJ86" s="37"/>
      <c r="BK86" s="38"/>
    </row>
    <row r="87" spans="1:79" ht="12.75" customHeight="1" x14ac:dyDescent="0.2">
      <c r="A87" s="36">
        <v>1</v>
      </c>
      <c r="B87" s="37"/>
      <c r="C87" s="37"/>
      <c r="D87" s="38"/>
      <c r="E87" s="36">
        <v>2</v>
      </c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8"/>
      <c r="X87" s="36">
        <v>3</v>
      </c>
      <c r="Y87" s="37"/>
      <c r="Z87" s="37"/>
      <c r="AA87" s="37"/>
      <c r="AB87" s="38"/>
      <c r="AC87" s="36">
        <v>4</v>
      </c>
      <c r="AD87" s="37"/>
      <c r="AE87" s="37"/>
      <c r="AF87" s="37"/>
      <c r="AG87" s="38"/>
      <c r="AH87" s="36">
        <v>5</v>
      </c>
      <c r="AI87" s="37"/>
      <c r="AJ87" s="37"/>
      <c r="AK87" s="37"/>
      <c r="AL87" s="38"/>
      <c r="AM87" s="36">
        <v>6</v>
      </c>
      <c r="AN87" s="37"/>
      <c r="AO87" s="37"/>
      <c r="AP87" s="37"/>
      <c r="AQ87" s="38"/>
      <c r="AR87" s="36">
        <v>7</v>
      </c>
      <c r="AS87" s="37"/>
      <c r="AT87" s="37"/>
      <c r="AU87" s="37"/>
      <c r="AV87" s="38"/>
      <c r="AW87" s="36">
        <v>8</v>
      </c>
      <c r="AX87" s="37"/>
      <c r="AY87" s="37"/>
      <c r="AZ87" s="37"/>
      <c r="BA87" s="38"/>
      <c r="BB87" s="36">
        <v>9</v>
      </c>
      <c r="BC87" s="37"/>
      <c r="BD87" s="37"/>
      <c r="BE87" s="37"/>
      <c r="BF87" s="38"/>
      <c r="BG87" s="36">
        <v>10</v>
      </c>
      <c r="BH87" s="37"/>
      <c r="BI87" s="37"/>
      <c r="BJ87" s="37"/>
      <c r="BK87" s="38"/>
    </row>
    <row r="88" spans="1:79" s="1" customFormat="1" ht="12.75" hidden="1" customHeight="1" x14ac:dyDescent="0.2">
      <c r="A88" s="39" t="s">
        <v>64</v>
      </c>
      <c r="B88" s="40"/>
      <c r="C88" s="40"/>
      <c r="D88" s="41"/>
      <c r="E88" s="39" t="s">
        <v>57</v>
      </c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1"/>
      <c r="X88" s="68" t="s">
        <v>60</v>
      </c>
      <c r="Y88" s="69"/>
      <c r="Z88" s="69"/>
      <c r="AA88" s="69"/>
      <c r="AB88" s="70"/>
      <c r="AC88" s="68" t="s">
        <v>61</v>
      </c>
      <c r="AD88" s="69"/>
      <c r="AE88" s="69"/>
      <c r="AF88" s="69"/>
      <c r="AG88" s="70"/>
      <c r="AH88" s="39" t="s">
        <v>94</v>
      </c>
      <c r="AI88" s="40"/>
      <c r="AJ88" s="40"/>
      <c r="AK88" s="40"/>
      <c r="AL88" s="41"/>
      <c r="AM88" s="47" t="s">
        <v>170</v>
      </c>
      <c r="AN88" s="48"/>
      <c r="AO88" s="48"/>
      <c r="AP88" s="48"/>
      <c r="AQ88" s="49"/>
      <c r="AR88" s="39" t="s">
        <v>62</v>
      </c>
      <c r="AS88" s="40"/>
      <c r="AT88" s="40"/>
      <c r="AU88" s="40"/>
      <c r="AV88" s="41"/>
      <c r="AW88" s="39" t="s">
        <v>63</v>
      </c>
      <c r="AX88" s="40"/>
      <c r="AY88" s="40"/>
      <c r="AZ88" s="40"/>
      <c r="BA88" s="41"/>
      <c r="BB88" s="39" t="s">
        <v>95</v>
      </c>
      <c r="BC88" s="40"/>
      <c r="BD88" s="40"/>
      <c r="BE88" s="40"/>
      <c r="BF88" s="41"/>
      <c r="BG88" s="47" t="s">
        <v>170</v>
      </c>
      <c r="BH88" s="48"/>
      <c r="BI88" s="48"/>
      <c r="BJ88" s="48"/>
      <c r="BK88" s="49"/>
      <c r="CA88" t="s">
        <v>29</v>
      </c>
    </row>
    <row r="89" spans="1:79" s="99" customFormat="1" ht="12.75" customHeight="1" x14ac:dyDescent="0.2">
      <c r="A89" s="89">
        <v>2111</v>
      </c>
      <c r="B89" s="90"/>
      <c r="C89" s="90"/>
      <c r="D89" s="91"/>
      <c r="E89" s="92" t="s">
        <v>179</v>
      </c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4"/>
      <c r="X89" s="96">
        <v>5166413</v>
      </c>
      <c r="Y89" s="97"/>
      <c r="Z89" s="97"/>
      <c r="AA89" s="97"/>
      <c r="AB89" s="98"/>
      <c r="AC89" s="96">
        <v>0</v>
      </c>
      <c r="AD89" s="97"/>
      <c r="AE89" s="97"/>
      <c r="AF89" s="97"/>
      <c r="AG89" s="98"/>
      <c r="AH89" s="96">
        <v>0</v>
      </c>
      <c r="AI89" s="97"/>
      <c r="AJ89" s="97"/>
      <c r="AK89" s="97"/>
      <c r="AL89" s="98"/>
      <c r="AM89" s="96">
        <f>IF(ISNUMBER(X89),X89,0)+IF(ISNUMBER(AC89),AC89,0)</f>
        <v>5166413</v>
      </c>
      <c r="AN89" s="97"/>
      <c r="AO89" s="97"/>
      <c r="AP89" s="97"/>
      <c r="AQ89" s="98"/>
      <c r="AR89" s="96">
        <v>5166413</v>
      </c>
      <c r="AS89" s="97"/>
      <c r="AT89" s="97"/>
      <c r="AU89" s="97"/>
      <c r="AV89" s="98"/>
      <c r="AW89" s="96">
        <v>0</v>
      </c>
      <c r="AX89" s="97"/>
      <c r="AY89" s="97"/>
      <c r="AZ89" s="97"/>
      <c r="BA89" s="98"/>
      <c r="BB89" s="96">
        <v>0</v>
      </c>
      <c r="BC89" s="97"/>
      <c r="BD89" s="97"/>
      <c r="BE89" s="97"/>
      <c r="BF89" s="98"/>
      <c r="BG89" s="95">
        <f>IF(ISNUMBER(AR89),AR89,0)+IF(ISNUMBER(AW89),AW89,0)</f>
        <v>5166413</v>
      </c>
      <c r="BH89" s="95"/>
      <c r="BI89" s="95"/>
      <c r="BJ89" s="95"/>
      <c r="BK89" s="95"/>
      <c r="CA89" s="99" t="s">
        <v>30</v>
      </c>
    </row>
    <row r="90" spans="1:79" s="99" customFormat="1" ht="12.75" customHeight="1" x14ac:dyDescent="0.2">
      <c r="A90" s="89">
        <v>2120</v>
      </c>
      <c r="B90" s="90"/>
      <c r="C90" s="90"/>
      <c r="D90" s="91"/>
      <c r="E90" s="92" t="s">
        <v>180</v>
      </c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4"/>
      <c r="X90" s="96">
        <v>1136611</v>
      </c>
      <c r="Y90" s="97"/>
      <c r="Z90" s="97"/>
      <c r="AA90" s="97"/>
      <c r="AB90" s="98"/>
      <c r="AC90" s="96">
        <v>0</v>
      </c>
      <c r="AD90" s="97"/>
      <c r="AE90" s="97"/>
      <c r="AF90" s="97"/>
      <c r="AG90" s="98"/>
      <c r="AH90" s="96">
        <v>0</v>
      </c>
      <c r="AI90" s="97"/>
      <c r="AJ90" s="97"/>
      <c r="AK90" s="97"/>
      <c r="AL90" s="98"/>
      <c r="AM90" s="96">
        <f>IF(ISNUMBER(X90),X90,0)+IF(ISNUMBER(AC90),AC90,0)</f>
        <v>1136611</v>
      </c>
      <c r="AN90" s="97"/>
      <c r="AO90" s="97"/>
      <c r="AP90" s="97"/>
      <c r="AQ90" s="98"/>
      <c r="AR90" s="96">
        <v>1136611</v>
      </c>
      <c r="AS90" s="97"/>
      <c r="AT90" s="97"/>
      <c r="AU90" s="97"/>
      <c r="AV90" s="98"/>
      <c r="AW90" s="96">
        <v>0</v>
      </c>
      <c r="AX90" s="97"/>
      <c r="AY90" s="97"/>
      <c r="AZ90" s="97"/>
      <c r="BA90" s="98"/>
      <c r="BB90" s="96">
        <v>0</v>
      </c>
      <c r="BC90" s="97"/>
      <c r="BD90" s="97"/>
      <c r="BE90" s="97"/>
      <c r="BF90" s="98"/>
      <c r="BG90" s="95">
        <f>IF(ISNUMBER(AR90),AR90,0)+IF(ISNUMBER(AW90),AW90,0)</f>
        <v>1136611</v>
      </c>
      <c r="BH90" s="95"/>
      <c r="BI90" s="95"/>
      <c r="BJ90" s="95"/>
      <c r="BK90" s="95"/>
    </row>
    <row r="91" spans="1:79" s="99" customFormat="1" ht="12.75" customHeight="1" x14ac:dyDescent="0.2">
      <c r="A91" s="89">
        <v>2210</v>
      </c>
      <c r="B91" s="90"/>
      <c r="C91" s="90"/>
      <c r="D91" s="91"/>
      <c r="E91" s="92" t="s">
        <v>181</v>
      </c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4"/>
      <c r="X91" s="96">
        <v>169332</v>
      </c>
      <c r="Y91" s="97"/>
      <c r="Z91" s="97"/>
      <c r="AA91" s="97"/>
      <c r="AB91" s="98"/>
      <c r="AC91" s="96">
        <v>7153</v>
      </c>
      <c r="AD91" s="97"/>
      <c r="AE91" s="97"/>
      <c r="AF91" s="97"/>
      <c r="AG91" s="98"/>
      <c r="AH91" s="96">
        <v>0</v>
      </c>
      <c r="AI91" s="97"/>
      <c r="AJ91" s="97"/>
      <c r="AK91" s="97"/>
      <c r="AL91" s="98"/>
      <c r="AM91" s="96">
        <f>IF(ISNUMBER(X91),X91,0)+IF(ISNUMBER(AC91),AC91,0)</f>
        <v>176485</v>
      </c>
      <c r="AN91" s="97"/>
      <c r="AO91" s="97"/>
      <c r="AP91" s="97"/>
      <c r="AQ91" s="98"/>
      <c r="AR91" s="96">
        <v>169332</v>
      </c>
      <c r="AS91" s="97"/>
      <c r="AT91" s="97"/>
      <c r="AU91" s="97"/>
      <c r="AV91" s="98"/>
      <c r="AW91" s="96">
        <v>7153</v>
      </c>
      <c r="AX91" s="97"/>
      <c r="AY91" s="97"/>
      <c r="AZ91" s="97"/>
      <c r="BA91" s="98"/>
      <c r="BB91" s="96">
        <v>0</v>
      </c>
      <c r="BC91" s="97"/>
      <c r="BD91" s="97"/>
      <c r="BE91" s="97"/>
      <c r="BF91" s="98"/>
      <c r="BG91" s="95">
        <f>IF(ISNUMBER(AR91),AR91,0)+IF(ISNUMBER(AW91),AW91,0)</f>
        <v>176485</v>
      </c>
      <c r="BH91" s="95"/>
      <c r="BI91" s="95"/>
      <c r="BJ91" s="95"/>
      <c r="BK91" s="95"/>
    </row>
    <row r="92" spans="1:79" s="99" customFormat="1" ht="12.75" customHeight="1" x14ac:dyDescent="0.2">
      <c r="A92" s="89">
        <v>2220</v>
      </c>
      <c r="B92" s="90"/>
      <c r="C92" s="90"/>
      <c r="D92" s="91"/>
      <c r="E92" s="92" t="s">
        <v>182</v>
      </c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4"/>
      <c r="X92" s="96">
        <v>1350</v>
      </c>
      <c r="Y92" s="97"/>
      <c r="Z92" s="97"/>
      <c r="AA92" s="97"/>
      <c r="AB92" s="98"/>
      <c r="AC92" s="96">
        <v>0</v>
      </c>
      <c r="AD92" s="97"/>
      <c r="AE92" s="97"/>
      <c r="AF92" s="97"/>
      <c r="AG92" s="98"/>
      <c r="AH92" s="96">
        <v>0</v>
      </c>
      <c r="AI92" s="97"/>
      <c r="AJ92" s="97"/>
      <c r="AK92" s="97"/>
      <c r="AL92" s="98"/>
      <c r="AM92" s="96">
        <f>IF(ISNUMBER(X92),X92,0)+IF(ISNUMBER(AC92),AC92,0)</f>
        <v>1350</v>
      </c>
      <c r="AN92" s="97"/>
      <c r="AO92" s="97"/>
      <c r="AP92" s="97"/>
      <c r="AQ92" s="98"/>
      <c r="AR92" s="96">
        <v>1350</v>
      </c>
      <c r="AS92" s="97"/>
      <c r="AT92" s="97"/>
      <c r="AU92" s="97"/>
      <c r="AV92" s="98"/>
      <c r="AW92" s="96">
        <v>0</v>
      </c>
      <c r="AX92" s="97"/>
      <c r="AY92" s="97"/>
      <c r="AZ92" s="97"/>
      <c r="BA92" s="98"/>
      <c r="BB92" s="96">
        <v>0</v>
      </c>
      <c r="BC92" s="97"/>
      <c r="BD92" s="97"/>
      <c r="BE92" s="97"/>
      <c r="BF92" s="98"/>
      <c r="BG92" s="95">
        <f>IF(ISNUMBER(AR92),AR92,0)+IF(ISNUMBER(AW92),AW92,0)</f>
        <v>1350</v>
      </c>
      <c r="BH92" s="95"/>
      <c r="BI92" s="95"/>
      <c r="BJ92" s="95"/>
      <c r="BK92" s="95"/>
    </row>
    <row r="93" spans="1:79" s="99" customFormat="1" ht="12.75" customHeight="1" x14ac:dyDescent="0.2">
      <c r="A93" s="89">
        <v>2240</v>
      </c>
      <c r="B93" s="90"/>
      <c r="C93" s="90"/>
      <c r="D93" s="91"/>
      <c r="E93" s="92" t="s">
        <v>183</v>
      </c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6">
        <v>127942</v>
      </c>
      <c r="Y93" s="97"/>
      <c r="Z93" s="97"/>
      <c r="AA93" s="97"/>
      <c r="AB93" s="98"/>
      <c r="AC93" s="96">
        <v>0</v>
      </c>
      <c r="AD93" s="97"/>
      <c r="AE93" s="97"/>
      <c r="AF93" s="97"/>
      <c r="AG93" s="98"/>
      <c r="AH93" s="96">
        <v>0</v>
      </c>
      <c r="AI93" s="97"/>
      <c r="AJ93" s="97"/>
      <c r="AK93" s="97"/>
      <c r="AL93" s="98"/>
      <c r="AM93" s="96">
        <f>IF(ISNUMBER(X93),X93,0)+IF(ISNUMBER(AC93),AC93,0)</f>
        <v>127942</v>
      </c>
      <c r="AN93" s="97"/>
      <c r="AO93" s="97"/>
      <c r="AP93" s="97"/>
      <c r="AQ93" s="98"/>
      <c r="AR93" s="96">
        <v>127942</v>
      </c>
      <c r="AS93" s="97"/>
      <c r="AT93" s="97"/>
      <c r="AU93" s="97"/>
      <c r="AV93" s="98"/>
      <c r="AW93" s="96">
        <v>0</v>
      </c>
      <c r="AX93" s="97"/>
      <c r="AY93" s="97"/>
      <c r="AZ93" s="97"/>
      <c r="BA93" s="98"/>
      <c r="BB93" s="96">
        <v>0</v>
      </c>
      <c r="BC93" s="97"/>
      <c r="BD93" s="97"/>
      <c r="BE93" s="97"/>
      <c r="BF93" s="98"/>
      <c r="BG93" s="95">
        <f>IF(ISNUMBER(AR93),AR93,0)+IF(ISNUMBER(AW93),AW93,0)</f>
        <v>127942</v>
      </c>
      <c r="BH93" s="95"/>
      <c r="BI93" s="95"/>
      <c r="BJ93" s="95"/>
      <c r="BK93" s="95"/>
    </row>
    <row r="94" spans="1:79" s="99" customFormat="1" ht="12.75" customHeight="1" x14ac:dyDescent="0.2">
      <c r="A94" s="89">
        <v>2250</v>
      </c>
      <c r="B94" s="90"/>
      <c r="C94" s="90"/>
      <c r="D94" s="91"/>
      <c r="E94" s="92" t="s">
        <v>184</v>
      </c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4"/>
      <c r="X94" s="96">
        <v>50000</v>
      </c>
      <c r="Y94" s="97"/>
      <c r="Z94" s="97"/>
      <c r="AA94" s="97"/>
      <c r="AB94" s="98"/>
      <c r="AC94" s="96">
        <v>0</v>
      </c>
      <c r="AD94" s="97"/>
      <c r="AE94" s="97"/>
      <c r="AF94" s="97"/>
      <c r="AG94" s="98"/>
      <c r="AH94" s="96">
        <v>0</v>
      </c>
      <c r="AI94" s="97"/>
      <c r="AJ94" s="97"/>
      <c r="AK94" s="97"/>
      <c r="AL94" s="98"/>
      <c r="AM94" s="96">
        <f>IF(ISNUMBER(X94),X94,0)+IF(ISNUMBER(AC94),AC94,0)</f>
        <v>50000</v>
      </c>
      <c r="AN94" s="97"/>
      <c r="AO94" s="97"/>
      <c r="AP94" s="97"/>
      <c r="AQ94" s="98"/>
      <c r="AR94" s="96">
        <v>50000</v>
      </c>
      <c r="AS94" s="97"/>
      <c r="AT94" s="97"/>
      <c r="AU94" s="97"/>
      <c r="AV94" s="98"/>
      <c r="AW94" s="96">
        <v>0</v>
      </c>
      <c r="AX94" s="97"/>
      <c r="AY94" s="97"/>
      <c r="AZ94" s="97"/>
      <c r="BA94" s="98"/>
      <c r="BB94" s="96">
        <v>0</v>
      </c>
      <c r="BC94" s="97"/>
      <c r="BD94" s="97"/>
      <c r="BE94" s="97"/>
      <c r="BF94" s="98"/>
      <c r="BG94" s="95">
        <f>IF(ISNUMBER(AR94),AR94,0)+IF(ISNUMBER(AW94),AW94,0)</f>
        <v>50000</v>
      </c>
      <c r="BH94" s="95"/>
      <c r="BI94" s="95"/>
      <c r="BJ94" s="95"/>
      <c r="BK94" s="95"/>
    </row>
    <row r="95" spans="1:79" s="99" customFormat="1" ht="12.75" customHeight="1" x14ac:dyDescent="0.2">
      <c r="A95" s="89">
        <v>2271</v>
      </c>
      <c r="B95" s="90"/>
      <c r="C95" s="90"/>
      <c r="D95" s="91"/>
      <c r="E95" s="92" t="s">
        <v>185</v>
      </c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4"/>
      <c r="X95" s="96">
        <v>605948</v>
      </c>
      <c r="Y95" s="97"/>
      <c r="Z95" s="97"/>
      <c r="AA95" s="97"/>
      <c r="AB95" s="98"/>
      <c r="AC95" s="96">
        <v>0</v>
      </c>
      <c r="AD95" s="97"/>
      <c r="AE95" s="97"/>
      <c r="AF95" s="97"/>
      <c r="AG95" s="98"/>
      <c r="AH95" s="96">
        <v>0</v>
      </c>
      <c r="AI95" s="97"/>
      <c r="AJ95" s="97"/>
      <c r="AK95" s="97"/>
      <c r="AL95" s="98"/>
      <c r="AM95" s="96">
        <f>IF(ISNUMBER(X95),X95,0)+IF(ISNUMBER(AC95),AC95,0)</f>
        <v>605948</v>
      </c>
      <c r="AN95" s="97"/>
      <c r="AO95" s="97"/>
      <c r="AP95" s="97"/>
      <c r="AQ95" s="98"/>
      <c r="AR95" s="96">
        <v>605948</v>
      </c>
      <c r="AS95" s="97"/>
      <c r="AT95" s="97"/>
      <c r="AU95" s="97"/>
      <c r="AV95" s="98"/>
      <c r="AW95" s="96">
        <v>0</v>
      </c>
      <c r="AX95" s="97"/>
      <c r="AY95" s="97"/>
      <c r="AZ95" s="97"/>
      <c r="BA95" s="98"/>
      <c r="BB95" s="96">
        <v>0</v>
      </c>
      <c r="BC95" s="97"/>
      <c r="BD95" s="97"/>
      <c r="BE95" s="97"/>
      <c r="BF95" s="98"/>
      <c r="BG95" s="95">
        <f>IF(ISNUMBER(AR95),AR95,0)+IF(ISNUMBER(AW95),AW95,0)</f>
        <v>605948</v>
      </c>
      <c r="BH95" s="95"/>
      <c r="BI95" s="95"/>
      <c r="BJ95" s="95"/>
      <c r="BK95" s="95"/>
    </row>
    <row r="96" spans="1:79" s="99" customFormat="1" ht="12.75" customHeight="1" x14ac:dyDescent="0.2">
      <c r="A96" s="89">
        <v>2272</v>
      </c>
      <c r="B96" s="90"/>
      <c r="C96" s="90"/>
      <c r="D96" s="91"/>
      <c r="E96" s="92" t="s">
        <v>186</v>
      </c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4"/>
      <c r="X96" s="96">
        <v>15804</v>
      </c>
      <c r="Y96" s="97"/>
      <c r="Z96" s="97"/>
      <c r="AA96" s="97"/>
      <c r="AB96" s="98"/>
      <c r="AC96" s="96">
        <v>0</v>
      </c>
      <c r="AD96" s="97"/>
      <c r="AE96" s="97"/>
      <c r="AF96" s="97"/>
      <c r="AG96" s="98"/>
      <c r="AH96" s="96">
        <v>0</v>
      </c>
      <c r="AI96" s="97"/>
      <c r="AJ96" s="97"/>
      <c r="AK96" s="97"/>
      <c r="AL96" s="98"/>
      <c r="AM96" s="96">
        <f>IF(ISNUMBER(X96),X96,0)+IF(ISNUMBER(AC96),AC96,0)</f>
        <v>15804</v>
      </c>
      <c r="AN96" s="97"/>
      <c r="AO96" s="97"/>
      <c r="AP96" s="97"/>
      <c r="AQ96" s="98"/>
      <c r="AR96" s="96">
        <v>15804</v>
      </c>
      <c r="AS96" s="97"/>
      <c r="AT96" s="97"/>
      <c r="AU96" s="97"/>
      <c r="AV96" s="98"/>
      <c r="AW96" s="96">
        <v>0</v>
      </c>
      <c r="AX96" s="97"/>
      <c r="AY96" s="97"/>
      <c r="AZ96" s="97"/>
      <c r="BA96" s="98"/>
      <c r="BB96" s="96">
        <v>0</v>
      </c>
      <c r="BC96" s="97"/>
      <c r="BD96" s="97"/>
      <c r="BE96" s="97"/>
      <c r="BF96" s="98"/>
      <c r="BG96" s="95">
        <f>IF(ISNUMBER(AR96),AR96,0)+IF(ISNUMBER(AW96),AW96,0)</f>
        <v>15804</v>
      </c>
      <c r="BH96" s="95"/>
      <c r="BI96" s="95"/>
      <c r="BJ96" s="95"/>
      <c r="BK96" s="95"/>
    </row>
    <row r="97" spans="1:79" s="99" customFormat="1" ht="12.75" customHeight="1" x14ac:dyDescent="0.2">
      <c r="A97" s="89">
        <v>2273</v>
      </c>
      <c r="B97" s="90"/>
      <c r="C97" s="90"/>
      <c r="D97" s="91"/>
      <c r="E97" s="92" t="s">
        <v>187</v>
      </c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4"/>
      <c r="X97" s="96">
        <v>147015</v>
      </c>
      <c r="Y97" s="97"/>
      <c r="Z97" s="97"/>
      <c r="AA97" s="97"/>
      <c r="AB97" s="98"/>
      <c r="AC97" s="96">
        <v>0</v>
      </c>
      <c r="AD97" s="97"/>
      <c r="AE97" s="97"/>
      <c r="AF97" s="97"/>
      <c r="AG97" s="98"/>
      <c r="AH97" s="96">
        <v>0</v>
      </c>
      <c r="AI97" s="97"/>
      <c r="AJ97" s="97"/>
      <c r="AK97" s="97"/>
      <c r="AL97" s="98"/>
      <c r="AM97" s="96">
        <f>IF(ISNUMBER(X97),X97,0)+IF(ISNUMBER(AC97),AC97,0)</f>
        <v>147015</v>
      </c>
      <c r="AN97" s="97"/>
      <c r="AO97" s="97"/>
      <c r="AP97" s="97"/>
      <c r="AQ97" s="98"/>
      <c r="AR97" s="96">
        <v>147015</v>
      </c>
      <c r="AS97" s="97"/>
      <c r="AT97" s="97"/>
      <c r="AU97" s="97"/>
      <c r="AV97" s="98"/>
      <c r="AW97" s="96">
        <v>0</v>
      </c>
      <c r="AX97" s="97"/>
      <c r="AY97" s="97"/>
      <c r="AZ97" s="97"/>
      <c r="BA97" s="98"/>
      <c r="BB97" s="96">
        <v>0</v>
      </c>
      <c r="BC97" s="97"/>
      <c r="BD97" s="97"/>
      <c r="BE97" s="97"/>
      <c r="BF97" s="98"/>
      <c r="BG97" s="95">
        <f>IF(ISNUMBER(AR97),AR97,0)+IF(ISNUMBER(AW97),AW97,0)</f>
        <v>147015</v>
      </c>
      <c r="BH97" s="95"/>
      <c r="BI97" s="95"/>
      <c r="BJ97" s="95"/>
      <c r="BK97" s="95"/>
    </row>
    <row r="98" spans="1:79" s="99" customFormat="1" ht="12.75" customHeight="1" x14ac:dyDescent="0.2">
      <c r="A98" s="89">
        <v>2274</v>
      </c>
      <c r="B98" s="90"/>
      <c r="C98" s="90"/>
      <c r="D98" s="91"/>
      <c r="E98" s="92" t="s">
        <v>188</v>
      </c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4"/>
      <c r="X98" s="96">
        <v>158114</v>
      </c>
      <c r="Y98" s="97"/>
      <c r="Z98" s="97"/>
      <c r="AA98" s="97"/>
      <c r="AB98" s="98"/>
      <c r="AC98" s="96">
        <v>0</v>
      </c>
      <c r="AD98" s="97"/>
      <c r="AE98" s="97"/>
      <c r="AF98" s="97"/>
      <c r="AG98" s="98"/>
      <c r="AH98" s="96">
        <v>0</v>
      </c>
      <c r="AI98" s="97"/>
      <c r="AJ98" s="97"/>
      <c r="AK98" s="97"/>
      <c r="AL98" s="98"/>
      <c r="AM98" s="96">
        <f>IF(ISNUMBER(X98),X98,0)+IF(ISNUMBER(AC98),AC98,0)</f>
        <v>158114</v>
      </c>
      <c r="AN98" s="97"/>
      <c r="AO98" s="97"/>
      <c r="AP98" s="97"/>
      <c r="AQ98" s="98"/>
      <c r="AR98" s="96">
        <v>158114</v>
      </c>
      <c r="AS98" s="97"/>
      <c r="AT98" s="97"/>
      <c r="AU98" s="97"/>
      <c r="AV98" s="98"/>
      <c r="AW98" s="96">
        <v>0</v>
      </c>
      <c r="AX98" s="97"/>
      <c r="AY98" s="97"/>
      <c r="AZ98" s="97"/>
      <c r="BA98" s="98"/>
      <c r="BB98" s="96">
        <v>0</v>
      </c>
      <c r="BC98" s="97"/>
      <c r="BD98" s="97"/>
      <c r="BE98" s="97"/>
      <c r="BF98" s="98"/>
      <c r="BG98" s="95">
        <f>IF(ISNUMBER(AR98),AR98,0)+IF(ISNUMBER(AW98),AW98,0)</f>
        <v>158114</v>
      </c>
      <c r="BH98" s="95"/>
      <c r="BI98" s="95"/>
      <c r="BJ98" s="95"/>
      <c r="BK98" s="95"/>
    </row>
    <row r="99" spans="1:79" s="99" customFormat="1" ht="12.75" customHeight="1" x14ac:dyDescent="0.2">
      <c r="A99" s="89">
        <v>2275</v>
      </c>
      <c r="B99" s="90"/>
      <c r="C99" s="90"/>
      <c r="D99" s="91"/>
      <c r="E99" s="92" t="s">
        <v>189</v>
      </c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4"/>
      <c r="X99" s="96">
        <v>5215</v>
      </c>
      <c r="Y99" s="97"/>
      <c r="Z99" s="97"/>
      <c r="AA99" s="97"/>
      <c r="AB99" s="98"/>
      <c r="AC99" s="96">
        <v>0</v>
      </c>
      <c r="AD99" s="97"/>
      <c r="AE99" s="97"/>
      <c r="AF99" s="97"/>
      <c r="AG99" s="98"/>
      <c r="AH99" s="96">
        <v>0</v>
      </c>
      <c r="AI99" s="97"/>
      <c r="AJ99" s="97"/>
      <c r="AK99" s="97"/>
      <c r="AL99" s="98"/>
      <c r="AM99" s="96">
        <f>IF(ISNUMBER(X99),X99,0)+IF(ISNUMBER(AC99),AC99,0)</f>
        <v>5215</v>
      </c>
      <c r="AN99" s="97"/>
      <c r="AO99" s="97"/>
      <c r="AP99" s="97"/>
      <c r="AQ99" s="98"/>
      <c r="AR99" s="96">
        <v>5215</v>
      </c>
      <c r="AS99" s="97"/>
      <c r="AT99" s="97"/>
      <c r="AU99" s="97"/>
      <c r="AV99" s="98"/>
      <c r="AW99" s="96">
        <v>0</v>
      </c>
      <c r="AX99" s="97"/>
      <c r="AY99" s="97"/>
      <c r="AZ99" s="97"/>
      <c r="BA99" s="98"/>
      <c r="BB99" s="96">
        <v>0</v>
      </c>
      <c r="BC99" s="97"/>
      <c r="BD99" s="97"/>
      <c r="BE99" s="97"/>
      <c r="BF99" s="98"/>
      <c r="BG99" s="95">
        <f>IF(ISNUMBER(AR99),AR99,0)+IF(ISNUMBER(AW99),AW99,0)</f>
        <v>5215</v>
      </c>
      <c r="BH99" s="95"/>
      <c r="BI99" s="95"/>
      <c r="BJ99" s="95"/>
      <c r="BK99" s="95"/>
    </row>
    <row r="100" spans="1:79" s="99" customFormat="1" ht="25.5" customHeight="1" x14ac:dyDescent="0.2">
      <c r="A100" s="89">
        <v>2282</v>
      </c>
      <c r="B100" s="90"/>
      <c r="C100" s="90"/>
      <c r="D100" s="91"/>
      <c r="E100" s="92" t="s">
        <v>190</v>
      </c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4"/>
      <c r="X100" s="96">
        <v>0</v>
      </c>
      <c r="Y100" s="97"/>
      <c r="Z100" s="97"/>
      <c r="AA100" s="97"/>
      <c r="AB100" s="98"/>
      <c r="AC100" s="96">
        <v>0</v>
      </c>
      <c r="AD100" s="97"/>
      <c r="AE100" s="97"/>
      <c r="AF100" s="97"/>
      <c r="AG100" s="98"/>
      <c r="AH100" s="96">
        <v>0</v>
      </c>
      <c r="AI100" s="97"/>
      <c r="AJ100" s="97"/>
      <c r="AK100" s="97"/>
      <c r="AL100" s="98"/>
      <c r="AM100" s="96">
        <f>IF(ISNUMBER(X100),X100,0)+IF(ISNUMBER(AC100),AC100,0)</f>
        <v>0</v>
      </c>
      <c r="AN100" s="97"/>
      <c r="AO100" s="97"/>
      <c r="AP100" s="97"/>
      <c r="AQ100" s="98"/>
      <c r="AR100" s="96">
        <v>0</v>
      </c>
      <c r="AS100" s="97"/>
      <c r="AT100" s="97"/>
      <c r="AU100" s="97"/>
      <c r="AV100" s="98"/>
      <c r="AW100" s="96">
        <v>0</v>
      </c>
      <c r="AX100" s="97"/>
      <c r="AY100" s="97"/>
      <c r="AZ100" s="97"/>
      <c r="BA100" s="98"/>
      <c r="BB100" s="96">
        <v>0</v>
      </c>
      <c r="BC100" s="97"/>
      <c r="BD100" s="97"/>
      <c r="BE100" s="97"/>
      <c r="BF100" s="98"/>
      <c r="BG100" s="95">
        <f>IF(ISNUMBER(AR100),AR100,0)+IF(ISNUMBER(AW100),AW100,0)</f>
        <v>0</v>
      </c>
      <c r="BH100" s="95"/>
      <c r="BI100" s="95"/>
      <c r="BJ100" s="95"/>
      <c r="BK100" s="95"/>
    </row>
    <row r="101" spans="1:79" s="99" customFormat="1" ht="12.75" customHeight="1" x14ac:dyDescent="0.2">
      <c r="A101" s="89">
        <v>2800</v>
      </c>
      <c r="B101" s="90"/>
      <c r="C101" s="90"/>
      <c r="D101" s="91"/>
      <c r="E101" s="92" t="s">
        <v>191</v>
      </c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4"/>
      <c r="X101" s="96">
        <v>150</v>
      </c>
      <c r="Y101" s="97"/>
      <c r="Z101" s="97"/>
      <c r="AA101" s="97"/>
      <c r="AB101" s="98"/>
      <c r="AC101" s="96">
        <v>0</v>
      </c>
      <c r="AD101" s="97"/>
      <c r="AE101" s="97"/>
      <c r="AF101" s="97"/>
      <c r="AG101" s="98"/>
      <c r="AH101" s="96">
        <v>0</v>
      </c>
      <c r="AI101" s="97"/>
      <c r="AJ101" s="97"/>
      <c r="AK101" s="97"/>
      <c r="AL101" s="98"/>
      <c r="AM101" s="96">
        <f>IF(ISNUMBER(X101),X101,0)+IF(ISNUMBER(AC101),AC101,0)</f>
        <v>150</v>
      </c>
      <c r="AN101" s="97"/>
      <c r="AO101" s="97"/>
      <c r="AP101" s="97"/>
      <c r="AQ101" s="98"/>
      <c r="AR101" s="96">
        <v>150</v>
      </c>
      <c r="AS101" s="97"/>
      <c r="AT101" s="97"/>
      <c r="AU101" s="97"/>
      <c r="AV101" s="98"/>
      <c r="AW101" s="96">
        <v>0</v>
      </c>
      <c r="AX101" s="97"/>
      <c r="AY101" s="97"/>
      <c r="AZ101" s="97"/>
      <c r="BA101" s="98"/>
      <c r="BB101" s="96">
        <v>0</v>
      </c>
      <c r="BC101" s="97"/>
      <c r="BD101" s="97"/>
      <c r="BE101" s="97"/>
      <c r="BF101" s="98"/>
      <c r="BG101" s="95">
        <f>IF(ISNUMBER(AR101),AR101,0)+IF(ISNUMBER(AW101),AW101,0)</f>
        <v>150</v>
      </c>
      <c r="BH101" s="95"/>
      <c r="BI101" s="95"/>
      <c r="BJ101" s="95"/>
      <c r="BK101" s="95"/>
    </row>
    <row r="102" spans="1:79" s="6" customFormat="1" ht="12.75" customHeight="1" x14ac:dyDescent="0.2">
      <c r="A102" s="86"/>
      <c r="B102" s="87"/>
      <c r="C102" s="87"/>
      <c r="D102" s="88"/>
      <c r="E102" s="100" t="s">
        <v>147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2"/>
      <c r="X102" s="104">
        <v>7583894</v>
      </c>
      <c r="Y102" s="105"/>
      <c r="Z102" s="105"/>
      <c r="AA102" s="105"/>
      <c r="AB102" s="106"/>
      <c r="AC102" s="104">
        <v>7153</v>
      </c>
      <c r="AD102" s="105"/>
      <c r="AE102" s="105"/>
      <c r="AF102" s="105"/>
      <c r="AG102" s="106"/>
      <c r="AH102" s="104">
        <v>0</v>
      </c>
      <c r="AI102" s="105"/>
      <c r="AJ102" s="105"/>
      <c r="AK102" s="105"/>
      <c r="AL102" s="106"/>
      <c r="AM102" s="104">
        <f>IF(ISNUMBER(X102),X102,0)+IF(ISNUMBER(AC102),AC102,0)</f>
        <v>7591047</v>
      </c>
      <c r="AN102" s="105"/>
      <c r="AO102" s="105"/>
      <c r="AP102" s="105"/>
      <c r="AQ102" s="106"/>
      <c r="AR102" s="104">
        <v>7583894</v>
      </c>
      <c r="AS102" s="105"/>
      <c r="AT102" s="105"/>
      <c r="AU102" s="105"/>
      <c r="AV102" s="106"/>
      <c r="AW102" s="104">
        <v>7153</v>
      </c>
      <c r="AX102" s="105"/>
      <c r="AY102" s="105"/>
      <c r="AZ102" s="105"/>
      <c r="BA102" s="106"/>
      <c r="BB102" s="104">
        <v>0</v>
      </c>
      <c r="BC102" s="105"/>
      <c r="BD102" s="105"/>
      <c r="BE102" s="105"/>
      <c r="BF102" s="106"/>
      <c r="BG102" s="103">
        <f>IF(ISNUMBER(AR102),AR102,0)+IF(ISNUMBER(AW102),AW102,0)</f>
        <v>7591047</v>
      </c>
      <c r="BH102" s="103"/>
      <c r="BI102" s="103"/>
      <c r="BJ102" s="103"/>
      <c r="BK102" s="103"/>
    </row>
    <row r="104" spans="1:79" ht="14.25" customHeight="1" x14ac:dyDescent="0.2">
      <c r="A104" s="29" t="s">
        <v>276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">
      <c r="A105" s="44" t="s">
        <v>247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</row>
    <row r="106" spans="1:79" ht="23.1" customHeight="1" x14ac:dyDescent="0.2">
      <c r="A106" s="61" t="s">
        <v>119</v>
      </c>
      <c r="B106" s="62"/>
      <c r="C106" s="62"/>
      <c r="D106" s="62"/>
      <c r="E106" s="63"/>
      <c r="F106" s="51" t="s">
        <v>19</v>
      </c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3"/>
      <c r="X106" s="27" t="s">
        <v>269</v>
      </c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36" t="s">
        <v>274</v>
      </c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8"/>
    </row>
    <row r="107" spans="1:79" ht="53.25" customHeight="1" x14ac:dyDescent="0.2">
      <c r="A107" s="64"/>
      <c r="B107" s="65"/>
      <c r="C107" s="65"/>
      <c r="D107" s="65"/>
      <c r="E107" s="66"/>
      <c r="F107" s="54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6"/>
      <c r="X107" s="36" t="s">
        <v>4</v>
      </c>
      <c r="Y107" s="37"/>
      <c r="Z107" s="37"/>
      <c r="AA107" s="37"/>
      <c r="AB107" s="38"/>
      <c r="AC107" s="36" t="s">
        <v>3</v>
      </c>
      <c r="AD107" s="37"/>
      <c r="AE107" s="37"/>
      <c r="AF107" s="37"/>
      <c r="AG107" s="38"/>
      <c r="AH107" s="57" t="s">
        <v>116</v>
      </c>
      <c r="AI107" s="58"/>
      <c r="AJ107" s="58"/>
      <c r="AK107" s="58"/>
      <c r="AL107" s="59"/>
      <c r="AM107" s="36" t="s">
        <v>5</v>
      </c>
      <c r="AN107" s="37"/>
      <c r="AO107" s="37"/>
      <c r="AP107" s="37"/>
      <c r="AQ107" s="38"/>
      <c r="AR107" s="36" t="s">
        <v>4</v>
      </c>
      <c r="AS107" s="37"/>
      <c r="AT107" s="37"/>
      <c r="AU107" s="37"/>
      <c r="AV107" s="38"/>
      <c r="AW107" s="36" t="s">
        <v>3</v>
      </c>
      <c r="AX107" s="37"/>
      <c r="AY107" s="37"/>
      <c r="AZ107" s="37"/>
      <c r="BA107" s="38"/>
      <c r="BB107" s="74" t="s">
        <v>116</v>
      </c>
      <c r="BC107" s="74"/>
      <c r="BD107" s="74"/>
      <c r="BE107" s="74"/>
      <c r="BF107" s="74"/>
      <c r="BG107" s="36" t="s">
        <v>96</v>
      </c>
      <c r="BH107" s="37"/>
      <c r="BI107" s="37"/>
      <c r="BJ107" s="37"/>
      <c r="BK107" s="38"/>
    </row>
    <row r="108" spans="1:79" ht="15" customHeight="1" x14ac:dyDescent="0.2">
      <c r="A108" s="36">
        <v>1</v>
      </c>
      <c r="B108" s="37"/>
      <c r="C108" s="37"/>
      <c r="D108" s="37"/>
      <c r="E108" s="38"/>
      <c r="F108" s="36">
        <v>2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8"/>
      <c r="X108" s="36">
        <v>3</v>
      </c>
      <c r="Y108" s="37"/>
      <c r="Z108" s="37"/>
      <c r="AA108" s="37"/>
      <c r="AB108" s="38"/>
      <c r="AC108" s="36">
        <v>4</v>
      </c>
      <c r="AD108" s="37"/>
      <c r="AE108" s="37"/>
      <c r="AF108" s="37"/>
      <c r="AG108" s="38"/>
      <c r="AH108" s="36">
        <v>5</v>
      </c>
      <c r="AI108" s="37"/>
      <c r="AJ108" s="37"/>
      <c r="AK108" s="37"/>
      <c r="AL108" s="38"/>
      <c r="AM108" s="36">
        <v>6</v>
      </c>
      <c r="AN108" s="37"/>
      <c r="AO108" s="37"/>
      <c r="AP108" s="37"/>
      <c r="AQ108" s="38"/>
      <c r="AR108" s="36">
        <v>7</v>
      </c>
      <c r="AS108" s="37"/>
      <c r="AT108" s="37"/>
      <c r="AU108" s="37"/>
      <c r="AV108" s="38"/>
      <c r="AW108" s="36">
        <v>8</v>
      </c>
      <c r="AX108" s="37"/>
      <c r="AY108" s="37"/>
      <c r="AZ108" s="37"/>
      <c r="BA108" s="38"/>
      <c r="BB108" s="36">
        <v>9</v>
      </c>
      <c r="BC108" s="37"/>
      <c r="BD108" s="37"/>
      <c r="BE108" s="37"/>
      <c r="BF108" s="38"/>
      <c r="BG108" s="36">
        <v>10</v>
      </c>
      <c r="BH108" s="37"/>
      <c r="BI108" s="37"/>
      <c r="BJ108" s="37"/>
      <c r="BK108" s="38"/>
    </row>
    <row r="109" spans="1:79" s="1" customFormat="1" ht="15" hidden="1" customHeight="1" x14ac:dyDescent="0.2">
      <c r="A109" s="39" t="s">
        <v>64</v>
      </c>
      <c r="B109" s="40"/>
      <c r="C109" s="40"/>
      <c r="D109" s="40"/>
      <c r="E109" s="41"/>
      <c r="F109" s="39" t="s">
        <v>57</v>
      </c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1"/>
      <c r="X109" s="39" t="s">
        <v>60</v>
      </c>
      <c r="Y109" s="40"/>
      <c r="Z109" s="40"/>
      <c r="AA109" s="40"/>
      <c r="AB109" s="41"/>
      <c r="AC109" s="39" t="s">
        <v>61</v>
      </c>
      <c r="AD109" s="40"/>
      <c r="AE109" s="40"/>
      <c r="AF109" s="40"/>
      <c r="AG109" s="41"/>
      <c r="AH109" s="39" t="s">
        <v>94</v>
      </c>
      <c r="AI109" s="40"/>
      <c r="AJ109" s="40"/>
      <c r="AK109" s="40"/>
      <c r="AL109" s="41"/>
      <c r="AM109" s="47" t="s">
        <v>170</v>
      </c>
      <c r="AN109" s="48"/>
      <c r="AO109" s="48"/>
      <c r="AP109" s="48"/>
      <c r="AQ109" s="49"/>
      <c r="AR109" s="39" t="s">
        <v>62</v>
      </c>
      <c r="AS109" s="40"/>
      <c r="AT109" s="40"/>
      <c r="AU109" s="40"/>
      <c r="AV109" s="41"/>
      <c r="AW109" s="39" t="s">
        <v>63</v>
      </c>
      <c r="AX109" s="40"/>
      <c r="AY109" s="40"/>
      <c r="AZ109" s="40"/>
      <c r="BA109" s="41"/>
      <c r="BB109" s="39" t="s">
        <v>95</v>
      </c>
      <c r="BC109" s="40"/>
      <c r="BD109" s="40"/>
      <c r="BE109" s="40"/>
      <c r="BF109" s="41"/>
      <c r="BG109" s="47" t="s">
        <v>170</v>
      </c>
      <c r="BH109" s="48"/>
      <c r="BI109" s="48"/>
      <c r="BJ109" s="48"/>
      <c r="BK109" s="49"/>
      <c r="CA109" t="s">
        <v>31</v>
      </c>
    </row>
    <row r="110" spans="1:79" s="6" customFormat="1" ht="12.75" customHeight="1" x14ac:dyDescent="0.2">
      <c r="A110" s="86"/>
      <c r="B110" s="87"/>
      <c r="C110" s="87"/>
      <c r="D110" s="87"/>
      <c r="E110" s="88"/>
      <c r="F110" s="86" t="s">
        <v>147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8"/>
      <c r="X110" s="107"/>
      <c r="Y110" s="108"/>
      <c r="Z110" s="108"/>
      <c r="AA110" s="108"/>
      <c r="AB110" s="109"/>
      <c r="AC110" s="107"/>
      <c r="AD110" s="108"/>
      <c r="AE110" s="108"/>
      <c r="AF110" s="108"/>
      <c r="AG110" s="109"/>
      <c r="AH110" s="103"/>
      <c r="AI110" s="103"/>
      <c r="AJ110" s="103"/>
      <c r="AK110" s="103"/>
      <c r="AL110" s="103"/>
      <c r="AM110" s="103">
        <f>IF(ISNUMBER(X110),X110,0)+IF(ISNUMBER(AC110),AC110,0)</f>
        <v>0</v>
      </c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>
        <f>IF(ISNUMBER(AR110),AR110,0)+IF(ISNUMBER(AW110),AW110,0)</f>
        <v>0</v>
      </c>
      <c r="BH110" s="103"/>
      <c r="BI110" s="103"/>
      <c r="BJ110" s="103"/>
      <c r="BK110" s="103"/>
      <c r="CA110" s="6" t="s">
        <v>32</v>
      </c>
    </row>
    <row r="113" spans="1:79" ht="14.25" customHeight="1" x14ac:dyDescent="0.2">
      <c r="A113" s="29" t="s">
        <v>120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</row>
    <row r="114" spans="1:79" ht="14.25" customHeight="1" x14ac:dyDescent="0.2">
      <c r="A114" s="29" t="s">
        <v>262</v>
      </c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</row>
    <row r="115" spans="1:79" ht="15" customHeight="1" x14ac:dyDescent="0.2">
      <c r="A115" s="44" t="s">
        <v>247</v>
      </c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</row>
    <row r="116" spans="1:79" ht="23.1" customHeight="1" x14ac:dyDescent="0.2">
      <c r="A116" s="51" t="s">
        <v>6</v>
      </c>
      <c r="B116" s="52"/>
      <c r="C116" s="52"/>
      <c r="D116" s="51" t="s">
        <v>121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3"/>
      <c r="U116" s="36" t="s">
        <v>248</v>
      </c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8"/>
      <c r="AN116" s="36" t="s">
        <v>251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8"/>
      <c r="BG116" s="27" t="s">
        <v>259</v>
      </c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</row>
    <row r="117" spans="1:79" ht="52.5" customHeight="1" x14ac:dyDescent="0.2">
      <c r="A117" s="54"/>
      <c r="B117" s="55"/>
      <c r="C117" s="55"/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6"/>
      <c r="U117" s="36" t="s">
        <v>4</v>
      </c>
      <c r="V117" s="37"/>
      <c r="W117" s="37"/>
      <c r="X117" s="37"/>
      <c r="Y117" s="38"/>
      <c r="Z117" s="36" t="s">
        <v>3</v>
      </c>
      <c r="AA117" s="37"/>
      <c r="AB117" s="37"/>
      <c r="AC117" s="37"/>
      <c r="AD117" s="38"/>
      <c r="AE117" s="57" t="s">
        <v>116</v>
      </c>
      <c r="AF117" s="58"/>
      <c r="AG117" s="58"/>
      <c r="AH117" s="59"/>
      <c r="AI117" s="36" t="s">
        <v>5</v>
      </c>
      <c r="AJ117" s="37"/>
      <c r="AK117" s="37"/>
      <c r="AL117" s="37"/>
      <c r="AM117" s="38"/>
      <c r="AN117" s="36" t="s">
        <v>4</v>
      </c>
      <c r="AO117" s="37"/>
      <c r="AP117" s="37"/>
      <c r="AQ117" s="37"/>
      <c r="AR117" s="38"/>
      <c r="AS117" s="36" t="s">
        <v>3</v>
      </c>
      <c r="AT117" s="37"/>
      <c r="AU117" s="37"/>
      <c r="AV117" s="37"/>
      <c r="AW117" s="38"/>
      <c r="AX117" s="57" t="s">
        <v>116</v>
      </c>
      <c r="AY117" s="58"/>
      <c r="AZ117" s="58"/>
      <c r="BA117" s="59"/>
      <c r="BB117" s="36" t="s">
        <v>96</v>
      </c>
      <c r="BC117" s="37"/>
      <c r="BD117" s="37"/>
      <c r="BE117" s="37"/>
      <c r="BF117" s="38"/>
      <c r="BG117" s="36" t="s">
        <v>4</v>
      </c>
      <c r="BH117" s="37"/>
      <c r="BI117" s="37"/>
      <c r="BJ117" s="37"/>
      <c r="BK117" s="38"/>
      <c r="BL117" s="27" t="s">
        <v>3</v>
      </c>
      <c r="BM117" s="27"/>
      <c r="BN117" s="27"/>
      <c r="BO117" s="27"/>
      <c r="BP117" s="27"/>
      <c r="BQ117" s="74" t="s">
        <v>116</v>
      </c>
      <c r="BR117" s="74"/>
      <c r="BS117" s="74"/>
      <c r="BT117" s="74"/>
      <c r="BU117" s="36" t="s">
        <v>97</v>
      </c>
      <c r="BV117" s="37"/>
      <c r="BW117" s="37"/>
      <c r="BX117" s="37"/>
      <c r="BY117" s="38"/>
    </row>
    <row r="118" spans="1:79" ht="15" customHeight="1" x14ac:dyDescent="0.2">
      <c r="A118" s="36">
        <v>1</v>
      </c>
      <c r="B118" s="37"/>
      <c r="C118" s="37"/>
      <c r="D118" s="36">
        <v>2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8"/>
      <c r="U118" s="36">
        <v>3</v>
      </c>
      <c r="V118" s="37"/>
      <c r="W118" s="37"/>
      <c r="X118" s="37"/>
      <c r="Y118" s="38"/>
      <c r="Z118" s="36">
        <v>4</v>
      </c>
      <c r="AA118" s="37"/>
      <c r="AB118" s="37"/>
      <c r="AC118" s="37"/>
      <c r="AD118" s="38"/>
      <c r="AE118" s="36">
        <v>5</v>
      </c>
      <c r="AF118" s="37"/>
      <c r="AG118" s="37"/>
      <c r="AH118" s="38"/>
      <c r="AI118" s="36">
        <v>6</v>
      </c>
      <c r="AJ118" s="37"/>
      <c r="AK118" s="37"/>
      <c r="AL118" s="37"/>
      <c r="AM118" s="38"/>
      <c r="AN118" s="36">
        <v>7</v>
      </c>
      <c r="AO118" s="37"/>
      <c r="AP118" s="37"/>
      <c r="AQ118" s="37"/>
      <c r="AR118" s="38"/>
      <c r="AS118" s="36">
        <v>8</v>
      </c>
      <c r="AT118" s="37"/>
      <c r="AU118" s="37"/>
      <c r="AV118" s="37"/>
      <c r="AW118" s="38"/>
      <c r="AX118" s="27">
        <v>9</v>
      </c>
      <c r="AY118" s="27"/>
      <c r="AZ118" s="27"/>
      <c r="BA118" s="27"/>
      <c r="BB118" s="36">
        <v>10</v>
      </c>
      <c r="BC118" s="37"/>
      <c r="BD118" s="37"/>
      <c r="BE118" s="37"/>
      <c r="BF118" s="38"/>
      <c r="BG118" s="36">
        <v>11</v>
      </c>
      <c r="BH118" s="37"/>
      <c r="BI118" s="37"/>
      <c r="BJ118" s="37"/>
      <c r="BK118" s="38"/>
      <c r="BL118" s="27">
        <v>12</v>
      </c>
      <c r="BM118" s="27"/>
      <c r="BN118" s="27"/>
      <c r="BO118" s="27"/>
      <c r="BP118" s="27"/>
      <c r="BQ118" s="36">
        <v>13</v>
      </c>
      <c r="BR118" s="37"/>
      <c r="BS118" s="37"/>
      <c r="BT118" s="38"/>
      <c r="BU118" s="36">
        <v>14</v>
      </c>
      <c r="BV118" s="37"/>
      <c r="BW118" s="37"/>
      <c r="BX118" s="37"/>
      <c r="BY118" s="38"/>
    </row>
    <row r="119" spans="1:79" s="1" customFormat="1" ht="14.25" hidden="1" customHeight="1" x14ac:dyDescent="0.2">
      <c r="A119" s="39" t="s">
        <v>69</v>
      </c>
      <c r="B119" s="40"/>
      <c r="C119" s="40"/>
      <c r="D119" s="39" t="s">
        <v>57</v>
      </c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1"/>
      <c r="U119" s="26" t="s">
        <v>65</v>
      </c>
      <c r="V119" s="26"/>
      <c r="W119" s="26"/>
      <c r="X119" s="26"/>
      <c r="Y119" s="26"/>
      <c r="Z119" s="26" t="s">
        <v>66</v>
      </c>
      <c r="AA119" s="26"/>
      <c r="AB119" s="26"/>
      <c r="AC119" s="26"/>
      <c r="AD119" s="26"/>
      <c r="AE119" s="26" t="s">
        <v>91</v>
      </c>
      <c r="AF119" s="26"/>
      <c r="AG119" s="26"/>
      <c r="AH119" s="26"/>
      <c r="AI119" s="50" t="s">
        <v>169</v>
      </c>
      <c r="AJ119" s="50"/>
      <c r="AK119" s="50"/>
      <c r="AL119" s="50"/>
      <c r="AM119" s="50"/>
      <c r="AN119" s="26" t="s">
        <v>67</v>
      </c>
      <c r="AO119" s="26"/>
      <c r="AP119" s="26"/>
      <c r="AQ119" s="26"/>
      <c r="AR119" s="26"/>
      <c r="AS119" s="26" t="s">
        <v>68</v>
      </c>
      <c r="AT119" s="26"/>
      <c r="AU119" s="26"/>
      <c r="AV119" s="26"/>
      <c r="AW119" s="26"/>
      <c r="AX119" s="26" t="s">
        <v>92</v>
      </c>
      <c r="AY119" s="26"/>
      <c r="AZ119" s="26"/>
      <c r="BA119" s="26"/>
      <c r="BB119" s="50" t="s">
        <v>169</v>
      </c>
      <c r="BC119" s="50"/>
      <c r="BD119" s="50"/>
      <c r="BE119" s="50"/>
      <c r="BF119" s="50"/>
      <c r="BG119" s="26" t="s">
        <v>58</v>
      </c>
      <c r="BH119" s="26"/>
      <c r="BI119" s="26"/>
      <c r="BJ119" s="26"/>
      <c r="BK119" s="26"/>
      <c r="BL119" s="26" t="s">
        <v>59</v>
      </c>
      <c r="BM119" s="26"/>
      <c r="BN119" s="26"/>
      <c r="BO119" s="26"/>
      <c r="BP119" s="26"/>
      <c r="BQ119" s="26" t="s">
        <v>93</v>
      </c>
      <c r="BR119" s="26"/>
      <c r="BS119" s="26"/>
      <c r="BT119" s="26"/>
      <c r="BU119" s="50" t="s">
        <v>169</v>
      </c>
      <c r="BV119" s="50"/>
      <c r="BW119" s="50"/>
      <c r="BX119" s="50"/>
      <c r="BY119" s="50"/>
      <c r="CA119" t="s">
        <v>33</v>
      </c>
    </row>
    <row r="120" spans="1:79" s="99" customFormat="1" ht="25.5" customHeight="1" x14ac:dyDescent="0.2">
      <c r="A120" s="89">
        <v>1</v>
      </c>
      <c r="B120" s="90"/>
      <c r="C120" s="90"/>
      <c r="D120" s="92" t="s">
        <v>192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4"/>
      <c r="U120" s="96">
        <v>5049849.07</v>
      </c>
      <c r="V120" s="97"/>
      <c r="W120" s="97"/>
      <c r="X120" s="97"/>
      <c r="Y120" s="98"/>
      <c r="Z120" s="96">
        <v>6600</v>
      </c>
      <c r="AA120" s="97"/>
      <c r="AB120" s="97"/>
      <c r="AC120" s="97"/>
      <c r="AD120" s="98"/>
      <c r="AE120" s="96">
        <v>0</v>
      </c>
      <c r="AF120" s="97"/>
      <c r="AG120" s="97"/>
      <c r="AH120" s="98"/>
      <c r="AI120" s="96">
        <f>IF(ISNUMBER(U120),U120,0)+IF(ISNUMBER(Z120),Z120,0)</f>
        <v>5056449.07</v>
      </c>
      <c r="AJ120" s="97"/>
      <c r="AK120" s="97"/>
      <c r="AL120" s="97"/>
      <c r="AM120" s="98"/>
      <c r="AN120" s="96">
        <v>6385730</v>
      </c>
      <c r="AO120" s="97"/>
      <c r="AP120" s="97"/>
      <c r="AQ120" s="97"/>
      <c r="AR120" s="98"/>
      <c r="AS120" s="96">
        <v>6588</v>
      </c>
      <c r="AT120" s="97"/>
      <c r="AU120" s="97"/>
      <c r="AV120" s="97"/>
      <c r="AW120" s="98"/>
      <c r="AX120" s="96">
        <v>0</v>
      </c>
      <c r="AY120" s="97"/>
      <c r="AZ120" s="97"/>
      <c r="BA120" s="98"/>
      <c r="BB120" s="96">
        <f>IF(ISNUMBER(AN120),AN120,0)+IF(ISNUMBER(AS120),AS120,0)</f>
        <v>6392318</v>
      </c>
      <c r="BC120" s="97"/>
      <c r="BD120" s="97"/>
      <c r="BE120" s="97"/>
      <c r="BF120" s="98"/>
      <c r="BG120" s="96">
        <v>7583894</v>
      </c>
      <c r="BH120" s="97"/>
      <c r="BI120" s="97"/>
      <c r="BJ120" s="97"/>
      <c r="BK120" s="98"/>
      <c r="BL120" s="96">
        <v>7153</v>
      </c>
      <c r="BM120" s="97"/>
      <c r="BN120" s="97"/>
      <c r="BO120" s="97"/>
      <c r="BP120" s="98"/>
      <c r="BQ120" s="96">
        <v>0</v>
      </c>
      <c r="BR120" s="97"/>
      <c r="BS120" s="97"/>
      <c r="BT120" s="98"/>
      <c r="BU120" s="96">
        <f>IF(ISNUMBER(BG120),BG120,0)+IF(ISNUMBER(BL120),BL120,0)</f>
        <v>7591047</v>
      </c>
      <c r="BV120" s="97"/>
      <c r="BW120" s="97"/>
      <c r="BX120" s="97"/>
      <c r="BY120" s="98"/>
      <c r="CA120" s="99" t="s">
        <v>34</v>
      </c>
    </row>
    <row r="121" spans="1:79" s="6" customFormat="1" ht="12.75" customHeight="1" x14ac:dyDescent="0.2">
      <c r="A121" s="86"/>
      <c r="B121" s="87"/>
      <c r="C121" s="87"/>
      <c r="D121" s="100" t="s">
        <v>147</v>
      </c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2"/>
      <c r="U121" s="104">
        <v>5049849.07</v>
      </c>
      <c r="V121" s="105"/>
      <c r="W121" s="105"/>
      <c r="X121" s="105"/>
      <c r="Y121" s="106"/>
      <c r="Z121" s="104">
        <v>6600</v>
      </c>
      <c r="AA121" s="105"/>
      <c r="AB121" s="105"/>
      <c r="AC121" s="105"/>
      <c r="AD121" s="106"/>
      <c r="AE121" s="104">
        <v>0</v>
      </c>
      <c r="AF121" s="105"/>
      <c r="AG121" s="105"/>
      <c r="AH121" s="106"/>
      <c r="AI121" s="104">
        <f>IF(ISNUMBER(U121),U121,0)+IF(ISNUMBER(Z121),Z121,0)</f>
        <v>5056449.07</v>
      </c>
      <c r="AJ121" s="105"/>
      <c r="AK121" s="105"/>
      <c r="AL121" s="105"/>
      <c r="AM121" s="106"/>
      <c r="AN121" s="104">
        <v>6385730</v>
      </c>
      <c r="AO121" s="105"/>
      <c r="AP121" s="105"/>
      <c r="AQ121" s="105"/>
      <c r="AR121" s="106"/>
      <c r="AS121" s="104">
        <v>6588</v>
      </c>
      <c r="AT121" s="105"/>
      <c r="AU121" s="105"/>
      <c r="AV121" s="105"/>
      <c r="AW121" s="106"/>
      <c r="AX121" s="104">
        <v>0</v>
      </c>
      <c r="AY121" s="105"/>
      <c r="AZ121" s="105"/>
      <c r="BA121" s="106"/>
      <c r="BB121" s="104">
        <f>IF(ISNUMBER(AN121),AN121,0)+IF(ISNUMBER(AS121),AS121,0)</f>
        <v>6392318</v>
      </c>
      <c r="BC121" s="105"/>
      <c r="BD121" s="105"/>
      <c r="BE121" s="105"/>
      <c r="BF121" s="106"/>
      <c r="BG121" s="104">
        <v>7583894</v>
      </c>
      <c r="BH121" s="105"/>
      <c r="BI121" s="105"/>
      <c r="BJ121" s="105"/>
      <c r="BK121" s="106"/>
      <c r="BL121" s="104">
        <v>7153</v>
      </c>
      <c r="BM121" s="105"/>
      <c r="BN121" s="105"/>
      <c r="BO121" s="105"/>
      <c r="BP121" s="106"/>
      <c r="BQ121" s="104">
        <v>0</v>
      </c>
      <c r="BR121" s="105"/>
      <c r="BS121" s="105"/>
      <c r="BT121" s="106"/>
      <c r="BU121" s="104">
        <f>IF(ISNUMBER(BG121),BG121,0)+IF(ISNUMBER(BL121),BL121,0)</f>
        <v>7591047</v>
      </c>
      <c r="BV121" s="105"/>
      <c r="BW121" s="105"/>
      <c r="BX121" s="105"/>
      <c r="BY121" s="106"/>
    </row>
    <row r="123" spans="1:79" ht="14.25" customHeight="1" x14ac:dyDescent="0.2">
      <c r="A123" s="29" t="s">
        <v>277</v>
      </c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</row>
    <row r="124" spans="1:79" ht="15" customHeight="1" x14ac:dyDescent="0.2">
      <c r="A124" s="75" t="s">
        <v>247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</row>
    <row r="125" spans="1:79" ht="23.1" customHeight="1" x14ac:dyDescent="0.2">
      <c r="A125" s="51" t="s">
        <v>6</v>
      </c>
      <c r="B125" s="52"/>
      <c r="C125" s="52"/>
      <c r="D125" s="51" t="s">
        <v>121</v>
      </c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3"/>
      <c r="U125" s="27" t="s">
        <v>269</v>
      </c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 t="s">
        <v>274</v>
      </c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</row>
    <row r="126" spans="1:79" ht="54" customHeight="1" x14ac:dyDescent="0.2">
      <c r="A126" s="54"/>
      <c r="B126" s="55"/>
      <c r="C126" s="55"/>
      <c r="D126" s="54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6"/>
      <c r="U126" s="36" t="s">
        <v>4</v>
      </c>
      <c r="V126" s="37"/>
      <c r="W126" s="37"/>
      <c r="X126" s="37"/>
      <c r="Y126" s="38"/>
      <c r="Z126" s="36" t="s">
        <v>3</v>
      </c>
      <c r="AA126" s="37"/>
      <c r="AB126" s="37"/>
      <c r="AC126" s="37"/>
      <c r="AD126" s="38"/>
      <c r="AE126" s="57" t="s">
        <v>116</v>
      </c>
      <c r="AF126" s="58"/>
      <c r="AG126" s="58"/>
      <c r="AH126" s="58"/>
      <c r="AI126" s="59"/>
      <c r="AJ126" s="36" t="s">
        <v>5</v>
      </c>
      <c r="AK126" s="37"/>
      <c r="AL126" s="37"/>
      <c r="AM126" s="37"/>
      <c r="AN126" s="38"/>
      <c r="AO126" s="36" t="s">
        <v>4</v>
      </c>
      <c r="AP126" s="37"/>
      <c r="AQ126" s="37"/>
      <c r="AR126" s="37"/>
      <c r="AS126" s="38"/>
      <c r="AT126" s="36" t="s">
        <v>3</v>
      </c>
      <c r="AU126" s="37"/>
      <c r="AV126" s="37"/>
      <c r="AW126" s="37"/>
      <c r="AX126" s="38"/>
      <c r="AY126" s="57" t="s">
        <v>116</v>
      </c>
      <c r="AZ126" s="58"/>
      <c r="BA126" s="58"/>
      <c r="BB126" s="58"/>
      <c r="BC126" s="59"/>
      <c r="BD126" s="27" t="s">
        <v>96</v>
      </c>
      <c r="BE126" s="27"/>
      <c r="BF126" s="27"/>
      <c r="BG126" s="27"/>
      <c r="BH126" s="27"/>
    </row>
    <row r="127" spans="1:79" ht="15" customHeight="1" x14ac:dyDescent="0.2">
      <c r="A127" s="36" t="s">
        <v>168</v>
      </c>
      <c r="B127" s="37"/>
      <c r="C127" s="37"/>
      <c r="D127" s="36">
        <v>2</v>
      </c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8"/>
      <c r="U127" s="36">
        <v>3</v>
      </c>
      <c r="V127" s="37"/>
      <c r="W127" s="37"/>
      <c r="X127" s="37"/>
      <c r="Y127" s="38"/>
      <c r="Z127" s="36">
        <v>4</v>
      </c>
      <c r="AA127" s="37"/>
      <c r="AB127" s="37"/>
      <c r="AC127" s="37"/>
      <c r="AD127" s="38"/>
      <c r="AE127" s="36">
        <v>5</v>
      </c>
      <c r="AF127" s="37"/>
      <c r="AG127" s="37"/>
      <c r="AH127" s="37"/>
      <c r="AI127" s="38"/>
      <c r="AJ127" s="36">
        <v>6</v>
      </c>
      <c r="AK127" s="37"/>
      <c r="AL127" s="37"/>
      <c r="AM127" s="37"/>
      <c r="AN127" s="38"/>
      <c r="AO127" s="36">
        <v>7</v>
      </c>
      <c r="AP127" s="37"/>
      <c r="AQ127" s="37"/>
      <c r="AR127" s="37"/>
      <c r="AS127" s="38"/>
      <c r="AT127" s="36">
        <v>8</v>
      </c>
      <c r="AU127" s="37"/>
      <c r="AV127" s="37"/>
      <c r="AW127" s="37"/>
      <c r="AX127" s="38"/>
      <c r="AY127" s="36">
        <v>9</v>
      </c>
      <c r="AZ127" s="37"/>
      <c r="BA127" s="37"/>
      <c r="BB127" s="37"/>
      <c r="BC127" s="38"/>
      <c r="BD127" s="36">
        <v>10</v>
      </c>
      <c r="BE127" s="37"/>
      <c r="BF127" s="37"/>
      <c r="BG127" s="37"/>
      <c r="BH127" s="38"/>
    </row>
    <row r="128" spans="1:79" s="1" customFormat="1" ht="12.75" hidden="1" customHeight="1" x14ac:dyDescent="0.2">
      <c r="A128" s="39" t="s">
        <v>69</v>
      </c>
      <c r="B128" s="40"/>
      <c r="C128" s="40"/>
      <c r="D128" s="39" t="s">
        <v>57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1"/>
      <c r="U128" s="39" t="s">
        <v>60</v>
      </c>
      <c r="V128" s="40"/>
      <c r="W128" s="40"/>
      <c r="X128" s="40"/>
      <c r="Y128" s="41"/>
      <c r="Z128" s="39" t="s">
        <v>61</v>
      </c>
      <c r="AA128" s="40"/>
      <c r="AB128" s="40"/>
      <c r="AC128" s="40"/>
      <c r="AD128" s="41"/>
      <c r="AE128" s="39" t="s">
        <v>94</v>
      </c>
      <c r="AF128" s="40"/>
      <c r="AG128" s="40"/>
      <c r="AH128" s="40"/>
      <c r="AI128" s="41"/>
      <c r="AJ128" s="47" t="s">
        <v>170</v>
      </c>
      <c r="AK128" s="48"/>
      <c r="AL128" s="48"/>
      <c r="AM128" s="48"/>
      <c r="AN128" s="49"/>
      <c r="AO128" s="39" t="s">
        <v>62</v>
      </c>
      <c r="AP128" s="40"/>
      <c r="AQ128" s="40"/>
      <c r="AR128" s="40"/>
      <c r="AS128" s="41"/>
      <c r="AT128" s="39" t="s">
        <v>63</v>
      </c>
      <c r="AU128" s="40"/>
      <c r="AV128" s="40"/>
      <c r="AW128" s="40"/>
      <c r="AX128" s="41"/>
      <c r="AY128" s="39" t="s">
        <v>95</v>
      </c>
      <c r="AZ128" s="40"/>
      <c r="BA128" s="40"/>
      <c r="BB128" s="40"/>
      <c r="BC128" s="41"/>
      <c r="BD128" s="50" t="s">
        <v>170</v>
      </c>
      <c r="BE128" s="50"/>
      <c r="BF128" s="50"/>
      <c r="BG128" s="50"/>
      <c r="BH128" s="50"/>
      <c r="CA128" s="1" t="s">
        <v>35</v>
      </c>
    </row>
    <row r="129" spans="1:79" s="99" customFormat="1" ht="25.5" customHeight="1" x14ac:dyDescent="0.2">
      <c r="A129" s="89">
        <v>1</v>
      </c>
      <c r="B129" s="90"/>
      <c r="C129" s="90"/>
      <c r="D129" s="92" t="s">
        <v>192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4"/>
      <c r="U129" s="96">
        <v>7583894</v>
      </c>
      <c r="V129" s="97"/>
      <c r="W129" s="97"/>
      <c r="X129" s="97"/>
      <c r="Y129" s="98"/>
      <c r="Z129" s="96">
        <v>7153</v>
      </c>
      <c r="AA129" s="97"/>
      <c r="AB129" s="97"/>
      <c r="AC129" s="97"/>
      <c r="AD129" s="98"/>
      <c r="AE129" s="95">
        <v>0</v>
      </c>
      <c r="AF129" s="95"/>
      <c r="AG129" s="95"/>
      <c r="AH129" s="95"/>
      <c r="AI129" s="95"/>
      <c r="AJ129" s="110">
        <f>IF(ISNUMBER(U129),U129,0)+IF(ISNUMBER(Z129),Z129,0)</f>
        <v>7591047</v>
      </c>
      <c r="AK129" s="110"/>
      <c r="AL129" s="110"/>
      <c r="AM129" s="110"/>
      <c r="AN129" s="110"/>
      <c r="AO129" s="95">
        <v>7583894</v>
      </c>
      <c r="AP129" s="95"/>
      <c r="AQ129" s="95"/>
      <c r="AR129" s="95"/>
      <c r="AS129" s="95"/>
      <c r="AT129" s="110">
        <v>7153</v>
      </c>
      <c r="AU129" s="110"/>
      <c r="AV129" s="110"/>
      <c r="AW129" s="110"/>
      <c r="AX129" s="110"/>
      <c r="AY129" s="95">
        <v>0</v>
      </c>
      <c r="AZ129" s="95"/>
      <c r="BA129" s="95"/>
      <c r="BB129" s="95"/>
      <c r="BC129" s="95"/>
      <c r="BD129" s="110">
        <f>IF(ISNUMBER(AO129),AO129,0)+IF(ISNUMBER(AT129),AT129,0)</f>
        <v>7591047</v>
      </c>
      <c r="BE129" s="110"/>
      <c r="BF129" s="110"/>
      <c r="BG129" s="110"/>
      <c r="BH129" s="110"/>
      <c r="CA129" s="99" t="s">
        <v>36</v>
      </c>
    </row>
    <row r="130" spans="1:79" s="6" customFormat="1" ht="12.75" customHeight="1" x14ac:dyDescent="0.2">
      <c r="A130" s="86"/>
      <c r="B130" s="87"/>
      <c r="C130" s="87"/>
      <c r="D130" s="100" t="s">
        <v>147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2"/>
      <c r="U130" s="104">
        <v>7583894</v>
      </c>
      <c r="V130" s="105"/>
      <c r="W130" s="105"/>
      <c r="X130" s="105"/>
      <c r="Y130" s="106"/>
      <c r="Z130" s="104">
        <v>7153</v>
      </c>
      <c r="AA130" s="105"/>
      <c r="AB130" s="105"/>
      <c r="AC130" s="105"/>
      <c r="AD130" s="106"/>
      <c r="AE130" s="103">
        <v>0</v>
      </c>
      <c r="AF130" s="103"/>
      <c r="AG130" s="103"/>
      <c r="AH130" s="103"/>
      <c r="AI130" s="103"/>
      <c r="AJ130" s="85">
        <f>IF(ISNUMBER(U130),U130,0)+IF(ISNUMBER(Z130),Z130,0)</f>
        <v>7591047</v>
      </c>
      <c r="AK130" s="85"/>
      <c r="AL130" s="85"/>
      <c r="AM130" s="85"/>
      <c r="AN130" s="85"/>
      <c r="AO130" s="103">
        <v>7583894</v>
      </c>
      <c r="AP130" s="103"/>
      <c r="AQ130" s="103"/>
      <c r="AR130" s="103"/>
      <c r="AS130" s="103"/>
      <c r="AT130" s="85">
        <v>7153</v>
      </c>
      <c r="AU130" s="85"/>
      <c r="AV130" s="85"/>
      <c r="AW130" s="85"/>
      <c r="AX130" s="85"/>
      <c r="AY130" s="103">
        <v>0</v>
      </c>
      <c r="AZ130" s="103"/>
      <c r="BA130" s="103"/>
      <c r="BB130" s="103"/>
      <c r="BC130" s="103"/>
      <c r="BD130" s="85">
        <f>IF(ISNUMBER(AO130),AO130,0)+IF(ISNUMBER(AT130),AT130,0)</f>
        <v>7591047</v>
      </c>
      <c r="BE130" s="85"/>
      <c r="BF130" s="85"/>
      <c r="BG130" s="85"/>
      <c r="BH130" s="85"/>
    </row>
    <row r="131" spans="1:79" s="5" customFormat="1" ht="12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</row>
    <row r="133" spans="1:79" ht="14.25" customHeight="1" x14ac:dyDescent="0.2">
      <c r="A133" s="29" t="s">
        <v>152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79" ht="14.25" customHeight="1" x14ac:dyDescent="0.2">
      <c r="A134" s="29" t="s">
        <v>263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23.1" customHeight="1" x14ac:dyDescent="0.2">
      <c r="A135" s="51" t="s">
        <v>6</v>
      </c>
      <c r="B135" s="52"/>
      <c r="C135" s="52"/>
      <c r="D135" s="27" t="s">
        <v>9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 t="s">
        <v>8</v>
      </c>
      <c r="R135" s="27"/>
      <c r="S135" s="27"/>
      <c r="T135" s="27"/>
      <c r="U135" s="27"/>
      <c r="V135" s="27" t="s">
        <v>7</v>
      </c>
      <c r="W135" s="27"/>
      <c r="X135" s="27"/>
      <c r="Y135" s="27"/>
      <c r="Z135" s="27"/>
      <c r="AA135" s="27"/>
      <c r="AB135" s="27"/>
      <c r="AC135" s="27"/>
      <c r="AD135" s="27"/>
      <c r="AE135" s="27"/>
      <c r="AF135" s="36" t="s">
        <v>248</v>
      </c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8"/>
      <c r="AU135" s="36" t="s">
        <v>251</v>
      </c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8"/>
      <c r="BJ135" s="36" t="s">
        <v>259</v>
      </c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  <c r="BX135" s="38"/>
    </row>
    <row r="136" spans="1:79" ht="32.25" customHeight="1" x14ac:dyDescent="0.2">
      <c r="A136" s="54"/>
      <c r="B136" s="55"/>
      <c r="C136" s="55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 t="s">
        <v>4</v>
      </c>
      <c r="AG136" s="27"/>
      <c r="AH136" s="27"/>
      <c r="AI136" s="27"/>
      <c r="AJ136" s="27"/>
      <c r="AK136" s="27" t="s">
        <v>3</v>
      </c>
      <c r="AL136" s="27"/>
      <c r="AM136" s="27"/>
      <c r="AN136" s="27"/>
      <c r="AO136" s="27"/>
      <c r="AP136" s="27" t="s">
        <v>123</v>
      </c>
      <c r="AQ136" s="27"/>
      <c r="AR136" s="27"/>
      <c r="AS136" s="27"/>
      <c r="AT136" s="27"/>
      <c r="AU136" s="27" t="s">
        <v>4</v>
      </c>
      <c r="AV136" s="27"/>
      <c r="AW136" s="27"/>
      <c r="AX136" s="27"/>
      <c r="AY136" s="27"/>
      <c r="AZ136" s="27" t="s">
        <v>3</v>
      </c>
      <c r="BA136" s="27"/>
      <c r="BB136" s="27"/>
      <c r="BC136" s="27"/>
      <c r="BD136" s="27"/>
      <c r="BE136" s="27" t="s">
        <v>90</v>
      </c>
      <c r="BF136" s="27"/>
      <c r="BG136" s="27"/>
      <c r="BH136" s="27"/>
      <c r="BI136" s="27"/>
      <c r="BJ136" s="27" t="s">
        <v>4</v>
      </c>
      <c r="BK136" s="27"/>
      <c r="BL136" s="27"/>
      <c r="BM136" s="27"/>
      <c r="BN136" s="27"/>
      <c r="BO136" s="27" t="s">
        <v>3</v>
      </c>
      <c r="BP136" s="27"/>
      <c r="BQ136" s="27"/>
      <c r="BR136" s="27"/>
      <c r="BS136" s="27"/>
      <c r="BT136" s="27" t="s">
        <v>97</v>
      </c>
      <c r="BU136" s="27"/>
      <c r="BV136" s="27"/>
      <c r="BW136" s="27"/>
      <c r="BX136" s="27"/>
    </row>
    <row r="137" spans="1:79" ht="15" customHeight="1" x14ac:dyDescent="0.2">
      <c r="A137" s="36">
        <v>1</v>
      </c>
      <c r="B137" s="37"/>
      <c r="C137" s="37"/>
      <c r="D137" s="27">
        <v>2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>
        <v>3</v>
      </c>
      <c r="R137" s="27"/>
      <c r="S137" s="27"/>
      <c r="T137" s="27"/>
      <c r="U137" s="27"/>
      <c r="V137" s="27">
        <v>4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7">
        <v>5</v>
      </c>
      <c r="AG137" s="27"/>
      <c r="AH137" s="27"/>
      <c r="AI137" s="27"/>
      <c r="AJ137" s="27"/>
      <c r="AK137" s="27">
        <v>6</v>
      </c>
      <c r="AL137" s="27"/>
      <c r="AM137" s="27"/>
      <c r="AN137" s="27"/>
      <c r="AO137" s="27"/>
      <c r="AP137" s="27">
        <v>7</v>
      </c>
      <c r="AQ137" s="27"/>
      <c r="AR137" s="27"/>
      <c r="AS137" s="27"/>
      <c r="AT137" s="27"/>
      <c r="AU137" s="27">
        <v>8</v>
      </c>
      <c r="AV137" s="27"/>
      <c r="AW137" s="27"/>
      <c r="AX137" s="27"/>
      <c r="AY137" s="27"/>
      <c r="AZ137" s="27">
        <v>9</v>
      </c>
      <c r="BA137" s="27"/>
      <c r="BB137" s="27"/>
      <c r="BC137" s="27"/>
      <c r="BD137" s="27"/>
      <c r="BE137" s="27">
        <v>10</v>
      </c>
      <c r="BF137" s="27"/>
      <c r="BG137" s="27"/>
      <c r="BH137" s="27"/>
      <c r="BI137" s="27"/>
      <c r="BJ137" s="27">
        <v>11</v>
      </c>
      <c r="BK137" s="27"/>
      <c r="BL137" s="27"/>
      <c r="BM137" s="27"/>
      <c r="BN137" s="27"/>
      <c r="BO137" s="27">
        <v>12</v>
      </c>
      <c r="BP137" s="27"/>
      <c r="BQ137" s="27"/>
      <c r="BR137" s="27"/>
      <c r="BS137" s="27"/>
      <c r="BT137" s="27">
        <v>13</v>
      </c>
      <c r="BU137" s="27"/>
      <c r="BV137" s="27"/>
      <c r="BW137" s="27"/>
      <c r="BX137" s="27"/>
    </row>
    <row r="138" spans="1:79" ht="10.5" hidden="1" customHeight="1" x14ac:dyDescent="0.2">
      <c r="A138" s="39" t="s">
        <v>154</v>
      </c>
      <c r="B138" s="40"/>
      <c r="C138" s="40"/>
      <c r="D138" s="27" t="s">
        <v>57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 t="s">
        <v>70</v>
      </c>
      <c r="R138" s="27"/>
      <c r="S138" s="27"/>
      <c r="T138" s="27"/>
      <c r="U138" s="27"/>
      <c r="V138" s="27" t="s">
        <v>71</v>
      </c>
      <c r="W138" s="27"/>
      <c r="X138" s="27"/>
      <c r="Y138" s="27"/>
      <c r="Z138" s="27"/>
      <c r="AA138" s="27"/>
      <c r="AB138" s="27"/>
      <c r="AC138" s="27"/>
      <c r="AD138" s="27"/>
      <c r="AE138" s="27"/>
      <c r="AF138" s="26" t="s">
        <v>111</v>
      </c>
      <c r="AG138" s="26"/>
      <c r="AH138" s="26"/>
      <c r="AI138" s="26"/>
      <c r="AJ138" s="26"/>
      <c r="AK138" s="30" t="s">
        <v>112</v>
      </c>
      <c r="AL138" s="30"/>
      <c r="AM138" s="30"/>
      <c r="AN138" s="30"/>
      <c r="AO138" s="30"/>
      <c r="AP138" s="50" t="s">
        <v>194</v>
      </c>
      <c r="AQ138" s="50"/>
      <c r="AR138" s="50"/>
      <c r="AS138" s="50"/>
      <c r="AT138" s="50"/>
      <c r="AU138" s="26" t="s">
        <v>113</v>
      </c>
      <c r="AV138" s="26"/>
      <c r="AW138" s="26"/>
      <c r="AX138" s="26"/>
      <c r="AY138" s="26"/>
      <c r="AZ138" s="30" t="s">
        <v>114</v>
      </c>
      <c r="BA138" s="30"/>
      <c r="BB138" s="30"/>
      <c r="BC138" s="30"/>
      <c r="BD138" s="30"/>
      <c r="BE138" s="50" t="s">
        <v>194</v>
      </c>
      <c r="BF138" s="50"/>
      <c r="BG138" s="50"/>
      <c r="BH138" s="50"/>
      <c r="BI138" s="50"/>
      <c r="BJ138" s="26" t="s">
        <v>105</v>
      </c>
      <c r="BK138" s="26"/>
      <c r="BL138" s="26"/>
      <c r="BM138" s="26"/>
      <c r="BN138" s="26"/>
      <c r="BO138" s="30" t="s">
        <v>106</v>
      </c>
      <c r="BP138" s="30"/>
      <c r="BQ138" s="30"/>
      <c r="BR138" s="30"/>
      <c r="BS138" s="30"/>
      <c r="BT138" s="50" t="s">
        <v>194</v>
      </c>
      <c r="BU138" s="50"/>
      <c r="BV138" s="50"/>
      <c r="BW138" s="50"/>
      <c r="BX138" s="50"/>
      <c r="CA138" t="s">
        <v>37</v>
      </c>
    </row>
    <row r="139" spans="1:79" s="6" customFormat="1" ht="15" customHeight="1" x14ac:dyDescent="0.2">
      <c r="A139" s="86">
        <v>0</v>
      </c>
      <c r="B139" s="87"/>
      <c r="C139" s="87"/>
      <c r="D139" s="111" t="s">
        <v>193</v>
      </c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2"/>
      <c r="AG139" s="112"/>
      <c r="AH139" s="112"/>
      <c r="AI139" s="112"/>
      <c r="AJ139" s="112"/>
      <c r="AK139" s="112"/>
      <c r="AL139" s="112"/>
      <c r="AM139" s="112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2"/>
      <c r="BF139" s="112"/>
      <c r="BG139" s="112"/>
      <c r="BH139" s="112"/>
      <c r="BI139" s="112"/>
      <c r="BJ139" s="112"/>
      <c r="BK139" s="112"/>
      <c r="BL139" s="112"/>
      <c r="BM139" s="112"/>
      <c r="BN139" s="112"/>
      <c r="BO139" s="112"/>
      <c r="BP139" s="112"/>
      <c r="BQ139" s="112"/>
      <c r="BR139" s="112"/>
      <c r="BS139" s="112"/>
      <c r="BT139" s="112"/>
      <c r="BU139" s="112"/>
      <c r="BV139" s="112"/>
      <c r="BW139" s="112"/>
      <c r="BX139" s="112"/>
      <c r="CA139" s="6" t="s">
        <v>38</v>
      </c>
    </row>
    <row r="140" spans="1:79" s="99" customFormat="1" ht="15" customHeight="1" x14ac:dyDescent="0.2">
      <c r="A140" s="89">
        <v>1</v>
      </c>
      <c r="B140" s="90"/>
      <c r="C140" s="90"/>
      <c r="D140" s="114" t="s">
        <v>195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196</v>
      </c>
      <c r="R140" s="27"/>
      <c r="S140" s="27"/>
      <c r="T140" s="27"/>
      <c r="U140" s="27"/>
      <c r="V140" s="27" t="s">
        <v>197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5">
        <v>1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1</v>
      </c>
      <c r="AQ140" s="115"/>
      <c r="AR140" s="115"/>
      <c r="AS140" s="115"/>
      <c r="AT140" s="115"/>
      <c r="AU140" s="115">
        <v>1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1</v>
      </c>
      <c r="BF140" s="115"/>
      <c r="BG140" s="115"/>
      <c r="BH140" s="115"/>
      <c r="BI140" s="115"/>
      <c r="BJ140" s="115">
        <v>1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1</v>
      </c>
      <c r="BU140" s="115"/>
      <c r="BV140" s="115"/>
      <c r="BW140" s="115"/>
      <c r="BX140" s="115"/>
    </row>
    <row r="141" spans="1:79" s="99" customFormat="1" ht="30" customHeight="1" x14ac:dyDescent="0.2">
      <c r="A141" s="89">
        <v>2</v>
      </c>
      <c r="B141" s="90"/>
      <c r="C141" s="90"/>
      <c r="D141" s="114" t="s">
        <v>198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27" t="s">
        <v>196</v>
      </c>
      <c r="R141" s="27"/>
      <c r="S141" s="27"/>
      <c r="T141" s="27"/>
      <c r="U141" s="27"/>
      <c r="V141" s="114" t="s">
        <v>199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32.9</v>
      </c>
      <c r="AG141" s="115"/>
      <c r="AH141" s="115"/>
      <c r="AI141" s="115"/>
      <c r="AJ141" s="115"/>
      <c r="AK141" s="115">
        <v>0</v>
      </c>
      <c r="AL141" s="115"/>
      <c r="AM141" s="115"/>
      <c r="AN141" s="115"/>
      <c r="AO141" s="115"/>
      <c r="AP141" s="115">
        <v>32.9</v>
      </c>
      <c r="AQ141" s="115"/>
      <c r="AR141" s="115"/>
      <c r="AS141" s="115"/>
      <c r="AT141" s="115"/>
      <c r="AU141" s="115">
        <v>32.9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32.9</v>
      </c>
      <c r="BF141" s="115"/>
      <c r="BG141" s="115"/>
      <c r="BH141" s="115"/>
      <c r="BI141" s="115"/>
      <c r="BJ141" s="115">
        <v>32.9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32.9</v>
      </c>
      <c r="BU141" s="115"/>
      <c r="BV141" s="115"/>
      <c r="BW141" s="115"/>
      <c r="BX141" s="115"/>
    </row>
    <row r="142" spans="1:79" s="99" customFormat="1" ht="15" customHeight="1" x14ac:dyDescent="0.2">
      <c r="A142" s="89">
        <v>3</v>
      </c>
      <c r="B142" s="90"/>
      <c r="C142" s="90"/>
      <c r="D142" s="114" t="s">
        <v>200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196</v>
      </c>
      <c r="R142" s="27"/>
      <c r="S142" s="27"/>
      <c r="T142" s="27"/>
      <c r="U142" s="27"/>
      <c r="V142" s="114" t="s">
        <v>199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20.399999999999999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20.399999999999999</v>
      </c>
      <c r="AQ142" s="115"/>
      <c r="AR142" s="115"/>
      <c r="AS142" s="115"/>
      <c r="AT142" s="115"/>
      <c r="AU142" s="115">
        <v>20.399999999999999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20.399999999999999</v>
      </c>
      <c r="BF142" s="115"/>
      <c r="BG142" s="115"/>
      <c r="BH142" s="115"/>
      <c r="BI142" s="115"/>
      <c r="BJ142" s="115">
        <v>20.399999999999999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20.399999999999999</v>
      </c>
      <c r="BU142" s="115"/>
      <c r="BV142" s="115"/>
      <c r="BW142" s="115"/>
      <c r="BX142" s="115"/>
    </row>
    <row r="143" spans="1:79" s="99" customFormat="1" ht="45" customHeight="1" x14ac:dyDescent="0.2">
      <c r="A143" s="89">
        <v>4</v>
      </c>
      <c r="B143" s="90"/>
      <c r="C143" s="90"/>
      <c r="D143" s="114" t="s">
        <v>201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196</v>
      </c>
      <c r="R143" s="27"/>
      <c r="S143" s="27"/>
      <c r="T143" s="27"/>
      <c r="U143" s="27"/>
      <c r="V143" s="114" t="s">
        <v>199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5">
        <v>5.5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5.5</v>
      </c>
      <c r="AQ143" s="115"/>
      <c r="AR143" s="115"/>
      <c r="AS143" s="115"/>
      <c r="AT143" s="115"/>
      <c r="AU143" s="115">
        <v>5.5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5.5</v>
      </c>
      <c r="BF143" s="115"/>
      <c r="BG143" s="115"/>
      <c r="BH143" s="115"/>
      <c r="BI143" s="115"/>
      <c r="BJ143" s="115">
        <v>5.5</v>
      </c>
      <c r="BK143" s="115"/>
      <c r="BL143" s="115"/>
      <c r="BM143" s="115"/>
      <c r="BN143" s="115"/>
      <c r="BO143" s="115">
        <v>0</v>
      </c>
      <c r="BP143" s="115"/>
      <c r="BQ143" s="115"/>
      <c r="BR143" s="115"/>
      <c r="BS143" s="115"/>
      <c r="BT143" s="115">
        <v>5.5</v>
      </c>
      <c r="BU143" s="115"/>
      <c r="BV143" s="115"/>
      <c r="BW143" s="115"/>
      <c r="BX143" s="115"/>
    </row>
    <row r="144" spans="1:79" s="99" customFormat="1" ht="15" customHeight="1" x14ac:dyDescent="0.2">
      <c r="A144" s="89">
        <v>5</v>
      </c>
      <c r="B144" s="90"/>
      <c r="C144" s="90"/>
      <c r="D144" s="114" t="s">
        <v>202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196</v>
      </c>
      <c r="R144" s="27"/>
      <c r="S144" s="27"/>
      <c r="T144" s="27"/>
      <c r="U144" s="27"/>
      <c r="V144" s="114" t="s">
        <v>199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7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7</v>
      </c>
      <c r="AQ144" s="115"/>
      <c r="AR144" s="115"/>
      <c r="AS144" s="115"/>
      <c r="AT144" s="115"/>
      <c r="AU144" s="115">
        <v>7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7</v>
      </c>
      <c r="BF144" s="115"/>
      <c r="BG144" s="115"/>
      <c r="BH144" s="115"/>
      <c r="BI144" s="115"/>
      <c r="BJ144" s="115">
        <v>7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7</v>
      </c>
      <c r="BU144" s="115"/>
      <c r="BV144" s="115"/>
      <c r="BW144" s="115"/>
      <c r="BX144" s="115"/>
    </row>
    <row r="145" spans="1:76" s="6" customFormat="1" ht="15" customHeight="1" x14ac:dyDescent="0.2">
      <c r="A145" s="86">
        <v>0</v>
      </c>
      <c r="B145" s="87"/>
      <c r="C145" s="87"/>
      <c r="D145" s="113" t="s">
        <v>203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3"/>
      <c r="W145" s="101"/>
      <c r="X145" s="101"/>
      <c r="Y145" s="101"/>
      <c r="Z145" s="101"/>
      <c r="AA145" s="101"/>
      <c r="AB145" s="101"/>
      <c r="AC145" s="101"/>
      <c r="AD145" s="101"/>
      <c r="AE145" s="102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  <c r="BJ145" s="112"/>
      <c r="BK145" s="112"/>
      <c r="BL145" s="112"/>
      <c r="BM145" s="112"/>
      <c r="BN145" s="112"/>
      <c r="BO145" s="112"/>
      <c r="BP145" s="112"/>
      <c r="BQ145" s="112"/>
      <c r="BR145" s="112"/>
      <c r="BS145" s="112"/>
      <c r="BT145" s="112"/>
      <c r="BU145" s="112"/>
      <c r="BV145" s="112"/>
      <c r="BW145" s="112"/>
      <c r="BX145" s="112"/>
    </row>
    <row r="146" spans="1:76" s="99" customFormat="1" ht="42.75" customHeight="1" x14ac:dyDescent="0.2">
      <c r="A146" s="89">
        <v>0</v>
      </c>
      <c r="B146" s="90"/>
      <c r="C146" s="90"/>
      <c r="D146" s="114" t="s">
        <v>204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205</v>
      </c>
      <c r="R146" s="27"/>
      <c r="S146" s="27"/>
      <c r="T146" s="27"/>
      <c r="U146" s="27"/>
      <c r="V146" s="114" t="s">
        <v>197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950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950</v>
      </c>
      <c r="AQ146" s="115"/>
      <c r="AR146" s="115"/>
      <c r="AS146" s="115"/>
      <c r="AT146" s="115"/>
      <c r="AU146" s="115">
        <v>950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950</v>
      </c>
      <c r="BF146" s="115"/>
      <c r="BG146" s="115"/>
      <c r="BH146" s="115"/>
      <c r="BI146" s="115"/>
      <c r="BJ146" s="115">
        <v>950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950</v>
      </c>
      <c r="BU146" s="115"/>
      <c r="BV146" s="115"/>
      <c r="BW146" s="115"/>
      <c r="BX146" s="115"/>
    </row>
    <row r="147" spans="1:76" s="99" customFormat="1" ht="15" customHeight="1" x14ac:dyDescent="0.2">
      <c r="A147" s="89">
        <v>0</v>
      </c>
      <c r="B147" s="90"/>
      <c r="C147" s="90"/>
      <c r="D147" s="114" t="s">
        <v>206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205</v>
      </c>
      <c r="R147" s="27"/>
      <c r="S147" s="27"/>
      <c r="T147" s="27"/>
      <c r="U147" s="27"/>
      <c r="V147" s="114" t="s">
        <v>197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38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38</v>
      </c>
      <c r="AQ147" s="115"/>
      <c r="AR147" s="115"/>
      <c r="AS147" s="115"/>
      <c r="AT147" s="115"/>
      <c r="AU147" s="115">
        <v>38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38</v>
      </c>
      <c r="BF147" s="115"/>
      <c r="BG147" s="115"/>
      <c r="BH147" s="115"/>
      <c r="BI147" s="115"/>
      <c r="BJ147" s="115">
        <v>38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38</v>
      </c>
      <c r="BU147" s="115"/>
      <c r="BV147" s="115"/>
      <c r="BW147" s="115"/>
      <c r="BX147" s="115"/>
    </row>
    <row r="148" spans="1:76" s="99" customFormat="1" ht="15" customHeight="1" x14ac:dyDescent="0.2">
      <c r="A148" s="89">
        <v>0</v>
      </c>
      <c r="B148" s="90"/>
      <c r="C148" s="90"/>
      <c r="D148" s="114" t="s">
        <v>207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205</v>
      </c>
      <c r="R148" s="27"/>
      <c r="S148" s="27"/>
      <c r="T148" s="27"/>
      <c r="U148" s="27"/>
      <c r="V148" s="114" t="s">
        <v>197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5">
        <v>569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569</v>
      </c>
      <c r="AQ148" s="115"/>
      <c r="AR148" s="115"/>
      <c r="AS148" s="115"/>
      <c r="AT148" s="115"/>
      <c r="AU148" s="115">
        <v>569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569</v>
      </c>
      <c r="BF148" s="115"/>
      <c r="BG148" s="115"/>
      <c r="BH148" s="115"/>
      <c r="BI148" s="115"/>
      <c r="BJ148" s="115">
        <v>554</v>
      </c>
      <c r="BK148" s="115"/>
      <c r="BL148" s="115"/>
      <c r="BM148" s="115"/>
      <c r="BN148" s="115"/>
      <c r="BO148" s="115">
        <v>0</v>
      </c>
      <c r="BP148" s="115"/>
      <c r="BQ148" s="115"/>
      <c r="BR148" s="115"/>
      <c r="BS148" s="115"/>
      <c r="BT148" s="115">
        <v>554</v>
      </c>
      <c r="BU148" s="115"/>
      <c r="BV148" s="115"/>
      <c r="BW148" s="115"/>
      <c r="BX148" s="115"/>
    </row>
    <row r="149" spans="1:76" s="99" customFormat="1" ht="30" customHeight="1" x14ac:dyDescent="0.2">
      <c r="A149" s="89">
        <v>0</v>
      </c>
      <c r="B149" s="90"/>
      <c r="C149" s="90"/>
      <c r="D149" s="114" t="s">
        <v>208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27" t="s">
        <v>205</v>
      </c>
      <c r="R149" s="27"/>
      <c r="S149" s="27"/>
      <c r="T149" s="27"/>
      <c r="U149" s="27"/>
      <c r="V149" s="114" t="s">
        <v>197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5">
        <v>36</v>
      </c>
      <c r="AG149" s="115"/>
      <c r="AH149" s="115"/>
      <c r="AI149" s="115"/>
      <c r="AJ149" s="115"/>
      <c r="AK149" s="115">
        <v>0</v>
      </c>
      <c r="AL149" s="115"/>
      <c r="AM149" s="115"/>
      <c r="AN149" s="115"/>
      <c r="AO149" s="115"/>
      <c r="AP149" s="115">
        <v>36</v>
      </c>
      <c r="AQ149" s="115"/>
      <c r="AR149" s="115"/>
      <c r="AS149" s="115"/>
      <c r="AT149" s="115"/>
      <c r="AU149" s="115">
        <v>36</v>
      </c>
      <c r="AV149" s="115"/>
      <c r="AW149" s="115"/>
      <c r="AX149" s="115"/>
      <c r="AY149" s="115"/>
      <c r="AZ149" s="115">
        <v>0</v>
      </c>
      <c r="BA149" s="115"/>
      <c r="BB149" s="115"/>
      <c r="BC149" s="115"/>
      <c r="BD149" s="115"/>
      <c r="BE149" s="115">
        <v>36</v>
      </c>
      <c r="BF149" s="115"/>
      <c r="BG149" s="115"/>
      <c r="BH149" s="115"/>
      <c r="BI149" s="115"/>
      <c r="BJ149" s="115">
        <v>48</v>
      </c>
      <c r="BK149" s="115"/>
      <c r="BL149" s="115"/>
      <c r="BM149" s="115"/>
      <c r="BN149" s="115"/>
      <c r="BO149" s="115">
        <v>0</v>
      </c>
      <c r="BP149" s="115"/>
      <c r="BQ149" s="115"/>
      <c r="BR149" s="115"/>
      <c r="BS149" s="115"/>
      <c r="BT149" s="115">
        <v>48</v>
      </c>
      <c r="BU149" s="115"/>
      <c r="BV149" s="115"/>
      <c r="BW149" s="115"/>
      <c r="BX149" s="115"/>
    </row>
    <row r="150" spans="1:76" s="99" customFormat="1" ht="15" customHeight="1" x14ac:dyDescent="0.2">
      <c r="A150" s="89">
        <v>0</v>
      </c>
      <c r="B150" s="90"/>
      <c r="C150" s="90"/>
      <c r="D150" s="114" t="s">
        <v>209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27" t="s">
        <v>205</v>
      </c>
      <c r="R150" s="27"/>
      <c r="S150" s="27"/>
      <c r="T150" s="27"/>
      <c r="U150" s="27"/>
      <c r="V150" s="114" t="s">
        <v>197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5">
        <v>107</v>
      </c>
      <c r="AG150" s="115"/>
      <c r="AH150" s="115"/>
      <c r="AI150" s="115"/>
      <c r="AJ150" s="115"/>
      <c r="AK150" s="115">
        <v>0</v>
      </c>
      <c r="AL150" s="115"/>
      <c r="AM150" s="115"/>
      <c r="AN150" s="115"/>
      <c r="AO150" s="115"/>
      <c r="AP150" s="115">
        <v>107</v>
      </c>
      <c r="AQ150" s="115"/>
      <c r="AR150" s="115"/>
      <c r="AS150" s="115"/>
      <c r="AT150" s="115"/>
      <c r="AU150" s="115">
        <v>107</v>
      </c>
      <c r="AV150" s="115"/>
      <c r="AW150" s="115"/>
      <c r="AX150" s="115"/>
      <c r="AY150" s="115"/>
      <c r="AZ150" s="115">
        <v>0</v>
      </c>
      <c r="BA150" s="115"/>
      <c r="BB150" s="115"/>
      <c r="BC150" s="115"/>
      <c r="BD150" s="115"/>
      <c r="BE150" s="115">
        <v>107</v>
      </c>
      <c r="BF150" s="115"/>
      <c r="BG150" s="115"/>
      <c r="BH150" s="115"/>
      <c r="BI150" s="115"/>
      <c r="BJ150" s="115">
        <v>106</v>
      </c>
      <c r="BK150" s="115"/>
      <c r="BL150" s="115"/>
      <c r="BM150" s="115"/>
      <c r="BN150" s="115"/>
      <c r="BO150" s="115">
        <v>0</v>
      </c>
      <c r="BP150" s="115"/>
      <c r="BQ150" s="115"/>
      <c r="BR150" s="115"/>
      <c r="BS150" s="115"/>
      <c r="BT150" s="115">
        <v>106</v>
      </c>
      <c r="BU150" s="115"/>
      <c r="BV150" s="115"/>
      <c r="BW150" s="115"/>
      <c r="BX150" s="115"/>
    </row>
    <row r="151" spans="1:76" s="99" customFormat="1" ht="15" customHeight="1" x14ac:dyDescent="0.2">
      <c r="A151" s="89">
        <v>0</v>
      </c>
      <c r="B151" s="90"/>
      <c r="C151" s="90"/>
      <c r="D151" s="114" t="s">
        <v>210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27" t="s">
        <v>205</v>
      </c>
      <c r="R151" s="27"/>
      <c r="S151" s="27"/>
      <c r="T151" s="27"/>
      <c r="U151" s="27"/>
      <c r="V151" s="114" t="s">
        <v>197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5">
        <v>36</v>
      </c>
      <c r="AG151" s="115"/>
      <c r="AH151" s="115"/>
      <c r="AI151" s="115"/>
      <c r="AJ151" s="115"/>
      <c r="AK151" s="115">
        <v>0</v>
      </c>
      <c r="AL151" s="115"/>
      <c r="AM151" s="115"/>
      <c r="AN151" s="115"/>
      <c r="AO151" s="115"/>
      <c r="AP151" s="115">
        <v>36</v>
      </c>
      <c r="AQ151" s="115"/>
      <c r="AR151" s="115"/>
      <c r="AS151" s="115"/>
      <c r="AT151" s="115"/>
      <c r="AU151" s="115">
        <v>36</v>
      </c>
      <c r="AV151" s="115"/>
      <c r="AW151" s="115"/>
      <c r="AX151" s="115"/>
      <c r="AY151" s="115"/>
      <c r="AZ151" s="115">
        <v>0</v>
      </c>
      <c r="BA151" s="115"/>
      <c r="BB151" s="115"/>
      <c r="BC151" s="115"/>
      <c r="BD151" s="115"/>
      <c r="BE151" s="115">
        <v>36</v>
      </c>
      <c r="BF151" s="115"/>
      <c r="BG151" s="115"/>
      <c r="BH151" s="115"/>
      <c r="BI151" s="115"/>
      <c r="BJ151" s="115">
        <v>40</v>
      </c>
      <c r="BK151" s="115"/>
      <c r="BL151" s="115"/>
      <c r="BM151" s="115"/>
      <c r="BN151" s="115"/>
      <c r="BO151" s="115">
        <v>0</v>
      </c>
      <c r="BP151" s="115"/>
      <c r="BQ151" s="115"/>
      <c r="BR151" s="115"/>
      <c r="BS151" s="115"/>
      <c r="BT151" s="115">
        <v>40</v>
      </c>
      <c r="BU151" s="115"/>
      <c r="BV151" s="115"/>
      <c r="BW151" s="115"/>
      <c r="BX151" s="115"/>
    </row>
    <row r="152" spans="1:76" s="99" customFormat="1" ht="15" customHeight="1" x14ac:dyDescent="0.2">
      <c r="A152" s="89">
        <v>0</v>
      </c>
      <c r="B152" s="90"/>
      <c r="C152" s="90"/>
      <c r="D152" s="114" t="s">
        <v>211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27" t="s">
        <v>205</v>
      </c>
      <c r="R152" s="27"/>
      <c r="S152" s="27"/>
      <c r="T152" s="27"/>
      <c r="U152" s="27"/>
      <c r="V152" s="114" t="s">
        <v>197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5">
        <v>164</v>
      </c>
      <c r="AG152" s="115"/>
      <c r="AH152" s="115"/>
      <c r="AI152" s="115"/>
      <c r="AJ152" s="115"/>
      <c r="AK152" s="115">
        <v>0</v>
      </c>
      <c r="AL152" s="115"/>
      <c r="AM152" s="115"/>
      <c r="AN152" s="115"/>
      <c r="AO152" s="115"/>
      <c r="AP152" s="115">
        <v>164</v>
      </c>
      <c r="AQ152" s="115"/>
      <c r="AR152" s="115"/>
      <c r="AS152" s="115"/>
      <c r="AT152" s="115"/>
      <c r="AU152" s="115">
        <v>164</v>
      </c>
      <c r="AV152" s="115"/>
      <c r="AW152" s="115"/>
      <c r="AX152" s="115"/>
      <c r="AY152" s="115"/>
      <c r="AZ152" s="115">
        <v>0</v>
      </c>
      <c r="BA152" s="115"/>
      <c r="BB152" s="115"/>
      <c r="BC152" s="115"/>
      <c r="BD152" s="115"/>
      <c r="BE152" s="115">
        <v>164</v>
      </c>
      <c r="BF152" s="115"/>
      <c r="BG152" s="115"/>
      <c r="BH152" s="115"/>
      <c r="BI152" s="115"/>
      <c r="BJ152" s="115">
        <v>164</v>
      </c>
      <c r="BK152" s="115"/>
      <c r="BL152" s="115"/>
      <c r="BM152" s="115"/>
      <c r="BN152" s="115"/>
      <c r="BO152" s="115">
        <v>0</v>
      </c>
      <c r="BP152" s="115"/>
      <c r="BQ152" s="115"/>
      <c r="BR152" s="115"/>
      <c r="BS152" s="115"/>
      <c r="BT152" s="115">
        <v>164</v>
      </c>
      <c r="BU152" s="115"/>
      <c r="BV152" s="115"/>
      <c r="BW152" s="115"/>
      <c r="BX152" s="115"/>
    </row>
    <row r="153" spans="1:76" s="6" customFormat="1" ht="15" customHeight="1" x14ac:dyDescent="0.2">
      <c r="A153" s="86">
        <v>0</v>
      </c>
      <c r="B153" s="87"/>
      <c r="C153" s="87"/>
      <c r="D153" s="113" t="s">
        <v>212</v>
      </c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2"/>
      <c r="Q153" s="111"/>
      <c r="R153" s="111"/>
      <c r="S153" s="111"/>
      <c r="T153" s="111"/>
      <c r="U153" s="111"/>
      <c r="V153" s="113"/>
      <c r="W153" s="101"/>
      <c r="X153" s="101"/>
      <c r="Y153" s="101"/>
      <c r="Z153" s="101"/>
      <c r="AA153" s="101"/>
      <c r="AB153" s="101"/>
      <c r="AC153" s="101"/>
      <c r="AD153" s="101"/>
      <c r="AE153" s="102"/>
      <c r="AF153" s="112"/>
      <c r="AG153" s="112"/>
      <c r="AH153" s="112"/>
      <c r="AI153" s="112"/>
      <c r="AJ153" s="112"/>
      <c r="AK153" s="112"/>
      <c r="AL153" s="112"/>
      <c r="AM153" s="112"/>
      <c r="AN153" s="112"/>
      <c r="AO153" s="112"/>
      <c r="AP153" s="112"/>
      <c r="AQ153" s="112"/>
      <c r="AR153" s="112"/>
      <c r="AS153" s="112"/>
      <c r="AT153" s="112"/>
      <c r="AU153" s="112"/>
      <c r="AV153" s="112"/>
      <c r="AW153" s="112"/>
      <c r="AX153" s="112"/>
      <c r="AY153" s="112"/>
      <c r="AZ153" s="112"/>
      <c r="BA153" s="112"/>
      <c r="BB153" s="112"/>
      <c r="BC153" s="112"/>
      <c r="BD153" s="112"/>
      <c r="BE153" s="112"/>
      <c r="BF153" s="112"/>
      <c r="BG153" s="112"/>
      <c r="BH153" s="112"/>
      <c r="BI153" s="112"/>
      <c r="BJ153" s="112"/>
      <c r="BK153" s="112"/>
      <c r="BL153" s="112"/>
      <c r="BM153" s="112"/>
      <c r="BN153" s="112"/>
      <c r="BO153" s="112"/>
      <c r="BP153" s="112"/>
      <c r="BQ153" s="112"/>
      <c r="BR153" s="112"/>
      <c r="BS153" s="112"/>
      <c r="BT153" s="112"/>
      <c r="BU153" s="112"/>
      <c r="BV153" s="112"/>
      <c r="BW153" s="112"/>
      <c r="BX153" s="112"/>
    </row>
    <row r="154" spans="1:76" s="99" customFormat="1" ht="28.5" customHeight="1" x14ac:dyDescent="0.2">
      <c r="A154" s="89">
        <v>0</v>
      </c>
      <c r="B154" s="90"/>
      <c r="C154" s="90"/>
      <c r="D154" s="114" t="s">
        <v>213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27" t="s">
        <v>214</v>
      </c>
      <c r="R154" s="27"/>
      <c r="S154" s="27"/>
      <c r="T154" s="27"/>
      <c r="U154" s="27"/>
      <c r="V154" s="114" t="s">
        <v>215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5">
        <v>5315.63</v>
      </c>
      <c r="AG154" s="115"/>
      <c r="AH154" s="115"/>
      <c r="AI154" s="115"/>
      <c r="AJ154" s="115"/>
      <c r="AK154" s="115">
        <v>0</v>
      </c>
      <c r="AL154" s="115"/>
      <c r="AM154" s="115"/>
      <c r="AN154" s="115"/>
      <c r="AO154" s="115"/>
      <c r="AP154" s="115">
        <v>5315.63</v>
      </c>
      <c r="AQ154" s="115"/>
      <c r="AR154" s="115"/>
      <c r="AS154" s="115"/>
      <c r="AT154" s="115"/>
      <c r="AU154" s="115">
        <v>6721.82</v>
      </c>
      <c r="AV154" s="115"/>
      <c r="AW154" s="115"/>
      <c r="AX154" s="115"/>
      <c r="AY154" s="115"/>
      <c r="AZ154" s="115">
        <v>0</v>
      </c>
      <c r="BA154" s="115"/>
      <c r="BB154" s="115"/>
      <c r="BC154" s="115"/>
      <c r="BD154" s="115"/>
      <c r="BE154" s="115">
        <v>6721.82</v>
      </c>
      <c r="BF154" s="115"/>
      <c r="BG154" s="115"/>
      <c r="BH154" s="115"/>
      <c r="BI154" s="115"/>
      <c r="BJ154" s="115">
        <v>7983.05</v>
      </c>
      <c r="BK154" s="115"/>
      <c r="BL154" s="115"/>
      <c r="BM154" s="115"/>
      <c r="BN154" s="115"/>
      <c r="BO154" s="115">
        <v>0</v>
      </c>
      <c r="BP154" s="115"/>
      <c r="BQ154" s="115"/>
      <c r="BR154" s="115"/>
      <c r="BS154" s="115"/>
      <c r="BT154" s="115">
        <v>7983.05</v>
      </c>
      <c r="BU154" s="115"/>
      <c r="BV154" s="115"/>
      <c r="BW154" s="115"/>
      <c r="BX154" s="115"/>
    </row>
    <row r="155" spans="1:76" s="99" customFormat="1" ht="15" customHeight="1" x14ac:dyDescent="0.2">
      <c r="A155" s="89">
        <v>0</v>
      </c>
      <c r="B155" s="90"/>
      <c r="C155" s="90"/>
      <c r="D155" s="114" t="s">
        <v>216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27" t="s">
        <v>217</v>
      </c>
      <c r="R155" s="27"/>
      <c r="S155" s="27"/>
      <c r="T155" s="27"/>
      <c r="U155" s="27"/>
      <c r="V155" s="114" t="s">
        <v>215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5">
        <v>51200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51200</v>
      </c>
      <c r="AQ155" s="115"/>
      <c r="AR155" s="115"/>
      <c r="AS155" s="115"/>
      <c r="AT155" s="115"/>
      <c r="AU155" s="115">
        <v>48600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48600</v>
      </c>
      <c r="BF155" s="115"/>
      <c r="BG155" s="115"/>
      <c r="BH155" s="115"/>
      <c r="BI155" s="115"/>
      <c r="BJ155" s="115">
        <v>52400</v>
      </c>
      <c r="BK155" s="115"/>
      <c r="BL155" s="115"/>
      <c r="BM155" s="115"/>
      <c r="BN155" s="115"/>
      <c r="BO155" s="115">
        <v>0</v>
      </c>
      <c r="BP155" s="115"/>
      <c r="BQ155" s="115"/>
      <c r="BR155" s="115"/>
      <c r="BS155" s="115"/>
      <c r="BT155" s="115">
        <v>52400</v>
      </c>
      <c r="BU155" s="115"/>
      <c r="BV155" s="115"/>
      <c r="BW155" s="115"/>
      <c r="BX155" s="115"/>
    </row>
    <row r="156" spans="1:76" s="6" customFormat="1" ht="15" customHeight="1" x14ac:dyDescent="0.2">
      <c r="A156" s="86">
        <v>0</v>
      </c>
      <c r="B156" s="87"/>
      <c r="C156" s="87"/>
      <c r="D156" s="113" t="s">
        <v>218</v>
      </c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2"/>
      <c r="Q156" s="111"/>
      <c r="R156" s="111"/>
      <c r="S156" s="111"/>
      <c r="T156" s="111"/>
      <c r="U156" s="111"/>
      <c r="V156" s="113"/>
      <c r="W156" s="101"/>
      <c r="X156" s="101"/>
      <c r="Y156" s="101"/>
      <c r="Z156" s="101"/>
      <c r="AA156" s="101"/>
      <c r="AB156" s="101"/>
      <c r="AC156" s="101"/>
      <c r="AD156" s="101"/>
      <c r="AE156" s="10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112"/>
      <c r="BC156" s="112"/>
      <c r="BD156" s="112"/>
      <c r="BE156" s="112"/>
      <c r="BF156" s="112"/>
      <c r="BG156" s="112"/>
      <c r="BH156" s="112"/>
      <c r="BI156" s="112"/>
      <c r="BJ156" s="112"/>
      <c r="BK156" s="112"/>
      <c r="BL156" s="112"/>
      <c r="BM156" s="112"/>
      <c r="BN156" s="112"/>
      <c r="BO156" s="112"/>
      <c r="BP156" s="112"/>
      <c r="BQ156" s="112"/>
      <c r="BR156" s="112"/>
      <c r="BS156" s="112"/>
      <c r="BT156" s="112"/>
      <c r="BU156" s="112"/>
      <c r="BV156" s="112"/>
      <c r="BW156" s="112"/>
      <c r="BX156" s="112"/>
    </row>
    <row r="157" spans="1:76" s="99" customFormat="1" ht="28.5" customHeight="1" x14ac:dyDescent="0.2">
      <c r="A157" s="89">
        <v>0</v>
      </c>
      <c r="B157" s="90"/>
      <c r="C157" s="90"/>
      <c r="D157" s="114" t="s">
        <v>219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27" t="s">
        <v>220</v>
      </c>
      <c r="R157" s="27"/>
      <c r="S157" s="27"/>
      <c r="T157" s="27"/>
      <c r="U157" s="27"/>
      <c r="V157" s="114" t="s">
        <v>215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5">
        <v>24.7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24.7</v>
      </c>
      <c r="AQ157" s="115"/>
      <c r="AR157" s="115"/>
      <c r="AS157" s="115"/>
      <c r="AT157" s="115"/>
      <c r="AU157" s="115">
        <v>25.3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25.3</v>
      </c>
      <c r="BF157" s="115"/>
      <c r="BG157" s="115"/>
      <c r="BH157" s="115"/>
      <c r="BI157" s="115"/>
      <c r="BJ157" s="115">
        <v>26.5</v>
      </c>
      <c r="BK157" s="115"/>
      <c r="BL157" s="115"/>
      <c r="BM157" s="115"/>
      <c r="BN157" s="115"/>
      <c r="BO157" s="115">
        <v>0</v>
      </c>
      <c r="BP157" s="115"/>
      <c r="BQ157" s="115"/>
      <c r="BR157" s="115"/>
      <c r="BS157" s="115"/>
      <c r="BT157" s="115">
        <v>26.5</v>
      </c>
      <c r="BU157" s="115"/>
      <c r="BV157" s="115"/>
      <c r="BW157" s="115"/>
      <c r="BX157" s="115"/>
    </row>
    <row r="159" spans="1:76" ht="14.25" customHeight="1" x14ac:dyDescent="0.2">
      <c r="A159" s="29" t="s">
        <v>278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</row>
    <row r="160" spans="1:76" ht="23.1" customHeight="1" x14ac:dyDescent="0.2">
      <c r="A160" s="51" t="s">
        <v>6</v>
      </c>
      <c r="B160" s="52"/>
      <c r="C160" s="52"/>
      <c r="D160" s="27" t="s">
        <v>9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 t="s">
        <v>8</v>
      </c>
      <c r="R160" s="27"/>
      <c r="S160" s="27"/>
      <c r="T160" s="27"/>
      <c r="U160" s="27"/>
      <c r="V160" s="27" t="s">
        <v>7</v>
      </c>
      <c r="W160" s="27"/>
      <c r="X160" s="27"/>
      <c r="Y160" s="27"/>
      <c r="Z160" s="27"/>
      <c r="AA160" s="27"/>
      <c r="AB160" s="27"/>
      <c r="AC160" s="27"/>
      <c r="AD160" s="27"/>
      <c r="AE160" s="27"/>
      <c r="AF160" s="36" t="s">
        <v>269</v>
      </c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8"/>
      <c r="AU160" s="36" t="s">
        <v>274</v>
      </c>
      <c r="AV160" s="37"/>
      <c r="AW160" s="37"/>
      <c r="AX160" s="37"/>
      <c r="AY160" s="37"/>
      <c r="AZ160" s="37"/>
      <c r="BA160" s="37"/>
      <c r="BB160" s="37"/>
      <c r="BC160" s="37"/>
      <c r="BD160" s="37"/>
      <c r="BE160" s="37"/>
      <c r="BF160" s="37"/>
      <c r="BG160" s="37"/>
      <c r="BH160" s="37"/>
      <c r="BI160" s="38"/>
    </row>
    <row r="161" spans="1:79" ht="28.5" customHeight="1" x14ac:dyDescent="0.2">
      <c r="A161" s="54"/>
      <c r="B161" s="55"/>
      <c r="C161" s="55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 t="s">
        <v>4</v>
      </c>
      <c r="AG161" s="27"/>
      <c r="AH161" s="27"/>
      <c r="AI161" s="27"/>
      <c r="AJ161" s="27"/>
      <c r="AK161" s="27" t="s">
        <v>3</v>
      </c>
      <c r="AL161" s="27"/>
      <c r="AM161" s="27"/>
      <c r="AN161" s="27"/>
      <c r="AO161" s="27"/>
      <c r="AP161" s="27" t="s">
        <v>123</v>
      </c>
      <c r="AQ161" s="27"/>
      <c r="AR161" s="27"/>
      <c r="AS161" s="27"/>
      <c r="AT161" s="27"/>
      <c r="AU161" s="27" t="s">
        <v>4</v>
      </c>
      <c r="AV161" s="27"/>
      <c r="AW161" s="27"/>
      <c r="AX161" s="27"/>
      <c r="AY161" s="27"/>
      <c r="AZ161" s="27" t="s">
        <v>3</v>
      </c>
      <c r="BA161" s="27"/>
      <c r="BB161" s="27"/>
      <c r="BC161" s="27"/>
      <c r="BD161" s="27"/>
      <c r="BE161" s="27" t="s">
        <v>90</v>
      </c>
      <c r="BF161" s="27"/>
      <c r="BG161" s="27"/>
      <c r="BH161" s="27"/>
      <c r="BI161" s="27"/>
    </row>
    <row r="162" spans="1:79" ht="15" customHeight="1" x14ac:dyDescent="0.2">
      <c r="A162" s="36">
        <v>1</v>
      </c>
      <c r="B162" s="37"/>
      <c r="C162" s="37"/>
      <c r="D162" s="27">
        <v>2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>
        <v>3</v>
      </c>
      <c r="R162" s="27"/>
      <c r="S162" s="27"/>
      <c r="T162" s="27"/>
      <c r="U162" s="27"/>
      <c r="V162" s="27">
        <v>4</v>
      </c>
      <c r="W162" s="27"/>
      <c r="X162" s="27"/>
      <c r="Y162" s="27"/>
      <c r="Z162" s="27"/>
      <c r="AA162" s="27"/>
      <c r="AB162" s="27"/>
      <c r="AC162" s="27"/>
      <c r="AD162" s="27"/>
      <c r="AE162" s="27"/>
      <c r="AF162" s="27">
        <v>5</v>
      </c>
      <c r="AG162" s="27"/>
      <c r="AH162" s="27"/>
      <c r="AI162" s="27"/>
      <c r="AJ162" s="27"/>
      <c r="AK162" s="27">
        <v>6</v>
      </c>
      <c r="AL162" s="27"/>
      <c r="AM162" s="27"/>
      <c r="AN162" s="27"/>
      <c r="AO162" s="27"/>
      <c r="AP162" s="27">
        <v>7</v>
      </c>
      <c r="AQ162" s="27"/>
      <c r="AR162" s="27"/>
      <c r="AS162" s="27"/>
      <c r="AT162" s="27"/>
      <c r="AU162" s="27">
        <v>8</v>
      </c>
      <c r="AV162" s="27"/>
      <c r="AW162" s="27"/>
      <c r="AX162" s="27"/>
      <c r="AY162" s="27"/>
      <c r="AZ162" s="27">
        <v>9</v>
      </c>
      <c r="BA162" s="27"/>
      <c r="BB162" s="27"/>
      <c r="BC162" s="27"/>
      <c r="BD162" s="27"/>
      <c r="BE162" s="27">
        <v>10</v>
      </c>
      <c r="BF162" s="27"/>
      <c r="BG162" s="27"/>
      <c r="BH162" s="27"/>
      <c r="BI162" s="27"/>
    </row>
    <row r="163" spans="1:79" ht="15.75" hidden="1" customHeight="1" x14ac:dyDescent="0.2">
      <c r="A163" s="39" t="s">
        <v>154</v>
      </c>
      <c r="B163" s="40"/>
      <c r="C163" s="40"/>
      <c r="D163" s="27" t="s">
        <v>57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 t="s">
        <v>70</v>
      </c>
      <c r="R163" s="27"/>
      <c r="S163" s="27"/>
      <c r="T163" s="27"/>
      <c r="U163" s="27"/>
      <c r="V163" s="27" t="s">
        <v>71</v>
      </c>
      <c r="W163" s="27"/>
      <c r="X163" s="27"/>
      <c r="Y163" s="27"/>
      <c r="Z163" s="27"/>
      <c r="AA163" s="27"/>
      <c r="AB163" s="27"/>
      <c r="AC163" s="27"/>
      <c r="AD163" s="27"/>
      <c r="AE163" s="27"/>
      <c r="AF163" s="26" t="s">
        <v>107</v>
      </c>
      <c r="AG163" s="26"/>
      <c r="AH163" s="26"/>
      <c r="AI163" s="26"/>
      <c r="AJ163" s="26"/>
      <c r="AK163" s="30" t="s">
        <v>108</v>
      </c>
      <c r="AL163" s="30"/>
      <c r="AM163" s="30"/>
      <c r="AN163" s="30"/>
      <c r="AO163" s="30"/>
      <c r="AP163" s="50" t="s">
        <v>194</v>
      </c>
      <c r="AQ163" s="50"/>
      <c r="AR163" s="50"/>
      <c r="AS163" s="50"/>
      <c r="AT163" s="50"/>
      <c r="AU163" s="26" t="s">
        <v>109</v>
      </c>
      <c r="AV163" s="26"/>
      <c r="AW163" s="26"/>
      <c r="AX163" s="26"/>
      <c r="AY163" s="26"/>
      <c r="AZ163" s="30" t="s">
        <v>110</v>
      </c>
      <c r="BA163" s="30"/>
      <c r="BB163" s="30"/>
      <c r="BC163" s="30"/>
      <c r="BD163" s="30"/>
      <c r="BE163" s="50" t="s">
        <v>194</v>
      </c>
      <c r="BF163" s="50"/>
      <c r="BG163" s="50"/>
      <c r="BH163" s="50"/>
      <c r="BI163" s="50"/>
      <c r="CA163" t="s">
        <v>39</v>
      </c>
    </row>
    <row r="164" spans="1:79" s="6" customFormat="1" ht="14.25" x14ac:dyDescent="0.2">
      <c r="A164" s="86">
        <v>0</v>
      </c>
      <c r="B164" s="87"/>
      <c r="C164" s="87"/>
      <c r="D164" s="111" t="s">
        <v>193</v>
      </c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  <c r="AE164" s="111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  <c r="CA164" s="6" t="s">
        <v>40</v>
      </c>
    </row>
    <row r="165" spans="1:79" s="99" customFormat="1" ht="14.25" customHeight="1" x14ac:dyDescent="0.2">
      <c r="A165" s="89">
        <v>1</v>
      </c>
      <c r="B165" s="90"/>
      <c r="C165" s="90"/>
      <c r="D165" s="114" t="s">
        <v>195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27" t="s">
        <v>196</v>
      </c>
      <c r="R165" s="27"/>
      <c r="S165" s="27"/>
      <c r="T165" s="27"/>
      <c r="U165" s="27"/>
      <c r="V165" s="27" t="s">
        <v>197</v>
      </c>
      <c r="W165" s="27"/>
      <c r="X165" s="27"/>
      <c r="Y165" s="27"/>
      <c r="Z165" s="27"/>
      <c r="AA165" s="27"/>
      <c r="AB165" s="27"/>
      <c r="AC165" s="27"/>
      <c r="AD165" s="27"/>
      <c r="AE165" s="27"/>
      <c r="AF165" s="115">
        <v>1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1</v>
      </c>
      <c r="AQ165" s="115"/>
      <c r="AR165" s="115"/>
      <c r="AS165" s="115"/>
      <c r="AT165" s="115"/>
      <c r="AU165" s="115">
        <v>1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1</v>
      </c>
      <c r="BF165" s="115"/>
      <c r="BG165" s="115"/>
      <c r="BH165" s="115"/>
      <c r="BI165" s="115"/>
    </row>
    <row r="166" spans="1:79" s="99" customFormat="1" ht="30" customHeight="1" x14ac:dyDescent="0.2">
      <c r="A166" s="89">
        <v>2</v>
      </c>
      <c r="B166" s="90"/>
      <c r="C166" s="90"/>
      <c r="D166" s="114" t="s">
        <v>198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27" t="s">
        <v>196</v>
      </c>
      <c r="R166" s="27"/>
      <c r="S166" s="27"/>
      <c r="T166" s="27"/>
      <c r="U166" s="27"/>
      <c r="V166" s="114" t="s">
        <v>199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32.9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32.9</v>
      </c>
      <c r="AQ166" s="115"/>
      <c r="AR166" s="115"/>
      <c r="AS166" s="115"/>
      <c r="AT166" s="115"/>
      <c r="AU166" s="115">
        <v>32.9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32.9</v>
      </c>
      <c r="BF166" s="115"/>
      <c r="BG166" s="115"/>
      <c r="BH166" s="115"/>
      <c r="BI166" s="115"/>
    </row>
    <row r="167" spans="1:79" s="99" customFormat="1" ht="15" customHeight="1" x14ac:dyDescent="0.2">
      <c r="A167" s="89">
        <v>3</v>
      </c>
      <c r="B167" s="90"/>
      <c r="C167" s="90"/>
      <c r="D167" s="114" t="s">
        <v>200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27" t="s">
        <v>196</v>
      </c>
      <c r="R167" s="27"/>
      <c r="S167" s="27"/>
      <c r="T167" s="27"/>
      <c r="U167" s="27"/>
      <c r="V167" s="114" t="s">
        <v>199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20.399999999999999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20.399999999999999</v>
      </c>
      <c r="AQ167" s="115"/>
      <c r="AR167" s="115"/>
      <c r="AS167" s="115"/>
      <c r="AT167" s="115"/>
      <c r="AU167" s="115">
        <v>20.399999999999999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20.399999999999999</v>
      </c>
      <c r="BF167" s="115"/>
      <c r="BG167" s="115"/>
      <c r="BH167" s="115"/>
      <c r="BI167" s="115"/>
    </row>
    <row r="168" spans="1:79" s="99" customFormat="1" ht="45" customHeight="1" x14ac:dyDescent="0.2">
      <c r="A168" s="89">
        <v>4</v>
      </c>
      <c r="B168" s="90"/>
      <c r="C168" s="90"/>
      <c r="D168" s="114" t="s">
        <v>201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27" t="s">
        <v>196</v>
      </c>
      <c r="R168" s="27"/>
      <c r="S168" s="27"/>
      <c r="T168" s="27"/>
      <c r="U168" s="27"/>
      <c r="V168" s="114" t="s">
        <v>199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5.5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5.5</v>
      </c>
      <c r="AQ168" s="115"/>
      <c r="AR168" s="115"/>
      <c r="AS168" s="115"/>
      <c r="AT168" s="115"/>
      <c r="AU168" s="115">
        <v>5.5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5.5</v>
      </c>
      <c r="BF168" s="115"/>
      <c r="BG168" s="115"/>
      <c r="BH168" s="115"/>
      <c r="BI168" s="115"/>
    </row>
    <row r="169" spans="1:79" s="99" customFormat="1" ht="15" customHeight="1" x14ac:dyDescent="0.2">
      <c r="A169" s="89">
        <v>5</v>
      </c>
      <c r="B169" s="90"/>
      <c r="C169" s="90"/>
      <c r="D169" s="114" t="s">
        <v>202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27" t="s">
        <v>196</v>
      </c>
      <c r="R169" s="27"/>
      <c r="S169" s="27"/>
      <c r="T169" s="27"/>
      <c r="U169" s="27"/>
      <c r="V169" s="114" t="s">
        <v>199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7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7</v>
      </c>
      <c r="AQ169" s="115"/>
      <c r="AR169" s="115"/>
      <c r="AS169" s="115"/>
      <c r="AT169" s="115"/>
      <c r="AU169" s="115">
        <v>7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7</v>
      </c>
      <c r="BF169" s="115"/>
      <c r="BG169" s="115"/>
      <c r="BH169" s="115"/>
      <c r="BI169" s="115"/>
    </row>
    <row r="170" spans="1:79" s="6" customFormat="1" ht="14.25" x14ac:dyDescent="0.2">
      <c r="A170" s="86">
        <v>0</v>
      </c>
      <c r="B170" s="87"/>
      <c r="C170" s="87"/>
      <c r="D170" s="113" t="s">
        <v>203</v>
      </c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2"/>
      <c r="Q170" s="111"/>
      <c r="R170" s="111"/>
      <c r="S170" s="111"/>
      <c r="T170" s="111"/>
      <c r="U170" s="111"/>
      <c r="V170" s="113"/>
      <c r="W170" s="101"/>
      <c r="X170" s="101"/>
      <c r="Y170" s="101"/>
      <c r="Z170" s="101"/>
      <c r="AA170" s="101"/>
      <c r="AB170" s="101"/>
      <c r="AC170" s="101"/>
      <c r="AD170" s="101"/>
      <c r="AE170" s="102"/>
      <c r="AF170" s="112"/>
      <c r="AG170" s="112"/>
      <c r="AH170" s="112"/>
      <c r="AI170" s="112"/>
      <c r="AJ170" s="112"/>
      <c r="AK170" s="112"/>
      <c r="AL170" s="112"/>
      <c r="AM170" s="112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112"/>
      <c r="BA170" s="112"/>
      <c r="BB170" s="112"/>
      <c r="BC170" s="112"/>
      <c r="BD170" s="112"/>
      <c r="BE170" s="112"/>
      <c r="BF170" s="112"/>
      <c r="BG170" s="112"/>
      <c r="BH170" s="112"/>
      <c r="BI170" s="112"/>
    </row>
    <row r="171" spans="1:79" s="99" customFormat="1" ht="42.75" customHeight="1" x14ac:dyDescent="0.2">
      <c r="A171" s="89">
        <v>0</v>
      </c>
      <c r="B171" s="90"/>
      <c r="C171" s="90"/>
      <c r="D171" s="114" t="s">
        <v>204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27" t="s">
        <v>205</v>
      </c>
      <c r="R171" s="27"/>
      <c r="S171" s="27"/>
      <c r="T171" s="27"/>
      <c r="U171" s="27"/>
      <c r="V171" s="114" t="s">
        <v>197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950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950</v>
      </c>
      <c r="AQ171" s="115"/>
      <c r="AR171" s="115"/>
      <c r="AS171" s="115"/>
      <c r="AT171" s="115"/>
      <c r="AU171" s="115">
        <v>950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950</v>
      </c>
      <c r="BF171" s="115"/>
      <c r="BG171" s="115"/>
      <c r="BH171" s="115"/>
      <c r="BI171" s="115"/>
    </row>
    <row r="172" spans="1:79" s="99" customFormat="1" ht="15" customHeight="1" x14ac:dyDescent="0.2">
      <c r="A172" s="89">
        <v>0</v>
      </c>
      <c r="B172" s="90"/>
      <c r="C172" s="90"/>
      <c r="D172" s="114" t="s">
        <v>206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27" t="s">
        <v>205</v>
      </c>
      <c r="R172" s="27"/>
      <c r="S172" s="27"/>
      <c r="T172" s="27"/>
      <c r="U172" s="27"/>
      <c r="V172" s="114" t="s">
        <v>197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38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38</v>
      </c>
      <c r="AQ172" s="115"/>
      <c r="AR172" s="115"/>
      <c r="AS172" s="115"/>
      <c r="AT172" s="115"/>
      <c r="AU172" s="115">
        <v>38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38</v>
      </c>
      <c r="BF172" s="115"/>
      <c r="BG172" s="115"/>
      <c r="BH172" s="115"/>
      <c r="BI172" s="115"/>
    </row>
    <row r="173" spans="1:79" s="99" customFormat="1" ht="15" customHeight="1" x14ac:dyDescent="0.2">
      <c r="A173" s="89">
        <v>0</v>
      </c>
      <c r="B173" s="90"/>
      <c r="C173" s="90"/>
      <c r="D173" s="114" t="s">
        <v>207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27" t="s">
        <v>205</v>
      </c>
      <c r="R173" s="27"/>
      <c r="S173" s="27"/>
      <c r="T173" s="27"/>
      <c r="U173" s="27"/>
      <c r="V173" s="114" t="s">
        <v>197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5">
        <v>554</v>
      </c>
      <c r="AG173" s="115"/>
      <c r="AH173" s="115"/>
      <c r="AI173" s="115"/>
      <c r="AJ173" s="115"/>
      <c r="AK173" s="115">
        <v>0</v>
      </c>
      <c r="AL173" s="115"/>
      <c r="AM173" s="115"/>
      <c r="AN173" s="115"/>
      <c r="AO173" s="115"/>
      <c r="AP173" s="115">
        <v>554</v>
      </c>
      <c r="AQ173" s="115"/>
      <c r="AR173" s="115"/>
      <c r="AS173" s="115"/>
      <c r="AT173" s="115"/>
      <c r="AU173" s="115">
        <v>554</v>
      </c>
      <c r="AV173" s="115"/>
      <c r="AW173" s="115"/>
      <c r="AX173" s="115"/>
      <c r="AY173" s="115"/>
      <c r="AZ173" s="115">
        <v>0</v>
      </c>
      <c r="BA173" s="115"/>
      <c r="BB173" s="115"/>
      <c r="BC173" s="115"/>
      <c r="BD173" s="115"/>
      <c r="BE173" s="115">
        <v>554</v>
      </c>
      <c r="BF173" s="115"/>
      <c r="BG173" s="115"/>
      <c r="BH173" s="115"/>
      <c r="BI173" s="115"/>
    </row>
    <row r="174" spans="1:79" s="99" customFormat="1" ht="30" customHeight="1" x14ac:dyDescent="0.2">
      <c r="A174" s="89">
        <v>0</v>
      </c>
      <c r="B174" s="90"/>
      <c r="C174" s="90"/>
      <c r="D174" s="114" t="s">
        <v>208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27" t="s">
        <v>205</v>
      </c>
      <c r="R174" s="27"/>
      <c r="S174" s="27"/>
      <c r="T174" s="27"/>
      <c r="U174" s="27"/>
      <c r="V174" s="114" t="s">
        <v>197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48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48</v>
      </c>
      <c r="AQ174" s="115"/>
      <c r="AR174" s="115"/>
      <c r="AS174" s="115"/>
      <c r="AT174" s="115"/>
      <c r="AU174" s="115">
        <v>48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48</v>
      </c>
      <c r="BF174" s="115"/>
      <c r="BG174" s="115"/>
      <c r="BH174" s="115"/>
      <c r="BI174" s="115"/>
    </row>
    <row r="175" spans="1:79" s="99" customFormat="1" ht="15" customHeight="1" x14ac:dyDescent="0.2">
      <c r="A175" s="89">
        <v>0</v>
      </c>
      <c r="B175" s="90"/>
      <c r="C175" s="90"/>
      <c r="D175" s="114" t="s">
        <v>209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27" t="s">
        <v>205</v>
      </c>
      <c r="R175" s="27"/>
      <c r="S175" s="27"/>
      <c r="T175" s="27"/>
      <c r="U175" s="27"/>
      <c r="V175" s="114" t="s">
        <v>197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106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106</v>
      </c>
      <c r="AQ175" s="115"/>
      <c r="AR175" s="115"/>
      <c r="AS175" s="115"/>
      <c r="AT175" s="115"/>
      <c r="AU175" s="115">
        <v>106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106</v>
      </c>
      <c r="BF175" s="115"/>
      <c r="BG175" s="115"/>
      <c r="BH175" s="115"/>
      <c r="BI175" s="115"/>
    </row>
    <row r="176" spans="1:79" s="99" customFormat="1" ht="15" customHeight="1" x14ac:dyDescent="0.2">
      <c r="A176" s="89">
        <v>0</v>
      </c>
      <c r="B176" s="90"/>
      <c r="C176" s="90"/>
      <c r="D176" s="114" t="s">
        <v>210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27" t="s">
        <v>205</v>
      </c>
      <c r="R176" s="27"/>
      <c r="S176" s="27"/>
      <c r="T176" s="27"/>
      <c r="U176" s="27"/>
      <c r="V176" s="114" t="s">
        <v>197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40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40</v>
      </c>
      <c r="AQ176" s="115"/>
      <c r="AR176" s="115"/>
      <c r="AS176" s="115"/>
      <c r="AT176" s="115"/>
      <c r="AU176" s="115">
        <v>40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40</v>
      </c>
      <c r="BF176" s="115"/>
      <c r="BG176" s="115"/>
      <c r="BH176" s="115"/>
      <c r="BI176" s="115"/>
    </row>
    <row r="177" spans="1:79" s="99" customFormat="1" ht="15" customHeight="1" x14ac:dyDescent="0.2">
      <c r="A177" s="89">
        <v>0</v>
      </c>
      <c r="B177" s="90"/>
      <c r="C177" s="90"/>
      <c r="D177" s="114" t="s">
        <v>211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27" t="s">
        <v>205</v>
      </c>
      <c r="R177" s="27"/>
      <c r="S177" s="27"/>
      <c r="T177" s="27"/>
      <c r="U177" s="27"/>
      <c r="V177" s="114" t="s">
        <v>197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164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164</v>
      </c>
      <c r="AQ177" s="115"/>
      <c r="AR177" s="115"/>
      <c r="AS177" s="115"/>
      <c r="AT177" s="115"/>
      <c r="AU177" s="115">
        <v>164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164</v>
      </c>
      <c r="BF177" s="115"/>
      <c r="BG177" s="115"/>
      <c r="BH177" s="115"/>
      <c r="BI177" s="115"/>
    </row>
    <row r="178" spans="1:79" s="6" customFormat="1" ht="14.25" x14ac:dyDescent="0.2">
      <c r="A178" s="86">
        <v>0</v>
      </c>
      <c r="B178" s="87"/>
      <c r="C178" s="87"/>
      <c r="D178" s="113" t="s">
        <v>212</v>
      </c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2"/>
      <c r="Q178" s="111"/>
      <c r="R178" s="111"/>
      <c r="S178" s="111"/>
      <c r="T178" s="111"/>
      <c r="U178" s="111"/>
      <c r="V178" s="113"/>
      <c r="W178" s="101"/>
      <c r="X178" s="101"/>
      <c r="Y178" s="101"/>
      <c r="Z178" s="101"/>
      <c r="AA178" s="101"/>
      <c r="AB178" s="101"/>
      <c r="AC178" s="101"/>
      <c r="AD178" s="101"/>
      <c r="AE178" s="10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12"/>
      <c r="AW178" s="112"/>
      <c r="AX178" s="112"/>
      <c r="AY178" s="112"/>
      <c r="AZ178" s="112"/>
      <c r="BA178" s="112"/>
      <c r="BB178" s="112"/>
      <c r="BC178" s="112"/>
      <c r="BD178" s="112"/>
      <c r="BE178" s="112"/>
      <c r="BF178" s="112"/>
      <c r="BG178" s="112"/>
      <c r="BH178" s="112"/>
      <c r="BI178" s="112"/>
    </row>
    <row r="179" spans="1:79" s="99" customFormat="1" ht="28.5" customHeight="1" x14ac:dyDescent="0.2">
      <c r="A179" s="89">
        <v>0</v>
      </c>
      <c r="B179" s="90"/>
      <c r="C179" s="90"/>
      <c r="D179" s="114" t="s">
        <v>213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27" t="s">
        <v>214</v>
      </c>
      <c r="R179" s="27"/>
      <c r="S179" s="27"/>
      <c r="T179" s="27"/>
      <c r="U179" s="27"/>
      <c r="V179" s="114" t="s">
        <v>215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5">
        <v>7983.05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7983.05</v>
      </c>
      <c r="AQ179" s="115"/>
      <c r="AR179" s="115"/>
      <c r="AS179" s="115"/>
      <c r="AT179" s="115"/>
      <c r="AU179" s="115">
        <v>7983.05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7983.05</v>
      </c>
      <c r="BF179" s="115"/>
      <c r="BG179" s="115"/>
      <c r="BH179" s="115"/>
      <c r="BI179" s="115"/>
    </row>
    <row r="180" spans="1:79" s="99" customFormat="1" ht="15" customHeight="1" x14ac:dyDescent="0.2">
      <c r="A180" s="89">
        <v>0</v>
      </c>
      <c r="B180" s="90"/>
      <c r="C180" s="90"/>
      <c r="D180" s="114" t="s">
        <v>216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27" t="s">
        <v>217</v>
      </c>
      <c r="R180" s="27"/>
      <c r="S180" s="27"/>
      <c r="T180" s="27"/>
      <c r="U180" s="27"/>
      <c r="V180" s="114" t="s">
        <v>215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5">
        <v>52400</v>
      </c>
      <c r="AG180" s="115"/>
      <c r="AH180" s="115"/>
      <c r="AI180" s="115"/>
      <c r="AJ180" s="115"/>
      <c r="AK180" s="115">
        <v>0</v>
      </c>
      <c r="AL180" s="115"/>
      <c r="AM180" s="115"/>
      <c r="AN180" s="115"/>
      <c r="AO180" s="115"/>
      <c r="AP180" s="115">
        <v>52400</v>
      </c>
      <c r="AQ180" s="115"/>
      <c r="AR180" s="115"/>
      <c r="AS180" s="115"/>
      <c r="AT180" s="115"/>
      <c r="AU180" s="115">
        <v>52400</v>
      </c>
      <c r="AV180" s="115"/>
      <c r="AW180" s="115"/>
      <c r="AX180" s="115"/>
      <c r="AY180" s="115"/>
      <c r="AZ180" s="115">
        <v>0</v>
      </c>
      <c r="BA180" s="115"/>
      <c r="BB180" s="115"/>
      <c r="BC180" s="115"/>
      <c r="BD180" s="115"/>
      <c r="BE180" s="115">
        <v>52400</v>
      </c>
      <c r="BF180" s="115"/>
      <c r="BG180" s="115"/>
      <c r="BH180" s="115"/>
      <c r="BI180" s="115"/>
    </row>
    <row r="181" spans="1:79" s="6" customFormat="1" ht="14.25" x14ac:dyDescent="0.2">
      <c r="A181" s="86">
        <v>0</v>
      </c>
      <c r="B181" s="87"/>
      <c r="C181" s="87"/>
      <c r="D181" s="113" t="s">
        <v>218</v>
      </c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2"/>
      <c r="Q181" s="111"/>
      <c r="R181" s="111"/>
      <c r="S181" s="111"/>
      <c r="T181" s="111"/>
      <c r="U181" s="111"/>
      <c r="V181" s="113"/>
      <c r="W181" s="101"/>
      <c r="X181" s="101"/>
      <c r="Y181" s="101"/>
      <c r="Z181" s="101"/>
      <c r="AA181" s="101"/>
      <c r="AB181" s="101"/>
      <c r="AC181" s="101"/>
      <c r="AD181" s="101"/>
      <c r="AE181" s="10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112"/>
      <c r="BC181" s="112"/>
      <c r="BD181" s="112"/>
      <c r="BE181" s="112"/>
      <c r="BF181" s="112"/>
      <c r="BG181" s="112"/>
      <c r="BH181" s="112"/>
      <c r="BI181" s="112"/>
    </row>
    <row r="182" spans="1:79" s="99" customFormat="1" ht="28.5" customHeight="1" x14ac:dyDescent="0.2">
      <c r="A182" s="89">
        <v>0</v>
      </c>
      <c r="B182" s="90"/>
      <c r="C182" s="90"/>
      <c r="D182" s="114" t="s">
        <v>219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27" t="s">
        <v>220</v>
      </c>
      <c r="R182" s="27"/>
      <c r="S182" s="27"/>
      <c r="T182" s="27"/>
      <c r="U182" s="27"/>
      <c r="V182" s="114" t="s">
        <v>215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5">
        <v>26.5</v>
      </c>
      <c r="AG182" s="115"/>
      <c r="AH182" s="115"/>
      <c r="AI182" s="115"/>
      <c r="AJ182" s="115"/>
      <c r="AK182" s="115">
        <v>0</v>
      </c>
      <c r="AL182" s="115"/>
      <c r="AM182" s="115"/>
      <c r="AN182" s="115"/>
      <c r="AO182" s="115"/>
      <c r="AP182" s="115">
        <v>26.5</v>
      </c>
      <c r="AQ182" s="115"/>
      <c r="AR182" s="115"/>
      <c r="AS182" s="115"/>
      <c r="AT182" s="115"/>
      <c r="AU182" s="115">
        <v>26.5</v>
      </c>
      <c r="AV182" s="115"/>
      <c r="AW182" s="115"/>
      <c r="AX182" s="115"/>
      <c r="AY182" s="115"/>
      <c r="AZ182" s="115">
        <v>0</v>
      </c>
      <c r="BA182" s="115"/>
      <c r="BB182" s="115"/>
      <c r="BC182" s="115"/>
      <c r="BD182" s="115"/>
      <c r="BE182" s="115">
        <v>26.5</v>
      </c>
      <c r="BF182" s="115"/>
      <c r="BG182" s="115"/>
      <c r="BH182" s="115"/>
      <c r="BI182" s="115"/>
    </row>
    <row r="184" spans="1:79" ht="14.25" customHeight="1" x14ac:dyDescent="0.2">
      <c r="A184" s="29" t="s">
        <v>124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</row>
    <row r="185" spans="1:79" ht="15" customHeight="1" x14ac:dyDescent="0.2">
      <c r="A185" s="44" t="s">
        <v>247</v>
      </c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</row>
    <row r="186" spans="1:79" ht="12.95" customHeight="1" x14ac:dyDescent="0.2">
      <c r="A186" s="51" t="s">
        <v>19</v>
      </c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3"/>
      <c r="U186" s="27" t="s">
        <v>248</v>
      </c>
      <c r="V186" s="27"/>
      <c r="W186" s="27"/>
      <c r="X186" s="27"/>
      <c r="Y186" s="27"/>
      <c r="Z186" s="27"/>
      <c r="AA186" s="27"/>
      <c r="AB186" s="27"/>
      <c r="AC186" s="27"/>
      <c r="AD186" s="27"/>
      <c r="AE186" s="27" t="s">
        <v>251</v>
      </c>
      <c r="AF186" s="27"/>
      <c r="AG186" s="27"/>
      <c r="AH186" s="27"/>
      <c r="AI186" s="27"/>
      <c r="AJ186" s="27"/>
      <c r="AK186" s="27"/>
      <c r="AL186" s="27"/>
      <c r="AM186" s="27"/>
      <c r="AN186" s="27"/>
      <c r="AO186" s="27" t="s">
        <v>259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 t="s">
        <v>269</v>
      </c>
      <c r="AZ186" s="27"/>
      <c r="BA186" s="27"/>
      <c r="BB186" s="27"/>
      <c r="BC186" s="27"/>
      <c r="BD186" s="27"/>
      <c r="BE186" s="27"/>
      <c r="BF186" s="27"/>
      <c r="BG186" s="27"/>
      <c r="BH186" s="27"/>
      <c r="BI186" s="27" t="s">
        <v>274</v>
      </c>
      <c r="BJ186" s="27"/>
      <c r="BK186" s="27"/>
      <c r="BL186" s="27"/>
      <c r="BM186" s="27"/>
      <c r="BN186" s="27"/>
      <c r="BO186" s="27"/>
      <c r="BP186" s="27"/>
      <c r="BQ186" s="27"/>
      <c r="BR186" s="27"/>
    </row>
    <row r="187" spans="1:79" ht="30" customHeight="1" x14ac:dyDescent="0.2">
      <c r="A187" s="54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6"/>
      <c r="U187" s="27" t="s">
        <v>4</v>
      </c>
      <c r="V187" s="27"/>
      <c r="W187" s="27"/>
      <c r="X187" s="27"/>
      <c r="Y187" s="27"/>
      <c r="Z187" s="27" t="s">
        <v>3</v>
      </c>
      <c r="AA187" s="27"/>
      <c r="AB187" s="27"/>
      <c r="AC187" s="27"/>
      <c r="AD187" s="27"/>
      <c r="AE187" s="27" t="s">
        <v>4</v>
      </c>
      <c r="AF187" s="27"/>
      <c r="AG187" s="27"/>
      <c r="AH187" s="27"/>
      <c r="AI187" s="27"/>
      <c r="AJ187" s="27" t="s">
        <v>3</v>
      </c>
      <c r="AK187" s="27"/>
      <c r="AL187" s="27"/>
      <c r="AM187" s="27"/>
      <c r="AN187" s="27"/>
      <c r="AO187" s="27" t="s">
        <v>4</v>
      </c>
      <c r="AP187" s="27"/>
      <c r="AQ187" s="27"/>
      <c r="AR187" s="27"/>
      <c r="AS187" s="27"/>
      <c r="AT187" s="27" t="s">
        <v>3</v>
      </c>
      <c r="AU187" s="27"/>
      <c r="AV187" s="27"/>
      <c r="AW187" s="27"/>
      <c r="AX187" s="27"/>
      <c r="AY187" s="27" t="s">
        <v>4</v>
      </c>
      <c r="AZ187" s="27"/>
      <c r="BA187" s="27"/>
      <c r="BB187" s="27"/>
      <c r="BC187" s="27"/>
      <c r="BD187" s="27" t="s">
        <v>3</v>
      </c>
      <c r="BE187" s="27"/>
      <c r="BF187" s="27"/>
      <c r="BG187" s="27"/>
      <c r="BH187" s="27"/>
      <c r="BI187" s="27" t="s">
        <v>4</v>
      </c>
      <c r="BJ187" s="27"/>
      <c r="BK187" s="27"/>
      <c r="BL187" s="27"/>
      <c r="BM187" s="27"/>
      <c r="BN187" s="27" t="s">
        <v>3</v>
      </c>
      <c r="BO187" s="27"/>
      <c r="BP187" s="27"/>
      <c r="BQ187" s="27"/>
      <c r="BR187" s="27"/>
    </row>
    <row r="188" spans="1:79" ht="15" customHeight="1" x14ac:dyDescent="0.2">
      <c r="A188" s="36">
        <v>1</v>
      </c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8"/>
      <c r="U188" s="27">
        <v>2</v>
      </c>
      <c r="V188" s="27"/>
      <c r="W188" s="27"/>
      <c r="X188" s="27"/>
      <c r="Y188" s="27"/>
      <c r="Z188" s="27">
        <v>3</v>
      </c>
      <c r="AA188" s="27"/>
      <c r="AB188" s="27"/>
      <c r="AC188" s="27"/>
      <c r="AD188" s="27"/>
      <c r="AE188" s="27">
        <v>4</v>
      </c>
      <c r="AF188" s="27"/>
      <c r="AG188" s="27"/>
      <c r="AH188" s="27"/>
      <c r="AI188" s="27"/>
      <c r="AJ188" s="27">
        <v>5</v>
      </c>
      <c r="AK188" s="27"/>
      <c r="AL188" s="27"/>
      <c r="AM188" s="27"/>
      <c r="AN188" s="27"/>
      <c r="AO188" s="27">
        <v>6</v>
      </c>
      <c r="AP188" s="27"/>
      <c r="AQ188" s="27"/>
      <c r="AR188" s="27"/>
      <c r="AS188" s="27"/>
      <c r="AT188" s="27">
        <v>7</v>
      </c>
      <c r="AU188" s="27"/>
      <c r="AV188" s="27"/>
      <c r="AW188" s="27"/>
      <c r="AX188" s="27"/>
      <c r="AY188" s="27">
        <v>8</v>
      </c>
      <c r="AZ188" s="27"/>
      <c r="BA188" s="27"/>
      <c r="BB188" s="27"/>
      <c r="BC188" s="27"/>
      <c r="BD188" s="27">
        <v>9</v>
      </c>
      <c r="BE188" s="27"/>
      <c r="BF188" s="27"/>
      <c r="BG188" s="27"/>
      <c r="BH188" s="27"/>
      <c r="BI188" s="27">
        <v>10</v>
      </c>
      <c r="BJ188" s="27"/>
      <c r="BK188" s="27"/>
      <c r="BL188" s="27"/>
      <c r="BM188" s="27"/>
      <c r="BN188" s="27">
        <v>11</v>
      </c>
      <c r="BO188" s="27"/>
      <c r="BP188" s="27"/>
      <c r="BQ188" s="27"/>
      <c r="BR188" s="27"/>
    </row>
    <row r="189" spans="1:79" s="1" customFormat="1" ht="15.75" hidden="1" customHeight="1" x14ac:dyDescent="0.2">
      <c r="A189" s="39" t="s">
        <v>57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1"/>
      <c r="U189" s="26" t="s">
        <v>65</v>
      </c>
      <c r="V189" s="26"/>
      <c r="W189" s="26"/>
      <c r="X189" s="26"/>
      <c r="Y189" s="26"/>
      <c r="Z189" s="30" t="s">
        <v>66</v>
      </c>
      <c r="AA189" s="30"/>
      <c r="AB189" s="30"/>
      <c r="AC189" s="30"/>
      <c r="AD189" s="30"/>
      <c r="AE189" s="26" t="s">
        <v>67</v>
      </c>
      <c r="AF189" s="26"/>
      <c r="AG189" s="26"/>
      <c r="AH189" s="26"/>
      <c r="AI189" s="26"/>
      <c r="AJ189" s="30" t="s">
        <v>68</v>
      </c>
      <c r="AK189" s="30"/>
      <c r="AL189" s="30"/>
      <c r="AM189" s="30"/>
      <c r="AN189" s="30"/>
      <c r="AO189" s="26" t="s">
        <v>58</v>
      </c>
      <c r="AP189" s="26"/>
      <c r="AQ189" s="26"/>
      <c r="AR189" s="26"/>
      <c r="AS189" s="26"/>
      <c r="AT189" s="30" t="s">
        <v>59</v>
      </c>
      <c r="AU189" s="30"/>
      <c r="AV189" s="30"/>
      <c r="AW189" s="30"/>
      <c r="AX189" s="30"/>
      <c r="AY189" s="26" t="s">
        <v>60</v>
      </c>
      <c r="AZ189" s="26"/>
      <c r="BA189" s="26"/>
      <c r="BB189" s="26"/>
      <c r="BC189" s="26"/>
      <c r="BD189" s="30" t="s">
        <v>61</v>
      </c>
      <c r="BE189" s="30"/>
      <c r="BF189" s="30"/>
      <c r="BG189" s="30"/>
      <c r="BH189" s="30"/>
      <c r="BI189" s="26" t="s">
        <v>62</v>
      </c>
      <c r="BJ189" s="26"/>
      <c r="BK189" s="26"/>
      <c r="BL189" s="26"/>
      <c r="BM189" s="26"/>
      <c r="BN189" s="30" t="s">
        <v>63</v>
      </c>
      <c r="BO189" s="30"/>
      <c r="BP189" s="30"/>
      <c r="BQ189" s="30"/>
      <c r="BR189" s="30"/>
      <c r="CA189" t="s">
        <v>41</v>
      </c>
    </row>
    <row r="190" spans="1:79" s="6" customFormat="1" ht="12.75" customHeight="1" x14ac:dyDescent="0.2">
      <c r="A190" s="100" t="s">
        <v>221</v>
      </c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2"/>
      <c r="U190" s="116">
        <v>3118024</v>
      </c>
      <c r="V190" s="116"/>
      <c r="W190" s="116"/>
      <c r="X190" s="116"/>
      <c r="Y190" s="116"/>
      <c r="Z190" s="116">
        <v>0</v>
      </c>
      <c r="AA190" s="116"/>
      <c r="AB190" s="116"/>
      <c r="AC190" s="116"/>
      <c r="AD190" s="116"/>
      <c r="AE190" s="116">
        <v>3790983</v>
      </c>
      <c r="AF190" s="116"/>
      <c r="AG190" s="116"/>
      <c r="AH190" s="116"/>
      <c r="AI190" s="116"/>
      <c r="AJ190" s="116">
        <v>0</v>
      </c>
      <c r="AK190" s="116"/>
      <c r="AL190" s="116"/>
      <c r="AM190" s="116"/>
      <c r="AN190" s="116"/>
      <c r="AO190" s="116">
        <v>4167595</v>
      </c>
      <c r="AP190" s="116"/>
      <c r="AQ190" s="116"/>
      <c r="AR190" s="116"/>
      <c r="AS190" s="116"/>
      <c r="AT190" s="116">
        <v>0</v>
      </c>
      <c r="AU190" s="116"/>
      <c r="AV190" s="116"/>
      <c r="AW190" s="116"/>
      <c r="AX190" s="116"/>
      <c r="AY190" s="116">
        <v>4167595</v>
      </c>
      <c r="AZ190" s="116"/>
      <c r="BA190" s="116"/>
      <c r="BB190" s="116"/>
      <c r="BC190" s="116"/>
      <c r="BD190" s="116">
        <v>0</v>
      </c>
      <c r="BE190" s="116"/>
      <c r="BF190" s="116"/>
      <c r="BG190" s="116"/>
      <c r="BH190" s="116"/>
      <c r="BI190" s="116">
        <v>4167595</v>
      </c>
      <c r="BJ190" s="116"/>
      <c r="BK190" s="116"/>
      <c r="BL190" s="116"/>
      <c r="BM190" s="116"/>
      <c r="BN190" s="116">
        <v>0</v>
      </c>
      <c r="BO190" s="116"/>
      <c r="BP190" s="116"/>
      <c r="BQ190" s="116"/>
      <c r="BR190" s="116"/>
      <c r="CA190" s="6" t="s">
        <v>42</v>
      </c>
    </row>
    <row r="191" spans="1:79" s="99" customFormat="1" ht="12.75" customHeight="1" x14ac:dyDescent="0.2">
      <c r="A191" s="92" t="s">
        <v>222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4"/>
      <c r="U191" s="117">
        <v>2251956</v>
      </c>
      <c r="V191" s="117"/>
      <c r="W191" s="117"/>
      <c r="X191" s="117"/>
      <c r="Y191" s="117"/>
      <c r="Z191" s="117">
        <v>0</v>
      </c>
      <c r="AA191" s="117"/>
      <c r="AB191" s="117"/>
      <c r="AC191" s="117"/>
      <c r="AD191" s="117"/>
      <c r="AE191" s="117">
        <v>2701771</v>
      </c>
      <c r="AF191" s="117"/>
      <c r="AG191" s="117"/>
      <c r="AH191" s="117"/>
      <c r="AI191" s="117"/>
      <c r="AJ191" s="117">
        <v>0</v>
      </c>
      <c r="AK191" s="117"/>
      <c r="AL191" s="117"/>
      <c r="AM191" s="117"/>
      <c r="AN191" s="117"/>
      <c r="AO191" s="117">
        <v>2666016</v>
      </c>
      <c r="AP191" s="117"/>
      <c r="AQ191" s="117"/>
      <c r="AR191" s="117"/>
      <c r="AS191" s="117"/>
      <c r="AT191" s="117">
        <v>0</v>
      </c>
      <c r="AU191" s="117"/>
      <c r="AV191" s="117"/>
      <c r="AW191" s="117"/>
      <c r="AX191" s="117"/>
      <c r="AY191" s="117">
        <v>2666016</v>
      </c>
      <c r="AZ191" s="117"/>
      <c r="BA191" s="117"/>
      <c r="BB191" s="117"/>
      <c r="BC191" s="117"/>
      <c r="BD191" s="117">
        <v>0</v>
      </c>
      <c r="BE191" s="117"/>
      <c r="BF191" s="117"/>
      <c r="BG191" s="117"/>
      <c r="BH191" s="117"/>
      <c r="BI191" s="117">
        <v>2666016</v>
      </c>
      <c r="BJ191" s="117"/>
      <c r="BK191" s="117"/>
      <c r="BL191" s="117"/>
      <c r="BM191" s="117"/>
      <c r="BN191" s="117">
        <v>0</v>
      </c>
      <c r="BO191" s="117"/>
      <c r="BP191" s="117"/>
      <c r="BQ191" s="117"/>
      <c r="BR191" s="117"/>
    </row>
    <row r="192" spans="1:79" s="99" customFormat="1" ht="12.75" customHeight="1" x14ac:dyDescent="0.2">
      <c r="A192" s="92" t="s">
        <v>223</v>
      </c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4"/>
      <c r="U192" s="117">
        <v>351814</v>
      </c>
      <c r="V192" s="117"/>
      <c r="W192" s="117"/>
      <c r="X192" s="117"/>
      <c r="Y192" s="117"/>
      <c r="Z192" s="117">
        <v>0</v>
      </c>
      <c r="AA192" s="117"/>
      <c r="AB192" s="117"/>
      <c r="AC192" s="117"/>
      <c r="AD192" s="117"/>
      <c r="AE192" s="117">
        <v>0</v>
      </c>
      <c r="AF192" s="117"/>
      <c r="AG192" s="117"/>
      <c r="AH192" s="117"/>
      <c r="AI192" s="117"/>
      <c r="AJ192" s="117">
        <v>0</v>
      </c>
      <c r="AK192" s="117"/>
      <c r="AL192" s="117"/>
      <c r="AM192" s="117"/>
      <c r="AN192" s="117"/>
      <c r="AO192" s="117">
        <v>496140</v>
      </c>
      <c r="AP192" s="117"/>
      <c r="AQ192" s="117"/>
      <c r="AR192" s="117"/>
      <c r="AS192" s="117"/>
      <c r="AT192" s="117">
        <v>0</v>
      </c>
      <c r="AU192" s="117"/>
      <c r="AV192" s="117"/>
      <c r="AW192" s="117"/>
      <c r="AX192" s="117"/>
      <c r="AY192" s="117">
        <v>496140</v>
      </c>
      <c r="AZ192" s="117"/>
      <c r="BA192" s="117"/>
      <c r="BB192" s="117"/>
      <c r="BC192" s="117"/>
      <c r="BD192" s="117">
        <v>0</v>
      </c>
      <c r="BE192" s="117"/>
      <c r="BF192" s="117"/>
      <c r="BG192" s="117"/>
      <c r="BH192" s="117"/>
      <c r="BI192" s="117">
        <v>496140</v>
      </c>
      <c r="BJ192" s="117"/>
      <c r="BK192" s="117"/>
      <c r="BL192" s="117"/>
      <c r="BM192" s="117"/>
      <c r="BN192" s="117">
        <v>0</v>
      </c>
      <c r="BO192" s="117"/>
      <c r="BP192" s="117"/>
      <c r="BQ192" s="117"/>
      <c r="BR192" s="117"/>
    </row>
    <row r="193" spans="1:70" s="99" customFormat="1" ht="12.75" customHeight="1" x14ac:dyDescent="0.2">
      <c r="A193" s="92" t="s">
        <v>224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4"/>
      <c r="U193" s="117">
        <v>514254</v>
      </c>
      <c r="V193" s="117"/>
      <c r="W193" s="117"/>
      <c r="X193" s="117"/>
      <c r="Y193" s="117"/>
      <c r="Z193" s="117">
        <v>0</v>
      </c>
      <c r="AA193" s="117"/>
      <c r="AB193" s="117"/>
      <c r="AC193" s="117"/>
      <c r="AD193" s="117"/>
      <c r="AE193" s="117">
        <v>1089212</v>
      </c>
      <c r="AF193" s="117"/>
      <c r="AG193" s="117"/>
      <c r="AH193" s="117"/>
      <c r="AI193" s="117"/>
      <c r="AJ193" s="117">
        <v>0</v>
      </c>
      <c r="AK193" s="117"/>
      <c r="AL193" s="117"/>
      <c r="AM193" s="117"/>
      <c r="AN193" s="117"/>
      <c r="AO193" s="117">
        <v>1005439</v>
      </c>
      <c r="AP193" s="117"/>
      <c r="AQ193" s="117"/>
      <c r="AR193" s="117"/>
      <c r="AS193" s="117"/>
      <c r="AT193" s="117">
        <v>0</v>
      </c>
      <c r="AU193" s="117"/>
      <c r="AV193" s="117"/>
      <c r="AW193" s="117"/>
      <c r="AX193" s="117"/>
      <c r="AY193" s="117">
        <v>1005439</v>
      </c>
      <c r="AZ193" s="117"/>
      <c r="BA193" s="117"/>
      <c r="BB193" s="117"/>
      <c r="BC193" s="117"/>
      <c r="BD193" s="117">
        <v>0</v>
      </c>
      <c r="BE193" s="117"/>
      <c r="BF193" s="117"/>
      <c r="BG193" s="117"/>
      <c r="BH193" s="117"/>
      <c r="BI193" s="117">
        <v>1005439</v>
      </c>
      <c r="BJ193" s="117"/>
      <c r="BK193" s="117"/>
      <c r="BL193" s="117"/>
      <c r="BM193" s="117"/>
      <c r="BN193" s="117">
        <v>0</v>
      </c>
      <c r="BO193" s="117"/>
      <c r="BP193" s="117"/>
      <c r="BQ193" s="117"/>
      <c r="BR193" s="117"/>
    </row>
    <row r="194" spans="1:70" s="99" customFormat="1" ht="12.75" customHeight="1" x14ac:dyDescent="0.2">
      <c r="A194" s="92" t="s">
        <v>225</v>
      </c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4"/>
      <c r="U194" s="117">
        <v>18743</v>
      </c>
      <c r="V194" s="117"/>
      <c r="W194" s="117"/>
      <c r="X194" s="117"/>
      <c r="Y194" s="117"/>
      <c r="Z194" s="117">
        <v>0</v>
      </c>
      <c r="AA194" s="117"/>
      <c r="AB194" s="117"/>
      <c r="AC194" s="117"/>
      <c r="AD194" s="117"/>
      <c r="AE194" s="117">
        <v>72594</v>
      </c>
      <c r="AF194" s="117"/>
      <c r="AG194" s="117"/>
      <c r="AH194" s="117"/>
      <c r="AI194" s="117"/>
      <c r="AJ194" s="117">
        <v>0</v>
      </c>
      <c r="AK194" s="117"/>
      <c r="AL194" s="117"/>
      <c r="AM194" s="117"/>
      <c r="AN194" s="117"/>
      <c r="AO194" s="117">
        <v>58836</v>
      </c>
      <c r="AP194" s="117"/>
      <c r="AQ194" s="117"/>
      <c r="AR194" s="117"/>
      <c r="AS194" s="117"/>
      <c r="AT194" s="117">
        <v>0</v>
      </c>
      <c r="AU194" s="117"/>
      <c r="AV194" s="117"/>
      <c r="AW194" s="117"/>
      <c r="AX194" s="117"/>
      <c r="AY194" s="117">
        <v>58836</v>
      </c>
      <c r="AZ194" s="117"/>
      <c r="BA194" s="117"/>
      <c r="BB194" s="117"/>
      <c r="BC194" s="117"/>
      <c r="BD194" s="117">
        <v>0</v>
      </c>
      <c r="BE194" s="117"/>
      <c r="BF194" s="117"/>
      <c r="BG194" s="117"/>
      <c r="BH194" s="117"/>
      <c r="BI194" s="117">
        <v>58836</v>
      </c>
      <c r="BJ194" s="117"/>
      <c r="BK194" s="117"/>
      <c r="BL194" s="117"/>
      <c r="BM194" s="117"/>
      <c r="BN194" s="117">
        <v>0</v>
      </c>
      <c r="BO194" s="117"/>
      <c r="BP194" s="117"/>
      <c r="BQ194" s="117"/>
      <c r="BR194" s="117"/>
    </row>
    <row r="195" spans="1:70" s="6" customFormat="1" ht="12.75" customHeight="1" x14ac:dyDescent="0.2">
      <c r="A195" s="100" t="s">
        <v>226</v>
      </c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2"/>
      <c r="U195" s="116">
        <v>170197</v>
      </c>
      <c r="V195" s="116"/>
      <c r="W195" s="116"/>
      <c r="X195" s="116"/>
      <c r="Y195" s="116"/>
      <c r="Z195" s="116">
        <v>0</v>
      </c>
      <c r="AA195" s="116"/>
      <c r="AB195" s="116"/>
      <c r="AC195" s="116"/>
      <c r="AD195" s="116"/>
      <c r="AE195" s="116">
        <v>187243</v>
      </c>
      <c r="AF195" s="116"/>
      <c r="AG195" s="116"/>
      <c r="AH195" s="116"/>
      <c r="AI195" s="116"/>
      <c r="AJ195" s="116">
        <v>0</v>
      </c>
      <c r="AK195" s="116"/>
      <c r="AL195" s="116"/>
      <c r="AM195" s="116"/>
      <c r="AN195" s="116"/>
      <c r="AO195" s="116">
        <v>199950</v>
      </c>
      <c r="AP195" s="116"/>
      <c r="AQ195" s="116"/>
      <c r="AR195" s="116"/>
      <c r="AS195" s="116"/>
      <c r="AT195" s="116">
        <v>0</v>
      </c>
      <c r="AU195" s="116"/>
      <c r="AV195" s="116"/>
      <c r="AW195" s="116"/>
      <c r="AX195" s="116"/>
      <c r="AY195" s="116">
        <v>199950</v>
      </c>
      <c r="AZ195" s="116"/>
      <c r="BA195" s="116"/>
      <c r="BB195" s="116"/>
      <c r="BC195" s="116"/>
      <c r="BD195" s="116">
        <v>0</v>
      </c>
      <c r="BE195" s="116"/>
      <c r="BF195" s="116"/>
      <c r="BG195" s="116"/>
      <c r="BH195" s="116"/>
      <c r="BI195" s="116">
        <v>199950</v>
      </c>
      <c r="BJ195" s="116"/>
      <c r="BK195" s="116"/>
      <c r="BL195" s="116"/>
      <c r="BM195" s="116"/>
      <c r="BN195" s="116">
        <v>0</v>
      </c>
      <c r="BO195" s="116"/>
      <c r="BP195" s="116"/>
      <c r="BQ195" s="116"/>
      <c r="BR195" s="116"/>
    </row>
    <row r="196" spans="1:70" s="99" customFormat="1" ht="12.75" customHeight="1" x14ac:dyDescent="0.2">
      <c r="A196" s="92" t="s">
        <v>227</v>
      </c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4"/>
      <c r="U196" s="117">
        <v>170197</v>
      </c>
      <c r="V196" s="117"/>
      <c r="W196" s="117"/>
      <c r="X196" s="117"/>
      <c r="Y196" s="117"/>
      <c r="Z196" s="117">
        <v>0</v>
      </c>
      <c r="AA196" s="117"/>
      <c r="AB196" s="117"/>
      <c r="AC196" s="117"/>
      <c r="AD196" s="117"/>
      <c r="AE196" s="117">
        <v>187243</v>
      </c>
      <c r="AF196" s="117"/>
      <c r="AG196" s="117"/>
      <c r="AH196" s="117"/>
      <c r="AI196" s="117"/>
      <c r="AJ196" s="117">
        <v>0</v>
      </c>
      <c r="AK196" s="117"/>
      <c r="AL196" s="117"/>
      <c r="AM196" s="117"/>
      <c r="AN196" s="117"/>
      <c r="AO196" s="117">
        <v>199950</v>
      </c>
      <c r="AP196" s="117"/>
      <c r="AQ196" s="117"/>
      <c r="AR196" s="117"/>
      <c r="AS196" s="117"/>
      <c r="AT196" s="117">
        <v>0</v>
      </c>
      <c r="AU196" s="117"/>
      <c r="AV196" s="117"/>
      <c r="AW196" s="117"/>
      <c r="AX196" s="117"/>
      <c r="AY196" s="117">
        <v>199950</v>
      </c>
      <c r="AZ196" s="117"/>
      <c r="BA196" s="117"/>
      <c r="BB196" s="117"/>
      <c r="BC196" s="117"/>
      <c r="BD196" s="117">
        <v>0</v>
      </c>
      <c r="BE196" s="117"/>
      <c r="BF196" s="117"/>
      <c r="BG196" s="117"/>
      <c r="BH196" s="117"/>
      <c r="BI196" s="117">
        <v>199950</v>
      </c>
      <c r="BJ196" s="117"/>
      <c r="BK196" s="117"/>
      <c r="BL196" s="117"/>
      <c r="BM196" s="117"/>
      <c r="BN196" s="117">
        <v>0</v>
      </c>
      <c r="BO196" s="117"/>
      <c r="BP196" s="117"/>
      <c r="BQ196" s="117"/>
      <c r="BR196" s="117"/>
    </row>
    <row r="197" spans="1:70" s="6" customFormat="1" ht="25.5" customHeight="1" x14ac:dyDescent="0.2">
      <c r="A197" s="100" t="s">
        <v>228</v>
      </c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2"/>
      <c r="U197" s="116">
        <v>0</v>
      </c>
      <c r="V197" s="116"/>
      <c r="W197" s="116"/>
      <c r="X197" s="116"/>
      <c r="Y197" s="116"/>
      <c r="Z197" s="116">
        <v>0</v>
      </c>
      <c r="AA197" s="116"/>
      <c r="AB197" s="116"/>
      <c r="AC197" s="116"/>
      <c r="AD197" s="116"/>
      <c r="AE197" s="116">
        <v>0</v>
      </c>
      <c r="AF197" s="116"/>
      <c r="AG197" s="116"/>
      <c r="AH197" s="116"/>
      <c r="AI197" s="116"/>
      <c r="AJ197" s="116">
        <v>0</v>
      </c>
      <c r="AK197" s="116"/>
      <c r="AL197" s="116"/>
      <c r="AM197" s="116"/>
      <c r="AN197" s="116"/>
      <c r="AO197" s="116">
        <v>538489</v>
      </c>
      <c r="AP197" s="116"/>
      <c r="AQ197" s="116"/>
      <c r="AR197" s="116"/>
      <c r="AS197" s="116"/>
      <c r="AT197" s="116">
        <v>0</v>
      </c>
      <c r="AU197" s="116"/>
      <c r="AV197" s="116"/>
      <c r="AW197" s="116"/>
      <c r="AX197" s="116"/>
      <c r="AY197" s="116">
        <v>538489</v>
      </c>
      <c r="AZ197" s="116"/>
      <c r="BA197" s="116"/>
      <c r="BB197" s="116"/>
      <c r="BC197" s="116"/>
      <c r="BD197" s="116">
        <v>0</v>
      </c>
      <c r="BE197" s="116"/>
      <c r="BF197" s="116"/>
      <c r="BG197" s="116"/>
      <c r="BH197" s="116"/>
      <c r="BI197" s="116">
        <v>538489</v>
      </c>
      <c r="BJ197" s="116"/>
      <c r="BK197" s="116"/>
      <c r="BL197" s="116"/>
      <c r="BM197" s="116"/>
      <c r="BN197" s="116">
        <v>0</v>
      </c>
      <c r="BO197" s="116"/>
      <c r="BP197" s="116"/>
      <c r="BQ197" s="116"/>
      <c r="BR197" s="116"/>
    </row>
    <row r="198" spans="1:70" s="99" customFormat="1" ht="12.75" customHeight="1" x14ac:dyDescent="0.2">
      <c r="A198" s="92" t="s">
        <v>224</v>
      </c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4"/>
      <c r="U198" s="117">
        <v>0</v>
      </c>
      <c r="V198" s="117"/>
      <c r="W198" s="117"/>
      <c r="X198" s="117"/>
      <c r="Y198" s="117"/>
      <c r="Z198" s="117">
        <v>0</v>
      </c>
      <c r="AA198" s="117"/>
      <c r="AB198" s="117"/>
      <c r="AC198" s="117"/>
      <c r="AD198" s="117"/>
      <c r="AE198" s="117">
        <v>0</v>
      </c>
      <c r="AF198" s="117"/>
      <c r="AG198" s="117"/>
      <c r="AH198" s="117"/>
      <c r="AI198" s="117"/>
      <c r="AJ198" s="117">
        <v>0</v>
      </c>
      <c r="AK198" s="117"/>
      <c r="AL198" s="117"/>
      <c r="AM198" s="117"/>
      <c r="AN198" s="117"/>
      <c r="AO198" s="117">
        <v>538489</v>
      </c>
      <c r="AP198" s="117"/>
      <c r="AQ198" s="117"/>
      <c r="AR198" s="117"/>
      <c r="AS198" s="117"/>
      <c r="AT198" s="117">
        <v>0</v>
      </c>
      <c r="AU198" s="117"/>
      <c r="AV198" s="117"/>
      <c r="AW198" s="117"/>
      <c r="AX198" s="117"/>
      <c r="AY198" s="117">
        <v>538489</v>
      </c>
      <c r="AZ198" s="117"/>
      <c r="BA198" s="117"/>
      <c r="BB198" s="117"/>
      <c r="BC198" s="117"/>
      <c r="BD198" s="117">
        <v>0</v>
      </c>
      <c r="BE198" s="117"/>
      <c r="BF198" s="117"/>
      <c r="BG198" s="117"/>
      <c r="BH198" s="117"/>
      <c r="BI198" s="117">
        <v>538489</v>
      </c>
      <c r="BJ198" s="117"/>
      <c r="BK198" s="117"/>
      <c r="BL198" s="117"/>
      <c r="BM198" s="117"/>
      <c r="BN198" s="117">
        <v>0</v>
      </c>
      <c r="BO198" s="117"/>
      <c r="BP198" s="117"/>
      <c r="BQ198" s="117"/>
      <c r="BR198" s="117"/>
    </row>
    <row r="199" spans="1:70" s="99" customFormat="1" ht="12.75" customHeight="1" x14ac:dyDescent="0.2">
      <c r="A199" s="92" t="s">
        <v>229</v>
      </c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4"/>
      <c r="U199" s="117">
        <v>79993.53</v>
      </c>
      <c r="V199" s="117"/>
      <c r="W199" s="117"/>
      <c r="X199" s="117"/>
      <c r="Y199" s="117"/>
      <c r="Z199" s="117">
        <v>0</v>
      </c>
      <c r="AA199" s="117"/>
      <c r="AB199" s="117"/>
      <c r="AC199" s="117"/>
      <c r="AD199" s="117"/>
      <c r="AE199" s="117">
        <v>159245</v>
      </c>
      <c r="AF199" s="117"/>
      <c r="AG199" s="117"/>
      <c r="AH199" s="117"/>
      <c r="AI199" s="117"/>
      <c r="AJ199" s="117">
        <v>0</v>
      </c>
      <c r="AK199" s="117"/>
      <c r="AL199" s="117"/>
      <c r="AM199" s="117"/>
      <c r="AN199" s="117"/>
      <c r="AO199" s="117">
        <v>201543</v>
      </c>
      <c r="AP199" s="117"/>
      <c r="AQ199" s="117"/>
      <c r="AR199" s="117"/>
      <c r="AS199" s="117"/>
      <c r="AT199" s="117">
        <v>0</v>
      </c>
      <c r="AU199" s="117"/>
      <c r="AV199" s="117"/>
      <c r="AW199" s="117"/>
      <c r="AX199" s="117"/>
      <c r="AY199" s="117">
        <v>201543</v>
      </c>
      <c r="AZ199" s="117"/>
      <c r="BA199" s="117"/>
      <c r="BB199" s="117"/>
      <c r="BC199" s="117"/>
      <c r="BD199" s="117">
        <v>0</v>
      </c>
      <c r="BE199" s="117"/>
      <c r="BF199" s="117"/>
      <c r="BG199" s="117"/>
      <c r="BH199" s="117"/>
      <c r="BI199" s="117">
        <v>201543</v>
      </c>
      <c r="BJ199" s="117"/>
      <c r="BK199" s="117"/>
      <c r="BL199" s="117"/>
      <c r="BM199" s="117"/>
      <c r="BN199" s="117">
        <v>0</v>
      </c>
      <c r="BO199" s="117"/>
      <c r="BP199" s="117"/>
      <c r="BQ199" s="117"/>
      <c r="BR199" s="117"/>
    </row>
    <row r="200" spans="1:70" s="6" customFormat="1" ht="12.75" customHeight="1" x14ac:dyDescent="0.2">
      <c r="A200" s="100" t="s">
        <v>147</v>
      </c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2"/>
      <c r="U200" s="116">
        <v>3386957.53</v>
      </c>
      <c r="V200" s="116"/>
      <c r="W200" s="116"/>
      <c r="X200" s="116"/>
      <c r="Y200" s="116"/>
      <c r="Z200" s="116">
        <v>0</v>
      </c>
      <c r="AA200" s="116"/>
      <c r="AB200" s="116"/>
      <c r="AC200" s="116"/>
      <c r="AD200" s="116"/>
      <c r="AE200" s="116">
        <v>4210065</v>
      </c>
      <c r="AF200" s="116"/>
      <c r="AG200" s="116"/>
      <c r="AH200" s="116"/>
      <c r="AI200" s="116"/>
      <c r="AJ200" s="116">
        <v>0</v>
      </c>
      <c r="AK200" s="116"/>
      <c r="AL200" s="116"/>
      <c r="AM200" s="116"/>
      <c r="AN200" s="116"/>
      <c r="AO200" s="116">
        <v>5166413</v>
      </c>
      <c r="AP200" s="116"/>
      <c r="AQ200" s="116"/>
      <c r="AR200" s="116"/>
      <c r="AS200" s="116"/>
      <c r="AT200" s="116">
        <v>0</v>
      </c>
      <c r="AU200" s="116"/>
      <c r="AV200" s="116"/>
      <c r="AW200" s="116"/>
      <c r="AX200" s="116"/>
      <c r="AY200" s="116">
        <v>5166413</v>
      </c>
      <c r="AZ200" s="116"/>
      <c r="BA200" s="116"/>
      <c r="BB200" s="116"/>
      <c r="BC200" s="116"/>
      <c r="BD200" s="116">
        <v>0</v>
      </c>
      <c r="BE200" s="116"/>
      <c r="BF200" s="116"/>
      <c r="BG200" s="116"/>
      <c r="BH200" s="116"/>
      <c r="BI200" s="116">
        <v>5166413</v>
      </c>
      <c r="BJ200" s="116"/>
      <c r="BK200" s="116"/>
      <c r="BL200" s="116"/>
      <c r="BM200" s="116"/>
      <c r="BN200" s="116">
        <v>0</v>
      </c>
      <c r="BO200" s="116"/>
      <c r="BP200" s="116"/>
      <c r="BQ200" s="116"/>
      <c r="BR200" s="116"/>
    </row>
    <row r="201" spans="1:70" s="99" customFormat="1" ht="38.25" customHeight="1" x14ac:dyDescent="0.2">
      <c r="A201" s="92" t="s">
        <v>230</v>
      </c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4"/>
      <c r="U201" s="117" t="s">
        <v>173</v>
      </c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 t="s">
        <v>173</v>
      </c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 t="s">
        <v>173</v>
      </c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 t="s">
        <v>173</v>
      </c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 t="s">
        <v>173</v>
      </c>
      <c r="BJ201" s="117"/>
      <c r="BK201" s="117"/>
      <c r="BL201" s="117"/>
      <c r="BM201" s="117"/>
      <c r="BN201" s="117"/>
      <c r="BO201" s="117"/>
      <c r="BP201" s="117"/>
      <c r="BQ201" s="117"/>
      <c r="BR201" s="117"/>
    </row>
    <row r="204" spans="1:70" ht="14.25" customHeight="1" x14ac:dyDescent="0.2">
      <c r="A204" s="29" t="s">
        <v>125</v>
      </c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</row>
    <row r="205" spans="1:70" ht="15" customHeight="1" x14ac:dyDescent="0.2">
      <c r="A205" s="51" t="s">
        <v>6</v>
      </c>
      <c r="B205" s="52"/>
      <c r="C205" s="52"/>
      <c r="D205" s="51" t="s">
        <v>10</v>
      </c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3"/>
      <c r="W205" s="27" t="s">
        <v>248</v>
      </c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 t="s">
        <v>252</v>
      </c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 t="s">
        <v>264</v>
      </c>
      <c r="AV205" s="27"/>
      <c r="AW205" s="27"/>
      <c r="AX205" s="27"/>
      <c r="AY205" s="27"/>
      <c r="AZ205" s="27"/>
      <c r="BA205" s="27" t="s">
        <v>270</v>
      </c>
      <c r="BB205" s="27"/>
      <c r="BC205" s="27"/>
      <c r="BD205" s="27"/>
      <c r="BE205" s="27"/>
      <c r="BF205" s="27"/>
      <c r="BG205" s="27" t="s">
        <v>279</v>
      </c>
      <c r="BH205" s="27"/>
      <c r="BI205" s="27"/>
      <c r="BJ205" s="27"/>
      <c r="BK205" s="27"/>
      <c r="BL205" s="27"/>
    </row>
    <row r="206" spans="1:70" ht="15" customHeight="1" x14ac:dyDescent="0.2">
      <c r="A206" s="71"/>
      <c r="B206" s="72"/>
      <c r="C206" s="72"/>
      <c r="D206" s="71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3"/>
      <c r="W206" s="27" t="s">
        <v>4</v>
      </c>
      <c r="X206" s="27"/>
      <c r="Y206" s="27"/>
      <c r="Z206" s="27"/>
      <c r="AA206" s="27"/>
      <c r="AB206" s="27"/>
      <c r="AC206" s="27" t="s">
        <v>3</v>
      </c>
      <c r="AD206" s="27"/>
      <c r="AE206" s="27"/>
      <c r="AF206" s="27"/>
      <c r="AG206" s="27"/>
      <c r="AH206" s="27"/>
      <c r="AI206" s="27" t="s">
        <v>4</v>
      </c>
      <c r="AJ206" s="27"/>
      <c r="AK206" s="27"/>
      <c r="AL206" s="27"/>
      <c r="AM206" s="27"/>
      <c r="AN206" s="27"/>
      <c r="AO206" s="27" t="s">
        <v>3</v>
      </c>
      <c r="AP206" s="27"/>
      <c r="AQ206" s="27"/>
      <c r="AR206" s="27"/>
      <c r="AS206" s="27"/>
      <c r="AT206" s="27"/>
      <c r="AU206" s="74" t="s">
        <v>4</v>
      </c>
      <c r="AV206" s="74"/>
      <c r="AW206" s="74"/>
      <c r="AX206" s="74" t="s">
        <v>3</v>
      </c>
      <c r="AY206" s="74"/>
      <c r="AZ206" s="74"/>
      <c r="BA206" s="74" t="s">
        <v>4</v>
      </c>
      <c r="BB206" s="74"/>
      <c r="BC206" s="74"/>
      <c r="BD206" s="74" t="s">
        <v>3</v>
      </c>
      <c r="BE206" s="74"/>
      <c r="BF206" s="74"/>
      <c r="BG206" s="74" t="s">
        <v>4</v>
      </c>
      <c r="BH206" s="74"/>
      <c r="BI206" s="74"/>
      <c r="BJ206" s="74" t="s">
        <v>3</v>
      </c>
      <c r="BK206" s="74"/>
      <c r="BL206" s="74"/>
    </row>
    <row r="207" spans="1:70" ht="57" customHeight="1" x14ac:dyDescent="0.2">
      <c r="A207" s="54"/>
      <c r="B207" s="55"/>
      <c r="C207" s="55"/>
      <c r="D207" s="54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6"/>
      <c r="W207" s="27" t="s">
        <v>12</v>
      </c>
      <c r="X207" s="27"/>
      <c r="Y207" s="27"/>
      <c r="Z207" s="27" t="s">
        <v>11</v>
      </c>
      <c r="AA207" s="27"/>
      <c r="AB207" s="27"/>
      <c r="AC207" s="27" t="s">
        <v>12</v>
      </c>
      <c r="AD207" s="27"/>
      <c r="AE207" s="27"/>
      <c r="AF207" s="27" t="s">
        <v>11</v>
      </c>
      <c r="AG207" s="27"/>
      <c r="AH207" s="27"/>
      <c r="AI207" s="27" t="s">
        <v>12</v>
      </c>
      <c r="AJ207" s="27"/>
      <c r="AK207" s="27"/>
      <c r="AL207" s="27" t="s">
        <v>11</v>
      </c>
      <c r="AM207" s="27"/>
      <c r="AN207" s="27"/>
      <c r="AO207" s="27" t="s">
        <v>12</v>
      </c>
      <c r="AP207" s="27"/>
      <c r="AQ207" s="27"/>
      <c r="AR207" s="27" t="s">
        <v>11</v>
      </c>
      <c r="AS207" s="27"/>
      <c r="AT207" s="27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4"/>
      <c r="BH207" s="74"/>
      <c r="BI207" s="74"/>
      <c r="BJ207" s="74"/>
      <c r="BK207" s="74"/>
      <c r="BL207" s="74"/>
    </row>
    <row r="208" spans="1:70" ht="15" customHeight="1" x14ac:dyDescent="0.2">
      <c r="A208" s="36">
        <v>1</v>
      </c>
      <c r="B208" s="37"/>
      <c r="C208" s="37"/>
      <c r="D208" s="36">
        <v>2</v>
      </c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8"/>
      <c r="W208" s="27">
        <v>3</v>
      </c>
      <c r="X208" s="27"/>
      <c r="Y208" s="27"/>
      <c r="Z208" s="27">
        <v>4</v>
      </c>
      <c r="AA208" s="27"/>
      <c r="AB208" s="27"/>
      <c r="AC208" s="27">
        <v>5</v>
      </c>
      <c r="AD208" s="27"/>
      <c r="AE208" s="27"/>
      <c r="AF208" s="27">
        <v>6</v>
      </c>
      <c r="AG208" s="27"/>
      <c r="AH208" s="27"/>
      <c r="AI208" s="27">
        <v>7</v>
      </c>
      <c r="AJ208" s="27"/>
      <c r="AK208" s="27"/>
      <c r="AL208" s="27">
        <v>8</v>
      </c>
      <c r="AM208" s="27"/>
      <c r="AN208" s="27"/>
      <c r="AO208" s="27">
        <v>9</v>
      </c>
      <c r="AP208" s="27"/>
      <c r="AQ208" s="27"/>
      <c r="AR208" s="27">
        <v>10</v>
      </c>
      <c r="AS208" s="27"/>
      <c r="AT208" s="27"/>
      <c r="AU208" s="27">
        <v>11</v>
      </c>
      <c r="AV208" s="27"/>
      <c r="AW208" s="27"/>
      <c r="AX208" s="27">
        <v>12</v>
      </c>
      <c r="AY208" s="27"/>
      <c r="AZ208" s="27"/>
      <c r="BA208" s="27">
        <v>13</v>
      </c>
      <c r="BB208" s="27"/>
      <c r="BC208" s="27"/>
      <c r="BD208" s="27">
        <v>14</v>
      </c>
      <c r="BE208" s="27"/>
      <c r="BF208" s="27"/>
      <c r="BG208" s="27">
        <v>15</v>
      </c>
      <c r="BH208" s="27"/>
      <c r="BI208" s="27"/>
      <c r="BJ208" s="27">
        <v>16</v>
      </c>
      <c r="BK208" s="27"/>
      <c r="BL208" s="27"/>
    </row>
    <row r="209" spans="1:79" s="1" customFormat="1" ht="12.75" hidden="1" customHeight="1" x14ac:dyDescent="0.2">
      <c r="A209" s="39" t="s">
        <v>69</v>
      </c>
      <c r="B209" s="40"/>
      <c r="C209" s="40"/>
      <c r="D209" s="39" t="s">
        <v>57</v>
      </c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1"/>
      <c r="W209" s="26" t="s">
        <v>72</v>
      </c>
      <c r="X209" s="26"/>
      <c r="Y209" s="26"/>
      <c r="Z209" s="26" t="s">
        <v>73</v>
      </c>
      <c r="AA209" s="26"/>
      <c r="AB209" s="26"/>
      <c r="AC209" s="30" t="s">
        <v>74</v>
      </c>
      <c r="AD209" s="30"/>
      <c r="AE209" s="30"/>
      <c r="AF209" s="30" t="s">
        <v>75</v>
      </c>
      <c r="AG209" s="30"/>
      <c r="AH209" s="30"/>
      <c r="AI209" s="26" t="s">
        <v>76</v>
      </c>
      <c r="AJ209" s="26"/>
      <c r="AK209" s="26"/>
      <c r="AL209" s="26" t="s">
        <v>77</v>
      </c>
      <c r="AM209" s="26"/>
      <c r="AN209" s="26"/>
      <c r="AO209" s="30" t="s">
        <v>104</v>
      </c>
      <c r="AP209" s="30"/>
      <c r="AQ209" s="30"/>
      <c r="AR209" s="30" t="s">
        <v>78</v>
      </c>
      <c r="AS209" s="30"/>
      <c r="AT209" s="30"/>
      <c r="AU209" s="26" t="s">
        <v>105</v>
      </c>
      <c r="AV209" s="26"/>
      <c r="AW209" s="26"/>
      <c r="AX209" s="30" t="s">
        <v>106</v>
      </c>
      <c r="AY209" s="30"/>
      <c r="AZ209" s="30"/>
      <c r="BA209" s="26" t="s">
        <v>107</v>
      </c>
      <c r="BB209" s="26"/>
      <c r="BC209" s="26"/>
      <c r="BD209" s="30" t="s">
        <v>108</v>
      </c>
      <c r="BE209" s="30"/>
      <c r="BF209" s="30"/>
      <c r="BG209" s="26" t="s">
        <v>109</v>
      </c>
      <c r="BH209" s="26"/>
      <c r="BI209" s="26"/>
      <c r="BJ209" s="30" t="s">
        <v>110</v>
      </c>
      <c r="BK209" s="30"/>
      <c r="BL209" s="30"/>
      <c r="CA209" s="1" t="s">
        <v>103</v>
      </c>
    </row>
    <row r="210" spans="1:79" s="99" customFormat="1" ht="12.75" customHeight="1" x14ac:dyDescent="0.2">
      <c r="A210" s="89">
        <v>1</v>
      </c>
      <c r="B210" s="90"/>
      <c r="C210" s="90"/>
      <c r="D210" s="92" t="s">
        <v>231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4"/>
      <c r="W210" s="115">
        <v>7</v>
      </c>
      <c r="X210" s="115"/>
      <c r="Y210" s="115"/>
      <c r="Z210" s="115">
        <v>7</v>
      </c>
      <c r="AA210" s="115"/>
      <c r="AB210" s="115"/>
      <c r="AC210" s="115">
        <v>0</v>
      </c>
      <c r="AD210" s="115"/>
      <c r="AE210" s="115"/>
      <c r="AF210" s="115">
        <v>0</v>
      </c>
      <c r="AG210" s="115"/>
      <c r="AH210" s="115"/>
      <c r="AI210" s="115">
        <v>7</v>
      </c>
      <c r="AJ210" s="115"/>
      <c r="AK210" s="115"/>
      <c r="AL210" s="115">
        <v>0</v>
      </c>
      <c r="AM210" s="115"/>
      <c r="AN210" s="115"/>
      <c r="AO210" s="115">
        <v>0</v>
      </c>
      <c r="AP210" s="115"/>
      <c r="AQ210" s="115"/>
      <c r="AR210" s="115">
        <v>0</v>
      </c>
      <c r="AS210" s="115"/>
      <c r="AT210" s="115"/>
      <c r="AU210" s="115">
        <v>7</v>
      </c>
      <c r="AV210" s="115"/>
      <c r="AW210" s="115"/>
      <c r="AX210" s="115">
        <v>0</v>
      </c>
      <c r="AY210" s="115"/>
      <c r="AZ210" s="115"/>
      <c r="BA210" s="115">
        <v>7</v>
      </c>
      <c r="BB210" s="115"/>
      <c r="BC210" s="115"/>
      <c r="BD210" s="115">
        <v>0</v>
      </c>
      <c r="BE210" s="115"/>
      <c r="BF210" s="115"/>
      <c r="BG210" s="115">
        <v>7</v>
      </c>
      <c r="BH210" s="115"/>
      <c r="BI210" s="115"/>
      <c r="BJ210" s="115">
        <v>0</v>
      </c>
      <c r="BK210" s="115"/>
      <c r="BL210" s="115"/>
      <c r="CA210" s="99" t="s">
        <v>43</v>
      </c>
    </row>
    <row r="211" spans="1:79" s="99" customFormat="1" ht="12.75" customHeight="1" x14ac:dyDescent="0.2">
      <c r="A211" s="89">
        <v>2</v>
      </c>
      <c r="B211" s="90"/>
      <c r="C211" s="90"/>
      <c r="D211" s="92" t="s">
        <v>232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4"/>
      <c r="W211" s="115">
        <v>20.399999999999999</v>
      </c>
      <c r="X211" s="115"/>
      <c r="Y211" s="115"/>
      <c r="Z211" s="115">
        <v>20.399999999999999</v>
      </c>
      <c r="AA211" s="115"/>
      <c r="AB211" s="115"/>
      <c r="AC211" s="115">
        <v>0</v>
      </c>
      <c r="AD211" s="115"/>
      <c r="AE211" s="115"/>
      <c r="AF211" s="115">
        <v>0</v>
      </c>
      <c r="AG211" s="115"/>
      <c r="AH211" s="115"/>
      <c r="AI211" s="115">
        <v>20.399999999999999</v>
      </c>
      <c r="AJ211" s="115"/>
      <c r="AK211" s="115"/>
      <c r="AL211" s="115">
        <v>0</v>
      </c>
      <c r="AM211" s="115"/>
      <c r="AN211" s="115"/>
      <c r="AO211" s="115">
        <v>0</v>
      </c>
      <c r="AP211" s="115"/>
      <c r="AQ211" s="115"/>
      <c r="AR211" s="115">
        <v>0</v>
      </c>
      <c r="AS211" s="115"/>
      <c r="AT211" s="115"/>
      <c r="AU211" s="115">
        <v>20.399999999999999</v>
      </c>
      <c r="AV211" s="115"/>
      <c r="AW211" s="115"/>
      <c r="AX211" s="115">
        <v>0</v>
      </c>
      <c r="AY211" s="115"/>
      <c r="AZ211" s="115"/>
      <c r="BA211" s="115">
        <v>20.399999999999999</v>
      </c>
      <c r="BB211" s="115"/>
      <c r="BC211" s="115"/>
      <c r="BD211" s="115">
        <v>0</v>
      </c>
      <c r="BE211" s="115"/>
      <c r="BF211" s="115"/>
      <c r="BG211" s="115">
        <v>20.399999999999999</v>
      </c>
      <c r="BH211" s="115"/>
      <c r="BI211" s="115"/>
      <c r="BJ211" s="115">
        <v>0</v>
      </c>
      <c r="BK211" s="115"/>
      <c r="BL211" s="115"/>
    </row>
    <row r="212" spans="1:79" s="99" customFormat="1" ht="12.75" customHeight="1" x14ac:dyDescent="0.2">
      <c r="A212" s="89">
        <v>3</v>
      </c>
      <c r="B212" s="90"/>
      <c r="C212" s="90"/>
      <c r="D212" s="92" t="s">
        <v>233</v>
      </c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4"/>
      <c r="W212" s="115">
        <v>5.5</v>
      </c>
      <c r="X212" s="115"/>
      <c r="Y212" s="115"/>
      <c r="Z212" s="115">
        <v>5.5</v>
      </c>
      <c r="AA212" s="115"/>
      <c r="AB212" s="115"/>
      <c r="AC212" s="115">
        <v>0</v>
      </c>
      <c r="AD212" s="115"/>
      <c r="AE212" s="115"/>
      <c r="AF212" s="115">
        <v>0</v>
      </c>
      <c r="AG212" s="115"/>
      <c r="AH212" s="115"/>
      <c r="AI212" s="115">
        <v>5.5</v>
      </c>
      <c r="AJ212" s="115"/>
      <c r="AK212" s="115"/>
      <c r="AL212" s="115">
        <v>0</v>
      </c>
      <c r="AM212" s="115"/>
      <c r="AN212" s="115"/>
      <c r="AO212" s="115">
        <v>0</v>
      </c>
      <c r="AP212" s="115"/>
      <c r="AQ212" s="115"/>
      <c r="AR212" s="115">
        <v>0</v>
      </c>
      <c r="AS212" s="115"/>
      <c r="AT212" s="115"/>
      <c r="AU212" s="115">
        <v>5.5</v>
      </c>
      <c r="AV212" s="115"/>
      <c r="AW212" s="115"/>
      <c r="AX212" s="115">
        <v>0</v>
      </c>
      <c r="AY212" s="115"/>
      <c r="AZ212" s="115"/>
      <c r="BA212" s="115">
        <v>5.5</v>
      </c>
      <c r="BB212" s="115"/>
      <c r="BC212" s="115"/>
      <c r="BD212" s="115">
        <v>0</v>
      </c>
      <c r="BE212" s="115"/>
      <c r="BF212" s="115"/>
      <c r="BG212" s="115">
        <v>5.5</v>
      </c>
      <c r="BH212" s="115"/>
      <c r="BI212" s="115"/>
      <c r="BJ212" s="115">
        <v>0</v>
      </c>
      <c r="BK212" s="115"/>
      <c r="BL212" s="115"/>
    </row>
    <row r="213" spans="1:79" s="6" customFormat="1" ht="12.75" customHeight="1" x14ac:dyDescent="0.2">
      <c r="A213" s="86">
        <v>4</v>
      </c>
      <c r="B213" s="87"/>
      <c r="C213" s="87"/>
      <c r="D213" s="100" t="s">
        <v>234</v>
      </c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2"/>
      <c r="W213" s="112">
        <v>32.9</v>
      </c>
      <c r="X213" s="112"/>
      <c r="Y213" s="112"/>
      <c r="Z213" s="112">
        <v>32.9</v>
      </c>
      <c r="AA213" s="112"/>
      <c r="AB213" s="112"/>
      <c r="AC213" s="112">
        <v>0</v>
      </c>
      <c r="AD213" s="112"/>
      <c r="AE213" s="112"/>
      <c r="AF213" s="112">
        <v>0</v>
      </c>
      <c r="AG213" s="112"/>
      <c r="AH213" s="112"/>
      <c r="AI213" s="112">
        <v>32.9</v>
      </c>
      <c r="AJ213" s="112"/>
      <c r="AK213" s="112"/>
      <c r="AL213" s="112">
        <v>0</v>
      </c>
      <c r="AM213" s="112"/>
      <c r="AN213" s="112"/>
      <c r="AO213" s="112">
        <v>0</v>
      </c>
      <c r="AP213" s="112"/>
      <c r="AQ213" s="112"/>
      <c r="AR213" s="112">
        <v>0</v>
      </c>
      <c r="AS213" s="112"/>
      <c r="AT213" s="112"/>
      <c r="AU213" s="112">
        <v>32.9</v>
      </c>
      <c r="AV213" s="112"/>
      <c r="AW213" s="112"/>
      <c r="AX213" s="112">
        <v>0</v>
      </c>
      <c r="AY213" s="112"/>
      <c r="AZ213" s="112"/>
      <c r="BA213" s="112">
        <v>32.9</v>
      </c>
      <c r="BB213" s="112"/>
      <c r="BC213" s="112"/>
      <c r="BD213" s="112">
        <v>0</v>
      </c>
      <c r="BE213" s="112"/>
      <c r="BF213" s="112"/>
      <c r="BG213" s="112">
        <v>32.9</v>
      </c>
      <c r="BH213" s="112"/>
      <c r="BI213" s="112"/>
      <c r="BJ213" s="112">
        <v>0</v>
      </c>
      <c r="BK213" s="112"/>
      <c r="BL213" s="112"/>
    </row>
    <row r="214" spans="1:79" s="99" customFormat="1" ht="25.5" customHeight="1" x14ac:dyDescent="0.2">
      <c r="A214" s="89">
        <v>5</v>
      </c>
      <c r="B214" s="90"/>
      <c r="C214" s="90"/>
      <c r="D214" s="92" t="s">
        <v>235</v>
      </c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4"/>
      <c r="W214" s="115" t="s">
        <v>173</v>
      </c>
      <c r="X214" s="115"/>
      <c r="Y214" s="115"/>
      <c r="Z214" s="115" t="s">
        <v>173</v>
      </c>
      <c r="AA214" s="115"/>
      <c r="AB214" s="115"/>
      <c r="AC214" s="115"/>
      <c r="AD214" s="115"/>
      <c r="AE214" s="115"/>
      <c r="AF214" s="115"/>
      <c r="AG214" s="115"/>
      <c r="AH214" s="115"/>
      <c r="AI214" s="115" t="s">
        <v>173</v>
      </c>
      <c r="AJ214" s="115"/>
      <c r="AK214" s="115"/>
      <c r="AL214" s="115" t="s">
        <v>173</v>
      </c>
      <c r="AM214" s="115"/>
      <c r="AN214" s="115"/>
      <c r="AO214" s="115"/>
      <c r="AP214" s="115"/>
      <c r="AQ214" s="115"/>
      <c r="AR214" s="115"/>
      <c r="AS214" s="115"/>
      <c r="AT214" s="115"/>
      <c r="AU214" s="115" t="s">
        <v>173</v>
      </c>
      <c r="AV214" s="115"/>
      <c r="AW214" s="115"/>
      <c r="AX214" s="115"/>
      <c r="AY214" s="115"/>
      <c r="AZ214" s="115"/>
      <c r="BA214" s="115" t="s">
        <v>173</v>
      </c>
      <c r="BB214" s="115"/>
      <c r="BC214" s="115"/>
      <c r="BD214" s="115"/>
      <c r="BE214" s="115"/>
      <c r="BF214" s="115"/>
      <c r="BG214" s="115" t="s">
        <v>173</v>
      </c>
      <c r="BH214" s="115"/>
      <c r="BI214" s="115"/>
      <c r="BJ214" s="115"/>
      <c r="BK214" s="115"/>
      <c r="BL214" s="115"/>
    </row>
    <row r="217" spans="1:79" ht="14.25" customHeight="1" x14ac:dyDescent="0.2">
      <c r="A217" s="29" t="s">
        <v>153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4.25" customHeight="1" x14ac:dyDescent="0.2">
      <c r="A218" s="29" t="s">
        <v>265</v>
      </c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</row>
    <row r="219" spans="1:79" ht="15" customHeight="1" x14ac:dyDescent="0.2">
      <c r="A219" s="31" t="s">
        <v>247</v>
      </c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  <c r="BR219" s="31"/>
      <c r="BS219" s="31"/>
    </row>
    <row r="220" spans="1:79" ht="15" customHeight="1" x14ac:dyDescent="0.2">
      <c r="A220" s="27" t="s">
        <v>6</v>
      </c>
      <c r="B220" s="27"/>
      <c r="C220" s="27"/>
      <c r="D220" s="27"/>
      <c r="E220" s="27"/>
      <c r="F220" s="27"/>
      <c r="G220" s="27" t="s">
        <v>126</v>
      </c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 t="s">
        <v>13</v>
      </c>
      <c r="U220" s="27"/>
      <c r="V220" s="27"/>
      <c r="W220" s="27"/>
      <c r="X220" s="27"/>
      <c r="Y220" s="27"/>
      <c r="Z220" s="27"/>
      <c r="AA220" s="36" t="s">
        <v>248</v>
      </c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7"/>
      <c r="AP220" s="36" t="s">
        <v>251</v>
      </c>
      <c r="AQ220" s="37"/>
      <c r="AR220" s="37"/>
      <c r="AS220" s="37"/>
      <c r="AT220" s="37"/>
      <c r="AU220" s="37"/>
      <c r="AV220" s="37"/>
      <c r="AW220" s="37"/>
      <c r="AX220" s="37"/>
      <c r="AY220" s="37"/>
      <c r="AZ220" s="37"/>
      <c r="BA220" s="37"/>
      <c r="BB220" s="37"/>
      <c r="BC220" s="37"/>
      <c r="BD220" s="38"/>
      <c r="BE220" s="36" t="s">
        <v>259</v>
      </c>
      <c r="BF220" s="37"/>
      <c r="BG220" s="37"/>
      <c r="BH220" s="37"/>
      <c r="BI220" s="37"/>
      <c r="BJ220" s="37"/>
      <c r="BK220" s="37"/>
      <c r="BL220" s="37"/>
      <c r="BM220" s="37"/>
      <c r="BN220" s="37"/>
      <c r="BO220" s="37"/>
      <c r="BP220" s="37"/>
      <c r="BQ220" s="37"/>
      <c r="BR220" s="37"/>
      <c r="BS220" s="38"/>
    </row>
    <row r="221" spans="1:79" ht="32.1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 t="s">
        <v>4</v>
      </c>
      <c r="AB221" s="27"/>
      <c r="AC221" s="27"/>
      <c r="AD221" s="27"/>
      <c r="AE221" s="27"/>
      <c r="AF221" s="27" t="s">
        <v>3</v>
      </c>
      <c r="AG221" s="27"/>
      <c r="AH221" s="27"/>
      <c r="AI221" s="27"/>
      <c r="AJ221" s="27"/>
      <c r="AK221" s="27" t="s">
        <v>89</v>
      </c>
      <c r="AL221" s="27"/>
      <c r="AM221" s="27"/>
      <c r="AN221" s="27"/>
      <c r="AO221" s="27"/>
      <c r="AP221" s="27" t="s">
        <v>4</v>
      </c>
      <c r="AQ221" s="27"/>
      <c r="AR221" s="27"/>
      <c r="AS221" s="27"/>
      <c r="AT221" s="27"/>
      <c r="AU221" s="27" t="s">
        <v>3</v>
      </c>
      <c r="AV221" s="27"/>
      <c r="AW221" s="27"/>
      <c r="AX221" s="27"/>
      <c r="AY221" s="27"/>
      <c r="AZ221" s="27" t="s">
        <v>96</v>
      </c>
      <c r="BA221" s="27"/>
      <c r="BB221" s="27"/>
      <c r="BC221" s="27"/>
      <c r="BD221" s="27"/>
      <c r="BE221" s="27" t="s">
        <v>4</v>
      </c>
      <c r="BF221" s="27"/>
      <c r="BG221" s="27"/>
      <c r="BH221" s="27"/>
      <c r="BI221" s="27"/>
      <c r="BJ221" s="27" t="s">
        <v>3</v>
      </c>
      <c r="BK221" s="27"/>
      <c r="BL221" s="27"/>
      <c r="BM221" s="27"/>
      <c r="BN221" s="27"/>
      <c r="BO221" s="27" t="s">
        <v>127</v>
      </c>
      <c r="BP221" s="27"/>
      <c r="BQ221" s="27"/>
      <c r="BR221" s="27"/>
      <c r="BS221" s="27"/>
    </row>
    <row r="222" spans="1:79" ht="15" customHeight="1" x14ac:dyDescent="0.2">
      <c r="A222" s="27">
        <v>1</v>
      </c>
      <c r="B222" s="27"/>
      <c r="C222" s="27"/>
      <c r="D222" s="27"/>
      <c r="E222" s="27"/>
      <c r="F222" s="27"/>
      <c r="G222" s="27">
        <v>2</v>
      </c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>
        <v>3</v>
      </c>
      <c r="U222" s="27"/>
      <c r="V222" s="27"/>
      <c r="W222" s="27"/>
      <c r="X222" s="27"/>
      <c r="Y222" s="27"/>
      <c r="Z222" s="27"/>
      <c r="AA222" s="27">
        <v>4</v>
      </c>
      <c r="AB222" s="27"/>
      <c r="AC222" s="27"/>
      <c r="AD222" s="27"/>
      <c r="AE222" s="27"/>
      <c r="AF222" s="27">
        <v>5</v>
      </c>
      <c r="AG222" s="27"/>
      <c r="AH222" s="27"/>
      <c r="AI222" s="27"/>
      <c r="AJ222" s="27"/>
      <c r="AK222" s="27">
        <v>6</v>
      </c>
      <c r="AL222" s="27"/>
      <c r="AM222" s="27"/>
      <c r="AN222" s="27"/>
      <c r="AO222" s="27"/>
      <c r="AP222" s="27">
        <v>7</v>
      </c>
      <c r="AQ222" s="27"/>
      <c r="AR222" s="27"/>
      <c r="AS222" s="27"/>
      <c r="AT222" s="27"/>
      <c r="AU222" s="27">
        <v>8</v>
      </c>
      <c r="AV222" s="27"/>
      <c r="AW222" s="27"/>
      <c r="AX222" s="27"/>
      <c r="AY222" s="27"/>
      <c r="AZ222" s="27">
        <v>9</v>
      </c>
      <c r="BA222" s="27"/>
      <c r="BB222" s="27"/>
      <c r="BC222" s="27"/>
      <c r="BD222" s="27"/>
      <c r="BE222" s="27">
        <v>10</v>
      </c>
      <c r="BF222" s="27"/>
      <c r="BG222" s="27"/>
      <c r="BH222" s="27"/>
      <c r="BI222" s="27"/>
      <c r="BJ222" s="27">
        <v>11</v>
      </c>
      <c r="BK222" s="27"/>
      <c r="BL222" s="27"/>
      <c r="BM222" s="27"/>
      <c r="BN222" s="27"/>
      <c r="BO222" s="27">
        <v>12</v>
      </c>
      <c r="BP222" s="27"/>
      <c r="BQ222" s="27"/>
      <c r="BR222" s="27"/>
      <c r="BS222" s="27"/>
    </row>
    <row r="223" spans="1:79" s="1" customFormat="1" ht="15" hidden="1" customHeight="1" x14ac:dyDescent="0.2">
      <c r="A223" s="26" t="s">
        <v>69</v>
      </c>
      <c r="B223" s="26"/>
      <c r="C223" s="26"/>
      <c r="D223" s="26"/>
      <c r="E223" s="26"/>
      <c r="F223" s="26"/>
      <c r="G223" s="67" t="s">
        <v>57</v>
      </c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 t="s">
        <v>79</v>
      </c>
      <c r="U223" s="67"/>
      <c r="V223" s="67"/>
      <c r="W223" s="67"/>
      <c r="X223" s="67"/>
      <c r="Y223" s="67"/>
      <c r="Z223" s="67"/>
      <c r="AA223" s="30" t="s">
        <v>65</v>
      </c>
      <c r="AB223" s="30"/>
      <c r="AC223" s="30"/>
      <c r="AD223" s="30"/>
      <c r="AE223" s="30"/>
      <c r="AF223" s="30" t="s">
        <v>66</v>
      </c>
      <c r="AG223" s="30"/>
      <c r="AH223" s="30"/>
      <c r="AI223" s="30"/>
      <c r="AJ223" s="30"/>
      <c r="AK223" s="50" t="s">
        <v>122</v>
      </c>
      <c r="AL223" s="50"/>
      <c r="AM223" s="50"/>
      <c r="AN223" s="50"/>
      <c r="AO223" s="50"/>
      <c r="AP223" s="30" t="s">
        <v>67</v>
      </c>
      <c r="AQ223" s="30"/>
      <c r="AR223" s="30"/>
      <c r="AS223" s="30"/>
      <c r="AT223" s="30"/>
      <c r="AU223" s="30" t="s">
        <v>68</v>
      </c>
      <c r="AV223" s="30"/>
      <c r="AW223" s="30"/>
      <c r="AX223" s="30"/>
      <c r="AY223" s="30"/>
      <c r="AZ223" s="50" t="s">
        <v>122</v>
      </c>
      <c r="BA223" s="50"/>
      <c r="BB223" s="50"/>
      <c r="BC223" s="50"/>
      <c r="BD223" s="50"/>
      <c r="BE223" s="30" t="s">
        <v>58</v>
      </c>
      <c r="BF223" s="30"/>
      <c r="BG223" s="30"/>
      <c r="BH223" s="30"/>
      <c r="BI223" s="30"/>
      <c r="BJ223" s="30" t="s">
        <v>59</v>
      </c>
      <c r="BK223" s="30"/>
      <c r="BL223" s="30"/>
      <c r="BM223" s="30"/>
      <c r="BN223" s="30"/>
      <c r="BO223" s="50" t="s">
        <v>122</v>
      </c>
      <c r="BP223" s="50"/>
      <c r="BQ223" s="50"/>
      <c r="BR223" s="50"/>
      <c r="BS223" s="50"/>
      <c r="CA223" s="1" t="s">
        <v>44</v>
      </c>
    </row>
    <row r="224" spans="1:79" s="6" customFormat="1" ht="12.75" customHeight="1" x14ac:dyDescent="0.2">
      <c r="A224" s="85"/>
      <c r="B224" s="85"/>
      <c r="C224" s="85"/>
      <c r="D224" s="85"/>
      <c r="E224" s="85"/>
      <c r="F224" s="85"/>
      <c r="G224" s="118" t="s">
        <v>147</v>
      </c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9"/>
      <c r="U224" s="119"/>
      <c r="V224" s="119"/>
      <c r="W224" s="119"/>
      <c r="X224" s="119"/>
      <c r="Y224" s="119"/>
      <c r="Z224" s="119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>
        <f>IF(ISNUMBER(AA224),AA224,0)+IF(ISNUMBER(AF224),AF224,0)</f>
        <v>0</v>
      </c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>
        <f>IF(ISNUMBER(AP224),AP224,0)+IF(ISNUMBER(AU224),AU224,0)</f>
        <v>0</v>
      </c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>
        <f>IF(ISNUMBER(BE224),BE224,0)+IF(ISNUMBER(BJ224),BJ224,0)</f>
        <v>0</v>
      </c>
      <c r="BP224" s="116"/>
      <c r="BQ224" s="116"/>
      <c r="BR224" s="116"/>
      <c r="BS224" s="116"/>
      <c r="CA224" s="6" t="s">
        <v>45</v>
      </c>
    </row>
    <row r="226" spans="1:79" ht="13.5" customHeight="1" x14ac:dyDescent="0.2">
      <c r="A226" s="29" t="s">
        <v>280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</row>
    <row r="227" spans="1:79" ht="15" customHeight="1" x14ac:dyDescent="0.2">
      <c r="A227" s="44" t="s">
        <v>247</v>
      </c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</row>
    <row r="228" spans="1:79" ht="15" customHeight="1" x14ac:dyDescent="0.2">
      <c r="A228" s="27" t="s">
        <v>6</v>
      </c>
      <c r="B228" s="27"/>
      <c r="C228" s="27"/>
      <c r="D228" s="27"/>
      <c r="E228" s="27"/>
      <c r="F228" s="27"/>
      <c r="G228" s="27" t="s">
        <v>126</v>
      </c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 t="s">
        <v>13</v>
      </c>
      <c r="U228" s="27"/>
      <c r="V228" s="27"/>
      <c r="W228" s="27"/>
      <c r="X228" s="27"/>
      <c r="Y228" s="27"/>
      <c r="Z228" s="27"/>
      <c r="AA228" s="36" t="s">
        <v>269</v>
      </c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7"/>
      <c r="AP228" s="36" t="s">
        <v>274</v>
      </c>
      <c r="AQ228" s="37"/>
      <c r="AR228" s="37"/>
      <c r="AS228" s="37"/>
      <c r="AT228" s="37"/>
      <c r="AU228" s="37"/>
      <c r="AV228" s="37"/>
      <c r="AW228" s="37"/>
      <c r="AX228" s="37"/>
      <c r="AY228" s="37"/>
      <c r="AZ228" s="37"/>
      <c r="BA228" s="37"/>
      <c r="BB228" s="37"/>
      <c r="BC228" s="37"/>
      <c r="BD228" s="38"/>
    </row>
    <row r="229" spans="1:79" ht="32.1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 t="s">
        <v>4</v>
      </c>
      <c r="AB229" s="27"/>
      <c r="AC229" s="27"/>
      <c r="AD229" s="27"/>
      <c r="AE229" s="27"/>
      <c r="AF229" s="27" t="s">
        <v>3</v>
      </c>
      <c r="AG229" s="27"/>
      <c r="AH229" s="27"/>
      <c r="AI229" s="27"/>
      <c r="AJ229" s="27"/>
      <c r="AK229" s="27" t="s">
        <v>89</v>
      </c>
      <c r="AL229" s="27"/>
      <c r="AM229" s="27"/>
      <c r="AN229" s="27"/>
      <c r="AO229" s="27"/>
      <c r="AP229" s="27" t="s">
        <v>4</v>
      </c>
      <c r="AQ229" s="27"/>
      <c r="AR229" s="27"/>
      <c r="AS229" s="27"/>
      <c r="AT229" s="27"/>
      <c r="AU229" s="27" t="s">
        <v>3</v>
      </c>
      <c r="AV229" s="27"/>
      <c r="AW229" s="27"/>
      <c r="AX229" s="27"/>
      <c r="AY229" s="27"/>
      <c r="AZ229" s="27" t="s">
        <v>96</v>
      </c>
      <c r="BA229" s="27"/>
      <c r="BB229" s="27"/>
      <c r="BC229" s="27"/>
      <c r="BD229" s="27"/>
    </row>
    <row r="230" spans="1:79" ht="15" customHeight="1" x14ac:dyDescent="0.2">
      <c r="A230" s="27">
        <v>1</v>
      </c>
      <c r="B230" s="27"/>
      <c r="C230" s="27"/>
      <c r="D230" s="27"/>
      <c r="E230" s="27"/>
      <c r="F230" s="27"/>
      <c r="G230" s="27">
        <v>2</v>
      </c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>
        <v>3</v>
      </c>
      <c r="U230" s="27"/>
      <c r="V230" s="27"/>
      <c r="W230" s="27"/>
      <c r="X230" s="27"/>
      <c r="Y230" s="27"/>
      <c r="Z230" s="27"/>
      <c r="AA230" s="27">
        <v>4</v>
      </c>
      <c r="AB230" s="27"/>
      <c r="AC230" s="27"/>
      <c r="AD230" s="27"/>
      <c r="AE230" s="27"/>
      <c r="AF230" s="27">
        <v>5</v>
      </c>
      <c r="AG230" s="27"/>
      <c r="AH230" s="27"/>
      <c r="AI230" s="27"/>
      <c r="AJ230" s="27"/>
      <c r="AK230" s="27">
        <v>6</v>
      </c>
      <c r="AL230" s="27"/>
      <c r="AM230" s="27"/>
      <c r="AN230" s="27"/>
      <c r="AO230" s="27"/>
      <c r="AP230" s="27">
        <v>7</v>
      </c>
      <c r="AQ230" s="27"/>
      <c r="AR230" s="27"/>
      <c r="AS230" s="27"/>
      <c r="AT230" s="27"/>
      <c r="AU230" s="27">
        <v>8</v>
      </c>
      <c r="AV230" s="27"/>
      <c r="AW230" s="27"/>
      <c r="AX230" s="27"/>
      <c r="AY230" s="27"/>
      <c r="AZ230" s="27">
        <v>9</v>
      </c>
      <c r="BA230" s="27"/>
      <c r="BB230" s="27"/>
      <c r="BC230" s="27"/>
      <c r="BD230" s="27"/>
    </row>
    <row r="231" spans="1:79" s="1" customFormat="1" ht="12" hidden="1" customHeight="1" x14ac:dyDescent="0.2">
      <c r="A231" s="26" t="s">
        <v>69</v>
      </c>
      <c r="B231" s="26"/>
      <c r="C231" s="26"/>
      <c r="D231" s="26"/>
      <c r="E231" s="26"/>
      <c r="F231" s="26"/>
      <c r="G231" s="67" t="s">
        <v>57</v>
      </c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 t="s">
        <v>79</v>
      </c>
      <c r="U231" s="67"/>
      <c r="V231" s="67"/>
      <c r="W231" s="67"/>
      <c r="X231" s="67"/>
      <c r="Y231" s="67"/>
      <c r="Z231" s="67"/>
      <c r="AA231" s="30" t="s">
        <v>60</v>
      </c>
      <c r="AB231" s="30"/>
      <c r="AC231" s="30"/>
      <c r="AD231" s="30"/>
      <c r="AE231" s="30"/>
      <c r="AF231" s="30" t="s">
        <v>61</v>
      </c>
      <c r="AG231" s="30"/>
      <c r="AH231" s="30"/>
      <c r="AI231" s="30"/>
      <c r="AJ231" s="30"/>
      <c r="AK231" s="50" t="s">
        <v>122</v>
      </c>
      <c r="AL231" s="50"/>
      <c r="AM231" s="50"/>
      <c r="AN231" s="50"/>
      <c r="AO231" s="50"/>
      <c r="AP231" s="30" t="s">
        <v>62</v>
      </c>
      <c r="AQ231" s="30"/>
      <c r="AR231" s="30"/>
      <c r="AS231" s="30"/>
      <c r="AT231" s="30"/>
      <c r="AU231" s="30" t="s">
        <v>63</v>
      </c>
      <c r="AV231" s="30"/>
      <c r="AW231" s="30"/>
      <c r="AX231" s="30"/>
      <c r="AY231" s="30"/>
      <c r="AZ231" s="50" t="s">
        <v>122</v>
      </c>
      <c r="BA231" s="50"/>
      <c r="BB231" s="50"/>
      <c r="BC231" s="50"/>
      <c r="BD231" s="50"/>
      <c r="CA231" s="1" t="s">
        <v>46</v>
      </c>
    </row>
    <row r="232" spans="1:79" s="6" customFormat="1" x14ac:dyDescent="0.2">
      <c r="A232" s="85"/>
      <c r="B232" s="85"/>
      <c r="C232" s="85"/>
      <c r="D232" s="85"/>
      <c r="E232" s="85"/>
      <c r="F232" s="85"/>
      <c r="G232" s="118" t="s">
        <v>147</v>
      </c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9"/>
      <c r="U232" s="119"/>
      <c r="V232" s="119"/>
      <c r="W232" s="119"/>
      <c r="X232" s="119"/>
      <c r="Y232" s="119"/>
      <c r="Z232" s="119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>
        <f>IF(ISNUMBER(AA232),AA232,0)+IF(ISNUMBER(AF232),AF232,0)</f>
        <v>0</v>
      </c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>
        <f>IF(ISNUMBER(AP232),AP232,0)+IF(ISNUMBER(AU232),AU232,0)</f>
        <v>0</v>
      </c>
      <c r="BA232" s="116"/>
      <c r="BB232" s="116"/>
      <c r="BC232" s="116"/>
      <c r="BD232" s="116"/>
      <c r="CA232" s="6" t="s">
        <v>47</v>
      </c>
    </row>
    <row r="235" spans="1:79" ht="14.25" customHeight="1" x14ac:dyDescent="0.2">
      <c r="A235" s="29" t="s">
        <v>281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79" ht="15" customHeight="1" x14ac:dyDescent="0.2">
      <c r="A236" s="44" t="s">
        <v>247</v>
      </c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5"/>
      <c r="BK236" s="75"/>
      <c r="BL236" s="75"/>
      <c r="BM236" s="75"/>
    </row>
    <row r="237" spans="1:79" ht="23.1" customHeight="1" x14ac:dyDescent="0.2">
      <c r="A237" s="27" t="s">
        <v>128</v>
      </c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51" t="s">
        <v>129</v>
      </c>
      <c r="O237" s="52"/>
      <c r="P237" s="52"/>
      <c r="Q237" s="52"/>
      <c r="R237" s="52"/>
      <c r="S237" s="52"/>
      <c r="T237" s="52"/>
      <c r="U237" s="53"/>
      <c r="V237" s="51" t="s">
        <v>130</v>
      </c>
      <c r="W237" s="52"/>
      <c r="X237" s="52"/>
      <c r="Y237" s="52"/>
      <c r="Z237" s="53"/>
      <c r="AA237" s="27" t="s">
        <v>248</v>
      </c>
      <c r="AB237" s="27"/>
      <c r="AC237" s="27"/>
      <c r="AD237" s="27"/>
      <c r="AE237" s="27"/>
      <c r="AF237" s="27"/>
      <c r="AG237" s="27"/>
      <c r="AH237" s="27"/>
      <c r="AI237" s="27"/>
      <c r="AJ237" s="27" t="s">
        <v>251</v>
      </c>
      <c r="AK237" s="27"/>
      <c r="AL237" s="27"/>
      <c r="AM237" s="27"/>
      <c r="AN237" s="27"/>
      <c r="AO237" s="27"/>
      <c r="AP237" s="27"/>
      <c r="AQ237" s="27"/>
      <c r="AR237" s="27"/>
      <c r="AS237" s="27" t="s">
        <v>259</v>
      </c>
      <c r="AT237" s="27"/>
      <c r="AU237" s="27"/>
      <c r="AV237" s="27"/>
      <c r="AW237" s="27"/>
      <c r="AX237" s="27"/>
      <c r="AY237" s="27"/>
      <c r="AZ237" s="27"/>
      <c r="BA237" s="27"/>
      <c r="BB237" s="27" t="s">
        <v>269</v>
      </c>
      <c r="BC237" s="27"/>
      <c r="BD237" s="27"/>
      <c r="BE237" s="27"/>
      <c r="BF237" s="27"/>
      <c r="BG237" s="27"/>
      <c r="BH237" s="27"/>
      <c r="BI237" s="27"/>
      <c r="BJ237" s="27"/>
      <c r="BK237" s="27" t="s">
        <v>274</v>
      </c>
      <c r="BL237" s="27"/>
      <c r="BM237" s="27"/>
      <c r="BN237" s="27"/>
      <c r="BO237" s="27"/>
      <c r="BP237" s="27"/>
      <c r="BQ237" s="27"/>
      <c r="BR237" s="27"/>
      <c r="BS237" s="27"/>
    </row>
    <row r="238" spans="1:79" ht="95.2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54"/>
      <c r="O238" s="55"/>
      <c r="P238" s="55"/>
      <c r="Q238" s="55"/>
      <c r="R238" s="55"/>
      <c r="S238" s="55"/>
      <c r="T238" s="55"/>
      <c r="U238" s="56"/>
      <c r="V238" s="54"/>
      <c r="W238" s="55"/>
      <c r="X238" s="55"/>
      <c r="Y238" s="55"/>
      <c r="Z238" s="56"/>
      <c r="AA238" s="74" t="s">
        <v>133</v>
      </c>
      <c r="AB238" s="74"/>
      <c r="AC238" s="74"/>
      <c r="AD238" s="74"/>
      <c r="AE238" s="74"/>
      <c r="AF238" s="74" t="s">
        <v>134</v>
      </c>
      <c r="AG238" s="74"/>
      <c r="AH238" s="74"/>
      <c r="AI238" s="74"/>
      <c r="AJ238" s="74" t="s">
        <v>133</v>
      </c>
      <c r="AK238" s="74"/>
      <c r="AL238" s="74"/>
      <c r="AM238" s="74"/>
      <c r="AN238" s="74"/>
      <c r="AO238" s="74" t="s">
        <v>134</v>
      </c>
      <c r="AP238" s="74"/>
      <c r="AQ238" s="74"/>
      <c r="AR238" s="74"/>
      <c r="AS238" s="74" t="s">
        <v>133</v>
      </c>
      <c r="AT238" s="74"/>
      <c r="AU238" s="74"/>
      <c r="AV238" s="74"/>
      <c r="AW238" s="74"/>
      <c r="AX238" s="74" t="s">
        <v>134</v>
      </c>
      <c r="AY238" s="74"/>
      <c r="AZ238" s="74"/>
      <c r="BA238" s="74"/>
      <c r="BB238" s="74" t="s">
        <v>133</v>
      </c>
      <c r="BC238" s="74"/>
      <c r="BD238" s="74"/>
      <c r="BE238" s="74"/>
      <c r="BF238" s="74"/>
      <c r="BG238" s="74" t="s">
        <v>134</v>
      </c>
      <c r="BH238" s="74"/>
      <c r="BI238" s="74"/>
      <c r="BJ238" s="74"/>
      <c r="BK238" s="74" t="s">
        <v>133</v>
      </c>
      <c r="BL238" s="74"/>
      <c r="BM238" s="74"/>
      <c r="BN238" s="74"/>
      <c r="BO238" s="74"/>
      <c r="BP238" s="74" t="s">
        <v>134</v>
      </c>
      <c r="BQ238" s="74"/>
      <c r="BR238" s="74"/>
      <c r="BS238" s="74"/>
    </row>
    <row r="239" spans="1:79" ht="15" customHeight="1" x14ac:dyDescent="0.2">
      <c r="A239" s="27">
        <v>1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36">
        <v>2</v>
      </c>
      <c r="O239" s="37"/>
      <c r="P239" s="37"/>
      <c r="Q239" s="37"/>
      <c r="R239" s="37"/>
      <c r="S239" s="37"/>
      <c r="T239" s="37"/>
      <c r="U239" s="38"/>
      <c r="V239" s="27">
        <v>3</v>
      </c>
      <c r="W239" s="27"/>
      <c r="X239" s="27"/>
      <c r="Y239" s="27"/>
      <c r="Z239" s="27"/>
      <c r="AA239" s="27">
        <v>4</v>
      </c>
      <c r="AB239" s="27"/>
      <c r="AC239" s="27"/>
      <c r="AD239" s="27"/>
      <c r="AE239" s="27"/>
      <c r="AF239" s="27">
        <v>5</v>
      </c>
      <c r="AG239" s="27"/>
      <c r="AH239" s="27"/>
      <c r="AI239" s="27"/>
      <c r="AJ239" s="27">
        <v>6</v>
      </c>
      <c r="AK239" s="27"/>
      <c r="AL239" s="27"/>
      <c r="AM239" s="27"/>
      <c r="AN239" s="27"/>
      <c r="AO239" s="27">
        <v>7</v>
      </c>
      <c r="AP239" s="27"/>
      <c r="AQ239" s="27"/>
      <c r="AR239" s="27"/>
      <c r="AS239" s="27">
        <v>8</v>
      </c>
      <c r="AT239" s="27"/>
      <c r="AU239" s="27"/>
      <c r="AV239" s="27"/>
      <c r="AW239" s="27"/>
      <c r="AX239" s="27">
        <v>9</v>
      </c>
      <c r="AY239" s="27"/>
      <c r="AZ239" s="27"/>
      <c r="BA239" s="27"/>
      <c r="BB239" s="27">
        <v>10</v>
      </c>
      <c r="BC239" s="27"/>
      <c r="BD239" s="27"/>
      <c r="BE239" s="27"/>
      <c r="BF239" s="27"/>
      <c r="BG239" s="27">
        <v>11</v>
      </c>
      <c r="BH239" s="27"/>
      <c r="BI239" s="27"/>
      <c r="BJ239" s="27"/>
      <c r="BK239" s="27">
        <v>12</v>
      </c>
      <c r="BL239" s="27"/>
      <c r="BM239" s="27"/>
      <c r="BN239" s="27"/>
      <c r="BO239" s="27"/>
      <c r="BP239" s="27">
        <v>13</v>
      </c>
      <c r="BQ239" s="27"/>
      <c r="BR239" s="27"/>
      <c r="BS239" s="27"/>
    </row>
    <row r="240" spans="1:79" s="1" customFormat="1" ht="12" hidden="1" customHeight="1" x14ac:dyDescent="0.2">
      <c r="A240" s="67" t="s">
        <v>146</v>
      </c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26" t="s">
        <v>131</v>
      </c>
      <c r="O240" s="26"/>
      <c r="P240" s="26"/>
      <c r="Q240" s="26"/>
      <c r="R240" s="26"/>
      <c r="S240" s="26"/>
      <c r="T240" s="26"/>
      <c r="U240" s="26"/>
      <c r="V240" s="26" t="s">
        <v>132</v>
      </c>
      <c r="W240" s="26"/>
      <c r="X240" s="26"/>
      <c r="Y240" s="26"/>
      <c r="Z240" s="26"/>
      <c r="AA240" s="30" t="s">
        <v>65</v>
      </c>
      <c r="AB240" s="30"/>
      <c r="AC240" s="30"/>
      <c r="AD240" s="30"/>
      <c r="AE240" s="30"/>
      <c r="AF240" s="30" t="s">
        <v>66</v>
      </c>
      <c r="AG240" s="30"/>
      <c r="AH240" s="30"/>
      <c r="AI240" s="30"/>
      <c r="AJ240" s="30" t="s">
        <v>67</v>
      </c>
      <c r="AK240" s="30"/>
      <c r="AL240" s="30"/>
      <c r="AM240" s="30"/>
      <c r="AN240" s="30"/>
      <c r="AO240" s="30" t="s">
        <v>68</v>
      </c>
      <c r="AP240" s="30"/>
      <c r="AQ240" s="30"/>
      <c r="AR240" s="30"/>
      <c r="AS240" s="30" t="s">
        <v>58</v>
      </c>
      <c r="AT240" s="30"/>
      <c r="AU240" s="30"/>
      <c r="AV240" s="30"/>
      <c r="AW240" s="30"/>
      <c r="AX240" s="30" t="s">
        <v>59</v>
      </c>
      <c r="AY240" s="30"/>
      <c r="AZ240" s="30"/>
      <c r="BA240" s="30"/>
      <c r="BB240" s="30" t="s">
        <v>60</v>
      </c>
      <c r="BC240" s="30"/>
      <c r="BD240" s="30"/>
      <c r="BE240" s="30"/>
      <c r="BF240" s="30"/>
      <c r="BG240" s="30" t="s">
        <v>61</v>
      </c>
      <c r="BH240" s="30"/>
      <c r="BI240" s="30"/>
      <c r="BJ240" s="30"/>
      <c r="BK240" s="30" t="s">
        <v>62</v>
      </c>
      <c r="BL240" s="30"/>
      <c r="BM240" s="30"/>
      <c r="BN240" s="30"/>
      <c r="BO240" s="30"/>
      <c r="BP240" s="30" t="s">
        <v>63</v>
      </c>
      <c r="BQ240" s="30"/>
      <c r="BR240" s="30"/>
      <c r="BS240" s="30"/>
      <c r="CA240" s="1" t="s">
        <v>48</v>
      </c>
    </row>
    <row r="241" spans="1:79" s="6" customFormat="1" ht="12.75" customHeight="1" x14ac:dyDescent="0.2">
      <c r="A241" s="118" t="s">
        <v>147</v>
      </c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86"/>
      <c r="O241" s="87"/>
      <c r="P241" s="87"/>
      <c r="Q241" s="87"/>
      <c r="R241" s="87"/>
      <c r="S241" s="87"/>
      <c r="T241" s="87"/>
      <c r="U241" s="88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  <c r="AY241" s="120"/>
      <c r="AZ241" s="120"/>
      <c r="BA241" s="120"/>
      <c r="BB241" s="120"/>
      <c r="BC241" s="120"/>
      <c r="BD241" s="120"/>
      <c r="BE241" s="120"/>
      <c r="BF241" s="120"/>
      <c r="BG241" s="120"/>
      <c r="BH241" s="120"/>
      <c r="BI241" s="120"/>
      <c r="BJ241" s="120"/>
      <c r="BK241" s="120"/>
      <c r="BL241" s="120"/>
      <c r="BM241" s="120"/>
      <c r="BN241" s="120"/>
      <c r="BO241" s="120"/>
      <c r="BP241" s="121"/>
      <c r="BQ241" s="122"/>
      <c r="BR241" s="122"/>
      <c r="BS241" s="123"/>
      <c r="CA241" s="6" t="s">
        <v>49</v>
      </c>
    </row>
    <row r="244" spans="1:79" ht="35.25" customHeight="1" x14ac:dyDescent="0.2">
      <c r="A244" s="29" t="s">
        <v>282</v>
      </c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</row>
    <row r="245" spans="1:79" ht="15" x14ac:dyDescent="0.2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</row>
    <row r="246" spans="1:79" ht="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</row>
    <row r="248" spans="1:79" ht="28.5" customHeight="1" x14ac:dyDescent="0.2">
      <c r="A248" s="34" t="s">
        <v>266</v>
      </c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</row>
    <row r="249" spans="1:79" ht="14.25" customHeight="1" x14ac:dyDescent="0.2">
      <c r="A249" s="29" t="s">
        <v>249</v>
      </c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</row>
    <row r="250" spans="1:79" ht="15" customHeight="1" x14ac:dyDescent="0.2">
      <c r="A250" s="31" t="s">
        <v>247</v>
      </c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</row>
    <row r="251" spans="1:79" ht="42.95" customHeight="1" x14ac:dyDescent="0.2">
      <c r="A251" s="74" t="s">
        <v>135</v>
      </c>
      <c r="B251" s="74"/>
      <c r="C251" s="74"/>
      <c r="D251" s="74"/>
      <c r="E251" s="74"/>
      <c r="F251" s="74"/>
      <c r="G251" s="27" t="s">
        <v>19</v>
      </c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 t="s">
        <v>15</v>
      </c>
      <c r="U251" s="27"/>
      <c r="V251" s="27"/>
      <c r="W251" s="27"/>
      <c r="X251" s="27"/>
      <c r="Y251" s="27"/>
      <c r="Z251" s="27" t="s">
        <v>14</v>
      </c>
      <c r="AA251" s="27"/>
      <c r="AB251" s="27"/>
      <c r="AC251" s="27"/>
      <c r="AD251" s="27"/>
      <c r="AE251" s="27" t="s">
        <v>136</v>
      </c>
      <c r="AF251" s="27"/>
      <c r="AG251" s="27"/>
      <c r="AH251" s="27"/>
      <c r="AI251" s="27"/>
      <c r="AJ251" s="27"/>
      <c r="AK251" s="27" t="s">
        <v>137</v>
      </c>
      <c r="AL251" s="27"/>
      <c r="AM251" s="27"/>
      <c r="AN251" s="27"/>
      <c r="AO251" s="27"/>
      <c r="AP251" s="27"/>
      <c r="AQ251" s="27" t="s">
        <v>138</v>
      </c>
      <c r="AR251" s="27"/>
      <c r="AS251" s="27"/>
      <c r="AT251" s="27"/>
      <c r="AU251" s="27"/>
      <c r="AV251" s="27"/>
      <c r="AW251" s="27" t="s">
        <v>98</v>
      </c>
      <c r="AX251" s="27"/>
      <c r="AY251" s="27"/>
      <c r="AZ251" s="27"/>
      <c r="BA251" s="27"/>
      <c r="BB251" s="27"/>
      <c r="BC251" s="27"/>
      <c r="BD251" s="27"/>
      <c r="BE251" s="27"/>
      <c r="BF251" s="27"/>
      <c r="BG251" s="27" t="s">
        <v>139</v>
      </c>
      <c r="BH251" s="27"/>
      <c r="BI251" s="27"/>
      <c r="BJ251" s="27"/>
      <c r="BK251" s="27"/>
      <c r="BL251" s="27"/>
    </row>
    <row r="252" spans="1:79" ht="39.950000000000003" customHeight="1" x14ac:dyDescent="0.2">
      <c r="A252" s="74"/>
      <c r="B252" s="74"/>
      <c r="C252" s="74"/>
      <c r="D252" s="74"/>
      <c r="E252" s="74"/>
      <c r="F252" s="74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 t="s">
        <v>17</v>
      </c>
      <c r="AX252" s="27"/>
      <c r="AY252" s="27"/>
      <c r="AZ252" s="27"/>
      <c r="BA252" s="27"/>
      <c r="BB252" s="27" t="s">
        <v>16</v>
      </c>
      <c r="BC252" s="27"/>
      <c r="BD252" s="27"/>
      <c r="BE252" s="27"/>
      <c r="BF252" s="27"/>
      <c r="BG252" s="27"/>
      <c r="BH252" s="27"/>
      <c r="BI252" s="27"/>
      <c r="BJ252" s="27"/>
      <c r="BK252" s="27"/>
      <c r="BL252" s="27"/>
    </row>
    <row r="253" spans="1:79" ht="15" customHeight="1" x14ac:dyDescent="0.2">
      <c r="A253" s="27">
        <v>1</v>
      </c>
      <c r="B253" s="27"/>
      <c r="C253" s="27"/>
      <c r="D253" s="27"/>
      <c r="E253" s="27"/>
      <c r="F253" s="27"/>
      <c r="G253" s="27">
        <v>2</v>
      </c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>
        <v>3</v>
      </c>
      <c r="U253" s="27"/>
      <c r="V253" s="27"/>
      <c r="W253" s="27"/>
      <c r="X253" s="27"/>
      <c r="Y253" s="27"/>
      <c r="Z253" s="27">
        <v>4</v>
      </c>
      <c r="AA253" s="27"/>
      <c r="AB253" s="27"/>
      <c r="AC253" s="27"/>
      <c r="AD253" s="27"/>
      <c r="AE253" s="27">
        <v>5</v>
      </c>
      <c r="AF253" s="27"/>
      <c r="AG253" s="27"/>
      <c r="AH253" s="27"/>
      <c r="AI253" s="27"/>
      <c r="AJ253" s="27"/>
      <c r="AK253" s="27">
        <v>6</v>
      </c>
      <c r="AL253" s="27"/>
      <c r="AM253" s="27"/>
      <c r="AN253" s="27"/>
      <c r="AO253" s="27"/>
      <c r="AP253" s="27"/>
      <c r="AQ253" s="27">
        <v>7</v>
      </c>
      <c r="AR253" s="27"/>
      <c r="AS253" s="27"/>
      <c r="AT253" s="27"/>
      <c r="AU253" s="27"/>
      <c r="AV253" s="27"/>
      <c r="AW253" s="27">
        <v>8</v>
      </c>
      <c r="AX253" s="27"/>
      <c r="AY253" s="27"/>
      <c r="AZ253" s="27"/>
      <c r="BA253" s="27"/>
      <c r="BB253" s="27">
        <v>9</v>
      </c>
      <c r="BC253" s="27"/>
      <c r="BD253" s="27"/>
      <c r="BE253" s="27"/>
      <c r="BF253" s="27"/>
      <c r="BG253" s="27">
        <v>10</v>
      </c>
      <c r="BH253" s="27"/>
      <c r="BI253" s="27"/>
      <c r="BJ253" s="27"/>
      <c r="BK253" s="27"/>
      <c r="BL253" s="27"/>
    </row>
    <row r="254" spans="1:79" s="1" customFormat="1" ht="12" hidden="1" customHeight="1" x14ac:dyDescent="0.2">
      <c r="A254" s="26" t="s">
        <v>64</v>
      </c>
      <c r="B254" s="26"/>
      <c r="C254" s="26"/>
      <c r="D254" s="26"/>
      <c r="E254" s="26"/>
      <c r="F254" s="26"/>
      <c r="G254" s="67" t="s">
        <v>57</v>
      </c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30" t="s">
        <v>80</v>
      </c>
      <c r="U254" s="30"/>
      <c r="V254" s="30"/>
      <c r="W254" s="30"/>
      <c r="X254" s="30"/>
      <c r="Y254" s="30"/>
      <c r="Z254" s="30" t="s">
        <v>81</v>
      </c>
      <c r="AA254" s="30"/>
      <c r="AB254" s="30"/>
      <c r="AC254" s="30"/>
      <c r="AD254" s="30"/>
      <c r="AE254" s="30" t="s">
        <v>82</v>
      </c>
      <c r="AF254" s="30"/>
      <c r="AG254" s="30"/>
      <c r="AH254" s="30"/>
      <c r="AI254" s="30"/>
      <c r="AJ254" s="30"/>
      <c r="AK254" s="30" t="s">
        <v>83</v>
      </c>
      <c r="AL254" s="30"/>
      <c r="AM254" s="30"/>
      <c r="AN254" s="30"/>
      <c r="AO254" s="30"/>
      <c r="AP254" s="30"/>
      <c r="AQ254" s="78" t="s">
        <v>99</v>
      </c>
      <c r="AR254" s="30"/>
      <c r="AS254" s="30"/>
      <c r="AT254" s="30"/>
      <c r="AU254" s="30"/>
      <c r="AV254" s="30"/>
      <c r="AW254" s="30" t="s">
        <v>84</v>
      </c>
      <c r="AX254" s="30"/>
      <c r="AY254" s="30"/>
      <c r="AZ254" s="30"/>
      <c r="BA254" s="30"/>
      <c r="BB254" s="30" t="s">
        <v>85</v>
      </c>
      <c r="BC254" s="30"/>
      <c r="BD254" s="30"/>
      <c r="BE254" s="30"/>
      <c r="BF254" s="30"/>
      <c r="BG254" s="78" t="s">
        <v>100</v>
      </c>
      <c r="BH254" s="30"/>
      <c r="BI254" s="30"/>
      <c r="BJ254" s="30"/>
      <c r="BK254" s="30"/>
      <c r="BL254" s="30"/>
      <c r="CA254" s="1" t="s">
        <v>50</v>
      </c>
    </row>
    <row r="255" spans="1:79" s="6" customFormat="1" ht="12.75" customHeight="1" x14ac:dyDescent="0.2">
      <c r="A255" s="85"/>
      <c r="B255" s="85"/>
      <c r="C255" s="85"/>
      <c r="D255" s="85"/>
      <c r="E255" s="85"/>
      <c r="F255" s="85"/>
      <c r="G255" s="118" t="s">
        <v>147</v>
      </c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>
        <f>IF(ISNUMBER(AK255),AK255,0)-IF(ISNUMBER(AE255),AE255,0)</f>
        <v>0</v>
      </c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>
        <f>IF(ISNUMBER(Z255),Z255,0)+IF(ISNUMBER(AK255),AK255,0)</f>
        <v>0</v>
      </c>
      <c r="BH255" s="116"/>
      <c r="BI255" s="116"/>
      <c r="BJ255" s="116"/>
      <c r="BK255" s="116"/>
      <c r="BL255" s="116"/>
      <c r="CA255" s="6" t="s">
        <v>51</v>
      </c>
    </row>
    <row r="257" spans="1:79" ht="14.25" customHeight="1" x14ac:dyDescent="0.2">
      <c r="A257" s="29" t="s">
        <v>267</v>
      </c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</row>
    <row r="258" spans="1:79" ht="15" customHeight="1" x14ac:dyDescent="0.2">
      <c r="A258" s="31" t="s">
        <v>247</v>
      </c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</row>
    <row r="259" spans="1:79" ht="18" customHeight="1" x14ac:dyDescent="0.2">
      <c r="A259" s="27" t="s">
        <v>135</v>
      </c>
      <c r="B259" s="27"/>
      <c r="C259" s="27"/>
      <c r="D259" s="27"/>
      <c r="E259" s="27"/>
      <c r="F259" s="27"/>
      <c r="G259" s="27" t="s">
        <v>19</v>
      </c>
      <c r="H259" s="27"/>
      <c r="I259" s="27"/>
      <c r="J259" s="27"/>
      <c r="K259" s="27"/>
      <c r="L259" s="27"/>
      <c r="M259" s="27"/>
      <c r="N259" s="27"/>
      <c r="O259" s="27"/>
      <c r="P259" s="27"/>
      <c r="Q259" s="27" t="s">
        <v>253</v>
      </c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7" t="s">
        <v>264</v>
      </c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  <c r="BA259" s="27"/>
      <c r="BB259" s="27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</row>
    <row r="260" spans="1:79" ht="42.9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 t="s">
        <v>140</v>
      </c>
      <c r="R260" s="27"/>
      <c r="S260" s="27"/>
      <c r="T260" s="27"/>
      <c r="U260" s="27"/>
      <c r="V260" s="74" t="s">
        <v>141</v>
      </c>
      <c r="W260" s="74"/>
      <c r="X260" s="74"/>
      <c r="Y260" s="74"/>
      <c r="Z260" s="27" t="s">
        <v>142</v>
      </c>
      <c r="AA260" s="27"/>
      <c r="AB260" s="27"/>
      <c r="AC260" s="27"/>
      <c r="AD260" s="27"/>
      <c r="AE260" s="27"/>
      <c r="AF260" s="27"/>
      <c r="AG260" s="27"/>
      <c r="AH260" s="27"/>
      <c r="AI260" s="27"/>
      <c r="AJ260" s="27" t="s">
        <v>143</v>
      </c>
      <c r="AK260" s="27"/>
      <c r="AL260" s="27"/>
      <c r="AM260" s="27"/>
      <c r="AN260" s="27"/>
      <c r="AO260" s="27" t="s">
        <v>20</v>
      </c>
      <c r="AP260" s="27"/>
      <c r="AQ260" s="27"/>
      <c r="AR260" s="27"/>
      <c r="AS260" s="27"/>
      <c r="AT260" s="74" t="s">
        <v>144</v>
      </c>
      <c r="AU260" s="74"/>
      <c r="AV260" s="74"/>
      <c r="AW260" s="74"/>
      <c r="AX260" s="27" t="s">
        <v>142</v>
      </c>
      <c r="AY260" s="27"/>
      <c r="AZ260" s="27"/>
      <c r="BA260" s="27"/>
      <c r="BB260" s="27"/>
      <c r="BC260" s="27"/>
      <c r="BD260" s="27"/>
      <c r="BE260" s="27"/>
      <c r="BF260" s="27"/>
      <c r="BG260" s="27"/>
      <c r="BH260" s="27" t="s">
        <v>145</v>
      </c>
      <c r="BI260" s="27"/>
      <c r="BJ260" s="27"/>
      <c r="BK260" s="27"/>
      <c r="BL260" s="27"/>
    </row>
    <row r="261" spans="1:79" ht="63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74"/>
      <c r="W261" s="74"/>
      <c r="X261" s="74"/>
      <c r="Y261" s="74"/>
      <c r="Z261" s="27" t="s">
        <v>17</v>
      </c>
      <c r="AA261" s="27"/>
      <c r="AB261" s="27"/>
      <c r="AC261" s="27"/>
      <c r="AD261" s="27"/>
      <c r="AE261" s="27" t="s">
        <v>16</v>
      </c>
      <c r="AF261" s="27"/>
      <c r="AG261" s="27"/>
      <c r="AH261" s="27"/>
      <c r="AI261" s="27"/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74"/>
      <c r="AU261" s="74"/>
      <c r="AV261" s="74"/>
      <c r="AW261" s="74"/>
      <c r="AX261" s="27" t="s">
        <v>17</v>
      </c>
      <c r="AY261" s="27"/>
      <c r="AZ261" s="27"/>
      <c r="BA261" s="27"/>
      <c r="BB261" s="27"/>
      <c r="BC261" s="27" t="s">
        <v>16</v>
      </c>
      <c r="BD261" s="27"/>
      <c r="BE261" s="27"/>
      <c r="BF261" s="27"/>
      <c r="BG261" s="27"/>
      <c r="BH261" s="27"/>
      <c r="BI261" s="27"/>
      <c r="BJ261" s="27"/>
      <c r="BK261" s="27"/>
      <c r="BL261" s="27"/>
    </row>
    <row r="262" spans="1:79" ht="15" customHeight="1" x14ac:dyDescent="0.2">
      <c r="A262" s="27">
        <v>1</v>
      </c>
      <c r="B262" s="27"/>
      <c r="C262" s="27"/>
      <c r="D262" s="27"/>
      <c r="E262" s="27"/>
      <c r="F262" s="27"/>
      <c r="G262" s="27">
        <v>2</v>
      </c>
      <c r="H262" s="27"/>
      <c r="I262" s="27"/>
      <c r="J262" s="27"/>
      <c r="K262" s="27"/>
      <c r="L262" s="27"/>
      <c r="M262" s="27"/>
      <c r="N262" s="27"/>
      <c r="O262" s="27"/>
      <c r="P262" s="27"/>
      <c r="Q262" s="27">
        <v>3</v>
      </c>
      <c r="R262" s="27"/>
      <c r="S262" s="27"/>
      <c r="T262" s="27"/>
      <c r="U262" s="27"/>
      <c r="V262" s="27">
        <v>4</v>
      </c>
      <c r="W262" s="27"/>
      <c r="X262" s="27"/>
      <c r="Y262" s="27"/>
      <c r="Z262" s="27">
        <v>5</v>
      </c>
      <c r="AA262" s="27"/>
      <c r="AB262" s="27"/>
      <c r="AC262" s="27"/>
      <c r="AD262" s="27"/>
      <c r="AE262" s="27">
        <v>6</v>
      </c>
      <c r="AF262" s="27"/>
      <c r="AG262" s="27"/>
      <c r="AH262" s="27"/>
      <c r="AI262" s="27"/>
      <c r="AJ262" s="27">
        <v>7</v>
      </c>
      <c r="AK262" s="27"/>
      <c r="AL262" s="27"/>
      <c r="AM262" s="27"/>
      <c r="AN262" s="27"/>
      <c r="AO262" s="27">
        <v>8</v>
      </c>
      <c r="AP262" s="27"/>
      <c r="AQ262" s="27"/>
      <c r="AR262" s="27"/>
      <c r="AS262" s="27"/>
      <c r="AT262" s="27">
        <v>9</v>
      </c>
      <c r="AU262" s="27"/>
      <c r="AV262" s="27"/>
      <c r="AW262" s="27"/>
      <c r="AX262" s="27">
        <v>10</v>
      </c>
      <c r="AY262" s="27"/>
      <c r="AZ262" s="27"/>
      <c r="BA262" s="27"/>
      <c r="BB262" s="27"/>
      <c r="BC262" s="27">
        <v>11</v>
      </c>
      <c r="BD262" s="27"/>
      <c r="BE262" s="27"/>
      <c r="BF262" s="27"/>
      <c r="BG262" s="27"/>
      <c r="BH262" s="27">
        <v>12</v>
      </c>
      <c r="BI262" s="27"/>
      <c r="BJ262" s="27"/>
      <c r="BK262" s="27"/>
      <c r="BL262" s="27"/>
    </row>
    <row r="263" spans="1:79" s="1" customFormat="1" ht="12" hidden="1" customHeight="1" x14ac:dyDescent="0.2">
      <c r="A263" s="26" t="s">
        <v>64</v>
      </c>
      <c r="B263" s="26"/>
      <c r="C263" s="26"/>
      <c r="D263" s="26"/>
      <c r="E263" s="26"/>
      <c r="F263" s="26"/>
      <c r="G263" s="67" t="s">
        <v>57</v>
      </c>
      <c r="H263" s="67"/>
      <c r="I263" s="67"/>
      <c r="J263" s="67"/>
      <c r="K263" s="67"/>
      <c r="L263" s="67"/>
      <c r="M263" s="67"/>
      <c r="N263" s="67"/>
      <c r="O263" s="67"/>
      <c r="P263" s="67"/>
      <c r="Q263" s="30" t="s">
        <v>80</v>
      </c>
      <c r="R263" s="30"/>
      <c r="S263" s="30"/>
      <c r="T263" s="30"/>
      <c r="U263" s="30"/>
      <c r="V263" s="30" t="s">
        <v>81</v>
      </c>
      <c r="W263" s="30"/>
      <c r="X263" s="30"/>
      <c r="Y263" s="30"/>
      <c r="Z263" s="30" t="s">
        <v>82</v>
      </c>
      <c r="AA263" s="30"/>
      <c r="AB263" s="30"/>
      <c r="AC263" s="30"/>
      <c r="AD263" s="30"/>
      <c r="AE263" s="30" t="s">
        <v>83</v>
      </c>
      <c r="AF263" s="30"/>
      <c r="AG263" s="30"/>
      <c r="AH263" s="30"/>
      <c r="AI263" s="30"/>
      <c r="AJ263" s="78" t="s">
        <v>101</v>
      </c>
      <c r="AK263" s="30"/>
      <c r="AL263" s="30"/>
      <c r="AM263" s="30"/>
      <c r="AN263" s="30"/>
      <c r="AO263" s="30" t="s">
        <v>84</v>
      </c>
      <c r="AP263" s="30"/>
      <c r="AQ263" s="30"/>
      <c r="AR263" s="30"/>
      <c r="AS263" s="30"/>
      <c r="AT263" s="78" t="s">
        <v>102</v>
      </c>
      <c r="AU263" s="30"/>
      <c r="AV263" s="30"/>
      <c r="AW263" s="30"/>
      <c r="AX263" s="30" t="s">
        <v>85</v>
      </c>
      <c r="AY263" s="30"/>
      <c r="AZ263" s="30"/>
      <c r="BA263" s="30"/>
      <c r="BB263" s="30"/>
      <c r="BC263" s="30" t="s">
        <v>86</v>
      </c>
      <c r="BD263" s="30"/>
      <c r="BE263" s="30"/>
      <c r="BF263" s="30"/>
      <c r="BG263" s="30"/>
      <c r="BH263" s="78" t="s">
        <v>101</v>
      </c>
      <c r="BI263" s="30"/>
      <c r="BJ263" s="30"/>
      <c r="BK263" s="30"/>
      <c r="BL263" s="30"/>
      <c r="CA263" s="1" t="s">
        <v>52</v>
      </c>
    </row>
    <row r="264" spans="1:79" s="6" customFormat="1" ht="12.75" customHeight="1" x14ac:dyDescent="0.2">
      <c r="A264" s="85"/>
      <c r="B264" s="85"/>
      <c r="C264" s="85"/>
      <c r="D264" s="85"/>
      <c r="E264" s="85"/>
      <c r="F264" s="85"/>
      <c r="G264" s="118" t="s">
        <v>147</v>
      </c>
      <c r="H264" s="118"/>
      <c r="I264" s="118"/>
      <c r="J264" s="118"/>
      <c r="K264" s="118"/>
      <c r="L264" s="118"/>
      <c r="M264" s="118"/>
      <c r="N264" s="118"/>
      <c r="O264" s="118"/>
      <c r="P264" s="118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116"/>
      <c r="AE264" s="116"/>
      <c r="AF264" s="116"/>
      <c r="AG264" s="116"/>
      <c r="AH264" s="116"/>
      <c r="AI264" s="116"/>
      <c r="AJ264" s="116">
        <f>IF(ISNUMBER(Q264),Q264,0)-IF(ISNUMBER(Z264),Z264,0)</f>
        <v>0</v>
      </c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>
        <f>IF(ISNUMBER(V264),V264,0)-IF(ISNUMBER(Z264),Z264,0)-IF(ISNUMBER(AE264),AE264,0)</f>
        <v>0</v>
      </c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>
        <f>IF(ISNUMBER(AO264),AO264,0)-IF(ISNUMBER(AX264),AX264,0)</f>
        <v>0</v>
      </c>
      <c r="BI264" s="116"/>
      <c r="BJ264" s="116"/>
      <c r="BK264" s="116"/>
      <c r="BL264" s="116"/>
      <c r="CA264" s="6" t="s">
        <v>53</v>
      </c>
    </row>
    <row r="266" spans="1:79" ht="14.25" customHeight="1" x14ac:dyDescent="0.2">
      <c r="A266" s="29" t="s">
        <v>254</v>
      </c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</row>
    <row r="267" spans="1:79" ht="15" customHeight="1" x14ac:dyDescent="0.2">
      <c r="A267" s="31" t="s">
        <v>247</v>
      </c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</row>
    <row r="268" spans="1:79" ht="42.95" customHeight="1" x14ac:dyDescent="0.2">
      <c r="A268" s="74" t="s">
        <v>135</v>
      </c>
      <c r="B268" s="74"/>
      <c r="C268" s="74"/>
      <c r="D268" s="74"/>
      <c r="E268" s="74"/>
      <c r="F268" s="74"/>
      <c r="G268" s="27" t="s">
        <v>19</v>
      </c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 t="s">
        <v>15</v>
      </c>
      <c r="U268" s="27"/>
      <c r="V268" s="27"/>
      <c r="W268" s="27"/>
      <c r="X268" s="27"/>
      <c r="Y268" s="27"/>
      <c r="Z268" s="27" t="s">
        <v>14</v>
      </c>
      <c r="AA268" s="27"/>
      <c r="AB268" s="27"/>
      <c r="AC268" s="27"/>
      <c r="AD268" s="27"/>
      <c r="AE268" s="27" t="s">
        <v>250</v>
      </c>
      <c r="AF268" s="27"/>
      <c r="AG268" s="27"/>
      <c r="AH268" s="27"/>
      <c r="AI268" s="27"/>
      <c r="AJ268" s="27"/>
      <c r="AK268" s="27" t="s">
        <v>255</v>
      </c>
      <c r="AL268" s="27"/>
      <c r="AM268" s="27"/>
      <c r="AN268" s="27"/>
      <c r="AO268" s="27"/>
      <c r="AP268" s="27"/>
      <c r="AQ268" s="27" t="s">
        <v>268</v>
      </c>
      <c r="AR268" s="27"/>
      <c r="AS268" s="27"/>
      <c r="AT268" s="27"/>
      <c r="AU268" s="27"/>
      <c r="AV268" s="27"/>
      <c r="AW268" s="27" t="s">
        <v>18</v>
      </c>
      <c r="AX268" s="27"/>
      <c r="AY268" s="27"/>
      <c r="AZ268" s="27"/>
      <c r="BA268" s="27"/>
      <c r="BB268" s="27"/>
      <c r="BC268" s="27"/>
      <c r="BD268" s="27"/>
      <c r="BE268" s="27" t="s">
        <v>156</v>
      </c>
      <c r="BF268" s="27"/>
      <c r="BG268" s="27"/>
      <c r="BH268" s="27"/>
      <c r="BI268" s="27"/>
      <c r="BJ268" s="27"/>
      <c r="BK268" s="27"/>
      <c r="BL268" s="27"/>
    </row>
    <row r="269" spans="1:79" ht="21.75" customHeight="1" x14ac:dyDescent="0.2">
      <c r="A269" s="74"/>
      <c r="B269" s="74"/>
      <c r="C269" s="74"/>
      <c r="D269" s="74"/>
      <c r="E269" s="74"/>
      <c r="F269" s="74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27"/>
      <c r="BI269" s="27"/>
      <c r="BJ269" s="27"/>
      <c r="BK269" s="27"/>
      <c r="BL269" s="27"/>
    </row>
    <row r="270" spans="1:79" ht="15" customHeight="1" x14ac:dyDescent="0.2">
      <c r="A270" s="27">
        <v>1</v>
      </c>
      <c r="B270" s="27"/>
      <c r="C270" s="27"/>
      <c r="D270" s="27"/>
      <c r="E270" s="27"/>
      <c r="F270" s="27"/>
      <c r="G270" s="27">
        <v>2</v>
      </c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>
        <v>3</v>
      </c>
      <c r="U270" s="27"/>
      <c r="V270" s="27"/>
      <c r="W270" s="27"/>
      <c r="X270" s="27"/>
      <c r="Y270" s="27"/>
      <c r="Z270" s="27">
        <v>4</v>
      </c>
      <c r="AA270" s="27"/>
      <c r="AB270" s="27"/>
      <c r="AC270" s="27"/>
      <c r="AD270" s="27"/>
      <c r="AE270" s="27">
        <v>5</v>
      </c>
      <c r="AF270" s="27"/>
      <c r="AG270" s="27"/>
      <c r="AH270" s="27"/>
      <c r="AI270" s="27"/>
      <c r="AJ270" s="27"/>
      <c r="AK270" s="27">
        <v>6</v>
      </c>
      <c r="AL270" s="27"/>
      <c r="AM270" s="27"/>
      <c r="AN270" s="27"/>
      <c r="AO270" s="27"/>
      <c r="AP270" s="27"/>
      <c r="AQ270" s="27">
        <v>7</v>
      </c>
      <c r="AR270" s="27"/>
      <c r="AS270" s="27"/>
      <c r="AT270" s="27"/>
      <c r="AU270" s="27"/>
      <c r="AV270" s="27"/>
      <c r="AW270" s="26">
        <v>8</v>
      </c>
      <c r="AX270" s="26"/>
      <c r="AY270" s="26"/>
      <c r="AZ270" s="26"/>
      <c r="BA270" s="26"/>
      <c r="BB270" s="26"/>
      <c r="BC270" s="26"/>
      <c r="BD270" s="26"/>
      <c r="BE270" s="26">
        <v>9</v>
      </c>
      <c r="BF270" s="26"/>
      <c r="BG270" s="26"/>
      <c r="BH270" s="26"/>
      <c r="BI270" s="26"/>
      <c r="BJ270" s="26"/>
      <c r="BK270" s="26"/>
      <c r="BL270" s="26"/>
    </row>
    <row r="271" spans="1:79" s="1" customFormat="1" ht="18.75" hidden="1" customHeight="1" x14ac:dyDescent="0.2">
      <c r="A271" s="26" t="s">
        <v>64</v>
      </c>
      <c r="B271" s="26"/>
      <c r="C271" s="26"/>
      <c r="D271" s="26"/>
      <c r="E271" s="26"/>
      <c r="F271" s="26"/>
      <c r="G271" s="67" t="s">
        <v>57</v>
      </c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30" t="s">
        <v>80</v>
      </c>
      <c r="U271" s="30"/>
      <c r="V271" s="30"/>
      <c r="W271" s="30"/>
      <c r="X271" s="30"/>
      <c r="Y271" s="30"/>
      <c r="Z271" s="30" t="s">
        <v>81</v>
      </c>
      <c r="AA271" s="30"/>
      <c r="AB271" s="30"/>
      <c r="AC271" s="30"/>
      <c r="AD271" s="30"/>
      <c r="AE271" s="30" t="s">
        <v>82</v>
      </c>
      <c r="AF271" s="30"/>
      <c r="AG271" s="30"/>
      <c r="AH271" s="30"/>
      <c r="AI271" s="30"/>
      <c r="AJ271" s="30"/>
      <c r="AK271" s="30" t="s">
        <v>83</v>
      </c>
      <c r="AL271" s="30"/>
      <c r="AM271" s="30"/>
      <c r="AN271" s="30"/>
      <c r="AO271" s="30"/>
      <c r="AP271" s="30"/>
      <c r="AQ271" s="30" t="s">
        <v>84</v>
      </c>
      <c r="AR271" s="30"/>
      <c r="AS271" s="30"/>
      <c r="AT271" s="30"/>
      <c r="AU271" s="30"/>
      <c r="AV271" s="30"/>
      <c r="AW271" s="67" t="s">
        <v>87</v>
      </c>
      <c r="AX271" s="67"/>
      <c r="AY271" s="67"/>
      <c r="AZ271" s="67"/>
      <c r="BA271" s="67"/>
      <c r="BB271" s="67"/>
      <c r="BC271" s="67"/>
      <c r="BD271" s="67"/>
      <c r="BE271" s="67" t="s">
        <v>88</v>
      </c>
      <c r="BF271" s="67"/>
      <c r="BG271" s="67"/>
      <c r="BH271" s="67"/>
      <c r="BI271" s="67"/>
      <c r="BJ271" s="67"/>
      <c r="BK271" s="67"/>
      <c r="BL271" s="67"/>
      <c r="CA271" s="1" t="s">
        <v>54</v>
      </c>
    </row>
    <row r="272" spans="1:79" s="6" customFormat="1" ht="12.75" customHeight="1" x14ac:dyDescent="0.2">
      <c r="A272" s="85"/>
      <c r="B272" s="85"/>
      <c r="C272" s="85"/>
      <c r="D272" s="85"/>
      <c r="E272" s="85"/>
      <c r="F272" s="85"/>
      <c r="G272" s="118" t="s">
        <v>147</v>
      </c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116"/>
      <c r="AE272" s="116"/>
      <c r="AF272" s="116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8"/>
      <c r="AX272" s="118"/>
      <c r="AY272" s="118"/>
      <c r="AZ272" s="118"/>
      <c r="BA272" s="118"/>
      <c r="BB272" s="118"/>
      <c r="BC272" s="118"/>
      <c r="BD272" s="118"/>
      <c r="BE272" s="118"/>
      <c r="BF272" s="118"/>
      <c r="BG272" s="118"/>
      <c r="BH272" s="118"/>
      <c r="BI272" s="118"/>
      <c r="BJ272" s="118"/>
      <c r="BK272" s="118"/>
      <c r="BL272" s="118"/>
      <c r="CA272" s="6" t="s">
        <v>55</v>
      </c>
    </row>
    <row r="274" spans="1:64" ht="14.25" customHeight="1" x14ac:dyDescent="0.2">
      <c r="A274" s="29" t="s">
        <v>256</v>
      </c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</row>
    <row r="275" spans="1:64" ht="15" customHeight="1" x14ac:dyDescent="0.2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  <c r="AQ275" s="60"/>
      <c r="AR275" s="60"/>
      <c r="AS275" s="60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</row>
    <row r="276" spans="1:6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8" spans="1:64" ht="14.25" x14ac:dyDescent="0.2">
      <c r="A278" s="29" t="s">
        <v>283</v>
      </c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</row>
    <row r="279" spans="1:64" ht="14.25" x14ac:dyDescent="0.2">
      <c r="A279" s="29" t="s">
        <v>257</v>
      </c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</row>
    <row r="280" spans="1:64" ht="15" customHeight="1" x14ac:dyDescent="0.2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  <c r="AQ280" s="60"/>
      <c r="AR280" s="60"/>
      <c r="AS280" s="60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</row>
    <row r="281" spans="1:64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4" spans="1:64" ht="18.95" customHeight="1" x14ac:dyDescent="0.2">
      <c r="A284" s="128" t="s">
        <v>241</v>
      </c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22"/>
      <c r="AC284" s="22"/>
      <c r="AD284" s="22"/>
      <c r="AE284" s="22"/>
      <c r="AF284" s="22"/>
      <c r="AG284" s="22"/>
      <c r="AH284" s="42"/>
      <c r="AI284" s="42"/>
      <c r="AJ284" s="42"/>
      <c r="AK284" s="42"/>
      <c r="AL284" s="42"/>
      <c r="AM284" s="42"/>
      <c r="AN284" s="42"/>
      <c r="AO284" s="42"/>
      <c r="AP284" s="42"/>
      <c r="AQ284" s="22"/>
      <c r="AR284" s="22"/>
      <c r="AS284" s="22"/>
      <c r="AT284" s="22"/>
      <c r="AU284" s="129" t="s">
        <v>243</v>
      </c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</row>
    <row r="285" spans="1:64" ht="12.75" customHeight="1" x14ac:dyDescent="0.2">
      <c r="AB285" s="23"/>
      <c r="AC285" s="23"/>
      <c r="AD285" s="23"/>
      <c r="AE285" s="23"/>
      <c r="AF285" s="23"/>
      <c r="AG285" s="23"/>
      <c r="AH285" s="28" t="s">
        <v>1</v>
      </c>
      <c r="AI285" s="28"/>
      <c r="AJ285" s="28"/>
      <c r="AK285" s="28"/>
      <c r="AL285" s="28"/>
      <c r="AM285" s="28"/>
      <c r="AN285" s="28"/>
      <c r="AO285" s="28"/>
      <c r="AP285" s="28"/>
      <c r="AQ285" s="23"/>
      <c r="AR285" s="23"/>
      <c r="AS285" s="23"/>
      <c r="AT285" s="23"/>
      <c r="AU285" s="28" t="s">
        <v>171</v>
      </c>
      <c r="AV285" s="28"/>
      <c r="AW285" s="28"/>
      <c r="AX285" s="28"/>
      <c r="AY285" s="28"/>
      <c r="AZ285" s="28"/>
      <c r="BA285" s="28"/>
      <c r="BB285" s="28"/>
      <c r="BC285" s="28"/>
      <c r="BD285" s="28"/>
      <c r="BE285" s="28"/>
      <c r="BF285" s="28"/>
    </row>
    <row r="286" spans="1:64" ht="15" x14ac:dyDescent="0.2">
      <c r="AB286" s="23"/>
      <c r="AC286" s="23"/>
      <c r="AD286" s="23"/>
      <c r="AE286" s="23"/>
      <c r="AF286" s="23"/>
      <c r="AG286" s="23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3"/>
      <c r="AS286" s="23"/>
      <c r="AT286" s="23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</row>
    <row r="287" spans="1:64" ht="18" customHeight="1" x14ac:dyDescent="0.2">
      <c r="A287" s="128" t="s">
        <v>242</v>
      </c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23"/>
      <c r="AC287" s="23"/>
      <c r="AD287" s="23"/>
      <c r="AE287" s="23"/>
      <c r="AF287" s="23"/>
      <c r="AG287" s="23"/>
      <c r="AH287" s="43"/>
      <c r="AI287" s="43"/>
      <c r="AJ287" s="43"/>
      <c r="AK287" s="43"/>
      <c r="AL287" s="43"/>
      <c r="AM287" s="43"/>
      <c r="AN287" s="43"/>
      <c r="AO287" s="43"/>
      <c r="AP287" s="43"/>
      <c r="AQ287" s="23"/>
      <c r="AR287" s="23"/>
      <c r="AS287" s="23"/>
      <c r="AT287" s="23"/>
      <c r="AU287" s="130" t="s">
        <v>244</v>
      </c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</row>
    <row r="288" spans="1:64" ht="12" customHeight="1" x14ac:dyDescent="0.2">
      <c r="AB288" s="23"/>
      <c r="AC288" s="23"/>
      <c r="AD288" s="23"/>
      <c r="AE288" s="23"/>
      <c r="AF288" s="23"/>
      <c r="AG288" s="23"/>
      <c r="AH288" s="28" t="s">
        <v>1</v>
      </c>
      <c r="AI288" s="28"/>
      <c r="AJ288" s="28"/>
      <c r="AK288" s="28"/>
      <c r="AL288" s="28"/>
      <c r="AM288" s="28"/>
      <c r="AN288" s="28"/>
      <c r="AO288" s="28"/>
      <c r="AP288" s="28"/>
      <c r="AQ288" s="23"/>
      <c r="AR288" s="23"/>
      <c r="AS288" s="23"/>
      <c r="AT288" s="23"/>
      <c r="AU288" s="28" t="s">
        <v>171</v>
      </c>
      <c r="AV288" s="28"/>
      <c r="AW288" s="28"/>
      <c r="AX288" s="28"/>
      <c r="AY288" s="28"/>
      <c r="AZ288" s="28"/>
      <c r="BA288" s="28"/>
      <c r="BB288" s="28"/>
      <c r="BC288" s="28"/>
      <c r="BD288" s="28"/>
      <c r="BE288" s="28"/>
      <c r="BF288" s="28"/>
    </row>
  </sheetData>
  <mergeCells count="2064">
    <mergeCell ref="BA214:BC214"/>
    <mergeCell ref="BD214:BF214"/>
    <mergeCell ref="BG214:BI214"/>
    <mergeCell ref="BJ214:BL214"/>
    <mergeCell ref="AI214:AK214"/>
    <mergeCell ref="AL214:AN214"/>
    <mergeCell ref="AO214:AQ214"/>
    <mergeCell ref="AR214:AT214"/>
    <mergeCell ref="AU214:AW214"/>
    <mergeCell ref="AX214:AZ214"/>
    <mergeCell ref="BA213:BC213"/>
    <mergeCell ref="BD213:BF213"/>
    <mergeCell ref="BG213:BI213"/>
    <mergeCell ref="BJ213:BL213"/>
    <mergeCell ref="A214:C214"/>
    <mergeCell ref="D214:V214"/>
    <mergeCell ref="W214:Y214"/>
    <mergeCell ref="Z214:AB214"/>
    <mergeCell ref="AC214:AE214"/>
    <mergeCell ref="AF214:AH214"/>
    <mergeCell ref="AI213:AK213"/>
    <mergeCell ref="AL213:AN213"/>
    <mergeCell ref="AO213:AQ213"/>
    <mergeCell ref="AR213:AT213"/>
    <mergeCell ref="AU213:AW213"/>
    <mergeCell ref="AX213:AZ213"/>
    <mergeCell ref="BA212:BC212"/>
    <mergeCell ref="BD212:BF212"/>
    <mergeCell ref="BG212:BI212"/>
    <mergeCell ref="BJ212:BL212"/>
    <mergeCell ref="A213:C213"/>
    <mergeCell ref="D213:V213"/>
    <mergeCell ref="W213:Y213"/>
    <mergeCell ref="Z213:AB213"/>
    <mergeCell ref="AC213:AE213"/>
    <mergeCell ref="AF213:AH213"/>
    <mergeCell ref="AI212:AK212"/>
    <mergeCell ref="AL212:AN212"/>
    <mergeCell ref="AO212:AQ212"/>
    <mergeCell ref="AR212:AT212"/>
    <mergeCell ref="AU212:AW212"/>
    <mergeCell ref="AX212:AZ212"/>
    <mergeCell ref="A212:C212"/>
    <mergeCell ref="D212:V212"/>
    <mergeCell ref="W212:Y212"/>
    <mergeCell ref="Z212:AB212"/>
    <mergeCell ref="AC212:AE212"/>
    <mergeCell ref="AF212:AH212"/>
    <mergeCell ref="AU211:AW211"/>
    <mergeCell ref="AX211:AZ211"/>
    <mergeCell ref="BA211:BC211"/>
    <mergeCell ref="BD211:BF211"/>
    <mergeCell ref="BG211:BI211"/>
    <mergeCell ref="BJ211:BL211"/>
    <mergeCell ref="AC211:AE211"/>
    <mergeCell ref="AF211:AH211"/>
    <mergeCell ref="AI211:AK211"/>
    <mergeCell ref="AL211:AN211"/>
    <mergeCell ref="AO211:AQ211"/>
    <mergeCell ref="AR211:AT211"/>
    <mergeCell ref="AT201:AX201"/>
    <mergeCell ref="AY201:BC201"/>
    <mergeCell ref="BD201:BH201"/>
    <mergeCell ref="BI201:BM201"/>
    <mergeCell ref="BN201:BR201"/>
    <mergeCell ref="A201:T201"/>
    <mergeCell ref="U201:Y201"/>
    <mergeCell ref="Z201:AD201"/>
    <mergeCell ref="AE201:AI201"/>
    <mergeCell ref="AJ201:AN201"/>
    <mergeCell ref="AO201:AS201"/>
    <mergeCell ref="AO200:AS200"/>
    <mergeCell ref="AT200:AX200"/>
    <mergeCell ref="AY200:BC200"/>
    <mergeCell ref="BD200:BH200"/>
    <mergeCell ref="BI200:BM200"/>
    <mergeCell ref="BN200:BR200"/>
    <mergeCell ref="AT199:AX199"/>
    <mergeCell ref="AY199:BC199"/>
    <mergeCell ref="BD199:BH199"/>
    <mergeCell ref="BI199:BM199"/>
    <mergeCell ref="BN199:BR199"/>
    <mergeCell ref="A200:T200"/>
    <mergeCell ref="U200:Y200"/>
    <mergeCell ref="Z200:AD200"/>
    <mergeCell ref="AE200:AI200"/>
    <mergeCell ref="AJ200:AN200"/>
    <mergeCell ref="A199:T199"/>
    <mergeCell ref="U199:Y199"/>
    <mergeCell ref="Z199:AD199"/>
    <mergeCell ref="AE199:AI199"/>
    <mergeCell ref="AJ199:AN199"/>
    <mergeCell ref="AO199:AS199"/>
    <mergeCell ref="AO198:AS198"/>
    <mergeCell ref="AT198:AX198"/>
    <mergeCell ref="AY198:BC198"/>
    <mergeCell ref="BD198:BH198"/>
    <mergeCell ref="BI198:BM198"/>
    <mergeCell ref="BN198:BR198"/>
    <mergeCell ref="AT197:AX197"/>
    <mergeCell ref="AY197:BC197"/>
    <mergeCell ref="BD197:BH197"/>
    <mergeCell ref="BI197:BM197"/>
    <mergeCell ref="BN197:BR197"/>
    <mergeCell ref="A198:T198"/>
    <mergeCell ref="U198:Y198"/>
    <mergeCell ref="Z198:AD198"/>
    <mergeCell ref="AE198:AI198"/>
    <mergeCell ref="AJ198:AN198"/>
    <mergeCell ref="A197:T197"/>
    <mergeCell ref="U197:Y197"/>
    <mergeCell ref="Z197:AD197"/>
    <mergeCell ref="AE197:AI197"/>
    <mergeCell ref="AJ197:AN197"/>
    <mergeCell ref="AO197:AS197"/>
    <mergeCell ref="AO196:AS196"/>
    <mergeCell ref="AT196:AX196"/>
    <mergeCell ref="AY196:BC196"/>
    <mergeCell ref="BD196:BH196"/>
    <mergeCell ref="BI196:BM196"/>
    <mergeCell ref="BN196:BR196"/>
    <mergeCell ref="AT195:AX195"/>
    <mergeCell ref="AY195:BC195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Y194:BC194"/>
    <mergeCell ref="BD194:BH194"/>
    <mergeCell ref="BI194:BM194"/>
    <mergeCell ref="BN194:BR194"/>
    <mergeCell ref="A195:T195"/>
    <mergeCell ref="U195:Y195"/>
    <mergeCell ref="Z195:AD195"/>
    <mergeCell ref="AE195:AI195"/>
    <mergeCell ref="AJ195:AN195"/>
    <mergeCell ref="AO195:AS195"/>
    <mergeCell ref="BD193:BH193"/>
    <mergeCell ref="BI193:BM193"/>
    <mergeCell ref="BN193:BR193"/>
    <mergeCell ref="A194:T194"/>
    <mergeCell ref="U194:Y194"/>
    <mergeCell ref="Z194:AD194"/>
    <mergeCell ref="AE194:AI194"/>
    <mergeCell ref="AJ194:AN194"/>
    <mergeCell ref="AO194:AS194"/>
    <mergeCell ref="AT194:AX194"/>
    <mergeCell ref="BI192:BM192"/>
    <mergeCell ref="BN192:BR192"/>
    <mergeCell ref="A193:T193"/>
    <mergeCell ref="U193:Y193"/>
    <mergeCell ref="Z193:AD193"/>
    <mergeCell ref="AE193:AI193"/>
    <mergeCell ref="AJ193:AN193"/>
    <mergeCell ref="AO193:AS193"/>
    <mergeCell ref="AT193:AX193"/>
    <mergeCell ref="AY193:BC193"/>
    <mergeCell ref="BN191:BR191"/>
    <mergeCell ref="A192:T192"/>
    <mergeCell ref="U192:Y192"/>
    <mergeCell ref="Z192:AD192"/>
    <mergeCell ref="AE192:AI192"/>
    <mergeCell ref="AJ192:AN192"/>
    <mergeCell ref="AO192:AS192"/>
    <mergeCell ref="AT192:AX192"/>
    <mergeCell ref="AY192:BC192"/>
    <mergeCell ref="BD192:BH192"/>
    <mergeCell ref="A191:T191"/>
    <mergeCell ref="U191:Y191"/>
    <mergeCell ref="Z191:AD191"/>
    <mergeCell ref="AE191:AI191"/>
    <mergeCell ref="AJ191:AN191"/>
    <mergeCell ref="AO191:AS191"/>
    <mergeCell ref="AP182:AT182"/>
    <mergeCell ref="AU182:AY182"/>
    <mergeCell ref="AZ182:BD182"/>
    <mergeCell ref="BE182:BI182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166:C166"/>
    <mergeCell ref="D166:P166"/>
    <mergeCell ref="Q166:U166"/>
    <mergeCell ref="V166:AE166"/>
    <mergeCell ref="AF166:AJ166"/>
    <mergeCell ref="AK166:AO166"/>
    <mergeCell ref="A165:C165"/>
    <mergeCell ref="D165:P165"/>
    <mergeCell ref="Q165:U165"/>
    <mergeCell ref="V165:AE165"/>
    <mergeCell ref="AF165:AJ165"/>
    <mergeCell ref="AK165:AO165"/>
    <mergeCell ref="BT157:BX157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A141:C141"/>
    <mergeCell ref="D141:P141"/>
    <mergeCell ref="Q141:U141"/>
    <mergeCell ref="V141:AE141"/>
    <mergeCell ref="AF141:AJ141"/>
    <mergeCell ref="AK141:AO141"/>
    <mergeCell ref="AU140:AY140"/>
    <mergeCell ref="AZ140:BD140"/>
    <mergeCell ref="BE140:BI140"/>
    <mergeCell ref="BJ140:BN140"/>
    <mergeCell ref="BO140:BS140"/>
    <mergeCell ref="BT140:BX140"/>
    <mergeCell ref="A140:C140"/>
    <mergeCell ref="D140:P140"/>
    <mergeCell ref="Q140:U140"/>
    <mergeCell ref="V140:AE140"/>
    <mergeCell ref="AF140:AJ140"/>
    <mergeCell ref="AK140:AO140"/>
    <mergeCell ref="AP140:AT140"/>
    <mergeCell ref="A130:C130"/>
    <mergeCell ref="D130:T130"/>
    <mergeCell ref="U130:Y130"/>
    <mergeCell ref="Z130:AD130"/>
    <mergeCell ref="AE130:AI130"/>
    <mergeCell ref="AJ130:AN130"/>
    <mergeCell ref="AO130:AS130"/>
    <mergeCell ref="BB121:BF121"/>
    <mergeCell ref="BG121:BK121"/>
    <mergeCell ref="BL121:BP121"/>
    <mergeCell ref="BQ121:BT121"/>
    <mergeCell ref="BU121:BY121"/>
    <mergeCell ref="A121:C121"/>
    <mergeCell ref="D121:T121"/>
    <mergeCell ref="U121:Y121"/>
    <mergeCell ref="Z121:AD121"/>
    <mergeCell ref="AE121:AH121"/>
    <mergeCell ref="AI121:AM121"/>
    <mergeCell ref="AN121:AR121"/>
    <mergeCell ref="AS121:AW121"/>
    <mergeCell ref="AX121:BA121"/>
    <mergeCell ref="BG102:BK102"/>
    <mergeCell ref="BG101:BK101"/>
    <mergeCell ref="A102:D102"/>
    <mergeCell ref="E102:W102"/>
    <mergeCell ref="X102:AB102"/>
    <mergeCell ref="AC102:AG102"/>
    <mergeCell ref="AH102:AL102"/>
    <mergeCell ref="AM102:AQ102"/>
    <mergeCell ref="AR102:AV102"/>
    <mergeCell ref="AW102:BA102"/>
    <mergeCell ref="BB102:BF102"/>
    <mergeCell ref="BG100:BK100"/>
    <mergeCell ref="A101:D101"/>
    <mergeCell ref="E101:W101"/>
    <mergeCell ref="X101:AB101"/>
    <mergeCell ref="AC101:AG101"/>
    <mergeCell ref="AH101:AL101"/>
    <mergeCell ref="AM101:AQ101"/>
    <mergeCell ref="AR101:AV101"/>
    <mergeCell ref="AW101:BA101"/>
    <mergeCell ref="BB101:BF101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BG92:BK92"/>
    <mergeCell ref="A93:D93"/>
    <mergeCell ref="E93:W93"/>
    <mergeCell ref="X93:AB93"/>
    <mergeCell ref="AC93:AG93"/>
    <mergeCell ref="AH93:AL93"/>
    <mergeCell ref="AM93:AQ93"/>
    <mergeCell ref="AR93:AV93"/>
    <mergeCell ref="AW93:BA93"/>
    <mergeCell ref="BB93:BF93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M91:AQ91"/>
    <mergeCell ref="AR91:AV91"/>
    <mergeCell ref="AW91:BA91"/>
    <mergeCell ref="BB91:BF91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B73:BF73"/>
    <mergeCell ref="BG73:BK73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7:AA287"/>
    <mergeCell ref="AH287:AP287"/>
    <mergeCell ref="AU287:BF287"/>
    <mergeCell ref="AH288:AP288"/>
    <mergeCell ref="AU288:BF288"/>
    <mergeCell ref="A31:D31"/>
    <mergeCell ref="E31:T31"/>
    <mergeCell ref="U31:Y31"/>
    <mergeCell ref="Z31:AD31"/>
    <mergeCell ref="AE31:AH31"/>
    <mergeCell ref="A280:BL280"/>
    <mergeCell ref="A284:AA284"/>
    <mergeCell ref="AH284:AP284"/>
    <mergeCell ref="AU284:BF284"/>
    <mergeCell ref="AH285:AP285"/>
    <mergeCell ref="AU285:BF285"/>
    <mergeCell ref="AW272:BD272"/>
    <mergeCell ref="BE272:BL272"/>
    <mergeCell ref="A274:BL274"/>
    <mergeCell ref="A275:BL275"/>
    <mergeCell ref="A278:BL278"/>
    <mergeCell ref="A279:BL279"/>
    <mergeCell ref="AQ271:AV271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271:F271"/>
    <mergeCell ref="G271:S271"/>
    <mergeCell ref="T271:Y271"/>
    <mergeCell ref="Z271:AD271"/>
    <mergeCell ref="AE271:AJ271"/>
    <mergeCell ref="AK271:AP271"/>
    <mergeCell ref="BE268:BL269"/>
    <mergeCell ref="A270:F270"/>
    <mergeCell ref="G270:S270"/>
    <mergeCell ref="T270:Y270"/>
    <mergeCell ref="Z270:AD270"/>
    <mergeCell ref="AE270:AJ270"/>
    <mergeCell ref="AK270:AP270"/>
    <mergeCell ref="AQ270:AV270"/>
    <mergeCell ref="AW270:BD270"/>
    <mergeCell ref="BE270:BL270"/>
    <mergeCell ref="A266:BL266"/>
    <mergeCell ref="A267:BL267"/>
    <mergeCell ref="A268:F269"/>
    <mergeCell ref="G268:S269"/>
    <mergeCell ref="T268:Y269"/>
    <mergeCell ref="Z268:AD269"/>
    <mergeCell ref="AE268:AJ269"/>
    <mergeCell ref="AK268:AP269"/>
    <mergeCell ref="AQ268:AV269"/>
    <mergeCell ref="AW268:BD269"/>
    <mergeCell ref="AJ264:AN264"/>
    <mergeCell ref="AO264:AS264"/>
    <mergeCell ref="AT264:AW264"/>
    <mergeCell ref="AX264:BB264"/>
    <mergeCell ref="BC264:BG264"/>
    <mergeCell ref="BH264:BL264"/>
    <mergeCell ref="A264:F264"/>
    <mergeCell ref="G264:P264"/>
    <mergeCell ref="Q264:U264"/>
    <mergeCell ref="V264:Y264"/>
    <mergeCell ref="Z264:AD264"/>
    <mergeCell ref="AE264:AI264"/>
    <mergeCell ref="AJ263:AN263"/>
    <mergeCell ref="AO263:AS263"/>
    <mergeCell ref="AT263:AW263"/>
    <mergeCell ref="AX263:BB263"/>
    <mergeCell ref="BC263:BG263"/>
    <mergeCell ref="BH263:BL263"/>
    <mergeCell ref="A263:F263"/>
    <mergeCell ref="G263:P263"/>
    <mergeCell ref="Q263:U263"/>
    <mergeCell ref="V263:Y263"/>
    <mergeCell ref="Z263:AD263"/>
    <mergeCell ref="AE263:AI263"/>
    <mergeCell ref="AJ262:AN262"/>
    <mergeCell ref="AO262:AS262"/>
    <mergeCell ref="AT262:AW262"/>
    <mergeCell ref="AX262:BB262"/>
    <mergeCell ref="BC262:BG262"/>
    <mergeCell ref="BH262:BL262"/>
    <mergeCell ref="A262:F262"/>
    <mergeCell ref="G262:P262"/>
    <mergeCell ref="Q262:U262"/>
    <mergeCell ref="V262:Y262"/>
    <mergeCell ref="Z262:AD262"/>
    <mergeCell ref="AE262:AI262"/>
    <mergeCell ref="AT260:AW261"/>
    <mergeCell ref="AX260:BG260"/>
    <mergeCell ref="BH260:BL261"/>
    <mergeCell ref="Z261:AD261"/>
    <mergeCell ref="AE261:AI261"/>
    <mergeCell ref="AX261:BB261"/>
    <mergeCell ref="BC261:BG261"/>
    <mergeCell ref="A258:BL258"/>
    <mergeCell ref="A259:F261"/>
    <mergeCell ref="G259:P261"/>
    <mergeCell ref="Q259:AN259"/>
    <mergeCell ref="AO259:BL259"/>
    <mergeCell ref="Q260:U261"/>
    <mergeCell ref="V260:Y261"/>
    <mergeCell ref="Z260:AI260"/>
    <mergeCell ref="AJ260:AN261"/>
    <mergeCell ref="AO260:AS261"/>
    <mergeCell ref="AK255:AP255"/>
    <mergeCell ref="AQ255:AV255"/>
    <mergeCell ref="AW255:BA255"/>
    <mergeCell ref="BB255:BF255"/>
    <mergeCell ref="BG255:BL255"/>
    <mergeCell ref="A257:BL257"/>
    <mergeCell ref="AK254:AP254"/>
    <mergeCell ref="AQ254:AV254"/>
    <mergeCell ref="AW254:BA254"/>
    <mergeCell ref="BB254:BF254"/>
    <mergeCell ref="BG254:BL254"/>
    <mergeCell ref="A255:F255"/>
    <mergeCell ref="G255:S255"/>
    <mergeCell ref="T255:Y255"/>
    <mergeCell ref="Z255:AD255"/>
    <mergeCell ref="AE255:AJ255"/>
    <mergeCell ref="AK253:AP253"/>
    <mergeCell ref="AQ253:AV253"/>
    <mergeCell ref="AW253:BA253"/>
    <mergeCell ref="BB253:BF253"/>
    <mergeCell ref="BG253:BL253"/>
    <mergeCell ref="A254:F254"/>
    <mergeCell ref="G254:S254"/>
    <mergeCell ref="T254:Y254"/>
    <mergeCell ref="Z254:AD254"/>
    <mergeCell ref="AE254:AJ254"/>
    <mergeCell ref="AQ251:AV252"/>
    <mergeCell ref="AW251:BF251"/>
    <mergeCell ref="BG251:BL252"/>
    <mergeCell ref="AW252:BA252"/>
    <mergeCell ref="BB252:BF252"/>
    <mergeCell ref="A253:F253"/>
    <mergeCell ref="G253:S253"/>
    <mergeCell ref="T253:Y253"/>
    <mergeCell ref="Z253:AD253"/>
    <mergeCell ref="AE253:AJ253"/>
    <mergeCell ref="A251:F252"/>
    <mergeCell ref="G251:S252"/>
    <mergeCell ref="T251:Y252"/>
    <mergeCell ref="Z251:AD252"/>
    <mergeCell ref="AE251:AJ252"/>
    <mergeCell ref="AK251:AP252"/>
    <mergeCell ref="BP241:BS241"/>
    <mergeCell ref="A244:BL244"/>
    <mergeCell ref="A245:BL245"/>
    <mergeCell ref="A248:BL248"/>
    <mergeCell ref="A249:BL249"/>
    <mergeCell ref="A250:BL250"/>
    <mergeCell ref="AO241:AR241"/>
    <mergeCell ref="AS241:AW241"/>
    <mergeCell ref="AX241:BA241"/>
    <mergeCell ref="BB241:BF241"/>
    <mergeCell ref="BG241:BJ241"/>
    <mergeCell ref="BK241:BO241"/>
    <mergeCell ref="BB240:BF240"/>
    <mergeCell ref="BG240:BJ240"/>
    <mergeCell ref="BK240:BO240"/>
    <mergeCell ref="BP240:BS240"/>
    <mergeCell ref="A241:M241"/>
    <mergeCell ref="N241:U241"/>
    <mergeCell ref="V241:Z241"/>
    <mergeCell ref="AA241:AE241"/>
    <mergeCell ref="AF241:AI241"/>
    <mergeCell ref="AJ241:AN241"/>
    <mergeCell ref="BP239:BS239"/>
    <mergeCell ref="A240:M240"/>
    <mergeCell ref="N240:U240"/>
    <mergeCell ref="V240:Z240"/>
    <mergeCell ref="AA240:AE240"/>
    <mergeCell ref="AF240:AI240"/>
    <mergeCell ref="AJ240:AN240"/>
    <mergeCell ref="AO240:AR240"/>
    <mergeCell ref="AS240:AW240"/>
    <mergeCell ref="AX240:BA240"/>
    <mergeCell ref="AO239:AR239"/>
    <mergeCell ref="AS239:AW239"/>
    <mergeCell ref="AX239:BA239"/>
    <mergeCell ref="BB239:BF239"/>
    <mergeCell ref="BG239:BJ239"/>
    <mergeCell ref="BK239:BO239"/>
    <mergeCell ref="BB238:BF238"/>
    <mergeCell ref="BG238:BJ238"/>
    <mergeCell ref="BK238:BO238"/>
    <mergeCell ref="BP238:BS238"/>
    <mergeCell ref="A239:M239"/>
    <mergeCell ref="N239:U239"/>
    <mergeCell ref="V239:Z239"/>
    <mergeCell ref="AA239:AE239"/>
    <mergeCell ref="AF239:AI239"/>
    <mergeCell ref="AJ239:AN239"/>
    <mergeCell ref="AA238:AE238"/>
    <mergeCell ref="AF238:AI238"/>
    <mergeCell ref="AJ238:AN238"/>
    <mergeCell ref="AO238:AR238"/>
    <mergeCell ref="AS238:AW238"/>
    <mergeCell ref="AX238:BA238"/>
    <mergeCell ref="A235:BL235"/>
    <mergeCell ref="A236:BM236"/>
    <mergeCell ref="A237:M238"/>
    <mergeCell ref="N237:U238"/>
    <mergeCell ref="V237:Z238"/>
    <mergeCell ref="AA237:AI237"/>
    <mergeCell ref="AJ237:AR237"/>
    <mergeCell ref="AS237:BA237"/>
    <mergeCell ref="BB237:BJ237"/>
    <mergeCell ref="BK237:BS237"/>
    <mergeCell ref="AZ231:BD231"/>
    <mergeCell ref="A232:F232"/>
    <mergeCell ref="G232:S232"/>
    <mergeCell ref="T232:Z232"/>
    <mergeCell ref="AA232:AE232"/>
    <mergeCell ref="AF232:AJ232"/>
    <mergeCell ref="AK232:AO232"/>
    <mergeCell ref="AP232:AT232"/>
    <mergeCell ref="AU232:AY232"/>
    <mergeCell ref="AZ232:BD232"/>
    <mergeCell ref="AU230:AY230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P229:AT229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226:BL226"/>
    <mergeCell ref="A227:BD227"/>
    <mergeCell ref="A228:F229"/>
    <mergeCell ref="G228:S229"/>
    <mergeCell ref="T228:Z229"/>
    <mergeCell ref="AA228:AO228"/>
    <mergeCell ref="AP228:BD228"/>
    <mergeCell ref="AA229:AE229"/>
    <mergeCell ref="AF229:AJ229"/>
    <mergeCell ref="AK229:AO229"/>
    <mergeCell ref="AP224:AT224"/>
    <mergeCell ref="AU224:AY224"/>
    <mergeCell ref="AZ224:BD224"/>
    <mergeCell ref="BE224:BI224"/>
    <mergeCell ref="BJ224:BN224"/>
    <mergeCell ref="BO224:BS224"/>
    <mergeCell ref="A224:F224"/>
    <mergeCell ref="G224:S224"/>
    <mergeCell ref="T224:Z224"/>
    <mergeCell ref="AA224:AE224"/>
    <mergeCell ref="AF224:AJ224"/>
    <mergeCell ref="AK224:AO224"/>
    <mergeCell ref="AP223:AT223"/>
    <mergeCell ref="AU223:AY223"/>
    <mergeCell ref="AZ223:BD223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19:BS219"/>
    <mergeCell ref="A220:F221"/>
    <mergeCell ref="G220:S221"/>
    <mergeCell ref="T220:Z221"/>
    <mergeCell ref="AA220:AO220"/>
    <mergeCell ref="AP220:BD220"/>
    <mergeCell ref="BE220:BS220"/>
    <mergeCell ref="AA221:AE221"/>
    <mergeCell ref="AF221:AJ221"/>
    <mergeCell ref="AK221:AO221"/>
    <mergeCell ref="BA210:BC210"/>
    <mergeCell ref="BD210:BF210"/>
    <mergeCell ref="BG210:BI210"/>
    <mergeCell ref="BJ210:BL210"/>
    <mergeCell ref="A217:BL217"/>
    <mergeCell ref="A218:BS218"/>
    <mergeCell ref="A211:C211"/>
    <mergeCell ref="D211:V211"/>
    <mergeCell ref="W211:Y211"/>
    <mergeCell ref="Z211:AB211"/>
    <mergeCell ref="AI210:AK210"/>
    <mergeCell ref="AL210:AN210"/>
    <mergeCell ref="AO210:AQ210"/>
    <mergeCell ref="AR210:AT210"/>
    <mergeCell ref="AU210:AW210"/>
    <mergeCell ref="AX210:AZ210"/>
    <mergeCell ref="BA209:BC209"/>
    <mergeCell ref="BD209:BF209"/>
    <mergeCell ref="BG209:BI209"/>
    <mergeCell ref="BJ209:BL209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A208:C208"/>
    <mergeCell ref="D208:V208"/>
    <mergeCell ref="W208:Y208"/>
    <mergeCell ref="Z208:AB208"/>
    <mergeCell ref="AC208:AE208"/>
    <mergeCell ref="AF208:AH208"/>
    <mergeCell ref="BJ206:BL207"/>
    <mergeCell ref="W207:Y207"/>
    <mergeCell ref="Z207:AB207"/>
    <mergeCell ref="AC207:AE207"/>
    <mergeCell ref="AF207:AH207"/>
    <mergeCell ref="AI207:AK207"/>
    <mergeCell ref="AL207:AN207"/>
    <mergeCell ref="AO207:AQ207"/>
    <mergeCell ref="AR207:AT207"/>
    <mergeCell ref="BG205:BL205"/>
    <mergeCell ref="W206:AB206"/>
    <mergeCell ref="AC206:AH206"/>
    <mergeCell ref="AI206:AN206"/>
    <mergeCell ref="AO206:AT206"/>
    <mergeCell ref="AU206:AW207"/>
    <mergeCell ref="AX206:AZ207"/>
    <mergeCell ref="BA206:BC207"/>
    <mergeCell ref="BD206:BF207"/>
    <mergeCell ref="BG206:BI207"/>
    <mergeCell ref="A205:C207"/>
    <mergeCell ref="D205:V207"/>
    <mergeCell ref="W205:AH205"/>
    <mergeCell ref="AI205:AT205"/>
    <mergeCell ref="AU205:AZ205"/>
    <mergeCell ref="BA205:BF205"/>
    <mergeCell ref="AT190:AX190"/>
    <mergeCell ref="AY190:BC190"/>
    <mergeCell ref="BD190:BH190"/>
    <mergeCell ref="BI190:BM190"/>
    <mergeCell ref="BN190:BR190"/>
    <mergeCell ref="A204:BL204"/>
    <mergeCell ref="AT191:AX191"/>
    <mergeCell ref="AY191:BC191"/>
    <mergeCell ref="BD191:BH191"/>
    <mergeCell ref="BI191:BM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T188:AX188"/>
    <mergeCell ref="AY188:BC188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186:T187"/>
    <mergeCell ref="U186:AD186"/>
    <mergeCell ref="AE186:AN186"/>
    <mergeCell ref="AO186:AX186"/>
    <mergeCell ref="AY186:BH186"/>
    <mergeCell ref="BI186:BR186"/>
    <mergeCell ref="U187:Y187"/>
    <mergeCell ref="Z187:AD187"/>
    <mergeCell ref="AE187:AI187"/>
    <mergeCell ref="AJ187:AN187"/>
    <mergeCell ref="AP164:AT164"/>
    <mergeCell ref="AU164:AY164"/>
    <mergeCell ref="AZ164:BD164"/>
    <mergeCell ref="BE164:BI164"/>
    <mergeCell ref="A184:BL184"/>
    <mergeCell ref="A185:BR185"/>
    <mergeCell ref="AP165:AT165"/>
    <mergeCell ref="AU165:AY165"/>
    <mergeCell ref="AZ165:BD165"/>
    <mergeCell ref="BE165:BI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BT139:BX139"/>
    <mergeCell ref="A159:BL159"/>
    <mergeCell ref="A160:C161"/>
    <mergeCell ref="D160:P161"/>
    <mergeCell ref="Q160:U161"/>
    <mergeCell ref="V160:AE161"/>
    <mergeCell ref="AF160:AT160"/>
    <mergeCell ref="AU160:BI160"/>
    <mergeCell ref="AF161:AJ161"/>
    <mergeCell ref="AK161:AO161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A137:C137"/>
    <mergeCell ref="D137:P137"/>
    <mergeCell ref="Q137:U137"/>
    <mergeCell ref="V137:AE137"/>
    <mergeCell ref="AF137:AJ137"/>
    <mergeCell ref="AK137:AO137"/>
    <mergeCell ref="BJ135:BX135"/>
    <mergeCell ref="AF136:AJ136"/>
    <mergeCell ref="AK136:AO136"/>
    <mergeCell ref="AP136:AT136"/>
    <mergeCell ref="AU136:AY136"/>
    <mergeCell ref="AZ136:BD136"/>
    <mergeCell ref="BE136:BI136"/>
    <mergeCell ref="BJ136:BN136"/>
    <mergeCell ref="BO136:BS136"/>
    <mergeCell ref="BT136:BX136"/>
    <mergeCell ref="A135:C136"/>
    <mergeCell ref="D135:P136"/>
    <mergeCell ref="Q135:U136"/>
    <mergeCell ref="V135:AE136"/>
    <mergeCell ref="AF135:AT135"/>
    <mergeCell ref="AU135:BI135"/>
    <mergeCell ref="AO129:AS129"/>
    <mergeCell ref="AT129:AX129"/>
    <mergeCell ref="AY129:BC129"/>
    <mergeCell ref="BD129:BH129"/>
    <mergeCell ref="A133:BL133"/>
    <mergeCell ref="A134:BL134"/>
    <mergeCell ref="AT130:AX130"/>
    <mergeCell ref="AY130:BC130"/>
    <mergeCell ref="BD130:BH130"/>
    <mergeCell ref="AO128:AS128"/>
    <mergeCell ref="AT128:AX128"/>
    <mergeCell ref="AY128:BC128"/>
    <mergeCell ref="BD128:BH128"/>
    <mergeCell ref="A129:C129"/>
    <mergeCell ref="D129:T129"/>
    <mergeCell ref="U129:Y129"/>
    <mergeCell ref="Z129:AD129"/>
    <mergeCell ref="AE129:AI129"/>
    <mergeCell ref="AJ129:AN129"/>
    <mergeCell ref="AO127:AS127"/>
    <mergeCell ref="AT127:AX127"/>
    <mergeCell ref="AY127:BC127"/>
    <mergeCell ref="BD127:BH127"/>
    <mergeCell ref="A128:C128"/>
    <mergeCell ref="D128:T128"/>
    <mergeCell ref="U128:Y128"/>
    <mergeCell ref="Z128:AD128"/>
    <mergeCell ref="AE128:AI128"/>
    <mergeCell ref="AJ128:AN128"/>
    <mergeCell ref="A127:C127"/>
    <mergeCell ref="D127:T127"/>
    <mergeCell ref="U127:Y127"/>
    <mergeCell ref="Z127:AD127"/>
    <mergeCell ref="AE127:AI127"/>
    <mergeCell ref="AJ127:AN127"/>
    <mergeCell ref="AE126:AI126"/>
    <mergeCell ref="AJ126:AN126"/>
    <mergeCell ref="AO126:AS126"/>
    <mergeCell ref="AT126:AX126"/>
    <mergeCell ref="AY126:BC126"/>
    <mergeCell ref="BD126:BH126"/>
    <mergeCell ref="BQ120:BT120"/>
    <mergeCell ref="BU120:BY120"/>
    <mergeCell ref="A123:BL123"/>
    <mergeCell ref="A124:BH124"/>
    <mergeCell ref="A125:C126"/>
    <mergeCell ref="D125:T126"/>
    <mergeCell ref="U125:AN125"/>
    <mergeCell ref="AO125:BH125"/>
    <mergeCell ref="U126:Y126"/>
    <mergeCell ref="Z126:AD126"/>
    <mergeCell ref="AN120:AR120"/>
    <mergeCell ref="AS120:AW120"/>
    <mergeCell ref="AX120:BA120"/>
    <mergeCell ref="BB120:BF120"/>
    <mergeCell ref="BG120:BK120"/>
    <mergeCell ref="BL120:BP120"/>
    <mergeCell ref="A120:C120"/>
    <mergeCell ref="D120:T120"/>
    <mergeCell ref="U120:Y120"/>
    <mergeCell ref="Z120:AD120"/>
    <mergeCell ref="AE120:AH120"/>
    <mergeCell ref="AI120:AM120"/>
    <mergeCell ref="AX119:BA119"/>
    <mergeCell ref="BB119:BF119"/>
    <mergeCell ref="BG119:BK119"/>
    <mergeCell ref="BL119:BP119"/>
    <mergeCell ref="BQ119:BT119"/>
    <mergeCell ref="BU119:BY119"/>
    <mergeCell ref="BQ118:BT118"/>
    <mergeCell ref="BU118:BY118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AX117:BA117"/>
    <mergeCell ref="BB117:BF117"/>
    <mergeCell ref="BG117:BK117"/>
    <mergeCell ref="BL117:BP117"/>
    <mergeCell ref="BQ117:BT117"/>
    <mergeCell ref="BU117:BY117"/>
    <mergeCell ref="U117:Y117"/>
    <mergeCell ref="Z117:AD117"/>
    <mergeCell ref="AE117:AH117"/>
    <mergeCell ref="AI117:AM117"/>
    <mergeCell ref="AN117:AR117"/>
    <mergeCell ref="AS117:AW117"/>
    <mergeCell ref="BB110:BF110"/>
    <mergeCell ref="BG110:BK110"/>
    <mergeCell ref="A113:BL113"/>
    <mergeCell ref="A114:BL114"/>
    <mergeCell ref="A115:BY115"/>
    <mergeCell ref="A116:C117"/>
    <mergeCell ref="D116:T117"/>
    <mergeCell ref="U116:AM116"/>
    <mergeCell ref="AN116:BF116"/>
    <mergeCell ref="BG116:BY116"/>
    <mergeCell ref="BB109:BF109"/>
    <mergeCell ref="BG109:BK109"/>
    <mergeCell ref="A110:E110"/>
    <mergeCell ref="F110:W110"/>
    <mergeCell ref="X110:AB110"/>
    <mergeCell ref="AC110:AG110"/>
    <mergeCell ref="AH110:AL110"/>
    <mergeCell ref="AM110:AQ110"/>
    <mergeCell ref="AR110:AV110"/>
    <mergeCell ref="AW110:BA110"/>
    <mergeCell ref="BB108:BF108"/>
    <mergeCell ref="BG108:BK108"/>
    <mergeCell ref="A109:E109"/>
    <mergeCell ref="F109:W109"/>
    <mergeCell ref="X109:AB109"/>
    <mergeCell ref="AC109:AG109"/>
    <mergeCell ref="AH109:AL109"/>
    <mergeCell ref="AM109:AQ109"/>
    <mergeCell ref="AR109:AV109"/>
    <mergeCell ref="AW109:BA109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A106:E107"/>
    <mergeCell ref="F106:W107"/>
    <mergeCell ref="X106:AQ106"/>
    <mergeCell ref="AR106:BK106"/>
    <mergeCell ref="X107:AB107"/>
    <mergeCell ref="AC107:AG107"/>
    <mergeCell ref="AH107:AL107"/>
    <mergeCell ref="AM107:AQ107"/>
    <mergeCell ref="AR107:AV107"/>
    <mergeCell ref="AW107:BA107"/>
    <mergeCell ref="AR89:AV89"/>
    <mergeCell ref="AW89:BA89"/>
    <mergeCell ref="BB89:BF89"/>
    <mergeCell ref="BG89:BK89"/>
    <mergeCell ref="A104:BL104"/>
    <mergeCell ref="A105:BK105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R87:AV87"/>
    <mergeCell ref="AW87:BA87"/>
    <mergeCell ref="BB87:BF87"/>
    <mergeCell ref="BG87:BK87"/>
    <mergeCell ref="A88:D88"/>
    <mergeCell ref="E88:W88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0:BY60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20 A210 A129">
    <cfRule type="cellIs" dxfId="81" priority="86" stopIfTrue="1" operator="equal">
      <formula>A119</formula>
    </cfRule>
  </conditionalFormatting>
  <conditionalFormatting sqref="A139:C139 A164:C164">
    <cfRule type="cellIs" dxfId="80" priority="87" stopIfTrue="1" operator="equal">
      <formula>A138</formula>
    </cfRule>
    <cfRule type="cellIs" dxfId="79" priority="88" stopIfTrue="1" operator="equal">
      <formula>0</formula>
    </cfRule>
  </conditionalFormatting>
  <conditionalFormatting sqref="A121">
    <cfRule type="cellIs" dxfId="78" priority="85" stopIfTrue="1" operator="equal">
      <formula>A120</formula>
    </cfRule>
  </conditionalFormatting>
  <conditionalFormatting sqref="A131">
    <cfRule type="cellIs" dxfId="77" priority="90" stopIfTrue="1" operator="equal">
      <formula>A129</formula>
    </cfRule>
  </conditionalFormatting>
  <conditionalFormatting sqref="A130">
    <cfRule type="cellIs" dxfId="76" priority="83" stopIfTrue="1" operator="equal">
      <formula>A129</formula>
    </cfRule>
  </conditionalFormatting>
  <conditionalFormatting sqref="A211">
    <cfRule type="cellIs" dxfId="75" priority="5" stopIfTrue="1" operator="equal">
      <formula>A210</formula>
    </cfRule>
  </conditionalFormatting>
  <conditionalFormatting sqref="A140:C140">
    <cfRule type="cellIs" dxfId="74" priority="80" stopIfTrue="1" operator="equal">
      <formula>A139</formula>
    </cfRule>
    <cfRule type="cellIs" dxfId="73" priority="81" stopIfTrue="1" operator="equal">
      <formula>0</formula>
    </cfRule>
  </conditionalFormatting>
  <conditionalFormatting sqref="A141:C141">
    <cfRule type="cellIs" dxfId="72" priority="78" stopIfTrue="1" operator="equal">
      <formula>A140</formula>
    </cfRule>
    <cfRule type="cellIs" dxfId="71" priority="79" stopIfTrue="1" operator="equal">
      <formula>0</formula>
    </cfRule>
  </conditionalFormatting>
  <conditionalFormatting sqref="A142:C142">
    <cfRule type="cellIs" dxfId="70" priority="76" stopIfTrue="1" operator="equal">
      <formula>A141</formula>
    </cfRule>
    <cfRule type="cellIs" dxfId="69" priority="77" stopIfTrue="1" operator="equal">
      <formula>0</formula>
    </cfRule>
  </conditionalFormatting>
  <conditionalFormatting sqref="A143:C143">
    <cfRule type="cellIs" dxfId="68" priority="74" stopIfTrue="1" operator="equal">
      <formula>A142</formula>
    </cfRule>
    <cfRule type="cellIs" dxfId="67" priority="75" stopIfTrue="1" operator="equal">
      <formula>0</formula>
    </cfRule>
  </conditionalFormatting>
  <conditionalFormatting sqref="A144:C144">
    <cfRule type="cellIs" dxfId="66" priority="72" stopIfTrue="1" operator="equal">
      <formula>A143</formula>
    </cfRule>
    <cfRule type="cellIs" dxfId="65" priority="73" stopIfTrue="1" operator="equal">
      <formula>0</formula>
    </cfRule>
  </conditionalFormatting>
  <conditionalFormatting sqref="A145:C145">
    <cfRule type="cellIs" dxfId="64" priority="70" stopIfTrue="1" operator="equal">
      <formula>A144</formula>
    </cfRule>
    <cfRule type="cellIs" dxfId="63" priority="71" stopIfTrue="1" operator="equal">
      <formula>0</formula>
    </cfRule>
  </conditionalFormatting>
  <conditionalFormatting sqref="A146:C146">
    <cfRule type="cellIs" dxfId="62" priority="68" stopIfTrue="1" operator="equal">
      <formula>A145</formula>
    </cfRule>
    <cfRule type="cellIs" dxfId="61" priority="69" stopIfTrue="1" operator="equal">
      <formula>0</formula>
    </cfRule>
  </conditionalFormatting>
  <conditionalFormatting sqref="A147:C147">
    <cfRule type="cellIs" dxfId="60" priority="66" stopIfTrue="1" operator="equal">
      <formula>A146</formula>
    </cfRule>
    <cfRule type="cellIs" dxfId="59" priority="67" stopIfTrue="1" operator="equal">
      <formula>0</formula>
    </cfRule>
  </conditionalFormatting>
  <conditionalFormatting sqref="A148:C148">
    <cfRule type="cellIs" dxfId="58" priority="64" stopIfTrue="1" operator="equal">
      <formula>A147</formula>
    </cfRule>
    <cfRule type="cellIs" dxfId="57" priority="65" stopIfTrue="1" operator="equal">
      <formula>0</formula>
    </cfRule>
  </conditionalFormatting>
  <conditionalFormatting sqref="A149:C149">
    <cfRule type="cellIs" dxfId="56" priority="62" stopIfTrue="1" operator="equal">
      <formula>A148</formula>
    </cfRule>
    <cfRule type="cellIs" dxfId="55" priority="63" stopIfTrue="1" operator="equal">
      <formula>0</formula>
    </cfRule>
  </conditionalFormatting>
  <conditionalFormatting sqref="A150:C150">
    <cfRule type="cellIs" dxfId="54" priority="60" stopIfTrue="1" operator="equal">
      <formula>A149</formula>
    </cfRule>
    <cfRule type="cellIs" dxfId="53" priority="61" stopIfTrue="1" operator="equal">
      <formula>0</formula>
    </cfRule>
  </conditionalFormatting>
  <conditionalFormatting sqref="A151:C151">
    <cfRule type="cellIs" dxfId="52" priority="58" stopIfTrue="1" operator="equal">
      <formula>A150</formula>
    </cfRule>
    <cfRule type="cellIs" dxfId="51" priority="59" stopIfTrue="1" operator="equal">
      <formula>0</formula>
    </cfRule>
  </conditionalFormatting>
  <conditionalFormatting sqref="A152:C152">
    <cfRule type="cellIs" dxfId="50" priority="56" stopIfTrue="1" operator="equal">
      <formula>A151</formula>
    </cfRule>
    <cfRule type="cellIs" dxfId="49" priority="57" stopIfTrue="1" operator="equal">
      <formula>0</formula>
    </cfRule>
  </conditionalFormatting>
  <conditionalFormatting sqref="A153:C153">
    <cfRule type="cellIs" dxfId="48" priority="54" stopIfTrue="1" operator="equal">
      <formula>A152</formula>
    </cfRule>
    <cfRule type="cellIs" dxfId="47" priority="55" stopIfTrue="1" operator="equal">
      <formula>0</formula>
    </cfRule>
  </conditionalFormatting>
  <conditionalFormatting sqref="A154:C154">
    <cfRule type="cellIs" dxfId="46" priority="52" stopIfTrue="1" operator="equal">
      <formula>A153</formula>
    </cfRule>
    <cfRule type="cellIs" dxfId="45" priority="53" stopIfTrue="1" operator="equal">
      <formula>0</formula>
    </cfRule>
  </conditionalFormatting>
  <conditionalFormatting sqref="A155:C155">
    <cfRule type="cellIs" dxfId="44" priority="50" stopIfTrue="1" operator="equal">
      <formula>A154</formula>
    </cfRule>
    <cfRule type="cellIs" dxfId="43" priority="51" stopIfTrue="1" operator="equal">
      <formula>0</formula>
    </cfRule>
  </conditionalFormatting>
  <conditionalFormatting sqref="A156:C156">
    <cfRule type="cellIs" dxfId="42" priority="48" stopIfTrue="1" operator="equal">
      <formula>A155</formula>
    </cfRule>
    <cfRule type="cellIs" dxfId="41" priority="49" stopIfTrue="1" operator="equal">
      <formula>0</formula>
    </cfRule>
  </conditionalFormatting>
  <conditionalFormatting sqref="A157:C157">
    <cfRule type="cellIs" dxfId="40" priority="46" stopIfTrue="1" operator="equal">
      <formula>A156</formula>
    </cfRule>
    <cfRule type="cellIs" dxfId="39" priority="47" stopIfTrue="1" operator="equal">
      <formula>0</formula>
    </cfRule>
  </conditionalFormatting>
  <conditionalFormatting sqref="A165:C165">
    <cfRule type="cellIs" dxfId="38" priority="42" stopIfTrue="1" operator="equal">
      <formula>A164</formula>
    </cfRule>
    <cfRule type="cellIs" dxfId="37" priority="43" stopIfTrue="1" operator="equal">
      <formula>0</formula>
    </cfRule>
  </conditionalFormatting>
  <conditionalFormatting sqref="A166:C166">
    <cfRule type="cellIs" dxfId="36" priority="40" stopIfTrue="1" operator="equal">
      <formula>A165</formula>
    </cfRule>
    <cfRule type="cellIs" dxfId="35" priority="41" stopIfTrue="1" operator="equal">
      <formula>0</formula>
    </cfRule>
  </conditionalFormatting>
  <conditionalFormatting sqref="A167:C167">
    <cfRule type="cellIs" dxfId="34" priority="38" stopIfTrue="1" operator="equal">
      <formula>A166</formula>
    </cfRule>
    <cfRule type="cellIs" dxfId="33" priority="39" stopIfTrue="1" operator="equal">
      <formula>0</formula>
    </cfRule>
  </conditionalFormatting>
  <conditionalFormatting sqref="A168:C168">
    <cfRule type="cellIs" dxfId="32" priority="36" stopIfTrue="1" operator="equal">
      <formula>A167</formula>
    </cfRule>
    <cfRule type="cellIs" dxfId="31" priority="37" stopIfTrue="1" operator="equal">
      <formula>0</formula>
    </cfRule>
  </conditionalFormatting>
  <conditionalFormatting sqref="A169:C169">
    <cfRule type="cellIs" dxfId="30" priority="34" stopIfTrue="1" operator="equal">
      <formula>A168</formula>
    </cfRule>
    <cfRule type="cellIs" dxfId="29" priority="35" stopIfTrue="1" operator="equal">
      <formula>0</formula>
    </cfRule>
  </conditionalFormatting>
  <conditionalFormatting sqref="A170:C170">
    <cfRule type="cellIs" dxfId="28" priority="32" stopIfTrue="1" operator="equal">
      <formula>A169</formula>
    </cfRule>
    <cfRule type="cellIs" dxfId="27" priority="33" stopIfTrue="1" operator="equal">
      <formula>0</formula>
    </cfRule>
  </conditionalFormatting>
  <conditionalFormatting sqref="A171:C171">
    <cfRule type="cellIs" dxfId="26" priority="30" stopIfTrue="1" operator="equal">
      <formula>A170</formula>
    </cfRule>
    <cfRule type="cellIs" dxfId="25" priority="31" stopIfTrue="1" operator="equal">
      <formula>0</formula>
    </cfRule>
  </conditionalFormatting>
  <conditionalFormatting sqref="A172:C172">
    <cfRule type="cellIs" dxfId="24" priority="28" stopIfTrue="1" operator="equal">
      <formula>A171</formula>
    </cfRule>
    <cfRule type="cellIs" dxfId="23" priority="29" stopIfTrue="1" operator="equal">
      <formula>0</formula>
    </cfRule>
  </conditionalFormatting>
  <conditionalFormatting sqref="A173:C173">
    <cfRule type="cellIs" dxfId="22" priority="26" stopIfTrue="1" operator="equal">
      <formula>A172</formula>
    </cfRule>
    <cfRule type="cellIs" dxfId="21" priority="27" stopIfTrue="1" operator="equal">
      <formula>0</formula>
    </cfRule>
  </conditionalFormatting>
  <conditionalFormatting sqref="A174:C174">
    <cfRule type="cellIs" dxfId="20" priority="24" stopIfTrue="1" operator="equal">
      <formula>A173</formula>
    </cfRule>
    <cfRule type="cellIs" dxfId="19" priority="25" stopIfTrue="1" operator="equal">
      <formula>0</formula>
    </cfRule>
  </conditionalFormatting>
  <conditionalFormatting sqref="A175:C175">
    <cfRule type="cellIs" dxfId="18" priority="22" stopIfTrue="1" operator="equal">
      <formula>A174</formula>
    </cfRule>
    <cfRule type="cellIs" dxfId="17" priority="23" stopIfTrue="1" operator="equal">
      <formula>0</formula>
    </cfRule>
  </conditionalFormatting>
  <conditionalFormatting sqref="A176:C176">
    <cfRule type="cellIs" dxfId="16" priority="20" stopIfTrue="1" operator="equal">
      <formula>A175</formula>
    </cfRule>
    <cfRule type="cellIs" dxfId="15" priority="21" stopIfTrue="1" operator="equal">
      <formula>0</formula>
    </cfRule>
  </conditionalFormatting>
  <conditionalFormatting sqref="A177:C177">
    <cfRule type="cellIs" dxfId="14" priority="18" stopIfTrue="1" operator="equal">
      <formula>A176</formula>
    </cfRule>
    <cfRule type="cellIs" dxfId="13" priority="19" stopIfTrue="1" operator="equal">
      <formula>0</formula>
    </cfRule>
  </conditionalFormatting>
  <conditionalFormatting sqref="A178:C178">
    <cfRule type="cellIs" dxfId="12" priority="16" stopIfTrue="1" operator="equal">
      <formula>A177</formula>
    </cfRule>
    <cfRule type="cellIs" dxfId="11" priority="17" stopIfTrue="1" operator="equal">
      <formula>0</formula>
    </cfRule>
  </conditionalFormatting>
  <conditionalFormatting sqref="A179:C179">
    <cfRule type="cellIs" dxfId="10" priority="14" stopIfTrue="1" operator="equal">
      <formula>A178</formula>
    </cfRule>
    <cfRule type="cellIs" dxfId="9" priority="15" stopIfTrue="1" operator="equal">
      <formula>0</formula>
    </cfRule>
  </conditionalFormatting>
  <conditionalFormatting sqref="A180:C180">
    <cfRule type="cellIs" dxfId="8" priority="12" stopIfTrue="1" operator="equal">
      <formula>A179</formula>
    </cfRule>
    <cfRule type="cellIs" dxfId="7" priority="13" stopIfTrue="1" operator="equal">
      <formula>0</formula>
    </cfRule>
  </conditionalFormatting>
  <conditionalFormatting sqref="A181:C181">
    <cfRule type="cellIs" dxfId="6" priority="10" stopIfTrue="1" operator="equal">
      <formula>A180</formula>
    </cfRule>
    <cfRule type="cellIs" dxfId="5" priority="11" stopIfTrue="1" operator="equal">
      <formula>0</formula>
    </cfRule>
  </conditionalFormatting>
  <conditionalFormatting sqref="A182:C182">
    <cfRule type="cellIs" dxfId="4" priority="8" stopIfTrue="1" operator="equal">
      <formula>A181</formula>
    </cfRule>
    <cfRule type="cellIs" dxfId="3" priority="9" stopIfTrue="1" operator="equal">
      <formula>0</formula>
    </cfRule>
  </conditionalFormatting>
  <conditionalFormatting sqref="A212">
    <cfRule type="cellIs" dxfId="2" priority="4" stopIfTrue="1" operator="equal">
      <formula>A211</formula>
    </cfRule>
  </conditionalFormatting>
  <conditionalFormatting sqref="A213">
    <cfRule type="cellIs" dxfId="1" priority="3" stopIfTrue="1" operator="equal">
      <formula>A212</formula>
    </cfRule>
  </conditionalFormatting>
  <conditionalFormatting sqref="A214">
    <cfRule type="cellIs" dxfId="0" priority="2" stopIfTrue="1" operator="equal">
      <formula>A213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КПК0611070</vt:lpstr>
      <vt:lpstr>'Додаток2 КПК0611070'!Область_печати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2024-12-30T14:47:46Z</dcterms:modified>
</cp:coreProperties>
</file>