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AC604E4-187A-42C6-9750-F7B7554B8A49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1141" sheetId="6" r:id="rId1"/>
  </sheets>
  <definedNames>
    <definedName name="_xlnm.Print_Area" localSheetId="0">'Додаток2 КПК0611141'!$A$1:$BY$255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32" i="6" l="1"/>
  <c r="AT232" i="6"/>
  <c r="AJ232" i="6"/>
  <c r="BG223" i="6"/>
  <c r="AQ223" i="6"/>
  <c r="AZ200" i="6"/>
  <c r="AK200" i="6"/>
  <c r="BO192" i="6"/>
  <c r="AZ192" i="6"/>
  <c r="AK192" i="6"/>
  <c r="BD120" i="6"/>
  <c r="AJ120" i="6"/>
  <c r="BD119" i="6"/>
  <c r="AJ119" i="6"/>
  <c r="BD118" i="6"/>
  <c r="AJ118" i="6"/>
  <c r="BU110" i="6"/>
  <c r="BB110" i="6"/>
  <c r="AI110" i="6"/>
  <c r="BU109" i="6"/>
  <c r="BB109" i="6"/>
  <c r="AI109" i="6"/>
  <c r="BU108" i="6"/>
  <c r="BB108" i="6"/>
  <c r="AI108" i="6"/>
  <c r="BG98" i="6"/>
  <c r="AM98" i="6"/>
  <c r="BG90" i="6"/>
  <c r="AM90" i="6"/>
  <c r="BG89" i="6"/>
  <c r="AM89" i="6"/>
  <c r="BG88" i="6"/>
  <c r="AM88" i="6"/>
  <c r="BG87" i="6"/>
  <c r="AM87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U70" i="6"/>
  <c r="BB70" i="6"/>
  <c r="AI70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<sst xmlns="http://schemas.openxmlformats.org/spreadsheetml/2006/main" count="721" uniqueCount="270">
  <si>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</si>
  <si>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</si>
  <si>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</si>
  <si>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</si>
  <si>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</si>
  <si>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</si>
  <si>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</si>
  <si>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</si>
  <si>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</si>
  <si>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</si>
  <si>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</si>
  <si>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</si>
  <si>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</si>
  <si>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</si>
  <si>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</si>
  <si>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</si>
  <si>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</si>
  <si>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</si>
  <si>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</si>
  <si>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</si>
  <si>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</si>
  <si>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</si>
  <si>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</si>
  <si>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</si>
  <si>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</si>
  <si>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</si>
  <si>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</si>
  <si>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</si>
  <si>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</si>
  <si>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</si>
  <si>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</si>
  <si>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</si>
  <si>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</si>
  <si>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</si>
  <si>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</si>
  <si>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</si>
  <si>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</si>
  <si>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</si>
  <si>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</si>
  <si>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</si>
  <si>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</si>
  <si>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</si>
  <si>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</si>
  <si>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</si>
  <si>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</si>
  <si>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</si>
  <si>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</si>
  <si>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</si>
  <si>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</si>
  <si>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</si>
  <si>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</si>
  <si>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</si>
  <si>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</si>
  <si>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</si>
  <si>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</si>
  <si>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</si>
  <si>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</si>
  <si>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</si>
  <si>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</si>
  <si>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</si>
  <si>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</si>
  <si>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</si>
  <si>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</si>
  <si>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</si>
  <si>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</si>
  <si>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</si>
  <si>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</si>
  <si>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</si>
  <si>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</si>
  <si>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</si>
  <si>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</si>
  <si>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</si>
  <si>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</si>
  <si>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</si>
  <si>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</si>
  <si>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</si>
  <si>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</si>
  <si>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</si>
  <si>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</si>
  <si>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</si>
  <si>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</si>
  <si>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</si>
  <si>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</si>
  <si>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</si>
  <si>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</si>
  <si>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</si>
  <si>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</si>
  <si>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</si>
  <si>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</si>
  <si>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</si>
  <si>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</si>
  <si>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</si>
  <si>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</si>
  <si>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</si>
  <si>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</si>
  <si>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</si>
  <si>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</si>
  <si>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</si>
  <si>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</si>
  <si>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</si>
  <si>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</si>
  <si>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</si>
  <si>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</si>
  <si>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</si>
  <si>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</si>
  <si>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</si>
  <si>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</si>
  <si>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</si>
  <si>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</si>
  <si>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</si>
  <si>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</si>
  <si>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</si>
  <si>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</si>
  <si>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</si>
  <si>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</si>
  <si>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</si>
  <si>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</si>
  <si>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</si>
  <si>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</si>
  <si>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</si>
  <si>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</si>
  <si>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</si>
  <si>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</si>
  <si>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</si>
  <si>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</si>
  <si>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</si>
  <si>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</si>
  <si>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</si>
  <si>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</si>
  <si>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</si>
  <si>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</si>
  <si>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</si>
  <si>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</si>
  <si>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</si>
  <si>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</si>
  <si>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</si>
  <si>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</si>
  <si>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</si>
  <si>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</si>
  <si>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</si>
  <si>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</si>
  <si>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</si>
  <si>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</si>
  <si>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</si>
  <si>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</si>
  <si>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</si>
  <si>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</si>
  <si>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</si>
  <si>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</si>
  <si>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</si>
  <si>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</si>
  <si>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</si>
  <si>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</si>
  <si>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</si>
  <si>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</si>
  <si>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</si>
  <si>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</si>
  <si>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</si>
  <si>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</si>
  <si>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</si>
  <si>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</si>
  <si>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</si>
  <si>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</si>
  <si>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</si>
  <si>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</si>
  <si>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</si>
  <si>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</si>
  <si>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</si>
  <si>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</si>
  <si>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</si>
  <si>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</si>
  <si>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</si>
  <si>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</si>
  <si>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</si>
  <si>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</si>
  <si>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</si>
  <si>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</si>
  <si>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</si>
  <si>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</si>
  <si>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</si>
  <si>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</si>
  <si>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</si>
  <si>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</si>
  <si>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</si>
  <si>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</si>
  <si>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</si>
  <si>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Створення належних умов для діяльності працівників відділу фінансово-господарського забезпечення закладів освіти</t>
  </si>
  <si>
    <t>Перерахування коштів в місцевий бюджет</t>
  </si>
  <si>
    <t>затрат</t>
  </si>
  <si>
    <t xml:space="preserve">formula=RC[-16]+RC[-8]                          </t>
  </si>
  <si>
    <t>Кількість відділів фінансово-господарського забезпечення закладів освіти</t>
  </si>
  <si>
    <t>од.</t>
  </si>
  <si>
    <t>мережа</t>
  </si>
  <si>
    <t>Середньорічне число штатних одиниць спеціалістів відділу фінансового господарського забезпечення закладів освіти</t>
  </si>
  <si>
    <t>штатний розпис</t>
  </si>
  <si>
    <t>Середньорічне число штатних одиниць робітників відділу фінансово-господарського забезпечення закладів освіти</t>
  </si>
  <si>
    <t>розрахунково</t>
  </si>
  <si>
    <t>Всього середньорічне число ставок відділу фінансово-господарського забезпечення закладів освіти</t>
  </si>
  <si>
    <t>продукту</t>
  </si>
  <si>
    <t>Кількість закладів які обслуговує відділ фінансово-господарського забезпечення закладів освіти</t>
  </si>
  <si>
    <t>ефективності</t>
  </si>
  <si>
    <t>Кількість закладів, які обслуговує 1 працівник відділу фінансово-господарського забезпечення закладів освіти</t>
  </si>
  <si>
    <t>Обов’язкові виплати, у тому числі:</t>
  </si>
  <si>
    <t>посадовий оклад</t>
  </si>
  <si>
    <t>доплати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</si>
  <si>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</si>
  <si>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</si>
  <si>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</si>
  <si>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</si>
  <si>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надбавки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</si>
  <si>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</si>
  <si>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</si>
  <si>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030 - Спеціалісти</t>
  </si>
  <si>
    <t>070 - Робітники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</si>
  <si>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</si>
  <si>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</si>
  <si>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1.Забезпечення діяльності інших закладів у сфері освіти</t>
  </si>
  <si>
    <t>Забезпечити діяльність інших закладів у сфері освіти</t>
  </si>
  <si>
    <t>- Конституція України, Бюджетний Кодекс України, Наказ Міністерства освіти і науки України від 16.04.2024 року №521 "Про затвердження Типового переліку і результативних показників програм  місцевих бюджетів у галузі "Освіта ",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 р. "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</si>
  <si>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</si>
  <si>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</si>
  <si>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</si>
  <si>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</si>
  <si>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</si>
  <si>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</si>
  <si>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</si>
  <si>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</si>
  <si>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</si>
  <si>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</si>
  <si>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</si>
  <si>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</si>
  <si>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</si>
  <si>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</si>
  <si>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</si>
  <si>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</si>
  <si>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</si>
  <si>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</si>
  <si>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</si>
  <si>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</si>
  <si>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</si>
  <si>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</si>
  <si>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</si>
  <si>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</si>
  <si>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</si>
  <si>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</si>
  <si>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</si>
  <si>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</si>
  <si>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</si>
  <si>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</si>
  <si>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</si>
  <si>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</si>
  <si>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</si>
  <si>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</si>
  <si>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</si>
  <si>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</si>
  <si>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</si>
  <si>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</si>
  <si>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</si>
  <si>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</si>
  <si>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</si>
  <si>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</si>
  <si>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</si>
  <si>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</si>
  <si>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</si>
  <si>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(0)(6)(1)(1)(1)(4)(1)</t>
  </si>
  <si>
    <t>(1)(1)(4)(1)</t>
  </si>
  <si>
    <t>(0)(9)(9)(0)</t>
  </si>
  <si>
    <t>Забезпечення діяльності інших закладів у сфері освіти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</si>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</sst>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6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220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219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225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268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225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264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265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266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267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226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252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216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217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4" t="s">
        <v>218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228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231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4160641.72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4160641.72</v>
      </c>
      <c r="AJ30" s="97"/>
      <c r="AK30" s="97"/>
      <c r="AL30" s="97"/>
      <c r="AM30" s="98"/>
      <c r="AN30" s="96">
        <v>5155277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5155277</v>
      </c>
      <c r="BC30" s="97"/>
      <c r="BD30" s="97"/>
      <c r="BE30" s="97"/>
      <c r="BF30" s="98"/>
      <c r="BG30" s="96">
        <v>4889274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4889274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4160641.72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4160641.72</v>
      </c>
      <c r="AJ31" s="105"/>
      <c r="AK31" s="105"/>
      <c r="AL31" s="105"/>
      <c r="AM31" s="106"/>
      <c r="AN31" s="104">
        <v>5155277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5155277</v>
      </c>
      <c r="BC31" s="105"/>
      <c r="BD31" s="105"/>
      <c r="BE31" s="105"/>
      <c r="BF31" s="106"/>
      <c r="BG31" s="104">
        <v>4889274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4889274</v>
      </c>
      <c r="BV31" s="105"/>
      <c r="BW31" s="105"/>
      <c r="BX31" s="105"/>
      <c r="BY31" s="106"/>
    </row>
    <row r="33" spans="1:79" ht="14.25" customHeight="1" x14ac:dyDescent="0.2">
      <c r="A33" s="79" t="s">
        <v>253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254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4889274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4889274</v>
      </c>
      <c r="AN39" s="97"/>
      <c r="AO39" s="97"/>
      <c r="AP39" s="97"/>
      <c r="AQ39" s="98"/>
      <c r="AR39" s="96">
        <v>4889274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4889274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4889274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4889274</v>
      </c>
      <c r="AN40" s="105"/>
      <c r="AO40" s="105"/>
      <c r="AP40" s="105"/>
      <c r="AQ40" s="106"/>
      <c r="AR40" s="104">
        <v>4889274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4889274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240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227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228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231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239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3028762.16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3028762.16</v>
      </c>
      <c r="AJ50" s="97"/>
      <c r="AK50" s="97"/>
      <c r="AL50" s="97"/>
      <c r="AM50" s="98"/>
      <c r="AN50" s="96">
        <v>3737447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3737447</v>
      </c>
      <c r="BC50" s="97"/>
      <c r="BD50" s="97"/>
      <c r="BE50" s="97"/>
      <c r="BF50" s="98"/>
      <c r="BG50" s="96">
        <v>3600334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3600334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602307.99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602307.99</v>
      </c>
      <c r="AJ51" s="97"/>
      <c r="AK51" s="97"/>
      <c r="AL51" s="97"/>
      <c r="AM51" s="98"/>
      <c r="AN51" s="96">
        <v>822238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822238</v>
      </c>
      <c r="BC51" s="97"/>
      <c r="BD51" s="97"/>
      <c r="BE51" s="97"/>
      <c r="BF51" s="98"/>
      <c r="BG51" s="96">
        <v>792073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792073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203155.43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203155.43</v>
      </c>
      <c r="AJ52" s="97"/>
      <c r="AK52" s="97"/>
      <c r="AL52" s="97"/>
      <c r="AM52" s="98"/>
      <c r="AN52" s="96">
        <v>187295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187295</v>
      </c>
      <c r="BC52" s="97"/>
      <c r="BD52" s="97"/>
      <c r="BE52" s="97"/>
      <c r="BF52" s="98"/>
      <c r="BG52" s="96">
        <v>60090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60090</v>
      </c>
      <c r="BV52" s="97"/>
      <c r="BW52" s="97"/>
      <c r="BX52" s="97"/>
      <c r="BY52" s="98"/>
    </row>
    <row r="53" spans="1:79" s="99" customFormat="1" ht="12.75" customHeight="1" x14ac:dyDescent="0.2">
      <c r="A53" s="89">
        <v>2220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0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0</v>
      </c>
      <c r="AJ53" s="97"/>
      <c r="AK53" s="97"/>
      <c r="AL53" s="97"/>
      <c r="AM53" s="98"/>
      <c r="AN53" s="96">
        <v>900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900</v>
      </c>
      <c r="BC53" s="97"/>
      <c r="BD53" s="97"/>
      <c r="BE53" s="97"/>
      <c r="BF53" s="98"/>
      <c r="BG53" s="96">
        <v>1350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1350</v>
      </c>
      <c r="BV53" s="97"/>
      <c r="BW53" s="97"/>
      <c r="BX53" s="97"/>
      <c r="BY53" s="98"/>
    </row>
    <row r="54" spans="1:79" s="99" customFormat="1" ht="12.75" customHeight="1" x14ac:dyDescent="0.2">
      <c r="A54" s="89">
        <v>2240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195405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195405</v>
      </c>
      <c r="AJ54" s="97"/>
      <c r="AK54" s="97"/>
      <c r="AL54" s="97"/>
      <c r="AM54" s="98"/>
      <c r="AN54" s="96">
        <v>221170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221170</v>
      </c>
      <c r="BC54" s="97"/>
      <c r="BD54" s="97"/>
      <c r="BE54" s="97"/>
      <c r="BF54" s="98"/>
      <c r="BG54" s="96">
        <v>220482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220482</v>
      </c>
      <c r="BV54" s="97"/>
      <c r="BW54" s="97"/>
      <c r="BX54" s="97"/>
      <c r="BY54" s="98"/>
    </row>
    <row r="55" spans="1:79" s="99" customFormat="1" ht="12.75" customHeight="1" x14ac:dyDescent="0.2">
      <c r="A55" s="89">
        <v>2250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534.19000000000005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534.19000000000005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1100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1100</v>
      </c>
      <c r="BV55" s="97"/>
      <c r="BW55" s="97"/>
      <c r="BX55" s="97"/>
      <c r="BY55" s="98"/>
    </row>
    <row r="56" spans="1:79" s="99" customFormat="1" ht="12.75" customHeight="1" x14ac:dyDescent="0.2">
      <c r="A56" s="89">
        <v>2271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84638.06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84638.06</v>
      </c>
      <c r="AJ56" s="97"/>
      <c r="AK56" s="97"/>
      <c r="AL56" s="97"/>
      <c r="AM56" s="98"/>
      <c r="AN56" s="96">
        <v>108338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108338</v>
      </c>
      <c r="BC56" s="97"/>
      <c r="BD56" s="97"/>
      <c r="BE56" s="97"/>
      <c r="BF56" s="98"/>
      <c r="BG56" s="96">
        <v>111853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111853</v>
      </c>
      <c r="BV56" s="97"/>
      <c r="BW56" s="97"/>
      <c r="BX56" s="97"/>
      <c r="BY56" s="98"/>
    </row>
    <row r="57" spans="1:79" s="99" customFormat="1" ht="12.75" customHeight="1" x14ac:dyDescent="0.2">
      <c r="A57" s="89">
        <v>2272</v>
      </c>
      <c r="B57" s="90"/>
      <c r="C57" s="90"/>
      <c r="D57" s="91"/>
      <c r="E57" s="92" t="s">
        <v>181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3646.53</v>
      </c>
      <c r="V57" s="97"/>
      <c r="W57" s="97"/>
      <c r="X57" s="97"/>
      <c r="Y57" s="98"/>
      <c r="Z57" s="96">
        <v>0</v>
      </c>
      <c r="AA57" s="97"/>
      <c r="AB57" s="97"/>
      <c r="AC57" s="97"/>
      <c r="AD57" s="98"/>
      <c r="AE57" s="96">
        <v>0</v>
      </c>
      <c r="AF57" s="97"/>
      <c r="AG57" s="97"/>
      <c r="AH57" s="98"/>
      <c r="AI57" s="96">
        <f>IF(ISNUMBER(U57),U57,0)+IF(ISNUMBER(Z57),Z57,0)</f>
        <v>3646.53</v>
      </c>
      <c r="AJ57" s="97"/>
      <c r="AK57" s="97"/>
      <c r="AL57" s="97"/>
      <c r="AM57" s="98"/>
      <c r="AN57" s="96">
        <v>5007</v>
      </c>
      <c r="AO57" s="97"/>
      <c r="AP57" s="97"/>
      <c r="AQ57" s="97"/>
      <c r="AR57" s="98"/>
      <c r="AS57" s="96">
        <v>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5007</v>
      </c>
      <c r="BC57" s="97"/>
      <c r="BD57" s="97"/>
      <c r="BE57" s="97"/>
      <c r="BF57" s="98"/>
      <c r="BG57" s="96">
        <v>7714</v>
      </c>
      <c r="BH57" s="97"/>
      <c r="BI57" s="97"/>
      <c r="BJ57" s="97"/>
      <c r="BK57" s="98"/>
      <c r="BL57" s="96">
        <v>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7714</v>
      </c>
      <c r="BV57" s="97"/>
      <c r="BW57" s="97"/>
      <c r="BX57" s="97"/>
      <c r="BY57" s="98"/>
    </row>
    <row r="58" spans="1:79" s="99" customFormat="1" ht="12.75" customHeight="1" x14ac:dyDescent="0.2">
      <c r="A58" s="89">
        <v>2273</v>
      </c>
      <c r="B58" s="90"/>
      <c r="C58" s="90"/>
      <c r="D58" s="91"/>
      <c r="E58" s="92" t="s">
        <v>182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37646.870000000003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37646.870000000003</v>
      </c>
      <c r="AJ58" s="97"/>
      <c r="AK58" s="97"/>
      <c r="AL58" s="97"/>
      <c r="AM58" s="98"/>
      <c r="AN58" s="96">
        <v>63666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63666</v>
      </c>
      <c r="BC58" s="97"/>
      <c r="BD58" s="97"/>
      <c r="BE58" s="97"/>
      <c r="BF58" s="98"/>
      <c r="BG58" s="96">
        <v>82402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82402</v>
      </c>
      <c r="BV58" s="97"/>
      <c r="BW58" s="97"/>
      <c r="BX58" s="97"/>
      <c r="BY58" s="98"/>
    </row>
    <row r="59" spans="1:79" s="99" customFormat="1" ht="25.5" customHeight="1" x14ac:dyDescent="0.2">
      <c r="A59" s="89">
        <v>2275</v>
      </c>
      <c r="B59" s="90"/>
      <c r="C59" s="90"/>
      <c r="D59" s="91"/>
      <c r="E59" s="92" t="s">
        <v>183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4545.49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4545.49</v>
      </c>
      <c r="AJ59" s="97"/>
      <c r="AK59" s="97"/>
      <c r="AL59" s="97"/>
      <c r="AM59" s="98"/>
      <c r="AN59" s="96">
        <v>4866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4866</v>
      </c>
      <c r="BC59" s="97"/>
      <c r="BD59" s="97"/>
      <c r="BE59" s="97"/>
      <c r="BF59" s="98"/>
      <c r="BG59" s="96">
        <v>6976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6976</v>
      </c>
      <c r="BV59" s="97"/>
      <c r="BW59" s="97"/>
      <c r="BX59" s="97"/>
      <c r="BY59" s="98"/>
    </row>
    <row r="60" spans="1:79" s="99" customFormat="1" ht="38.25" customHeight="1" x14ac:dyDescent="0.2">
      <c r="A60" s="89">
        <v>2282</v>
      </c>
      <c r="B60" s="90"/>
      <c r="C60" s="90"/>
      <c r="D60" s="91"/>
      <c r="E60" s="92" t="s">
        <v>184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0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0</v>
      </c>
      <c r="AJ60" s="97"/>
      <c r="AK60" s="97"/>
      <c r="AL60" s="97"/>
      <c r="AM60" s="98"/>
      <c r="AN60" s="96">
        <v>4000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4000</v>
      </c>
      <c r="BC60" s="97"/>
      <c r="BD60" s="97"/>
      <c r="BE60" s="97"/>
      <c r="BF60" s="98"/>
      <c r="BG60" s="96">
        <v>4500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4500</v>
      </c>
      <c r="BV60" s="97"/>
      <c r="BW60" s="97"/>
      <c r="BX60" s="97"/>
      <c r="BY60" s="98"/>
    </row>
    <row r="61" spans="1:79" s="99" customFormat="1" ht="12.75" customHeight="1" x14ac:dyDescent="0.2">
      <c r="A61" s="89">
        <v>2800</v>
      </c>
      <c r="B61" s="90"/>
      <c r="C61" s="90"/>
      <c r="D61" s="91"/>
      <c r="E61" s="92" t="s">
        <v>185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6">
        <v>0</v>
      </c>
      <c r="V61" s="97"/>
      <c r="W61" s="97"/>
      <c r="X61" s="97"/>
      <c r="Y61" s="98"/>
      <c r="Z61" s="96">
        <v>0</v>
      </c>
      <c r="AA61" s="97"/>
      <c r="AB61" s="97"/>
      <c r="AC61" s="97"/>
      <c r="AD61" s="98"/>
      <c r="AE61" s="96">
        <v>0</v>
      </c>
      <c r="AF61" s="97"/>
      <c r="AG61" s="97"/>
      <c r="AH61" s="98"/>
      <c r="AI61" s="96">
        <f>IF(ISNUMBER(U61),U61,0)+IF(ISNUMBER(Z61),Z61,0)</f>
        <v>0</v>
      </c>
      <c r="AJ61" s="97"/>
      <c r="AK61" s="97"/>
      <c r="AL61" s="97"/>
      <c r="AM61" s="98"/>
      <c r="AN61" s="96">
        <v>350</v>
      </c>
      <c r="AO61" s="97"/>
      <c r="AP61" s="97"/>
      <c r="AQ61" s="97"/>
      <c r="AR61" s="98"/>
      <c r="AS61" s="96">
        <v>0</v>
      </c>
      <c r="AT61" s="97"/>
      <c r="AU61" s="97"/>
      <c r="AV61" s="97"/>
      <c r="AW61" s="98"/>
      <c r="AX61" s="96">
        <v>0</v>
      </c>
      <c r="AY61" s="97"/>
      <c r="AZ61" s="97"/>
      <c r="BA61" s="98"/>
      <c r="BB61" s="96">
        <f>IF(ISNUMBER(AN61),AN61,0)+IF(ISNUMBER(AS61),AS61,0)</f>
        <v>350</v>
      </c>
      <c r="BC61" s="97"/>
      <c r="BD61" s="97"/>
      <c r="BE61" s="97"/>
      <c r="BF61" s="98"/>
      <c r="BG61" s="96">
        <v>400</v>
      </c>
      <c r="BH61" s="97"/>
      <c r="BI61" s="97"/>
      <c r="BJ61" s="97"/>
      <c r="BK61" s="98"/>
      <c r="BL61" s="96">
        <v>0</v>
      </c>
      <c r="BM61" s="97"/>
      <c r="BN61" s="97"/>
      <c r="BO61" s="97"/>
      <c r="BP61" s="98"/>
      <c r="BQ61" s="96">
        <v>0</v>
      </c>
      <c r="BR61" s="97"/>
      <c r="BS61" s="97"/>
      <c r="BT61" s="98"/>
      <c r="BU61" s="96">
        <f>IF(ISNUMBER(BG61),BG61,0)+IF(ISNUMBER(BL61),BL61,0)</f>
        <v>400</v>
      </c>
      <c r="BV61" s="97"/>
      <c r="BW61" s="97"/>
      <c r="BX61" s="97"/>
      <c r="BY61" s="98"/>
    </row>
    <row r="62" spans="1:79" s="6" customFormat="1" ht="12.75" customHeight="1" x14ac:dyDescent="0.2">
      <c r="A62" s="86"/>
      <c r="B62" s="87"/>
      <c r="C62" s="87"/>
      <c r="D62" s="88"/>
      <c r="E62" s="100" t="s">
        <v>147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2"/>
      <c r="U62" s="104">
        <v>4160641.7200000007</v>
      </c>
      <c r="V62" s="105"/>
      <c r="W62" s="105"/>
      <c r="X62" s="105"/>
      <c r="Y62" s="106"/>
      <c r="Z62" s="104">
        <v>0</v>
      </c>
      <c r="AA62" s="105"/>
      <c r="AB62" s="105"/>
      <c r="AC62" s="105"/>
      <c r="AD62" s="106"/>
      <c r="AE62" s="104">
        <v>0</v>
      </c>
      <c r="AF62" s="105"/>
      <c r="AG62" s="105"/>
      <c r="AH62" s="106"/>
      <c r="AI62" s="104">
        <f>IF(ISNUMBER(U62),U62,0)+IF(ISNUMBER(Z62),Z62,0)</f>
        <v>4160641.7200000007</v>
      </c>
      <c r="AJ62" s="105"/>
      <c r="AK62" s="105"/>
      <c r="AL62" s="105"/>
      <c r="AM62" s="106"/>
      <c r="AN62" s="104">
        <v>5155277</v>
      </c>
      <c r="AO62" s="105"/>
      <c r="AP62" s="105"/>
      <c r="AQ62" s="105"/>
      <c r="AR62" s="106"/>
      <c r="AS62" s="104">
        <v>0</v>
      </c>
      <c r="AT62" s="105"/>
      <c r="AU62" s="105"/>
      <c r="AV62" s="105"/>
      <c r="AW62" s="106"/>
      <c r="AX62" s="104">
        <v>0</v>
      </c>
      <c r="AY62" s="105"/>
      <c r="AZ62" s="105"/>
      <c r="BA62" s="106"/>
      <c r="BB62" s="104">
        <f>IF(ISNUMBER(AN62),AN62,0)+IF(ISNUMBER(AS62),AS62,0)</f>
        <v>5155277</v>
      </c>
      <c r="BC62" s="105"/>
      <c r="BD62" s="105"/>
      <c r="BE62" s="105"/>
      <c r="BF62" s="106"/>
      <c r="BG62" s="104">
        <v>4889274</v>
      </c>
      <c r="BH62" s="105"/>
      <c r="BI62" s="105"/>
      <c r="BJ62" s="105"/>
      <c r="BK62" s="106"/>
      <c r="BL62" s="104">
        <v>0</v>
      </c>
      <c r="BM62" s="105"/>
      <c r="BN62" s="105"/>
      <c r="BO62" s="105"/>
      <c r="BP62" s="106"/>
      <c r="BQ62" s="104">
        <v>0</v>
      </c>
      <c r="BR62" s="105"/>
      <c r="BS62" s="105"/>
      <c r="BT62" s="106"/>
      <c r="BU62" s="104">
        <f>IF(ISNUMBER(BG62),BG62,0)+IF(ISNUMBER(BL62),BL62,0)</f>
        <v>4889274</v>
      </c>
      <c r="BV62" s="105"/>
      <c r="BW62" s="105"/>
      <c r="BX62" s="105"/>
      <c r="BY62" s="106"/>
    </row>
    <row r="64" spans="1:79" ht="14.25" customHeight="1" x14ac:dyDescent="0.2">
      <c r="A64" s="29" t="s">
        <v>241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79" ht="15" customHeight="1" x14ac:dyDescent="0.2">
      <c r="A65" s="44" t="s">
        <v>227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</row>
    <row r="66" spans="1:79" ht="23.1" customHeight="1" x14ac:dyDescent="0.2">
      <c r="A66" s="61" t="s">
        <v>119</v>
      </c>
      <c r="B66" s="62"/>
      <c r="C66" s="62"/>
      <c r="D66" s="62"/>
      <c r="E66" s="63"/>
      <c r="F66" s="27" t="s">
        <v>19</v>
      </c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36" t="s">
        <v>228</v>
      </c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  <c r="AN66" s="36" t="s">
        <v>231</v>
      </c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8"/>
      <c r="BG66" s="36" t="s">
        <v>239</v>
      </c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8"/>
    </row>
    <row r="67" spans="1:79" ht="51.75" customHeight="1" x14ac:dyDescent="0.2">
      <c r="A67" s="64"/>
      <c r="B67" s="65"/>
      <c r="C67" s="65"/>
      <c r="D67" s="65"/>
      <c r="E67" s="6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36" t="s">
        <v>4</v>
      </c>
      <c r="V67" s="37"/>
      <c r="W67" s="37"/>
      <c r="X67" s="37"/>
      <c r="Y67" s="38"/>
      <c r="Z67" s="36" t="s">
        <v>3</v>
      </c>
      <c r="AA67" s="37"/>
      <c r="AB67" s="37"/>
      <c r="AC67" s="37"/>
      <c r="AD67" s="38"/>
      <c r="AE67" s="57" t="s">
        <v>116</v>
      </c>
      <c r="AF67" s="58"/>
      <c r="AG67" s="58"/>
      <c r="AH67" s="59"/>
      <c r="AI67" s="36" t="s">
        <v>5</v>
      </c>
      <c r="AJ67" s="37"/>
      <c r="AK67" s="37"/>
      <c r="AL67" s="37"/>
      <c r="AM67" s="38"/>
      <c r="AN67" s="36" t="s">
        <v>4</v>
      </c>
      <c r="AO67" s="37"/>
      <c r="AP67" s="37"/>
      <c r="AQ67" s="37"/>
      <c r="AR67" s="38"/>
      <c r="AS67" s="36" t="s">
        <v>3</v>
      </c>
      <c r="AT67" s="37"/>
      <c r="AU67" s="37"/>
      <c r="AV67" s="37"/>
      <c r="AW67" s="38"/>
      <c r="AX67" s="57" t="s">
        <v>116</v>
      </c>
      <c r="AY67" s="58"/>
      <c r="AZ67" s="58"/>
      <c r="BA67" s="59"/>
      <c r="BB67" s="36" t="s">
        <v>96</v>
      </c>
      <c r="BC67" s="37"/>
      <c r="BD67" s="37"/>
      <c r="BE67" s="37"/>
      <c r="BF67" s="38"/>
      <c r="BG67" s="36" t="s">
        <v>4</v>
      </c>
      <c r="BH67" s="37"/>
      <c r="BI67" s="37"/>
      <c r="BJ67" s="37"/>
      <c r="BK67" s="38"/>
      <c r="BL67" s="36" t="s">
        <v>3</v>
      </c>
      <c r="BM67" s="37"/>
      <c r="BN67" s="37"/>
      <c r="BO67" s="37"/>
      <c r="BP67" s="38"/>
      <c r="BQ67" s="57" t="s">
        <v>116</v>
      </c>
      <c r="BR67" s="58"/>
      <c r="BS67" s="58"/>
      <c r="BT67" s="59"/>
      <c r="BU67" s="27" t="s">
        <v>97</v>
      </c>
      <c r="BV67" s="27"/>
      <c r="BW67" s="27"/>
      <c r="BX67" s="27"/>
      <c r="BY67" s="27"/>
    </row>
    <row r="68" spans="1:79" ht="15" customHeight="1" x14ac:dyDescent="0.2">
      <c r="A68" s="36">
        <v>1</v>
      </c>
      <c r="B68" s="37"/>
      <c r="C68" s="37"/>
      <c r="D68" s="37"/>
      <c r="E68" s="38"/>
      <c r="F68" s="36">
        <v>2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8"/>
      <c r="U68" s="36">
        <v>3</v>
      </c>
      <c r="V68" s="37"/>
      <c r="W68" s="37"/>
      <c r="X68" s="37"/>
      <c r="Y68" s="38"/>
      <c r="Z68" s="36">
        <v>4</v>
      </c>
      <c r="AA68" s="37"/>
      <c r="AB68" s="37"/>
      <c r="AC68" s="37"/>
      <c r="AD68" s="38"/>
      <c r="AE68" s="36">
        <v>5</v>
      </c>
      <c r="AF68" s="37"/>
      <c r="AG68" s="37"/>
      <c r="AH68" s="38"/>
      <c r="AI68" s="36">
        <v>6</v>
      </c>
      <c r="AJ68" s="37"/>
      <c r="AK68" s="37"/>
      <c r="AL68" s="37"/>
      <c r="AM68" s="38"/>
      <c r="AN68" s="36">
        <v>7</v>
      </c>
      <c r="AO68" s="37"/>
      <c r="AP68" s="37"/>
      <c r="AQ68" s="37"/>
      <c r="AR68" s="38"/>
      <c r="AS68" s="36">
        <v>8</v>
      </c>
      <c r="AT68" s="37"/>
      <c r="AU68" s="37"/>
      <c r="AV68" s="37"/>
      <c r="AW68" s="38"/>
      <c r="AX68" s="36">
        <v>9</v>
      </c>
      <c r="AY68" s="37"/>
      <c r="AZ68" s="37"/>
      <c r="BA68" s="38"/>
      <c r="BB68" s="36">
        <v>10</v>
      </c>
      <c r="BC68" s="37"/>
      <c r="BD68" s="37"/>
      <c r="BE68" s="37"/>
      <c r="BF68" s="38"/>
      <c r="BG68" s="36">
        <v>11</v>
      </c>
      <c r="BH68" s="37"/>
      <c r="BI68" s="37"/>
      <c r="BJ68" s="37"/>
      <c r="BK68" s="38"/>
      <c r="BL68" s="36">
        <v>12</v>
      </c>
      <c r="BM68" s="37"/>
      <c r="BN68" s="37"/>
      <c r="BO68" s="37"/>
      <c r="BP68" s="38"/>
      <c r="BQ68" s="36">
        <v>13</v>
      </c>
      <c r="BR68" s="37"/>
      <c r="BS68" s="37"/>
      <c r="BT68" s="38"/>
      <c r="BU68" s="27">
        <v>14</v>
      </c>
      <c r="BV68" s="27"/>
      <c r="BW68" s="27"/>
      <c r="BX68" s="27"/>
      <c r="BY68" s="27"/>
    </row>
    <row r="69" spans="1:79" s="1" customFormat="1" ht="13.5" hidden="1" customHeight="1" x14ac:dyDescent="0.2">
      <c r="A69" s="39" t="s">
        <v>64</v>
      </c>
      <c r="B69" s="40"/>
      <c r="C69" s="40"/>
      <c r="D69" s="40"/>
      <c r="E69" s="41"/>
      <c r="F69" s="39" t="s">
        <v>57</v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1"/>
      <c r="U69" s="39" t="s">
        <v>65</v>
      </c>
      <c r="V69" s="40"/>
      <c r="W69" s="40"/>
      <c r="X69" s="40"/>
      <c r="Y69" s="41"/>
      <c r="Z69" s="39" t="s">
        <v>66</v>
      </c>
      <c r="AA69" s="40"/>
      <c r="AB69" s="40"/>
      <c r="AC69" s="40"/>
      <c r="AD69" s="41"/>
      <c r="AE69" s="39" t="s">
        <v>91</v>
      </c>
      <c r="AF69" s="40"/>
      <c r="AG69" s="40"/>
      <c r="AH69" s="41"/>
      <c r="AI69" s="47" t="s">
        <v>169</v>
      </c>
      <c r="AJ69" s="48"/>
      <c r="AK69" s="48"/>
      <c r="AL69" s="48"/>
      <c r="AM69" s="49"/>
      <c r="AN69" s="39" t="s">
        <v>67</v>
      </c>
      <c r="AO69" s="40"/>
      <c r="AP69" s="40"/>
      <c r="AQ69" s="40"/>
      <c r="AR69" s="41"/>
      <c r="AS69" s="39" t="s">
        <v>68</v>
      </c>
      <c r="AT69" s="40"/>
      <c r="AU69" s="40"/>
      <c r="AV69" s="40"/>
      <c r="AW69" s="41"/>
      <c r="AX69" s="39" t="s">
        <v>92</v>
      </c>
      <c r="AY69" s="40"/>
      <c r="AZ69" s="40"/>
      <c r="BA69" s="41"/>
      <c r="BB69" s="47" t="s">
        <v>169</v>
      </c>
      <c r="BC69" s="48"/>
      <c r="BD69" s="48"/>
      <c r="BE69" s="48"/>
      <c r="BF69" s="49"/>
      <c r="BG69" s="39" t="s">
        <v>58</v>
      </c>
      <c r="BH69" s="40"/>
      <c r="BI69" s="40"/>
      <c r="BJ69" s="40"/>
      <c r="BK69" s="41"/>
      <c r="BL69" s="39" t="s">
        <v>59</v>
      </c>
      <c r="BM69" s="40"/>
      <c r="BN69" s="40"/>
      <c r="BO69" s="40"/>
      <c r="BP69" s="41"/>
      <c r="BQ69" s="39" t="s">
        <v>93</v>
      </c>
      <c r="BR69" s="40"/>
      <c r="BS69" s="40"/>
      <c r="BT69" s="41"/>
      <c r="BU69" s="50" t="s">
        <v>169</v>
      </c>
      <c r="BV69" s="50"/>
      <c r="BW69" s="50"/>
      <c r="BX69" s="50"/>
      <c r="BY69" s="50"/>
      <c r="CA69" t="s">
        <v>27</v>
      </c>
    </row>
    <row r="70" spans="1:79" s="6" customFormat="1" ht="12.75" customHeight="1" x14ac:dyDescent="0.2">
      <c r="A70" s="86"/>
      <c r="B70" s="87"/>
      <c r="C70" s="87"/>
      <c r="D70" s="87"/>
      <c r="E70" s="88"/>
      <c r="F70" s="86" t="s">
        <v>147</v>
      </c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8"/>
      <c r="U70" s="104"/>
      <c r="V70" s="105"/>
      <c r="W70" s="105"/>
      <c r="X70" s="105"/>
      <c r="Y70" s="106"/>
      <c r="Z70" s="104"/>
      <c r="AA70" s="105"/>
      <c r="AB70" s="105"/>
      <c r="AC70" s="105"/>
      <c r="AD70" s="106"/>
      <c r="AE70" s="104"/>
      <c r="AF70" s="105"/>
      <c r="AG70" s="105"/>
      <c r="AH70" s="106"/>
      <c r="AI70" s="104">
        <f>IF(ISNUMBER(U70),U70,0)+IF(ISNUMBER(Z70),Z70,0)</f>
        <v>0</v>
      </c>
      <c r="AJ70" s="105"/>
      <c r="AK70" s="105"/>
      <c r="AL70" s="105"/>
      <c r="AM70" s="106"/>
      <c r="AN70" s="104"/>
      <c r="AO70" s="105"/>
      <c r="AP70" s="105"/>
      <c r="AQ70" s="105"/>
      <c r="AR70" s="106"/>
      <c r="AS70" s="104"/>
      <c r="AT70" s="105"/>
      <c r="AU70" s="105"/>
      <c r="AV70" s="105"/>
      <c r="AW70" s="106"/>
      <c r="AX70" s="104"/>
      <c r="AY70" s="105"/>
      <c r="AZ70" s="105"/>
      <c r="BA70" s="106"/>
      <c r="BB70" s="104">
        <f>IF(ISNUMBER(AN70),AN70,0)+IF(ISNUMBER(AS70),AS70,0)</f>
        <v>0</v>
      </c>
      <c r="BC70" s="105"/>
      <c r="BD70" s="105"/>
      <c r="BE70" s="105"/>
      <c r="BF70" s="106"/>
      <c r="BG70" s="104"/>
      <c r="BH70" s="105"/>
      <c r="BI70" s="105"/>
      <c r="BJ70" s="105"/>
      <c r="BK70" s="106"/>
      <c r="BL70" s="104"/>
      <c r="BM70" s="105"/>
      <c r="BN70" s="105"/>
      <c r="BO70" s="105"/>
      <c r="BP70" s="106"/>
      <c r="BQ70" s="104"/>
      <c r="BR70" s="105"/>
      <c r="BS70" s="105"/>
      <c r="BT70" s="106"/>
      <c r="BU70" s="104">
        <f>IF(ISNUMBER(BG70),BG70,0)+IF(ISNUMBER(BL70),BL70,0)</f>
        <v>0</v>
      </c>
      <c r="BV70" s="105"/>
      <c r="BW70" s="105"/>
      <c r="BX70" s="105"/>
      <c r="BY70" s="106"/>
      <c r="CA70" s="6" t="s">
        <v>28</v>
      </c>
    </row>
    <row r="72" spans="1:79" ht="14.25" customHeight="1" x14ac:dyDescent="0.2">
      <c r="A72" s="29" t="s">
        <v>255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227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1" t="s">
        <v>118</v>
      </c>
      <c r="B74" s="62"/>
      <c r="C74" s="62"/>
      <c r="D74" s="63"/>
      <c r="E74" s="51" t="s">
        <v>19</v>
      </c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36" t="s">
        <v>249</v>
      </c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8"/>
      <c r="AR74" s="27" t="s">
        <v>254</v>
      </c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</row>
    <row r="75" spans="1:79" ht="48.75" customHeight="1" x14ac:dyDescent="0.2">
      <c r="A75" s="64"/>
      <c r="B75" s="65"/>
      <c r="C75" s="65"/>
      <c r="D75" s="66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51" t="s">
        <v>4</v>
      </c>
      <c r="Y75" s="52"/>
      <c r="Z75" s="52"/>
      <c r="AA75" s="52"/>
      <c r="AB75" s="53"/>
      <c r="AC75" s="51" t="s">
        <v>3</v>
      </c>
      <c r="AD75" s="52"/>
      <c r="AE75" s="52"/>
      <c r="AF75" s="52"/>
      <c r="AG75" s="53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57" t="s">
        <v>116</v>
      </c>
      <c r="BC75" s="58"/>
      <c r="BD75" s="58"/>
      <c r="BE75" s="58"/>
      <c r="BF75" s="59"/>
      <c r="BG75" s="36" t="s">
        <v>96</v>
      </c>
      <c r="BH75" s="37"/>
      <c r="BI75" s="37"/>
      <c r="BJ75" s="37"/>
      <c r="BK75" s="38"/>
    </row>
    <row r="76" spans="1:79" ht="12.75" customHeight="1" x14ac:dyDescent="0.2">
      <c r="A76" s="36">
        <v>1</v>
      </c>
      <c r="B76" s="37"/>
      <c r="C76" s="37"/>
      <c r="D76" s="38"/>
      <c r="E76" s="36">
        <v>2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2.75" hidden="1" customHeight="1" x14ac:dyDescent="0.2">
      <c r="A77" s="39" t="s">
        <v>64</v>
      </c>
      <c r="B77" s="40"/>
      <c r="C77" s="40"/>
      <c r="D77" s="41"/>
      <c r="E77" s="39" t="s">
        <v>57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68" t="s">
        <v>60</v>
      </c>
      <c r="Y77" s="69"/>
      <c r="Z77" s="69"/>
      <c r="AA77" s="69"/>
      <c r="AB77" s="70"/>
      <c r="AC77" s="68" t="s">
        <v>61</v>
      </c>
      <c r="AD77" s="69"/>
      <c r="AE77" s="69"/>
      <c r="AF77" s="69"/>
      <c r="AG77" s="70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29</v>
      </c>
    </row>
    <row r="78" spans="1:79" s="99" customFormat="1" ht="12.75" customHeight="1" x14ac:dyDescent="0.2">
      <c r="A78" s="89">
        <v>2111</v>
      </c>
      <c r="B78" s="90"/>
      <c r="C78" s="90"/>
      <c r="D78" s="91"/>
      <c r="E78" s="92" t="s">
        <v>174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3600334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3600334</v>
      </c>
      <c r="AN78" s="97"/>
      <c r="AO78" s="97"/>
      <c r="AP78" s="97"/>
      <c r="AQ78" s="98"/>
      <c r="AR78" s="96">
        <v>3600334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3600334</v>
      </c>
      <c r="BH78" s="95"/>
      <c r="BI78" s="95"/>
      <c r="BJ78" s="95"/>
      <c r="BK78" s="95"/>
      <c r="CA78" s="99" t="s">
        <v>30</v>
      </c>
    </row>
    <row r="79" spans="1:79" s="99" customFormat="1" ht="12.75" customHeight="1" x14ac:dyDescent="0.2">
      <c r="A79" s="89">
        <v>2120</v>
      </c>
      <c r="B79" s="90"/>
      <c r="C79" s="90"/>
      <c r="D79" s="91"/>
      <c r="E79" s="92" t="s">
        <v>175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792073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792073</v>
      </c>
      <c r="AN79" s="97"/>
      <c r="AO79" s="97"/>
      <c r="AP79" s="97"/>
      <c r="AQ79" s="98"/>
      <c r="AR79" s="96">
        <v>792073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792073</v>
      </c>
      <c r="BH79" s="95"/>
      <c r="BI79" s="95"/>
      <c r="BJ79" s="95"/>
      <c r="BK79" s="95"/>
    </row>
    <row r="80" spans="1:79" s="99" customFormat="1" ht="12.75" customHeight="1" x14ac:dyDescent="0.2">
      <c r="A80" s="89">
        <v>2210</v>
      </c>
      <c r="B80" s="90"/>
      <c r="C80" s="90"/>
      <c r="D80" s="91"/>
      <c r="E80" s="92" t="s">
        <v>176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60090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60090</v>
      </c>
      <c r="AN80" s="97"/>
      <c r="AO80" s="97"/>
      <c r="AP80" s="97"/>
      <c r="AQ80" s="98"/>
      <c r="AR80" s="96">
        <v>60090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60090</v>
      </c>
      <c r="BH80" s="95"/>
      <c r="BI80" s="95"/>
      <c r="BJ80" s="95"/>
      <c r="BK80" s="95"/>
    </row>
    <row r="81" spans="1:64" s="99" customFormat="1" ht="12.75" customHeight="1" x14ac:dyDescent="0.2">
      <c r="A81" s="89">
        <v>2220</v>
      </c>
      <c r="B81" s="90"/>
      <c r="C81" s="90"/>
      <c r="D81" s="91"/>
      <c r="E81" s="92" t="s">
        <v>177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1350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1350</v>
      </c>
      <c r="AN81" s="97"/>
      <c r="AO81" s="97"/>
      <c r="AP81" s="97"/>
      <c r="AQ81" s="98"/>
      <c r="AR81" s="96">
        <v>1350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1350</v>
      </c>
      <c r="BH81" s="95"/>
      <c r="BI81" s="95"/>
      <c r="BJ81" s="95"/>
      <c r="BK81" s="95"/>
    </row>
    <row r="82" spans="1:64" s="99" customFormat="1" ht="12.75" customHeight="1" x14ac:dyDescent="0.2">
      <c r="A82" s="89">
        <v>2240</v>
      </c>
      <c r="B82" s="90"/>
      <c r="C82" s="90"/>
      <c r="D82" s="91"/>
      <c r="E82" s="92" t="s">
        <v>178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6">
        <v>220482</v>
      </c>
      <c r="Y82" s="97"/>
      <c r="Z82" s="97"/>
      <c r="AA82" s="97"/>
      <c r="AB82" s="98"/>
      <c r="AC82" s="96">
        <v>0</v>
      </c>
      <c r="AD82" s="97"/>
      <c r="AE82" s="97"/>
      <c r="AF82" s="97"/>
      <c r="AG82" s="98"/>
      <c r="AH82" s="96">
        <v>0</v>
      </c>
      <c r="AI82" s="97"/>
      <c r="AJ82" s="97"/>
      <c r="AK82" s="97"/>
      <c r="AL82" s="98"/>
      <c r="AM82" s="96">
        <f>IF(ISNUMBER(X82),X82,0)+IF(ISNUMBER(AC82),AC82,0)</f>
        <v>220482</v>
      </c>
      <c r="AN82" s="97"/>
      <c r="AO82" s="97"/>
      <c r="AP82" s="97"/>
      <c r="AQ82" s="98"/>
      <c r="AR82" s="96">
        <v>220482</v>
      </c>
      <c r="AS82" s="97"/>
      <c r="AT82" s="97"/>
      <c r="AU82" s="97"/>
      <c r="AV82" s="98"/>
      <c r="AW82" s="96">
        <v>0</v>
      </c>
      <c r="AX82" s="97"/>
      <c r="AY82" s="97"/>
      <c r="AZ82" s="97"/>
      <c r="BA82" s="98"/>
      <c r="BB82" s="96">
        <v>0</v>
      </c>
      <c r="BC82" s="97"/>
      <c r="BD82" s="97"/>
      <c r="BE82" s="97"/>
      <c r="BF82" s="98"/>
      <c r="BG82" s="95">
        <f>IF(ISNUMBER(AR82),AR82,0)+IF(ISNUMBER(AW82),AW82,0)</f>
        <v>220482</v>
      </c>
      <c r="BH82" s="95"/>
      <c r="BI82" s="95"/>
      <c r="BJ82" s="95"/>
      <c r="BK82" s="95"/>
    </row>
    <row r="83" spans="1:64" s="99" customFormat="1" ht="12.75" customHeight="1" x14ac:dyDescent="0.2">
      <c r="A83" s="89">
        <v>2250</v>
      </c>
      <c r="B83" s="90"/>
      <c r="C83" s="90"/>
      <c r="D83" s="91"/>
      <c r="E83" s="92" t="s">
        <v>179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4"/>
      <c r="X83" s="96">
        <v>1100</v>
      </c>
      <c r="Y83" s="97"/>
      <c r="Z83" s="97"/>
      <c r="AA83" s="97"/>
      <c r="AB83" s="98"/>
      <c r="AC83" s="96">
        <v>0</v>
      </c>
      <c r="AD83" s="97"/>
      <c r="AE83" s="97"/>
      <c r="AF83" s="97"/>
      <c r="AG83" s="98"/>
      <c r="AH83" s="96">
        <v>0</v>
      </c>
      <c r="AI83" s="97"/>
      <c r="AJ83" s="97"/>
      <c r="AK83" s="97"/>
      <c r="AL83" s="98"/>
      <c r="AM83" s="96">
        <f>IF(ISNUMBER(X83),X83,0)+IF(ISNUMBER(AC83),AC83,0)</f>
        <v>1100</v>
      </c>
      <c r="AN83" s="97"/>
      <c r="AO83" s="97"/>
      <c r="AP83" s="97"/>
      <c r="AQ83" s="98"/>
      <c r="AR83" s="96">
        <v>1100</v>
      </c>
      <c r="AS83" s="97"/>
      <c r="AT83" s="97"/>
      <c r="AU83" s="97"/>
      <c r="AV83" s="98"/>
      <c r="AW83" s="96">
        <v>0</v>
      </c>
      <c r="AX83" s="97"/>
      <c r="AY83" s="97"/>
      <c r="AZ83" s="97"/>
      <c r="BA83" s="98"/>
      <c r="BB83" s="96">
        <v>0</v>
      </c>
      <c r="BC83" s="97"/>
      <c r="BD83" s="97"/>
      <c r="BE83" s="97"/>
      <c r="BF83" s="98"/>
      <c r="BG83" s="95">
        <f>IF(ISNUMBER(AR83),AR83,0)+IF(ISNUMBER(AW83),AW83,0)</f>
        <v>1100</v>
      </c>
      <c r="BH83" s="95"/>
      <c r="BI83" s="95"/>
      <c r="BJ83" s="95"/>
      <c r="BK83" s="95"/>
    </row>
    <row r="84" spans="1:64" s="99" customFormat="1" ht="12.75" customHeight="1" x14ac:dyDescent="0.2">
      <c r="A84" s="89">
        <v>2271</v>
      </c>
      <c r="B84" s="90"/>
      <c r="C84" s="90"/>
      <c r="D84" s="91"/>
      <c r="E84" s="92" t="s">
        <v>180</v>
      </c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4"/>
      <c r="X84" s="96">
        <v>111853</v>
      </c>
      <c r="Y84" s="97"/>
      <c r="Z84" s="97"/>
      <c r="AA84" s="97"/>
      <c r="AB84" s="98"/>
      <c r="AC84" s="96">
        <v>0</v>
      </c>
      <c r="AD84" s="97"/>
      <c r="AE84" s="97"/>
      <c r="AF84" s="97"/>
      <c r="AG84" s="98"/>
      <c r="AH84" s="96">
        <v>0</v>
      </c>
      <c r="AI84" s="97"/>
      <c r="AJ84" s="97"/>
      <c r="AK84" s="97"/>
      <c r="AL84" s="98"/>
      <c r="AM84" s="96">
        <f>IF(ISNUMBER(X84),X84,0)+IF(ISNUMBER(AC84),AC84,0)</f>
        <v>111853</v>
      </c>
      <c r="AN84" s="97"/>
      <c r="AO84" s="97"/>
      <c r="AP84" s="97"/>
      <c r="AQ84" s="98"/>
      <c r="AR84" s="96">
        <v>111853</v>
      </c>
      <c r="AS84" s="97"/>
      <c r="AT84" s="97"/>
      <c r="AU84" s="97"/>
      <c r="AV84" s="98"/>
      <c r="AW84" s="96">
        <v>0</v>
      </c>
      <c r="AX84" s="97"/>
      <c r="AY84" s="97"/>
      <c r="AZ84" s="97"/>
      <c r="BA84" s="98"/>
      <c r="BB84" s="96">
        <v>0</v>
      </c>
      <c r="BC84" s="97"/>
      <c r="BD84" s="97"/>
      <c r="BE84" s="97"/>
      <c r="BF84" s="98"/>
      <c r="BG84" s="95">
        <f>IF(ISNUMBER(AR84),AR84,0)+IF(ISNUMBER(AW84),AW84,0)</f>
        <v>111853</v>
      </c>
      <c r="BH84" s="95"/>
      <c r="BI84" s="95"/>
      <c r="BJ84" s="95"/>
      <c r="BK84" s="95"/>
    </row>
    <row r="85" spans="1:64" s="99" customFormat="1" ht="12.75" customHeight="1" x14ac:dyDescent="0.2">
      <c r="A85" s="89">
        <v>2272</v>
      </c>
      <c r="B85" s="90"/>
      <c r="C85" s="90"/>
      <c r="D85" s="91"/>
      <c r="E85" s="92" t="s">
        <v>181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6">
        <v>7714</v>
      </c>
      <c r="Y85" s="97"/>
      <c r="Z85" s="97"/>
      <c r="AA85" s="97"/>
      <c r="AB85" s="98"/>
      <c r="AC85" s="96">
        <v>0</v>
      </c>
      <c r="AD85" s="97"/>
      <c r="AE85" s="97"/>
      <c r="AF85" s="97"/>
      <c r="AG85" s="98"/>
      <c r="AH85" s="96">
        <v>0</v>
      </c>
      <c r="AI85" s="97"/>
      <c r="AJ85" s="97"/>
      <c r="AK85" s="97"/>
      <c r="AL85" s="98"/>
      <c r="AM85" s="96">
        <f>IF(ISNUMBER(X85),X85,0)+IF(ISNUMBER(AC85),AC85,0)</f>
        <v>7714</v>
      </c>
      <c r="AN85" s="97"/>
      <c r="AO85" s="97"/>
      <c r="AP85" s="97"/>
      <c r="AQ85" s="98"/>
      <c r="AR85" s="96">
        <v>7714</v>
      </c>
      <c r="AS85" s="97"/>
      <c r="AT85" s="97"/>
      <c r="AU85" s="97"/>
      <c r="AV85" s="98"/>
      <c r="AW85" s="96">
        <v>0</v>
      </c>
      <c r="AX85" s="97"/>
      <c r="AY85" s="97"/>
      <c r="AZ85" s="97"/>
      <c r="BA85" s="98"/>
      <c r="BB85" s="96">
        <v>0</v>
      </c>
      <c r="BC85" s="97"/>
      <c r="BD85" s="97"/>
      <c r="BE85" s="97"/>
      <c r="BF85" s="98"/>
      <c r="BG85" s="95">
        <f>IF(ISNUMBER(AR85),AR85,0)+IF(ISNUMBER(AW85),AW85,0)</f>
        <v>7714</v>
      </c>
      <c r="BH85" s="95"/>
      <c r="BI85" s="95"/>
      <c r="BJ85" s="95"/>
      <c r="BK85" s="95"/>
    </row>
    <row r="86" spans="1:64" s="99" customFormat="1" ht="12.75" customHeight="1" x14ac:dyDescent="0.2">
      <c r="A86" s="89">
        <v>2273</v>
      </c>
      <c r="B86" s="90"/>
      <c r="C86" s="90"/>
      <c r="D86" s="91"/>
      <c r="E86" s="92" t="s">
        <v>182</v>
      </c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4"/>
      <c r="X86" s="96">
        <v>82402</v>
      </c>
      <c r="Y86" s="97"/>
      <c r="Z86" s="97"/>
      <c r="AA86" s="97"/>
      <c r="AB86" s="98"/>
      <c r="AC86" s="96">
        <v>0</v>
      </c>
      <c r="AD86" s="97"/>
      <c r="AE86" s="97"/>
      <c r="AF86" s="97"/>
      <c r="AG86" s="98"/>
      <c r="AH86" s="96">
        <v>0</v>
      </c>
      <c r="AI86" s="97"/>
      <c r="AJ86" s="97"/>
      <c r="AK86" s="97"/>
      <c r="AL86" s="98"/>
      <c r="AM86" s="96">
        <f>IF(ISNUMBER(X86),X86,0)+IF(ISNUMBER(AC86),AC86,0)</f>
        <v>82402</v>
      </c>
      <c r="AN86" s="97"/>
      <c r="AO86" s="97"/>
      <c r="AP86" s="97"/>
      <c r="AQ86" s="98"/>
      <c r="AR86" s="96">
        <v>82402</v>
      </c>
      <c r="AS86" s="97"/>
      <c r="AT86" s="97"/>
      <c r="AU86" s="97"/>
      <c r="AV86" s="98"/>
      <c r="AW86" s="96">
        <v>0</v>
      </c>
      <c r="AX86" s="97"/>
      <c r="AY86" s="97"/>
      <c r="AZ86" s="97"/>
      <c r="BA86" s="98"/>
      <c r="BB86" s="96">
        <v>0</v>
      </c>
      <c r="BC86" s="97"/>
      <c r="BD86" s="97"/>
      <c r="BE86" s="97"/>
      <c r="BF86" s="98"/>
      <c r="BG86" s="95">
        <f>IF(ISNUMBER(AR86),AR86,0)+IF(ISNUMBER(AW86),AW86,0)</f>
        <v>82402</v>
      </c>
      <c r="BH86" s="95"/>
      <c r="BI86" s="95"/>
      <c r="BJ86" s="95"/>
      <c r="BK86" s="95"/>
    </row>
    <row r="87" spans="1:64" s="99" customFormat="1" ht="12.75" customHeight="1" x14ac:dyDescent="0.2">
      <c r="A87" s="89">
        <v>2275</v>
      </c>
      <c r="B87" s="90"/>
      <c r="C87" s="90"/>
      <c r="D87" s="91"/>
      <c r="E87" s="92" t="s">
        <v>183</v>
      </c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4"/>
      <c r="X87" s="96">
        <v>6976</v>
      </c>
      <c r="Y87" s="97"/>
      <c r="Z87" s="97"/>
      <c r="AA87" s="97"/>
      <c r="AB87" s="98"/>
      <c r="AC87" s="96">
        <v>0</v>
      </c>
      <c r="AD87" s="97"/>
      <c r="AE87" s="97"/>
      <c r="AF87" s="97"/>
      <c r="AG87" s="98"/>
      <c r="AH87" s="96">
        <v>0</v>
      </c>
      <c r="AI87" s="97"/>
      <c r="AJ87" s="97"/>
      <c r="AK87" s="97"/>
      <c r="AL87" s="98"/>
      <c r="AM87" s="96">
        <f>IF(ISNUMBER(X87),X87,0)+IF(ISNUMBER(AC87),AC87,0)</f>
        <v>6976</v>
      </c>
      <c r="AN87" s="97"/>
      <c r="AO87" s="97"/>
      <c r="AP87" s="97"/>
      <c r="AQ87" s="98"/>
      <c r="AR87" s="96">
        <v>6976</v>
      </c>
      <c r="AS87" s="97"/>
      <c r="AT87" s="97"/>
      <c r="AU87" s="97"/>
      <c r="AV87" s="98"/>
      <c r="AW87" s="96">
        <v>0</v>
      </c>
      <c r="AX87" s="97"/>
      <c r="AY87" s="97"/>
      <c r="AZ87" s="97"/>
      <c r="BA87" s="98"/>
      <c r="BB87" s="96">
        <v>0</v>
      </c>
      <c r="BC87" s="97"/>
      <c r="BD87" s="97"/>
      <c r="BE87" s="97"/>
      <c r="BF87" s="98"/>
      <c r="BG87" s="95">
        <f>IF(ISNUMBER(AR87),AR87,0)+IF(ISNUMBER(AW87),AW87,0)</f>
        <v>6976</v>
      </c>
      <c r="BH87" s="95"/>
      <c r="BI87" s="95"/>
      <c r="BJ87" s="95"/>
      <c r="BK87" s="95"/>
    </row>
    <row r="88" spans="1:64" s="99" customFormat="1" ht="25.5" customHeight="1" x14ac:dyDescent="0.2">
      <c r="A88" s="89">
        <v>2282</v>
      </c>
      <c r="B88" s="90"/>
      <c r="C88" s="90"/>
      <c r="D88" s="91"/>
      <c r="E88" s="92" t="s">
        <v>184</v>
      </c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4"/>
      <c r="X88" s="96">
        <v>4500</v>
      </c>
      <c r="Y88" s="97"/>
      <c r="Z88" s="97"/>
      <c r="AA88" s="97"/>
      <c r="AB88" s="98"/>
      <c r="AC88" s="96">
        <v>0</v>
      </c>
      <c r="AD88" s="97"/>
      <c r="AE88" s="97"/>
      <c r="AF88" s="97"/>
      <c r="AG88" s="98"/>
      <c r="AH88" s="96">
        <v>0</v>
      </c>
      <c r="AI88" s="97"/>
      <c r="AJ88" s="97"/>
      <c r="AK88" s="97"/>
      <c r="AL88" s="98"/>
      <c r="AM88" s="96">
        <f>IF(ISNUMBER(X88),X88,0)+IF(ISNUMBER(AC88),AC88,0)</f>
        <v>4500</v>
      </c>
      <c r="AN88" s="97"/>
      <c r="AO88" s="97"/>
      <c r="AP88" s="97"/>
      <c r="AQ88" s="98"/>
      <c r="AR88" s="96">
        <v>4500</v>
      </c>
      <c r="AS88" s="97"/>
      <c r="AT88" s="97"/>
      <c r="AU88" s="97"/>
      <c r="AV88" s="98"/>
      <c r="AW88" s="96">
        <v>0</v>
      </c>
      <c r="AX88" s="97"/>
      <c r="AY88" s="97"/>
      <c r="AZ88" s="97"/>
      <c r="BA88" s="98"/>
      <c r="BB88" s="96">
        <v>0</v>
      </c>
      <c r="BC88" s="97"/>
      <c r="BD88" s="97"/>
      <c r="BE88" s="97"/>
      <c r="BF88" s="98"/>
      <c r="BG88" s="95">
        <f>IF(ISNUMBER(AR88),AR88,0)+IF(ISNUMBER(AW88),AW88,0)</f>
        <v>4500</v>
      </c>
      <c r="BH88" s="95"/>
      <c r="BI88" s="95"/>
      <c r="BJ88" s="95"/>
      <c r="BK88" s="95"/>
    </row>
    <row r="89" spans="1:64" s="99" customFormat="1" ht="12.75" customHeight="1" x14ac:dyDescent="0.2">
      <c r="A89" s="89">
        <v>2800</v>
      </c>
      <c r="B89" s="90"/>
      <c r="C89" s="90"/>
      <c r="D89" s="91"/>
      <c r="E89" s="92" t="s">
        <v>185</v>
      </c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4"/>
      <c r="X89" s="96">
        <v>400</v>
      </c>
      <c r="Y89" s="97"/>
      <c r="Z89" s="97"/>
      <c r="AA89" s="97"/>
      <c r="AB89" s="98"/>
      <c r="AC89" s="96">
        <v>0</v>
      </c>
      <c r="AD89" s="97"/>
      <c r="AE89" s="97"/>
      <c r="AF89" s="97"/>
      <c r="AG89" s="98"/>
      <c r="AH89" s="96">
        <v>0</v>
      </c>
      <c r="AI89" s="97"/>
      <c r="AJ89" s="97"/>
      <c r="AK89" s="97"/>
      <c r="AL89" s="98"/>
      <c r="AM89" s="96">
        <f>IF(ISNUMBER(X89),X89,0)+IF(ISNUMBER(AC89),AC89,0)</f>
        <v>400</v>
      </c>
      <c r="AN89" s="97"/>
      <c r="AO89" s="97"/>
      <c r="AP89" s="97"/>
      <c r="AQ89" s="98"/>
      <c r="AR89" s="96">
        <v>400</v>
      </c>
      <c r="AS89" s="97"/>
      <c r="AT89" s="97"/>
      <c r="AU89" s="97"/>
      <c r="AV89" s="98"/>
      <c r="AW89" s="96">
        <v>0</v>
      </c>
      <c r="AX89" s="97"/>
      <c r="AY89" s="97"/>
      <c r="AZ89" s="97"/>
      <c r="BA89" s="98"/>
      <c r="BB89" s="96">
        <v>0</v>
      </c>
      <c r="BC89" s="97"/>
      <c r="BD89" s="97"/>
      <c r="BE89" s="97"/>
      <c r="BF89" s="98"/>
      <c r="BG89" s="95">
        <f>IF(ISNUMBER(AR89),AR89,0)+IF(ISNUMBER(AW89),AW89,0)</f>
        <v>400</v>
      </c>
      <c r="BH89" s="95"/>
      <c r="BI89" s="95"/>
      <c r="BJ89" s="95"/>
      <c r="BK89" s="95"/>
    </row>
    <row r="90" spans="1:64" s="6" customFormat="1" ht="12.75" customHeight="1" x14ac:dyDescent="0.2">
      <c r="A90" s="86"/>
      <c r="B90" s="87"/>
      <c r="C90" s="87"/>
      <c r="D90" s="88"/>
      <c r="E90" s="100" t="s">
        <v>147</v>
      </c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2"/>
      <c r="X90" s="104">
        <v>4889274</v>
      </c>
      <c r="Y90" s="105"/>
      <c r="Z90" s="105"/>
      <c r="AA90" s="105"/>
      <c r="AB90" s="106"/>
      <c r="AC90" s="104">
        <v>0</v>
      </c>
      <c r="AD90" s="105"/>
      <c r="AE90" s="105"/>
      <c r="AF90" s="105"/>
      <c r="AG90" s="106"/>
      <c r="AH90" s="104">
        <v>0</v>
      </c>
      <c r="AI90" s="105"/>
      <c r="AJ90" s="105"/>
      <c r="AK90" s="105"/>
      <c r="AL90" s="106"/>
      <c r="AM90" s="104">
        <f>IF(ISNUMBER(X90),X90,0)+IF(ISNUMBER(AC90),AC90,0)</f>
        <v>4889274</v>
      </c>
      <c r="AN90" s="105"/>
      <c r="AO90" s="105"/>
      <c r="AP90" s="105"/>
      <c r="AQ90" s="106"/>
      <c r="AR90" s="104">
        <v>4889274</v>
      </c>
      <c r="AS90" s="105"/>
      <c r="AT90" s="105"/>
      <c r="AU90" s="105"/>
      <c r="AV90" s="106"/>
      <c r="AW90" s="104">
        <v>0</v>
      </c>
      <c r="AX90" s="105"/>
      <c r="AY90" s="105"/>
      <c r="AZ90" s="105"/>
      <c r="BA90" s="106"/>
      <c r="BB90" s="104">
        <v>0</v>
      </c>
      <c r="BC90" s="105"/>
      <c r="BD90" s="105"/>
      <c r="BE90" s="105"/>
      <c r="BF90" s="106"/>
      <c r="BG90" s="103">
        <f>IF(ISNUMBER(AR90),AR90,0)+IF(ISNUMBER(AW90),AW90,0)</f>
        <v>4889274</v>
      </c>
      <c r="BH90" s="103"/>
      <c r="BI90" s="103"/>
      <c r="BJ90" s="103"/>
      <c r="BK90" s="103"/>
    </row>
    <row r="92" spans="1:64" ht="14.25" customHeight="1" x14ac:dyDescent="0.2">
      <c r="A92" s="29" t="s">
        <v>256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64" ht="15" customHeight="1" x14ac:dyDescent="0.2">
      <c r="A93" s="44" t="s">
        <v>227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</row>
    <row r="94" spans="1:64" ht="23.1" customHeight="1" x14ac:dyDescent="0.2">
      <c r="A94" s="61" t="s">
        <v>119</v>
      </c>
      <c r="B94" s="62"/>
      <c r="C94" s="62"/>
      <c r="D94" s="62"/>
      <c r="E94" s="63"/>
      <c r="F94" s="51" t="s">
        <v>19</v>
      </c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3"/>
      <c r="X94" s="27" t="s">
        <v>249</v>
      </c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36" t="s">
        <v>254</v>
      </c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8"/>
    </row>
    <row r="95" spans="1:64" ht="53.25" customHeight="1" x14ac:dyDescent="0.2">
      <c r="A95" s="64"/>
      <c r="B95" s="65"/>
      <c r="C95" s="65"/>
      <c r="D95" s="65"/>
      <c r="E95" s="66"/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6"/>
      <c r="X95" s="36" t="s">
        <v>4</v>
      </c>
      <c r="Y95" s="37"/>
      <c r="Z95" s="37"/>
      <c r="AA95" s="37"/>
      <c r="AB95" s="38"/>
      <c r="AC95" s="36" t="s">
        <v>3</v>
      </c>
      <c r="AD95" s="37"/>
      <c r="AE95" s="37"/>
      <c r="AF95" s="37"/>
      <c r="AG95" s="38"/>
      <c r="AH95" s="57" t="s">
        <v>116</v>
      </c>
      <c r="AI95" s="58"/>
      <c r="AJ95" s="58"/>
      <c r="AK95" s="58"/>
      <c r="AL95" s="59"/>
      <c r="AM95" s="36" t="s">
        <v>5</v>
      </c>
      <c r="AN95" s="37"/>
      <c r="AO95" s="37"/>
      <c r="AP95" s="37"/>
      <c r="AQ95" s="38"/>
      <c r="AR95" s="36" t="s">
        <v>4</v>
      </c>
      <c r="AS95" s="37"/>
      <c r="AT95" s="37"/>
      <c r="AU95" s="37"/>
      <c r="AV95" s="38"/>
      <c r="AW95" s="36" t="s">
        <v>3</v>
      </c>
      <c r="AX95" s="37"/>
      <c r="AY95" s="37"/>
      <c r="AZ95" s="37"/>
      <c r="BA95" s="38"/>
      <c r="BB95" s="74" t="s">
        <v>116</v>
      </c>
      <c r="BC95" s="74"/>
      <c r="BD95" s="74"/>
      <c r="BE95" s="74"/>
      <c r="BF95" s="74"/>
      <c r="BG95" s="36" t="s">
        <v>96</v>
      </c>
      <c r="BH95" s="37"/>
      <c r="BI95" s="37"/>
      <c r="BJ95" s="37"/>
      <c r="BK95" s="38"/>
    </row>
    <row r="96" spans="1:64" ht="15" customHeight="1" x14ac:dyDescent="0.2">
      <c r="A96" s="36">
        <v>1</v>
      </c>
      <c r="B96" s="37"/>
      <c r="C96" s="37"/>
      <c r="D96" s="37"/>
      <c r="E96" s="38"/>
      <c r="F96" s="36">
        <v>2</v>
      </c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8"/>
      <c r="X96" s="36">
        <v>3</v>
      </c>
      <c r="Y96" s="37"/>
      <c r="Z96" s="37"/>
      <c r="AA96" s="37"/>
      <c r="AB96" s="38"/>
      <c r="AC96" s="36">
        <v>4</v>
      </c>
      <c r="AD96" s="37"/>
      <c r="AE96" s="37"/>
      <c r="AF96" s="37"/>
      <c r="AG96" s="38"/>
      <c r="AH96" s="36">
        <v>5</v>
      </c>
      <c r="AI96" s="37"/>
      <c r="AJ96" s="37"/>
      <c r="AK96" s="37"/>
      <c r="AL96" s="38"/>
      <c r="AM96" s="36">
        <v>6</v>
      </c>
      <c r="AN96" s="37"/>
      <c r="AO96" s="37"/>
      <c r="AP96" s="37"/>
      <c r="AQ96" s="38"/>
      <c r="AR96" s="36">
        <v>7</v>
      </c>
      <c r="AS96" s="37"/>
      <c r="AT96" s="37"/>
      <c r="AU96" s="37"/>
      <c r="AV96" s="38"/>
      <c r="AW96" s="36">
        <v>8</v>
      </c>
      <c r="AX96" s="37"/>
      <c r="AY96" s="37"/>
      <c r="AZ96" s="37"/>
      <c r="BA96" s="38"/>
      <c r="BB96" s="36">
        <v>9</v>
      </c>
      <c r="BC96" s="37"/>
      <c r="BD96" s="37"/>
      <c r="BE96" s="37"/>
      <c r="BF96" s="38"/>
      <c r="BG96" s="36">
        <v>10</v>
      </c>
      <c r="BH96" s="37"/>
      <c r="BI96" s="37"/>
      <c r="BJ96" s="37"/>
      <c r="BK96" s="38"/>
    </row>
    <row r="97" spans="1:79" s="1" customFormat="1" ht="15" hidden="1" customHeight="1" x14ac:dyDescent="0.2">
      <c r="A97" s="39" t="s">
        <v>64</v>
      </c>
      <c r="B97" s="40"/>
      <c r="C97" s="40"/>
      <c r="D97" s="40"/>
      <c r="E97" s="41"/>
      <c r="F97" s="39" t="s">
        <v>57</v>
      </c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1"/>
      <c r="X97" s="39" t="s">
        <v>60</v>
      </c>
      <c r="Y97" s="40"/>
      <c r="Z97" s="40"/>
      <c r="AA97" s="40"/>
      <c r="AB97" s="41"/>
      <c r="AC97" s="39" t="s">
        <v>61</v>
      </c>
      <c r="AD97" s="40"/>
      <c r="AE97" s="40"/>
      <c r="AF97" s="40"/>
      <c r="AG97" s="41"/>
      <c r="AH97" s="39" t="s">
        <v>94</v>
      </c>
      <c r="AI97" s="40"/>
      <c r="AJ97" s="40"/>
      <c r="AK97" s="40"/>
      <c r="AL97" s="41"/>
      <c r="AM97" s="47" t="s">
        <v>170</v>
      </c>
      <c r="AN97" s="48"/>
      <c r="AO97" s="48"/>
      <c r="AP97" s="48"/>
      <c r="AQ97" s="49"/>
      <c r="AR97" s="39" t="s">
        <v>62</v>
      </c>
      <c r="AS97" s="40"/>
      <c r="AT97" s="40"/>
      <c r="AU97" s="40"/>
      <c r="AV97" s="41"/>
      <c r="AW97" s="39" t="s">
        <v>63</v>
      </c>
      <c r="AX97" s="40"/>
      <c r="AY97" s="40"/>
      <c r="AZ97" s="40"/>
      <c r="BA97" s="41"/>
      <c r="BB97" s="39" t="s">
        <v>95</v>
      </c>
      <c r="BC97" s="40"/>
      <c r="BD97" s="40"/>
      <c r="BE97" s="40"/>
      <c r="BF97" s="41"/>
      <c r="BG97" s="47" t="s">
        <v>170</v>
      </c>
      <c r="BH97" s="48"/>
      <c r="BI97" s="48"/>
      <c r="BJ97" s="48"/>
      <c r="BK97" s="49"/>
      <c r="CA97" t="s">
        <v>31</v>
      </c>
    </row>
    <row r="98" spans="1:79" s="6" customFormat="1" ht="12.75" customHeight="1" x14ac:dyDescent="0.2">
      <c r="A98" s="86"/>
      <c r="B98" s="87"/>
      <c r="C98" s="87"/>
      <c r="D98" s="87"/>
      <c r="E98" s="88"/>
      <c r="F98" s="86" t="s">
        <v>147</v>
      </c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8"/>
      <c r="X98" s="107"/>
      <c r="Y98" s="108"/>
      <c r="Z98" s="108"/>
      <c r="AA98" s="108"/>
      <c r="AB98" s="109"/>
      <c r="AC98" s="107"/>
      <c r="AD98" s="108"/>
      <c r="AE98" s="108"/>
      <c r="AF98" s="108"/>
      <c r="AG98" s="109"/>
      <c r="AH98" s="103"/>
      <c r="AI98" s="103"/>
      <c r="AJ98" s="103"/>
      <c r="AK98" s="103"/>
      <c r="AL98" s="103"/>
      <c r="AM98" s="103">
        <f>IF(ISNUMBER(X98),X98,0)+IF(ISNUMBER(AC98),AC98,0)</f>
        <v>0</v>
      </c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>
        <f>IF(ISNUMBER(AR98),AR98,0)+IF(ISNUMBER(AW98),AW98,0)</f>
        <v>0</v>
      </c>
      <c r="BH98" s="103"/>
      <c r="BI98" s="103"/>
      <c r="BJ98" s="103"/>
      <c r="BK98" s="103"/>
      <c r="CA98" s="6" t="s">
        <v>32</v>
      </c>
    </row>
    <row r="101" spans="1:79" ht="14.25" customHeight="1" x14ac:dyDescent="0.2">
      <c r="A101" s="29" t="s">
        <v>120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242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15" customHeight="1" x14ac:dyDescent="0.2">
      <c r="A103" s="44" t="s">
        <v>227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</row>
    <row r="104" spans="1:79" ht="23.1" customHeight="1" x14ac:dyDescent="0.2">
      <c r="A104" s="51" t="s">
        <v>6</v>
      </c>
      <c r="B104" s="52"/>
      <c r="C104" s="52"/>
      <c r="D104" s="51" t="s">
        <v>121</v>
      </c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3"/>
      <c r="U104" s="36" t="s">
        <v>228</v>
      </c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8"/>
      <c r="AN104" s="36" t="s">
        <v>231</v>
      </c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8"/>
      <c r="BG104" s="27" t="s">
        <v>239</v>
      </c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</row>
    <row r="105" spans="1:79" ht="52.5" customHeight="1" x14ac:dyDescent="0.2">
      <c r="A105" s="54"/>
      <c r="B105" s="55"/>
      <c r="C105" s="55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6"/>
      <c r="U105" s="36" t="s">
        <v>4</v>
      </c>
      <c r="V105" s="37"/>
      <c r="W105" s="37"/>
      <c r="X105" s="37"/>
      <c r="Y105" s="38"/>
      <c r="Z105" s="36" t="s">
        <v>3</v>
      </c>
      <c r="AA105" s="37"/>
      <c r="AB105" s="37"/>
      <c r="AC105" s="37"/>
      <c r="AD105" s="38"/>
      <c r="AE105" s="57" t="s">
        <v>116</v>
      </c>
      <c r="AF105" s="58"/>
      <c r="AG105" s="58"/>
      <c r="AH105" s="59"/>
      <c r="AI105" s="36" t="s">
        <v>5</v>
      </c>
      <c r="AJ105" s="37"/>
      <c r="AK105" s="37"/>
      <c r="AL105" s="37"/>
      <c r="AM105" s="38"/>
      <c r="AN105" s="36" t="s">
        <v>4</v>
      </c>
      <c r="AO105" s="37"/>
      <c r="AP105" s="37"/>
      <c r="AQ105" s="37"/>
      <c r="AR105" s="38"/>
      <c r="AS105" s="36" t="s">
        <v>3</v>
      </c>
      <c r="AT105" s="37"/>
      <c r="AU105" s="37"/>
      <c r="AV105" s="37"/>
      <c r="AW105" s="38"/>
      <c r="AX105" s="57" t="s">
        <v>116</v>
      </c>
      <c r="AY105" s="58"/>
      <c r="AZ105" s="58"/>
      <c r="BA105" s="59"/>
      <c r="BB105" s="36" t="s">
        <v>96</v>
      </c>
      <c r="BC105" s="37"/>
      <c r="BD105" s="37"/>
      <c r="BE105" s="37"/>
      <c r="BF105" s="38"/>
      <c r="BG105" s="36" t="s">
        <v>4</v>
      </c>
      <c r="BH105" s="37"/>
      <c r="BI105" s="37"/>
      <c r="BJ105" s="37"/>
      <c r="BK105" s="38"/>
      <c r="BL105" s="27" t="s">
        <v>3</v>
      </c>
      <c r="BM105" s="27"/>
      <c r="BN105" s="27"/>
      <c r="BO105" s="27"/>
      <c r="BP105" s="27"/>
      <c r="BQ105" s="74" t="s">
        <v>116</v>
      </c>
      <c r="BR105" s="74"/>
      <c r="BS105" s="74"/>
      <c r="BT105" s="74"/>
      <c r="BU105" s="36" t="s">
        <v>97</v>
      </c>
      <c r="BV105" s="37"/>
      <c r="BW105" s="37"/>
      <c r="BX105" s="37"/>
      <c r="BY105" s="38"/>
    </row>
    <row r="106" spans="1:79" ht="15" customHeight="1" x14ac:dyDescent="0.2">
      <c r="A106" s="36">
        <v>1</v>
      </c>
      <c r="B106" s="37"/>
      <c r="C106" s="37"/>
      <c r="D106" s="36">
        <v>2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8"/>
      <c r="U106" s="36">
        <v>3</v>
      </c>
      <c r="V106" s="37"/>
      <c r="W106" s="37"/>
      <c r="X106" s="37"/>
      <c r="Y106" s="38"/>
      <c r="Z106" s="36">
        <v>4</v>
      </c>
      <c r="AA106" s="37"/>
      <c r="AB106" s="37"/>
      <c r="AC106" s="37"/>
      <c r="AD106" s="38"/>
      <c r="AE106" s="36">
        <v>5</v>
      </c>
      <c r="AF106" s="37"/>
      <c r="AG106" s="37"/>
      <c r="AH106" s="38"/>
      <c r="AI106" s="36">
        <v>6</v>
      </c>
      <c r="AJ106" s="37"/>
      <c r="AK106" s="37"/>
      <c r="AL106" s="37"/>
      <c r="AM106" s="38"/>
      <c r="AN106" s="36">
        <v>7</v>
      </c>
      <c r="AO106" s="37"/>
      <c r="AP106" s="37"/>
      <c r="AQ106" s="37"/>
      <c r="AR106" s="38"/>
      <c r="AS106" s="36">
        <v>8</v>
      </c>
      <c r="AT106" s="37"/>
      <c r="AU106" s="37"/>
      <c r="AV106" s="37"/>
      <c r="AW106" s="38"/>
      <c r="AX106" s="27">
        <v>9</v>
      </c>
      <c r="AY106" s="27"/>
      <c r="AZ106" s="27"/>
      <c r="BA106" s="27"/>
      <c r="BB106" s="36">
        <v>10</v>
      </c>
      <c r="BC106" s="37"/>
      <c r="BD106" s="37"/>
      <c r="BE106" s="37"/>
      <c r="BF106" s="38"/>
      <c r="BG106" s="36">
        <v>11</v>
      </c>
      <c r="BH106" s="37"/>
      <c r="BI106" s="37"/>
      <c r="BJ106" s="37"/>
      <c r="BK106" s="38"/>
      <c r="BL106" s="27">
        <v>12</v>
      </c>
      <c r="BM106" s="27"/>
      <c r="BN106" s="27"/>
      <c r="BO106" s="27"/>
      <c r="BP106" s="27"/>
      <c r="BQ106" s="36">
        <v>13</v>
      </c>
      <c r="BR106" s="37"/>
      <c r="BS106" s="37"/>
      <c r="BT106" s="38"/>
      <c r="BU106" s="36">
        <v>14</v>
      </c>
      <c r="BV106" s="37"/>
      <c r="BW106" s="37"/>
      <c r="BX106" s="37"/>
      <c r="BY106" s="38"/>
    </row>
    <row r="107" spans="1:79" s="1" customFormat="1" ht="14.25" hidden="1" customHeight="1" x14ac:dyDescent="0.2">
      <c r="A107" s="39" t="s">
        <v>69</v>
      </c>
      <c r="B107" s="40"/>
      <c r="C107" s="40"/>
      <c r="D107" s="39" t="s">
        <v>57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1"/>
      <c r="U107" s="26" t="s">
        <v>65</v>
      </c>
      <c r="V107" s="26"/>
      <c r="W107" s="26"/>
      <c r="X107" s="26"/>
      <c r="Y107" s="26"/>
      <c r="Z107" s="26" t="s">
        <v>66</v>
      </c>
      <c r="AA107" s="26"/>
      <c r="AB107" s="26"/>
      <c r="AC107" s="26"/>
      <c r="AD107" s="26"/>
      <c r="AE107" s="26" t="s">
        <v>91</v>
      </c>
      <c r="AF107" s="26"/>
      <c r="AG107" s="26"/>
      <c r="AH107" s="26"/>
      <c r="AI107" s="50" t="s">
        <v>169</v>
      </c>
      <c r="AJ107" s="50"/>
      <c r="AK107" s="50"/>
      <c r="AL107" s="50"/>
      <c r="AM107" s="50"/>
      <c r="AN107" s="26" t="s">
        <v>67</v>
      </c>
      <c r="AO107" s="26"/>
      <c r="AP107" s="26"/>
      <c r="AQ107" s="26"/>
      <c r="AR107" s="26"/>
      <c r="AS107" s="26" t="s">
        <v>68</v>
      </c>
      <c r="AT107" s="26"/>
      <c r="AU107" s="26"/>
      <c r="AV107" s="26"/>
      <c r="AW107" s="26"/>
      <c r="AX107" s="26" t="s">
        <v>92</v>
      </c>
      <c r="AY107" s="26"/>
      <c r="AZ107" s="26"/>
      <c r="BA107" s="26"/>
      <c r="BB107" s="50" t="s">
        <v>169</v>
      </c>
      <c r="BC107" s="50"/>
      <c r="BD107" s="50"/>
      <c r="BE107" s="50"/>
      <c r="BF107" s="50"/>
      <c r="BG107" s="26" t="s">
        <v>58</v>
      </c>
      <c r="BH107" s="26"/>
      <c r="BI107" s="26"/>
      <c r="BJ107" s="26"/>
      <c r="BK107" s="26"/>
      <c r="BL107" s="26" t="s">
        <v>59</v>
      </c>
      <c r="BM107" s="26"/>
      <c r="BN107" s="26"/>
      <c r="BO107" s="26"/>
      <c r="BP107" s="26"/>
      <c r="BQ107" s="26" t="s">
        <v>93</v>
      </c>
      <c r="BR107" s="26"/>
      <c r="BS107" s="26"/>
      <c r="BT107" s="26"/>
      <c r="BU107" s="50" t="s">
        <v>169</v>
      </c>
      <c r="BV107" s="50"/>
      <c r="BW107" s="50"/>
      <c r="BX107" s="50"/>
      <c r="BY107" s="50"/>
      <c r="CA107" t="s">
        <v>33</v>
      </c>
    </row>
    <row r="108" spans="1:79" s="99" customFormat="1" ht="38.25" customHeight="1" x14ac:dyDescent="0.2">
      <c r="A108" s="89">
        <v>1</v>
      </c>
      <c r="B108" s="90"/>
      <c r="C108" s="90"/>
      <c r="D108" s="92" t="s">
        <v>186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4"/>
      <c r="U108" s="96">
        <v>4160641.72</v>
      </c>
      <c r="V108" s="97"/>
      <c r="W108" s="97"/>
      <c r="X108" s="97"/>
      <c r="Y108" s="98"/>
      <c r="Z108" s="96">
        <v>0</v>
      </c>
      <c r="AA108" s="97"/>
      <c r="AB108" s="97"/>
      <c r="AC108" s="97"/>
      <c r="AD108" s="98"/>
      <c r="AE108" s="96">
        <v>0</v>
      </c>
      <c r="AF108" s="97"/>
      <c r="AG108" s="97"/>
      <c r="AH108" s="98"/>
      <c r="AI108" s="96">
        <f>IF(ISNUMBER(U108),U108,0)+IF(ISNUMBER(Z108),Z108,0)</f>
        <v>4160641.72</v>
      </c>
      <c r="AJ108" s="97"/>
      <c r="AK108" s="97"/>
      <c r="AL108" s="97"/>
      <c r="AM108" s="98"/>
      <c r="AN108" s="96">
        <v>5153868.16</v>
      </c>
      <c r="AO108" s="97"/>
      <c r="AP108" s="97"/>
      <c r="AQ108" s="97"/>
      <c r="AR108" s="98"/>
      <c r="AS108" s="96">
        <v>0</v>
      </c>
      <c r="AT108" s="97"/>
      <c r="AU108" s="97"/>
      <c r="AV108" s="97"/>
      <c r="AW108" s="98"/>
      <c r="AX108" s="96">
        <v>0</v>
      </c>
      <c r="AY108" s="97"/>
      <c r="AZ108" s="97"/>
      <c r="BA108" s="98"/>
      <c r="BB108" s="96">
        <f>IF(ISNUMBER(AN108),AN108,0)+IF(ISNUMBER(AS108),AS108,0)</f>
        <v>5153868.16</v>
      </c>
      <c r="BC108" s="97"/>
      <c r="BD108" s="97"/>
      <c r="BE108" s="97"/>
      <c r="BF108" s="98"/>
      <c r="BG108" s="96">
        <v>4889274</v>
      </c>
      <c r="BH108" s="97"/>
      <c r="BI108" s="97"/>
      <c r="BJ108" s="97"/>
      <c r="BK108" s="98"/>
      <c r="BL108" s="96">
        <v>0</v>
      </c>
      <c r="BM108" s="97"/>
      <c r="BN108" s="97"/>
      <c r="BO108" s="97"/>
      <c r="BP108" s="98"/>
      <c r="BQ108" s="96">
        <v>0</v>
      </c>
      <c r="BR108" s="97"/>
      <c r="BS108" s="97"/>
      <c r="BT108" s="98"/>
      <c r="BU108" s="96">
        <f>IF(ISNUMBER(BG108),BG108,0)+IF(ISNUMBER(BL108),BL108,0)</f>
        <v>4889274</v>
      </c>
      <c r="BV108" s="97"/>
      <c r="BW108" s="97"/>
      <c r="BX108" s="97"/>
      <c r="BY108" s="98"/>
      <c r="CA108" s="99" t="s">
        <v>34</v>
      </c>
    </row>
    <row r="109" spans="1:79" s="99" customFormat="1" ht="12.75" customHeight="1" x14ac:dyDescent="0.2">
      <c r="A109" s="89">
        <v>2</v>
      </c>
      <c r="B109" s="90"/>
      <c r="C109" s="90"/>
      <c r="D109" s="92" t="s">
        <v>187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0</v>
      </c>
      <c r="V109" s="97"/>
      <c r="W109" s="97"/>
      <c r="X109" s="97"/>
      <c r="Y109" s="98"/>
      <c r="Z109" s="96">
        <v>0</v>
      </c>
      <c r="AA109" s="97"/>
      <c r="AB109" s="97"/>
      <c r="AC109" s="97"/>
      <c r="AD109" s="98"/>
      <c r="AE109" s="96">
        <v>0</v>
      </c>
      <c r="AF109" s="97"/>
      <c r="AG109" s="97"/>
      <c r="AH109" s="98"/>
      <c r="AI109" s="96">
        <f>IF(ISNUMBER(U109),U109,0)+IF(ISNUMBER(Z109),Z109,0)</f>
        <v>0</v>
      </c>
      <c r="AJ109" s="97"/>
      <c r="AK109" s="97"/>
      <c r="AL109" s="97"/>
      <c r="AM109" s="98"/>
      <c r="AN109" s="96">
        <v>1408.84</v>
      </c>
      <c r="AO109" s="97"/>
      <c r="AP109" s="97"/>
      <c r="AQ109" s="97"/>
      <c r="AR109" s="98"/>
      <c r="AS109" s="96">
        <v>0</v>
      </c>
      <c r="AT109" s="97"/>
      <c r="AU109" s="97"/>
      <c r="AV109" s="97"/>
      <c r="AW109" s="98"/>
      <c r="AX109" s="96">
        <v>0</v>
      </c>
      <c r="AY109" s="97"/>
      <c r="AZ109" s="97"/>
      <c r="BA109" s="98"/>
      <c r="BB109" s="96">
        <f>IF(ISNUMBER(AN109),AN109,0)+IF(ISNUMBER(AS109),AS109,0)</f>
        <v>1408.84</v>
      </c>
      <c r="BC109" s="97"/>
      <c r="BD109" s="97"/>
      <c r="BE109" s="97"/>
      <c r="BF109" s="98"/>
      <c r="BG109" s="96">
        <v>0</v>
      </c>
      <c r="BH109" s="97"/>
      <c r="BI109" s="97"/>
      <c r="BJ109" s="97"/>
      <c r="BK109" s="98"/>
      <c r="BL109" s="96">
        <v>0</v>
      </c>
      <c r="BM109" s="97"/>
      <c r="BN109" s="97"/>
      <c r="BO109" s="97"/>
      <c r="BP109" s="98"/>
      <c r="BQ109" s="96">
        <v>0</v>
      </c>
      <c r="BR109" s="97"/>
      <c r="BS109" s="97"/>
      <c r="BT109" s="98"/>
      <c r="BU109" s="96">
        <f>IF(ISNUMBER(BG109),BG109,0)+IF(ISNUMBER(BL109),BL109,0)</f>
        <v>0</v>
      </c>
      <c r="BV109" s="97"/>
      <c r="BW109" s="97"/>
      <c r="BX109" s="97"/>
      <c r="BY109" s="98"/>
    </row>
    <row r="110" spans="1:79" s="6" customFormat="1" ht="12.75" customHeight="1" x14ac:dyDescent="0.2">
      <c r="A110" s="86"/>
      <c r="B110" s="87"/>
      <c r="C110" s="87"/>
      <c r="D110" s="100" t="s">
        <v>147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2"/>
      <c r="U110" s="104">
        <v>4160641.72</v>
      </c>
      <c r="V110" s="105"/>
      <c r="W110" s="105"/>
      <c r="X110" s="105"/>
      <c r="Y110" s="106"/>
      <c r="Z110" s="104">
        <v>0</v>
      </c>
      <c r="AA110" s="105"/>
      <c r="AB110" s="105"/>
      <c r="AC110" s="105"/>
      <c r="AD110" s="106"/>
      <c r="AE110" s="104">
        <v>0</v>
      </c>
      <c r="AF110" s="105"/>
      <c r="AG110" s="105"/>
      <c r="AH110" s="106"/>
      <c r="AI110" s="104">
        <f>IF(ISNUMBER(U110),U110,0)+IF(ISNUMBER(Z110),Z110,0)</f>
        <v>4160641.72</v>
      </c>
      <c r="AJ110" s="105"/>
      <c r="AK110" s="105"/>
      <c r="AL110" s="105"/>
      <c r="AM110" s="106"/>
      <c r="AN110" s="104">
        <v>5155277</v>
      </c>
      <c r="AO110" s="105"/>
      <c r="AP110" s="105"/>
      <c r="AQ110" s="105"/>
      <c r="AR110" s="106"/>
      <c r="AS110" s="104">
        <v>0</v>
      </c>
      <c r="AT110" s="105"/>
      <c r="AU110" s="105"/>
      <c r="AV110" s="105"/>
      <c r="AW110" s="106"/>
      <c r="AX110" s="104">
        <v>0</v>
      </c>
      <c r="AY110" s="105"/>
      <c r="AZ110" s="105"/>
      <c r="BA110" s="106"/>
      <c r="BB110" s="104">
        <f>IF(ISNUMBER(AN110),AN110,0)+IF(ISNUMBER(AS110),AS110,0)</f>
        <v>5155277</v>
      </c>
      <c r="BC110" s="105"/>
      <c r="BD110" s="105"/>
      <c r="BE110" s="105"/>
      <c r="BF110" s="106"/>
      <c r="BG110" s="104">
        <v>4889274</v>
      </c>
      <c r="BH110" s="105"/>
      <c r="BI110" s="105"/>
      <c r="BJ110" s="105"/>
      <c r="BK110" s="106"/>
      <c r="BL110" s="104">
        <v>0</v>
      </c>
      <c r="BM110" s="105"/>
      <c r="BN110" s="105"/>
      <c r="BO110" s="105"/>
      <c r="BP110" s="106"/>
      <c r="BQ110" s="104">
        <v>0</v>
      </c>
      <c r="BR110" s="105"/>
      <c r="BS110" s="105"/>
      <c r="BT110" s="106"/>
      <c r="BU110" s="104">
        <f>IF(ISNUMBER(BG110),BG110,0)+IF(ISNUMBER(BL110),BL110,0)</f>
        <v>4889274</v>
      </c>
      <c r="BV110" s="105"/>
      <c r="BW110" s="105"/>
      <c r="BX110" s="105"/>
      <c r="BY110" s="106"/>
    </row>
    <row r="112" spans="1:79" ht="14.25" customHeight="1" x14ac:dyDescent="0.2">
      <c r="A112" s="29" t="s">
        <v>257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pans="1:79" ht="15" customHeight="1" x14ac:dyDescent="0.2">
      <c r="A113" s="75" t="s">
        <v>227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</row>
    <row r="114" spans="1:79" ht="23.1" customHeight="1" x14ac:dyDescent="0.2">
      <c r="A114" s="51" t="s">
        <v>6</v>
      </c>
      <c r="B114" s="52"/>
      <c r="C114" s="52"/>
      <c r="D114" s="51" t="s">
        <v>121</v>
      </c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3"/>
      <c r="U114" s="27" t="s">
        <v>249</v>
      </c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 t="s">
        <v>254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</row>
    <row r="115" spans="1:79" ht="54" customHeight="1" x14ac:dyDescent="0.2">
      <c r="A115" s="54"/>
      <c r="B115" s="55"/>
      <c r="C115" s="55"/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6"/>
      <c r="U115" s="36" t="s">
        <v>4</v>
      </c>
      <c r="V115" s="37"/>
      <c r="W115" s="37"/>
      <c r="X115" s="37"/>
      <c r="Y115" s="38"/>
      <c r="Z115" s="36" t="s">
        <v>3</v>
      </c>
      <c r="AA115" s="37"/>
      <c r="AB115" s="37"/>
      <c r="AC115" s="37"/>
      <c r="AD115" s="38"/>
      <c r="AE115" s="57" t="s">
        <v>116</v>
      </c>
      <c r="AF115" s="58"/>
      <c r="AG115" s="58"/>
      <c r="AH115" s="58"/>
      <c r="AI115" s="59"/>
      <c r="AJ115" s="36" t="s">
        <v>5</v>
      </c>
      <c r="AK115" s="37"/>
      <c r="AL115" s="37"/>
      <c r="AM115" s="37"/>
      <c r="AN115" s="38"/>
      <c r="AO115" s="36" t="s">
        <v>4</v>
      </c>
      <c r="AP115" s="37"/>
      <c r="AQ115" s="37"/>
      <c r="AR115" s="37"/>
      <c r="AS115" s="38"/>
      <c r="AT115" s="36" t="s">
        <v>3</v>
      </c>
      <c r="AU115" s="37"/>
      <c r="AV115" s="37"/>
      <c r="AW115" s="37"/>
      <c r="AX115" s="38"/>
      <c r="AY115" s="57" t="s">
        <v>116</v>
      </c>
      <c r="AZ115" s="58"/>
      <c r="BA115" s="58"/>
      <c r="BB115" s="58"/>
      <c r="BC115" s="59"/>
      <c r="BD115" s="27" t="s">
        <v>96</v>
      </c>
      <c r="BE115" s="27"/>
      <c r="BF115" s="27"/>
      <c r="BG115" s="27"/>
      <c r="BH115" s="27"/>
    </row>
    <row r="116" spans="1:79" ht="15" customHeight="1" x14ac:dyDescent="0.2">
      <c r="A116" s="36" t="s">
        <v>168</v>
      </c>
      <c r="B116" s="37"/>
      <c r="C116" s="37"/>
      <c r="D116" s="36">
        <v>2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8"/>
      <c r="U116" s="36">
        <v>3</v>
      </c>
      <c r="V116" s="37"/>
      <c r="W116" s="37"/>
      <c r="X116" s="37"/>
      <c r="Y116" s="38"/>
      <c r="Z116" s="36">
        <v>4</v>
      </c>
      <c r="AA116" s="37"/>
      <c r="AB116" s="37"/>
      <c r="AC116" s="37"/>
      <c r="AD116" s="38"/>
      <c r="AE116" s="36">
        <v>5</v>
      </c>
      <c r="AF116" s="37"/>
      <c r="AG116" s="37"/>
      <c r="AH116" s="37"/>
      <c r="AI116" s="38"/>
      <c r="AJ116" s="36">
        <v>6</v>
      </c>
      <c r="AK116" s="37"/>
      <c r="AL116" s="37"/>
      <c r="AM116" s="37"/>
      <c r="AN116" s="38"/>
      <c r="AO116" s="36">
        <v>7</v>
      </c>
      <c r="AP116" s="37"/>
      <c r="AQ116" s="37"/>
      <c r="AR116" s="37"/>
      <c r="AS116" s="38"/>
      <c r="AT116" s="36">
        <v>8</v>
      </c>
      <c r="AU116" s="37"/>
      <c r="AV116" s="37"/>
      <c r="AW116" s="37"/>
      <c r="AX116" s="38"/>
      <c r="AY116" s="36">
        <v>9</v>
      </c>
      <c r="AZ116" s="37"/>
      <c r="BA116" s="37"/>
      <c r="BB116" s="37"/>
      <c r="BC116" s="38"/>
      <c r="BD116" s="36">
        <v>10</v>
      </c>
      <c r="BE116" s="37"/>
      <c r="BF116" s="37"/>
      <c r="BG116" s="37"/>
      <c r="BH116" s="38"/>
    </row>
    <row r="117" spans="1:79" s="1" customFormat="1" ht="12.75" hidden="1" customHeight="1" x14ac:dyDescent="0.2">
      <c r="A117" s="39" t="s">
        <v>69</v>
      </c>
      <c r="B117" s="40"/>
      <c r="C117" s="40"/>
      <c r="D117" s="39" t="s">
        <v>57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1"/>
      <c r="U117" s="39" t="s">
        <v>60</v>
      </c>
      <c r="V117" s="40"/>
      <c r="W117" s="40"/>
      <c r="X117" s="40"/>
      <c r="Y117" s="41"/>
      <c r="Z117" s="39" t="s">
        <v>61</v>
      </c>
      <c r="AA117" s="40"/>
      <c r="AB117" s="40"/>
      <c r="AC117" s="40"/>
      <c r="AD117" s="41"/>
      <c r="AE117" s="39" t="s">
        <v>94</v>
      </c>
      <c r="AF117" s="40"/>
      <c r="AG117" s="40"/>
      <c r="AH117" s="40"/>
      <c r="AI117" s="41"/>
      <c r="AJ117" s="47" t="s">
        <v>170</v>
      </c>
      <c r="AK117" s="48"/>
      <c r="AL117" s="48"/>
      <c r="AM117" s="48"/>
      <c r="AN117" s="49"/>
      <c r="AO117" s="39" t="s">
        <v>62</v>
      </c>
      <c r="AP117" s="40"/>
      <c r="AQ117" s="40"/>
      <c r="AR117" s="40"/>
      <c r="AS117" s="41"/>
      <c r="AT117" s="39" t="s">
        <v>63</v>
      </c>
      <c r="AU117" s="40"/>
      <c r="AV117" s="40"/>
      <c r="AW117" s="40"/>
      <c r="AX117" s="41"/>
      <c r="AY117" s="39" t="s">
        <v>95</v>
      </c>
      <c r="AZ117" s="40"/>
      <c r="BA117" s="40"/>
      <c r="BB117" s="40"/>
      <c r="BC117" s="41"/>
      <c r="BD117" s="50" t="s">
        <v>170</v>
      </c>
      <c r="BE117" s="50"/>
      <c r="BF117" s="50"/>
      <c r="BG117" s="50"/>
      <c r="BH117" s="50"/>
      <c r="CA117" s="1" t="s">
        <v>35</v>
      </c>
    </row>
    <row r="118" spans="1:79" s="99" customFormat="1" ht="38.25" customHeight="1" x14ac:dyDescent="0.2">
      <c r="A118" s="89">
        <v>1</v>
      </c>
      <c r="B118" s="90"/>
      <c r="C118" s="90"/>
      <c r="D118" s="92" t="s">
        <v>186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4"/>
      <c r="U118" s="96">
        <v>4889274</v>
      </c>
      <c r="V118" s="97"/>
      <c r="W118" s="97"/>
      <c r="X118" s="97"/>
      <c r="Y118" s="98"/>
      <c r="Z118" s="96">
        <v>0</v>
      </c>
      <c r="AA118" s="97"/>
      <c r="AB118" s="97"/>
      <c r="AC118" s="97"/>
      <c r="AD118" s="98"/>
      <c r="AE118" s="95">
        <v>0</v>
      </c>
      <c r="AF118" s="95"/>
      <c r="AG118" s="95"/>
      <c r="AH118" s="95"/>
      <c r="AI118" s="95"/>
      <c r="AJ118" s="110">
        <f>IF(ISNUMBER(U118),U118,0)+IF(ISNUMBER(Z118),Z118,0)</f>
        <v>4889274</v>
      </c>
      <c r="AK118" s="110"/>
      <c r="AL118" s="110"/>
      <c r="AM118" s="110"/>
      <c r="AN118" s="110"/>
      <c r="AO118" s="95">
        <v>4889274</v>
      </c>
      <c r="AP118" s="95"/>
      <c r="AQ118" s="95"/>
      <c r="AR118" s="95"/>
      <c r="AS118" s="95"/>
      <c r="AT118" s="110">
        <v>0</v>
      </c>
      <c r="AU118" s="110"/>
      <c r="AV118" s="110"/>
      <c r="AW118" s="110"/>
      <c r="AX118" s="110"/>
      <c r="AY118" s="95">
        <v>0</v>
      </c>
      <c r="AZ118" s="95"/>
      <c r="BA118" s="95"/>
      <c r="BB118" s="95"/>
      <c r="BC118" s="95"/>
      <c r="BD118" s="110">
        <f>IF(ISNUMBER(AO118),AO118,0)+IF(ISNUMBER(AT118),AT118,0)</f>
        <v>4889274</v>
      </c>
      <c r="BE118" s="110"/>
      <c r="BF118" s="110"/>
      <c r="BG118" s="110"/>
      <c r="BH118" s="110"/>
      <c r="CA118" s="99" t="s">
        <v>36</v>
      </c>
    </row>
    <row r="119" spans="1:79" s="99" customFormat="1" ht="12.75" customHeight="1" x14ac:dyDescent="0.2">
      <c r="A119" s="89">
        <v>2</v>
      </c>
      <c r="B119" s="90"/>
      <c r="C119" s="90"/>
      <c r="D119" s="92" t="s">
        <v>187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4"/>
      <c r="U119" s="96">
        <v>0</v>
      </c>
      <c r="V119" s="97"/>
      <c r="W119" s="97"/>
      <c r="X119" s="97"/>
      <c r="Y119" s="98"/>
      <c r="Z119" s="96">
        <v>0</v>
      </c>
      <c r="AA119" s="97"/>
      <c r="AB119" s="97"/>
      <c r="AC119" s="97"/>
      <c r="AD119" s="98"/>
      <c r="AE119" s="95">
        <v>0</v>
      </c>
      <c r="AF119" s="95"/>
      <c r="AG119" s="95"/>
      <c r="AH119" s="95"/>
      <c r="AI119" s="95"/>
      <c r="AJ119" s="110">
        <f>IF(ISNUMBER(U119),U119,0)+IF(ISNUMBER(Z119),Z119,0)</f>
        <v>0</v>
      </c>
      <c r="AK119" s="110"/>
      <c r="AL119" s="110"/>
      <c r="AM119" s="110"/>
      <c r="AN119" s="110"/>
      <c r="AO119" s="95">
        <v>0</v>
      </c>
      <c r="AP119" s="95"/>
      <c r="AQ119" s="95"/>
      <c r="AR119" s="95"/>
      <c r="AS119" s="95"/>
      <c r="AT119" s="110">
        <v>0</v>
      </c>
      <c r="AU119" s="110"/>
      <c r="AV119" s="110"/>
      <c r="AW119" s="110"/>
      <c r="AX119" s="110"/>
      <c r="AY119" s="95">
        <v>0</v>
      </c>
      <c r="AZ119" s="95"/>
      <c r="BA119" s="95"/>
      <c r="BB119" s="95"/>
      <c r="BC119" s="95"/>
      <c r="BD119" s="110">
        <f>IF(ISNUMBER(AO119),AO119,0)+IF(ISNUMBER(AT119),AT119,0)</f>
        <v>0</v>
      </c>
      <c r="BE119" s="110"/>
      <c r="BF119" s="110"/>
      <c r="BG119" s="110"/>
      <c r="BH119" s="110"/>
    </row>
    <row r="120" spans="1:79" s="6" customFormat="1" ht="12.75" customHeight="1" x14ac:dyDescent="0.2">
      <c r="A120" s="86"/>
      <c r="B120" s="87"/>
      <c r="C120" s="87"/>
      <c r="D120" s="100" t="s">
        <v>147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2"/>
      <c r="U120" s="104">
        <v>4889274</v>
      </c>
      <c r="V120" s="105"/>
      <c r="W120" s="105"/>
      <c r="X120" s="105"/>
      <c r="Y120" s="106"/>
      <c r="Z120" s="104">
        <v>0</v>
      </c>
      <c r="AA120" s="105"/>
      <c r="AB120" s="105"/>
      <c r="AC120" s="105"/>
      <c r="AD120" s="106"/>
      <c r="AE120" s="103">
        <v>0</v>
      </c>
      <c r="AF120" s="103"/>
      <c r="AG120" s="103"/>
      <c r="AH120" s="103"/>
      <c r="AI120" s="103"/>
      <c r="AJ120" s="85">
        <f>IF(ISNUMBER(U120),U120,0)+IF(ISNUMBER(Z120),Z120,0)</f>
        <v>4889274</v>
      </c>
      <c r="AK120" s="85"/>
      <c r="AL120" s="85"/>
      <c r="AM120" s="85"/>
      <c r="AN120" s="85"/>
      <c r="AO120" s="103">
        <v>4889274</v>
      </c>
      <c r="AP120" s="103"/>
      <c r="AQ120" s="103"/>
      <c r="AR120" s="103"/>
      <c r="AS120" s="103"/>
      <c r="AT120" s="85">
        <v>0</v>
      </c>
      <c r="AU120" s="85"/>
      <c r="AV120" s="85"/>
      <c r="AW120" s="85"/>
      <c r="AX120" s="85"/>
      <c r="AY120" s="103">
        <v>0</v>
      </c>
      <c r="AZ120" s="103"/>
      <c r="BA120" s="103"/>
      <c r="BB120" s="103"/>
      <c r="BC120" s="103"/>
      <c r="BD120" s="85">
        <f>IF(ISNUMBER(AO120),AO120,0)+IF(ISNUMBER(AT120),AT120,0)</f>
        <v>4889274</v>
      </c>
      <c r="BE120" s="85"/>
      <c r="BF120" s="85"/>
      <c r="BG120" s="85"/>
      <c r="BH120" s="85"/>
    </row>
    <row r="121" spans="1:79" s="5" customFormat="1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</row>
    <row r="123" spans="1:79" ht="14.25" customHeight="1" x14ac:dyDescent="0.2">
      <c r="A123" s="29" t="s">
        <v>152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</row>
    <row r="124" spans="1:79" ht="14.25" customHeight="1" x14ac:dyDescent="0.2">
      <c r="A124" s="29" t="s">
        <v>243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79" ht="23.1" customHeight="1" x14ac:dyDescent="0.2">
      <c r="A125" s="51" t="s">
        <v>6</v>
      </c>
      <c r="B125" s="52"/>
      <c r="C125" s="52"/>
      <c r="D125" s="27" t="s">
        <v>9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8</v>
      </c>
      <c r="R125" s="27"/>
      <c r="S125" s="27"/>
      <c r="T125" s="27"/>
      <c r="U125" s="27"/>
      <c r="V125" s="27" t="s">
        <v>7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36" t="s">
        <v>228</v>
      </c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8"/>
      <c r="AU125" s="36" t="s">
        <v>231</v>
      </c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8"/>
      <c r="BJ125" s="36" t="s">
        <v>239</v>
      </c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8"/>
    </row>
    <row r="126" spans="1:79" ht="32.25" customHeight="1" x14ac:dyDescent="0.2">
      <c r="A126" s="54"/>
      <c r="B126" s="55"/>
      <c r="C126" s="55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 t="s">
        <v>4</v>
      </c>
      <c r="AG126" s="27"/>
      <c r="AH126" s="27"/>
      <c r="AI126" s="27"/>
      <c r="AJ126" s="27"/>
      <c r="AK126" s="27" t="s">
        <v>3</v>
      </c>
      <c r="AL126" s="27"/>
      <c r="AM126" s="27"/>
      <c r="AN126" s="27"/>
      <c r="AO126" s="27"/>
      <c r="AP126" s="27" t="s">
        <v>123</v>
      </c>
      <c r="AQ126" s="27"/>
      <c r="AR126" s="27"/>
      <c r="AS126" s="27"/>
      <c r="AT126" s="27"/>
      <c r="AU126" s="27" t="s">
        <v>4</v>
      </c>
      <c r="AV126" s="27"/>
      <c r="AW126" s="27"/>
      <c r="AX126" s="27"/>
      <c r="AY126" s="27"/>
      <c r="AZ126" s="27" t="s">
        <v>3</v>
      </c>
      <c r="BA126" s="27"/>
      <c r="BB126" s="27"/>
      <c r="BC126" s="27"/>
      <c r="BD126" s="27"/>
      <c r="BE126" s="27" t="s">
        <v>90</v>
      </c>
      <c r="BF126" s="27"/>
      <c r="BG126" s="27"/>
      <c r="BH126" s="27"/>
      <c r="BI126" s="27"/>
      <c r="BJ126" s="27" t="s">
        <v>4</v>
      </c>
      <c r="BK126" s="27"/>
      <c r="BL126" s="27"/>
      <c r="BM126" s="27"/>
      <c r="BN126" s="27"/>
      <c r="BO126" s="27" t="s">
        <v>3</v>
      </c>
      <c r="BP126" s="27"/>
      <c r="BQ126" s="27"/>
      <c r="BR126" s="27"/>
      <c r="BS126" s="27"/>
      <c r="BT126" s="27" t="s">
        <v>97</v>
      </c>
      <c r="BU126" s="27"/>
      <c r="BV126" s="27"/>
      <c r="BW126" s="27"/>
      <c r="BX126" s="27"/>
    </row>
    <row r="127" spans="1:79" ht="15" customHeight="1" x14ac:dyDescent="0.2">
      <c r="A127" s="36">
        <v>1</v>
      </c>
      <c r="B127" s="37"/>
      <c r="C127" s="37"/>
      <c r="D127" s="27">
        <v>2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>
        <v>3</v>
      </c>
      <c r="R127" s="27"/>
      <c r="S127" s="27"/>
      <c r="T127" s="27"/>
      <c r="U127" s="27"/>
      <c r="V127" s="27">
        <v>4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27">
        <v>5</v>
      </c>
      <c r="AG127" s="27"/>
      <c r="AH127" s="27"/>
      <c r="AI127" s="27"/>
      <c r="AJ127" s="27"/>
      <c r="AK127" s="27">
        <v>6</v>
      </c>
      <c r="AL127" s="27"/>
      <c r="AM127" s="27"/>
      <c r="AN127" s="27"/>
      <c r="AO127" s="27"/>
      <c r="AP127" s="27">
        <v>7</v>
      </c>
      <c r="AQ127" s="27"/>
      <c r="AR127" s="27"/>
      <c r="AS127" s="27"/>
      <c r="AT127" s="27"/>
      <c r="AU127" s="27">
        <v>8</v>
      </c>
      <c r="AV127" s="27"/>
      <c r="AW127" s="27"/>
      <c r="AX127" s="27"/>
      <c r="AY127" s="27"/>
      <c r="AZ127" s="27">
        <v>9</v>
      </c>
      <c r="BA127" s="27"/>
      <c r="BB127" s="27"/>
      <c r="BC127" s="27"/>
      <c r="BD127" s="27"/>
      <c r="BE127" s="27">
        <v>10</v>
      </c>
      <c r="BF127" s="27"/>
      <c r="BG127" s="27"/>
      <c r="BH127" s="27"/>
      <c r="BI127" s="27"/>
      <c r="BJ127" s="27">
        <v>11</v>
      </c>
      <c r="BK127" s="27"/>
      <c r="BL127" s="27"/>
      <c r="BM127" s="27"/>
      <c r="BN127" s="27"/>
      <c r="BO127" s="27">
        <v>12</v>
      </c>
      <c r="BP127" s="27"/>
      <c r="BQ127" s="27"/>
      <c r="BR127" s="27"/>
      <c r="BS127" s="27"/>
      <c r="BT127" s="27">
        <v>13</v>
      </c>
      <c r="BU127" s="27"/>
      <c r="BV127" s="27"/>
      <c r="BW127" s="27"/>
      <c r="BX127" s="27"/>
    </row>
    <row r="128" spans="1:79" ht="10.5" hidden="1" customHeight="1" x14ac:dyDescent="0.2">
      <c r="A128" s="39" t="s">
        <v>154</v>
      </c>
      <c r="B128" s="40"/>
      <c r="C128" s="40"/>
      <c r="D128" s="27" t="s">
        <v>57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 t="s">
        <v>70</v>
      </c>
      <c r="R128" s="27"/>
      <c r="S128" s="27"/>
      <c r="T128" s="27"/>
      <c r="U128" s="27"/>
      <c r="V128" s="27" t="s">
        <v>71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26" t="s">
        <v>111</v>
      </c>
      <c r="AG128" s="26"/>
      <c r="AH128" s="26"/>
      <c r="AI128" s="26"/>
      <c r="AJ128" s="26"/>
      <c r="AK128" s="30" t="s">
        <v>112</v>
      </c>
      <c r="AL128" s="30"/>
      <c r="AM128" s="30"/>
      <c r="AN128" s="30"/>
      <c r="AO128" s="30"/>
      <c r="AP128" s="50" t="s">
        <v>189</v>
      </c>
      <c r="AQ128" s="50"/>
      <c r="AR128" s="50"/>
      <c r="AS128" s="50"/>
      <c r="AT128" s="50"/>
      <c r="AU128" s="26" t="s">
        <v>113</v>
      </c>
      <c r="AV128" s="26"/>
      <c r="AW128" s="26"/>
      <c r="AX128" s="26"/>
      <c r="AY128" s="26"/>
      <c r="AZ128" s="30" t="s">
        <v>114</v>
      </c>
      <c r="BA128" s="30"/>
      <c r="BB128" s="30"/>
      <c r="BC128" s="30"/>
      <c r="BD128" s="30"/>
      <c r="BE128" s="50" t="s">
        <v>189</v>
      </c>
      <c r="BF128" s="50"/>
      <c r="BG128" s="50"/>
      <c r="BH128" s="50"/>
      <c r="BI128" s="50"/>
      <c r="BJ128" s="26" t="s">
        <v>105</v>
      </c>
      <c r="BK128" s="26"/>
      <c r="BL128" s="26"/>
      <c r="BM128" s="26"/>
      <c r="BN128" s="26"/>
      <c r="BO128" s="30" t="s">
        <v>106</v>
      </c>
      <c r="BP128" s="30"/>
      <c r="BQ128" s="30"/>
      <c r="BR128" s="30"/>
      <c r="BS128" s="30"/>
      <c r="BT128" s="50" t="s">
        <v>189</v>
      </c>
      <c r="BU128" s="50"/>
      <c r="BV128" s="50"/>
      <c r="BW128" s="50"/>
      <c r="BX128" s="50"/>
      <c r="CA128" t="s">
        <v>37</v>
      </c>
    </row>
    <row r="129" spans="1:79" s="6" customFormat="1" ht="15" customHeight="1" x14ac:dyDescent="0.2">
      <c r="A129" s="86">
        <v>0</v>
      </c>
      <c r="B129" s="87"/>
      <c r="C129" s="87"/>
      <c r="D129" s="111" t="s">
        <v>188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CA129" s="6" t="s">
        <v>38</v>
      </c>
    </row>
    <row r="130" spans="1:79" s="99" customFormat="1" ht="42.75" customHeight="1" x14ac:dyDescent="0.2">
      <c r="A130" s="89">
        <v>0</v>
      </c>
      <c r="B130" s="90"/>
      <c r="C130" s="90"/>
      <c r="D130" s="114" t="s">
        <v>190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191</v>
      </c>
      <c r="R130" s="27"/>
      <c r="S130" s="27"/>
      <c r="T130" s="27"/>
      <c r="U130" s="27"/>
      <c r="V130" s="27" t="s">
        <v>192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5">
        <v>1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1</v>
      </c>
      <c r="AQ130" s="115"/>
      <c r="AR130" s="115"/>
      <c r="AS130" s="115"/>
      <c r="AT130" s="115"/>
      <c r="AU130" s="115">
        <v>1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</v>
      </c>
      <c r="BF130" s="115"/>
      <c r="BG130" s="115"/>
      <c r="BH130" s="115"/>
      <c r="BI130" s="115"/>
      <c r="BJ130" s="115">
        <v>1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1</v>
      </c>
      <c r="BU130" s="115"/>
      <c r="BV130" s="115"/>
      <c r="BW130" s="115"/>
      <c r="BX130" s="115"/>
    </row>
    <row r="131" spans="1:79" s="99" customFormat="1" ht="60" customHeight="1" x14ac:dyDescent="0.2">
      <c r="A131" s="89">
        <v>0</v>
      </c>
      <c r="B131" s="90"/>
      <c r="C131" s="90"/>
      <c r="D131" s="114" t="s">
        <v>193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191</v>
      </c>
      <c r="R131" s="27"/>
      <c r="S131" s="27"/>
      <c r="T131" s="27"/>
      <c r="U131" s="27"/>
      <c r="V131" s="27" t="s">
        <v>194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115">
        <v>17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17</v>
      </c>
      <c r="AQ131" s="115"/>
      <c r="AR131" s="115"/>
      <c r="AS131" s="115"/>
      <c r="AT131" s="115"/>
      <c r="AU131" s="115">
        <v>17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17</v>
      </c>
      <c r="BF131" s="115"/>
      <c r="BG131" s="115"/>
      <c r="BH131" s="115"/>
      <c r="BI131" s="115"/>
      <c r="BJ131" s="115">
        <v>17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17</v>
      </c>
      <c r="BU131" s="115"/>
      <c r="BV131" s="115"/>
      <c r="BW131" s="115"/>
      <c r="BX131" s="115"/>
    </row>
    <row r="132" spans="1:79" s="99" customFormat="1" ht="60" customHeight="1" x14ac:dyDescent="0.2">
      <c r="A132" s="89">
        <v>0</v>
      </c>
      <c r="B132" s="90"/>
      <c r="C132" s="90"/>
      <c r="D132" s="114" t="s">
        <v>195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191</v>
      </c>
      <c r="R132" s="27"/>
      <c r="S132" s="27"/>
      <c r="T132" s="27"/>
      <c r="U132" s="27"/>
      <c r="V132" s="27" t="s">
        <v>196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5">
        <v>1.75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1.75</v>
      </c>
      <c r="AQ132" s="115"/>
      <c r="AR132" s="115"/>
      <c r="AS132" s="115"/>
      <c r="AT132" s="115"/>
      <c r="AU132" s="115">
        <v>1.75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1.75</v>
      </c>
      <c r="BF132" s="115"/>
      <c r="BG132" s="115"/>
      <c r="BH132" s="115"/>
      <c r="BI132" s="115"/>
      <c r="BJ132" s="115">
        <v>1.75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1.75</v>
      </c>
      <c r="BU132" s="115"/>
      <c r="BV132" s="115"/>
      <c r="BW132" s="115"/>
      <c r="BX132" s="115"/>
    </row>
    <row r="133" spans="1:79" s="99" customFormat="1" ht="45" customHeight="1" x14ac:dyDescent="0.2">
      <c r="A133" s="89">
        <v>0</v>
      </c>
      <c r="B133" s="90"/>
      <c r="C133" s="90"/>
      <c r="D133" s="114" t="s">
        <v>197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191</v>
      </c>
      <c r="R133" s="27"/>
      <c r="S133" s="27"/>
      <c r="T133" s="27"/>
      <c r="U133" s="27"/>
      <c r="V133" s="27" t="s">
        <v>196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115">
        <v>18.75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18.75</v>
      </c>
      <c r="AQ133" s="115"/>
      <c r="AR133" s="115"/>
      <c r="AS133" s="115"/>
      <c r="AT133" s="115"/>
      <c r="AU133" s="115">
        <v>18.75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18.75</v>
      </c>
      <c r="BF133" s="115"/>
      <c r="BG133" s="115"/>
      <c r="BH133" s="115"/>
      <c r="BI133" s="115"/>
      <c r="BJ133" s="115">
        <v>18.75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18.75</v>
      </c>
      <c r="BU133" s="115"/>
      <c r="BV133" s="115"/>
      <c r="BW133" s="115"/>
      <c r="BX133" s="115"/>
    </row>
    <row r="134" spans="1:79" s="6" customFormat="1" ht="15" customHeight="1" x14ac:dyDescent="0.2">
      <c r="A134" s="86">
        <v>0</v>
      </c>
      <c r="B134" s="87"/>
      <c r="C134" s="87"/>
      <c r="D134" s="113" t="s">
        <v>198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</row>
    <row r="135" spans="1:79" s="99" customFormat="1" ht="42.75" customHeight="1" x14ac:dyDescent="0.2">
      <c r="A135" s="89">
        <v>0</v>
      </c>
      <c r="B135" s="90"/>
      <c r="C135" s="90"/>
      <c r="D135" s="114" t="s">
        <v>199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191</v>
      </c>
      <c r="R135" s="27"/>
      <c r="S135" s="27"/>
      <c r="T135" s="27"/>
      <c r="U135" s="27"/>
      <c r="V135" s="27" t="s">
        <v>196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115">
        <v>44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44</v>
      </c>
      <c r="AQ135" s="115"/>
      <c r="AR135" s="115"/>
      <c r="AS135" s="115"/>
      <c r="AT135" s="115"/>
      <c r="AU135" s="115">
        <v>40</v>
      </c>
      <c r="AV135" s="115"/>
      <c r="AW135" s="115"/>
      <c r="AX135" s="115"/>
      <c r="AY135" s="115"/>
      <c r="AZ135" s="115">
        <v>0</v>
      </c>
      <c r="BA135" s="115"/>
      <c r="BB135" s="115"/>
      <c r="BC135" s="115"/>
      <c r="BD135" s="115"/>
      <c r="BE135" s="115">
        <v>40</v>
      </c>
      <c r="BF135" s="115"/>
      <c r="BG135" s="115"/>
      <c r="BH135" s="115"/>
      <c r="BI135" s="115"/>
      <c r="BJ135" s="115">
        <v>38</v>
      </c>
      <c r="BK135" s="115"/>
      <c r="BL135" s="115"/>
      <c r="BM135" s="115"/>
      <c r="BN135" s="115"/>
      <c r="BO135" s="115">
        <v>0</v>
      </c>
      <c r="BP135" s="115"/>
      <c r="BQ135" s="115"/>
      <c r="BR135" s="115"/>
      <c r="BS135" s="115"/>
      <c r="BT135" s="115">
        <v>38</v>
      </c>
      <c r="BU135" s="115"/>
      <c r="BV135" s="115"/>
      <c r="BW135" s="115"/>
      <c r="BX135" s="115"/>
    </row>
    <row r="136" spans="1:79" s="6" customFormat="1" ht="15" customHeight="1" x14ac:dyDescent="0.2">
      <c r="A136" s="86">
        <v>0</v>
      </c>
      <c r="B136" s="87"/>
      <c r="C136" s="87"/>
      <c r="D136" s="113" t="s">
        <v>200</v>
      </c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2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</row>
    <row r="137" spans="1:79" s="99" customFormat="1" ht="57" customHeight="1" x14ac:dyDescent="0.2">
      <c r="A137" s="89">
        <v>0</v>
      </c>
      <c r="B137" s="90"/>
      <c r="C137" s="90"/>
      <c r="D137" s="114" t="s">
        <v>201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191</v>
      </c>
      <c r="R137" s="27"/>
      <c r="S137" s="27"/>
      <c r="T137" s="27"/>
      <c r="U137" s="27"/>
      <c r="V137" s="27" t="s">
        <v>196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115">
        <v>2.6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2.6</v>
      </c>
      <c r="AQ137" s="115"/>
      <c r="AR137" s="115"/>
      <c r="AS137" s="115"/>
      <c r="AT137" s="115"/>
      <c r="AU137" s="115">
        <v>2.4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2.4</v>
      </c>
      <c r="BF137" s="115"/>
      <c r="BG137" s="115"/>
      <c r="BH137" s="115"/>
      <c r="BI137" s="115"/>
      <c r="BJ137" s="115">
        <v>2.2400000000000002</v>
      </c>
      <c r="BK137" s="115"/>
      <c r="BL137" s="115"/>
      <c r="BM137" s="115"/>
      <c r="BN137" s="115"/>
      <c r="BO137" s="115">
        <v>0</v>
      </c>
      <c r="BP137" s="115"/>
      <c r="BQ137" s="115"/>
      <c r="BR137" s="115"/>
      <c r="BS137" s="115"/>
      <c r="BT137" s="115">
        <v>2.2400000000000002</v>
      </c>
      <c r="BU137" s="115"/>
      <c r="BV137" s="115"/>
      <c r="BW137" s="115"/>
      <c r="BX137" s="115"/>
    </row>
    <row r="139" spans="1:79" ht="14.25" customHeight="1" x14ac:dyDescent="0.2">
      <c r="A139" s="29" t="s">
        <v>258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</row>
    <row r="140" spans="1:79" ht="23.1" customHeight="1" x14ac:dyDescent="0.2">
      <c r="A140" s="51" t="s">
        <v>6</v>
      </c>
      <c r="B140" s="52"/>
      <c r="C140" s="52"/>
      <c r="D140" s="27" t="s">
        <v>9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 t="s">
        <v>8</v>
      </c>
      <c r="R140" s="27"/>
      <c r="S140" s="27"/>
      <c r="T140" s="27"/>
      <c r="U140" s="27"/>
      <c r="V140" s="27" t="s">
        <v>7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36" t="s">
        <v>249</v>
      </c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8"/>
      <c r="AU140" s="36" t="s">
        <v>254</v>
      </c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8"/>
    </row>
    <row r="141" spans="1:79" ht="28.5" customHeight="1" x14ac:dyDescent="0.2">
      <c r="A141" s="54"/>
      <c r="B141" s="55"/>
      <c r="C141" s="55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 t="s">
        <v>4</v>
      </c>
      <c r="AG141" s="27"/>
      <c r="AH141" s="27"/>
      <c r="AI141" s="27"/>
      <c r="AJ141" s="27"/>
      <c r="AK141" s="27" t="s">
        <v>3</v>
      </c>
      <c r="AL141" s="27"/>
      <c r="AM141" s="27"/>
      <c r="AN141" s="27"/>
      <c r="AO141" s="27"/>
      <c r="AP141" s="27" t="s">
        <v>123</v>
      </c>
      <c r="AQ141" s="27"/>
      <c r="AR141" s="27"/>
      <c r="AS141" s="27"/>
      <c r="AT141" s="27"/>
      <c r="AU141" s="27" t="s">
        <v>4</v>
      </c>
      <c r="AV141" s="27"/>
      <c r="AW141" s="27"/>
      <c r="AX141" s="27"/>
      <c r="AY141" s="27"/>
      <c r="AZ141" s="27" t="s">
        <v>3</v>
      </c>
      <c r="BA141" s="27"/>
      <c r="BB141" s="27"/>
      <c r="BC141" s="27"/>
      <c r="BD141" s="27"/>
      <c r="BE141" s="27" t="s">
        <v>90</v>
      </c>
      <c r="BF141" s="27"/>
      <c r="BG141" s="27"/>
      <c r="BH141" s="27"/>
      <c r="BI141" s="27"/>
    </row>
    <row r="142" spans="1:79" ht="15" customHeight="1" x14ac:dyDescent="0.2">
      <c r="A142" s="36">
        <v>1</v>
      </c>
      <c r="B142" s="37"/>
      <c r="C142" s="37"/>
      <c r="D142" s="27">
        <v>2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>
        <v>3</v>
      </c>
      <c r="R142" s="27"/>
      <c r="S142" s="27"/>
      <c r="T142" s="27"/>
      <c r="U142" s="27"/>
      <c r="V142" s="27">
        <v>4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27">
        <v>5</v>
      </c>
      <c r="AG142" s="27"/>
      <c r="AH142" s="27"/>
      <c r="AI142" s="27"/>
      <c r="AJ142" s="27"/>
      <c r="AK142" s="27">
        <v>6</v>
      </c>
      <c r="AL142" s="27"/>
      <c r="AM142" s="27"/>
      <c r="AN142" s="27"/>
      <c r="AO142" s="27"/>
      <c r="AP142" s="27">
        <v>7</v>
      </c>
      <c r="AQ142" s="27"/>
      <c r="AR142" s="27"/>
      <c r="AS142" s="27"/>
      <c r="AT142" s="27"/>
      <c r="AU142" s="27">
        <v>8</v>
      </c>
      <c r="AV142" s="27"/>
      <c r="AW142" s="27"/>
      <c r="AX142" s="27"/>
      <c r="AY142" s="27"/>
      <c r="AZ142" s="27">
        <v>9</v>
      </c>
      <c r="BA142" s="27"/>
      <c r="BB142" s="27"/>
      <c r="BC142" s="27"/>
      <c r="BD142" s="27"/>
      <c r="BE142" s="27">
        <v>10</v>
      </c>
      <c r="BF142" s="27"/>
      <c r="BG142" s="27"/>
      <c r="BH142" s="27"/>
      <c r="BI142" s="27"/>
    </row>
    <row r="143" spans="1:79" ht="15.75" hidden="1" customHeight="1" x14ac:dyDescent="0.2">
      <c r="A143" s="39" t="s">
        <v>154</v>
      </c>
      <c r="B143" s="40"/>
      <c r="C143" s="40"/>
      <c r="D143" s="27" t="s">
        <v>57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 t="s">
        <v>70</v>
      </c>
      <c r="R143" s="27"/>
      <c r="S143" s="27"/>
      <c r="T143" s="27"/>
      <c r="U143" s="27"/>
      <c r="V143" s="27" t="s">
        <v>71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26" t="s">
        <v>107</v>
      </c>
      <c r="AG143" s="26"/>
      <c r="AH143" s="26"/>
      <c r="AI143" s="26"/>
      <c r="AJ143" s="26"/>
      <c r="AK143" s="30" t="s">
        <v>108</v>
      </c>
      <c r="AL143" s="30"/>
      <c r="AM143" s="30"/>
      <c r="AN143" s="30"/>
      <c r="AO143" s="30"/>
      <c r="AP143" s="50" t="s">
        <v>189</v>
      </c>
      <c r="AQ143" s="50"/>
      <c r="AR143" s="50"/>
      <c r="AS143" s="50"/>
      <c r="AT143" s="50"/>
      <c r="AU143" s="26" t="s">
        <v>109</v>
      </c>
      <c r="AV143" s="26"/>
      <c r="AW143" s="26"/>
      <c r="AX143" s="26"/>
      <c r="AY143" s="26"/>
      <c r="AZ143" s="30" t="s">
        <v>110</v>
      </c>
      <c r="BA143" s="30"/>
      <c r="BB143" s="30"/>
      <c r="BC143" s="30"/>
      <c r="BD143" s="30"/>
      <c r="BE143" s="50" t="s">
        <v>189</v>
      </c>
      <c r="BF143" s="50"/>
      <c r="BG143" s="50"/>
      <c r="BH143" s="50"/>
      <c r="BI143" s="50"/>
      <c r="CA143" t="s">
        <v>39</v>
      </c>
    </row>
    <row r="144" spans="1:79" s="6" customFormat="1" ht="14.25" x14ac:dyDescent="0.2">
      <c r="A144" s="86">
        <v>0</v>
      </c>
      <c r="B144" s="87"/>
      <c r="C144" s="87"/>
      <c r="D144" s="111" t="s">
        <v>188</v>
      </c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CA144" s="6" t="s">
        <v>40</v>
      </c>
    </row>
    <row r="145" spans="1:79" s="99" customFormat="1" ht="42.75" customHeight="1" x14ac:dyDescent="0.2">
      <c r="A145" s="89">
        <v>0</v>
      </c>
      <c r="B145" s="90"/>
      <c r="C145" s="90"/>
      <c r="D145" s="114" t="s">
        <v>190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191</v>
      </c>
      <c r="R145" s="27"/>
      <c r="S145" s="27"/>
      <c r="T145" s="27"/>
      <c r="U145" s="27"/>
      <c r="V145" s="27" t="s">
        <v>192</v>
      </c>
      <c r="W145" s="27"/>
      <c r="X145" s="27"/>
      <c r="Y145" s="27"/>
      <c r="Z145" s="27"/>
      <c r="AA145" s="27"/>
      <c r="AB145" s="27"/>
      <c r="AC145" s="27"/>
      <c r="AD145" s="27"/>
      <c r="AE145" s="27"/>
      <c r="AF145" s="115">
        <v>1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</v>
      </c>
      <c r="AQ145" s="115"/>
      <c r="AR145" s="115"/>
      <c r="AS145" s="115"/>
      <c r="AT145" s="115"/>
      <c r="AU145" s="115">
        <v>1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</v>
      </c>
      <c r="BF145" s="115"/>
      <c r="BG145" s="115"/>
      <c r="BH145" s="115"/>
      <c r="BI145" s="115"/>
    </row>
    <row r="146" spans="1:79" s="99" customFormat="1" ht="60" customHeight="1" x14ac:dyDescent="0.2">
      <c r="A146" s="89">
        <v>0</v>
      </c>
      <c r="B146" s="90"/>
      <c r="C146" s="90"/>
      <c r="D146" s="114" t="s">
        <v>193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191</v>
      </c>
      <c r="R146" s="27"/>
      <c r="S146" s="27"/>
      <c r="T146" s="27"/>
      <c r="U146" s="27"/>
      <c r="V146" s="27" t="s">
        <v>194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115">
        <v>17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17</v>
      </c>
      <c r="AQ146" s="115"/>
      <c r="AR146" s="115"/>
      <c r="AS146" s="115"/>
      <c r="AT146" s="115"/>
      <c r="AU146" s="115">
        <v>17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17</v>
      </c>
      <c r="BF146" s="115"/>
      <c r="BG146" s="115"/>
      <c r="BH146" s="115"/>
      <c r="BI146" s="115"/>
    </row>
    <row r="147" spans="1:79" s="99" customFormat="1" ht="60" customHeight="1" x14ac:dyDescent="0.2">
      <c r="A147" s="89">
        <v>0</v>
      </c>
      <c r="B147" s="90"/>
      <c r="C147" s="90"/>
      <c r="D147" s="114" t="s">
        <v>195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191</v>
      </c>
      <c r="R147" s="27"/>
      <c r="S147" s="27"/>
      <c r="T147" s="27"/>
      <c r="U147" s="27"/>
      <c r="V147" s="27" t="s">
        <v>196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115">
        <v>1.75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1.75</v>
      </c>
      <c r="AQ147" s="115"/>
      <c r="AR147" s="115"/>
      <c r="AS147" s="115"/>
      <c r="AT147" s="115"/>
      <c r="AU147" s="115">
        <v>1.75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1.75</v>
      </c>
      <c r="BF147" s="115"/>
      <c r="BG147" s="115"/>
      <c r="BH147" s="115"/>
      <c r="BI147" s="115"/>
    </row>
    <row r="148" spans="1:79" s="99" customFormat="1" ht="45" customHeight="1" x14ac:dyDescent="0.2">
      <c r="A148" s="89">
        <v>0</v>
      </c>
      <c r="B148" s="90"/>
      <c r="C148" s="90"/>
      <c r="D148" s="114" t="s">
        <v>197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191</v>
      </c>
      <c r="R148" s="27"/>
      <c r="S148" s="27"/>
      <c r="T148" s="27"/>
      <c r="U148" s="27"/>
      <c r="V148" s="27" t="s">
        <v>196</v>
      </c>
      <c r="W148" s="27"/>
      <c r="X148" s="27"/>
      <c r="Y148" s="27"/>
      <c r="Z148" s="27"/>
      <c r="AA148" s="27"/>
      <c r="AB148" s="27"/>
      <c r="AC148" s="27"/>
      <c r="AD148" s="27"/>
      <c r="AE148" s="27"/>
      <c r="AF148" s="115">
        <v>18.75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18.75</v>
      </c>
      <c r="AQ148" s="115"/>
      <c r="AR148" s="115"/>
      <c r="AS148" s="115"/>
      <c r="AT148" s="115"/>
      <c r="AU148" s="115">
        <v>18.75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18.75</v>
      </c>
      <c r="BF148" s="115"/>
      <c r="BG148" s="115"/>
      <c r="BH148" s="115"/>
      <c r="BI148" s="115"/>
    </row>
    <row r="149" spans="1:79" s="6" customFormat="1" ht="14.25" x14ac:dyDescent="0.2">
      <c r="A149" s="86">
        <v>0</v>
      </c>
      <c r="B149" s="87"/>
      <c r="C149" s="87"/>
      <c r="D149" s="113" t="s">
        <v>198</v>
      </c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2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</row>
    <row r="150" spans="1:79" s="99" customFormat="1" ht="42.75" customHeight="1" x14ac:dyDescent="0.2">
      <c r="A150" s="89">
        <v>0</v>
      </c>
      <c r="B150" s="90"/>
      <c r="C150" s="90"/>
      <c r="D150" s="114" t="s">
        <v>199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191</v>
      </c>
      <c r="R150" s="27"/>
      <c r="S150" s="27"/>
      <c r="T150" s="27"/>
      <c r="U150" s="27"/>
      <c r="V150" s="27" t="s">
        <v>196</v>
      </c>
      <c r="W150" s="27"/>
      <c r="X150" s="27"/>
      <c r="Y150" s="27"/>
      <c r="Z150" s="27"/>
      <c r="AA150" s="27"/>
      <c r="AB150" s="27"/>
      <c r="AC150" s="27"/>
      <c r="AD150" s="27"/>
      <c r="AE150" s="27"/>
      <c r="AF150" s="115">
        <v>38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38</v>
      </c>
      <c r="AQ150" s="115"/>
      <c r="AR150" s="115"/>
      <c r="AS150" s="115"/>
      <c r="AT150" s="115"/>
      <c r="AU150" s="115">
        <v>38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38</v>
      </c>
      <c r="BF150" s="115"/>
      <c r="BG150" s="115"/>
      <c r="BH150" s="115"/>
      <c r="BI150" s="115"/>
    </row>
    <row r="151" spans="1:79" s="6" customFormat="1" ht="14.25" x14ac:dyDescent="0.2">
      <c r="A151" s="86">
        <v>0</v>
      </c>
      <c r="B151" s="87"/>
      <c r="C151" s="87"/>
      <c r="D151" s="113" t="s">
        <v>200</v>
      </c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2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</row>
    <row r="152" spans="1:79" s="99" customFormat="1" ht="57" customHeight="1" x14ac:dyDescent="0.2">
      <c r="A152" s="89">
        <v>0</v>
      </c>
      <c r="B152" s="90"/>
      <c r="C152" s="90"/>
      <c r="D152" s="114" t="s">
        <v>201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191</v>
      </c>
      <c r="R152" s="27"/>
      <c r="S152" s="27"/>
      <c r="T152" s="27"/>
      <c r="U152" s="27"/>
      <c r="V152" s="27" t="s">
        <v>196</v>
      </c>
      <c r="W152" s="27"/>
      <c r="X152" s="27"/>
      <c r="Y152" s="27"/>
      <c r="Z152" s="27"/>
      <c r="AA152" s="27"/>
      <c r="AB152" s="27"/>
      <c r="AC152" s="27"/>
      <c r="AD152" s="27"/>
      <c r="AE152" s="27"/>
      <c r="AF152" s="115">
        <v>2.2400000000000002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2.2400000000000002</v>
      </c>
      <c r="AQ152" s="115"/>
      <c r="AR152" s="115"/>
      <c r="AS152" s="115"/>
      <c r="AT152" s="115"/>
      <c r="AU152" s="115">
        <v>2.2400000000000002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2.2400000000000002</v>
      </c>
      <c r="BF152" s="115"/>
      <c r="BG152" s="115"/>
      <c r="BH152" s="115"/>
      <c r="BI152" s="115"/>
    </row>
    <row r="154" spans="1:79" ht="14.25" customHeight="1" x14ac:dyDescent="0.2">
      <c r="A154" s="29" t="s">
        <v>124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79" ht="15" customHeight="1" x14ac:dyDescent="0.2">
      <c r="A155" s="44" t="s">
        <v>227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</row>
    <row r="156" spans="1:79" ht="12.95" customHeight="1" x14ac:dyDescent="0.2">
      <c r="A156" s="51" t="s">
        <v>19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3"/>
      <c r="U156" s="27" t="s">
        <v>228</v>
      </c>
      <c r="V156" s="27"/>
      <c r="W156" s="27"/>
      <c r="X156" s="27"/>
      <c r="Y156" s="27"/>
      <c r="Z156" s="27"/>
      <c r="AA156" s="27"/>
      <c r="AB156" s="27"/>
      <c r="AC156" s="27"/>
      <c r="AD156" s="27"/>
      <c r="AE156" s="27" t="s">
        <v>231</v>
      </c>
      <c r="AF156" s="27"/>
      <c r="AG156" s="27"/>
      <c r="AH156" s="27"/>
      <c r="AI156" s="27"/>
      <c r="AJ156" s="27"/>
      <c r="AK156" s="27"/>
      <c r="AL156" s="27"/>
      <c r="AM156" s="27"/>
      <c r="AN156" s="27"/>
      <c r="AO156" s="27" t="s">
        <v>239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 t="s">
        <v>249</v>
      </c>
      <c r="AZ156" s="27"/>
      <c r="BA156" s="27"/>
      <c r="BB156" s="27"/>
      <c r="BC156" s="27"/>
      <c r="BD156" s="27"/>
      <c r="BE156" s="27"/>
      <c r="BF156" s="27"/>
      <c r="BG156" s="27"/>
      <c r="BH156" s="27"/>
      <c r="BI156" s="27" t="s">
        <v>254</v>
      </c>
      <c r="BJ156" s="27"/>
      <c r="BK156" s="27"/>
      <c r="BL156" s="27"/>
      <c r="BM156" s="27"/>
      <c r="BN156" s="27"/>
      <c r="BO156" s="27"/>
      <c r="BP156" s="27"/>
      <c r="BQ156" s="27"/>
      <c r="BR156" s="27"/>
    </row>
    <row r="157" spans="1:79" ht="30" customHeight="1" x14ac:dyDescent="0.2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6"/>
      <c r="U157" s="27" t="s">
        <v>4</v>
      </c>
      <c r="V157" s="27"/>
      <c r="W157" s="27"/>
      <c r="X157" s="27"/>
      <c r="Y157" s="27"/>
      <c r="Z157" s="27" t="s">
        <v>3</v>
      </c>
      <c r="AA157" s="27"/>
      <c r="AB157" s="27"/>
      <c r="AC157" s="27"/>
      <c r="AD157" s="27"/>
      <c r="AE157" s="27" t="s">
        <v>4</v>
      </c>
      <c r="AF157" s="27"/>
      <c r="AG157" s="27"/>
      <c r="AH157" s="27"/>
      <c r="AI157" s="27"/>
      <c r="AJ157" s="27" t="s">
        <v>3</v>
      </c>
      <c r="AK157" s="27"/>
      <c r="AL157" s="27"/>
      <c r="AM157" s="27"/>
      <c r="AN157" s="27"/>
      <c r="AO157" s="27" t="s">
        <v>4</v>
      </c>
      <c r="AP157" s="27"/>
      <c r="AQ157" s="27"/>
      <c r="AR157" s="27"/>
      <c r="AS157" s="27"/>
      <c r="AT157" s="27" t="s">
        <v>3</v>
      </c>
      <c r="AU157" s="27"/>
      <c r="AV157" s="27"/>
      <c r="AW157" s="27"/>
      <c r="AX157" s="27"/>
      <c r="AY157" s="27" t="s">
        <v>4</v>
      </c>
      <c r="AZ157" s="27"/>
      <c r="BA157" s="27"/>
      <c r="BB157" s="27"/>
      <c r="BC157" s="27"/>
      <c r="BD157" s="27" t="s">
        <v>3</v>
      </c>
      <c r="BE157" s="27"/>
      <c r="BF157" s="27"/>
      <c r="BG157" s="27"/>
      <c r="BH157" s="27"/>
      <c r="BI157" s="27" t="s">
        <v>4</v>
      </c>
      <c r="BJ157" s="27"/>
      <c r="BK157" s="27"/>
      <c r="BL157" s="27"/>
      <c r="BM157" s="27"/>
      <c r="BN157" s="27" t="s">
        <v>3</v>
      </c>
      <c r="BO157" s="27"/>
      <c r="BP157" s="27"/>
      <c r="BQ157" s="27"/>
      <c r="BR157" s="27"/>
    </row>
    <row r="158" spans="1:79" ht="15" customHeight="1" x14ac:dyDescent="0.2">
      <c r="A158" s="36">
        <v>1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8"/>
      <c r="U158" s="27">
        <v>2</v>
      </c>
      <c r="V158" s="27"/>
      <c r="W158" s="27"/>
      <c r="X158" s="27"/>
      <c r="Y158" s="27"/>
      <c r="Z158" s="27">
        <v>3</v>
      </c>
      <c r="AA158" s="27"/>
      <c r="AB158" s="27"/>
      <c r="AC158" s="27"/>
      <c r="AD158" s="27"/>
      <c r="AE158" s="27">
        <v>4</v>
      </c>
      <c r="AF158" s="27"/>
      <c r="AG158" s="27"/>
      <c r="AH158" s="27"/>
      <c r="AI158" s="27"/>
      <c r="AJ158" s="27">
        <v>5</v>
      </c>
      <c r="AK158" s="27"/>
      <c r="AL158" s="27"/>
      <c r="AM158" s="27"/>
      <c r="AN158" s="27"/>
      <c r="AO158" s="27">
        <v>6</v>
      </c>
      <c r="AP158" s="27"/>
      <c r="AQ158" s="27"/>
      <c r="AR158" s="27"/>
      <c r="AS158" s="27"/>
      <c r="AT158" s="27">
        <v>7</v>
      </c>
      <c r="AU158" s="27"/>
      <c r="AV158" s="27"/>
      <c r="AW158" s="27"/>
      <c r="AX158" s="27"/>
      <c r="AY158" s="27">
        <v>8</v>
      </c>
      <c r="AZ158" s="27"/>
      <c r="BA158" s="27"/>
      <c r="BB158" s="27"/>
      <c r="BC158" s="27"/>
      <c r="BD158" s="27">
        <v>9</v>
      </c>
      <c r="BE158" s="27"/>
      <c r="BF158" s="27"/>
      <c r="BG158" s="27"/>
      <c r="BH158" s="27"/>
      <c r="BI158" s="27">
        <v>10</v>
      </c>
      <c r="BJ158" s="27"/>
      <c r="BK158" s="27"/>
      <c r="BL158" s="27"/>
      <c r="BM158" s="27"/>
      <c r="BN158" s="27">
        <v>11</v>
      </c>
      <c r="BO158" s="27"/>
      <c r="BP158" s="27"/>
      <c r="BQ158" s="27"/>
      <c r="BR158" s="27"/>
    </row>
    <row r="159" spans="1:79" s="1" customFormat="1" ht="15.75" hidden="1" customHeight="1" x14ac:dyDescent="0.2">
      <c r="A159" s="39" t="s">
        <v>57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1"/>
      <c r="U159" s="26" t="s">
        <v>65</v>
      </c>
      <c r="V159" s="26"/>
      <c r="W159" s="26"/>
      <c r="X159" s="26"/>
      <c r="Y159" s="26"/>
      <c r="Z159" s="30" t="s">
        <v>66</v>
      </c>
      <c r="AA159" s="30"/>
      <c r="AB159" s="30"/>
      <c r="AC159" s="30"/>
      <c r="AD159" s="30"/>
      <c r="AE159" s="26" t="s">
        <v>67</v>
      </c>
      <c r="AF159" s="26"/>
      <c r="AG159" s="26"/>
      <c r="AH159" s="26"/>
      <c r="AI159" s="26"/>
      <c r="AJ159" s="30" t="s">
        <v>68</v>
      </c>
      <c r="AK159" s="30"/>
      <c r="AL159" s="30"/>
      <c r="AM159" s="30"/>
      <c r="AN159" s="30"/>
      <c r="AO159" s="26" t="s">
        <v>58</v>
      </c>
      <c r="AP159" s="26"/>
      <c r="AQ159" s="26"/>
      <c r="AR159" s="26"/>
      <c r="AS159" s="26"/>
      <c r="AT159" s="30" t="s">
        <v>59</v>
      </c>
      <c r="AU159" s="30"/>
      <c r="AV159" s="30"/>
      <c r="AW159" s="30"/>
      <c r="AX159" s="30"/>
      <c r="AY159" s="26" t="s">
        <v>60</v>
      </c>
      <c r="AZ159" s="26"/>
      <c r="BA159" s="26"/>
      <c r="BB159" s="26"/>
      <c r="BC159" s="26"/>
      <c r="BD159" s="30" t="s">
        <v>61</v>
      </c>
      <c r="BE159" s="30"/>
      <c r="BF159" s="30"/>
      <c r="BG159" s="30"/>
      <c r="BH159" s="30"/>
      <c r="BI159" s="26" t="s">
        <v>62</v>
      </c>
      <c r="BJ159" s="26"/>
      <c r="BK159" s="26"/>
      <c r="BL159" s="26"/>
      <c r="BM159" s="26"/>
      <c r="BN159" s="30" t="s">
        <v>63</v>
      </c>
      <c r="BO159" s="30"/>
      <c r="BP159" s="30"/>
      <c r="BQ159" s="30"/>
      <c r="BR159" s="30"/>
      <c r="CA159" t="s">
        <v>41</v>
      </c>
    </row>
    <row r="160" spans="1:79" s="6" customFormat="1" ht="12.75" customHeight="1" x14ac:dyDescent="0.2">
      <c r="A160" s="100" t="s">
        <v>202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2"/>
      <c r="U160" s="116">
        <v>1186089</v>
      </c>
      <c r="V160" s="116"/>
      <c r="W160" s="116"/>
      <c r="X160" s="116"/>
      <c r="Y160" s="116"/>
      <c r="Z160" s="116">
        <v>0</v>
      </c>
      <c r="AA160" s="116"/>
      <c r="AB160" s="116"/>
      <c r="AC160" s="116"/>
      <c r="AD160" s="116"/>
      <c r="AE160" s="116">
        <v>1339678</v>
      </c>
      <c r="AF160" s="116"/>
      <c r="AG160" s="116"/>
      <c r="AH160" s="116"/>
      <c r="AI160" s="116"/>
      <c r="AJ160" s="116">
        <v>0</v>
      </c>
      <c r="AK160" s="116"/>
      <c r="AL160" s="116"/>
      <c r="AM160" s="116"/>
      <c r="AN160" s="116"/>
      <c r="AO160" s="116">
        <v>1247508</v>
      </c>
      <c r="AP160" s="116"/>
      <c r="AQ160" s="116"/>
      <c r="AR160" s="116"/>
      <c r="AS160" s="116"/>
      <c r="AT160" s="116">
        <v>0</v>
      </c>
      <c r="AU160" s="116"/>
      <c r="AV160" s="116"/>
      <c r="AW160" s="116"/>
      <c r="AX160" s="116"/>
      <c r="AY160" s="116">
        <v>1247508</v>
      </c>
      <c r="AZ160" s="116"/>
      <c r="BA160" s="116"/>
      <c r="BB160" s="116"/>
      <c r="BC160" s="116"/>
      <c r="BD160" s="116">
        <v>0</v>
      </c>
      <c r="BE160" s="116"/>
      <c r="BF160" s="116"/>
      <c r="BG160" s="116"/>
      <c r="BH160" s="116"/>
      <c r="BI160" s="116">
        <v>1247508</v>
      </c>
      <c r="BJ160" s="116"/>
      <c r="BK160" s="116"/>
      <c r="BL160" s="116"/>
      <c r="BM160" s="116"/>
      <c r="BN160" s="116">
        <v>0</v>
      </c>
      <c r="BO160" s="116"/>
      <c r="BP160" s="116"/>
      <c r="BQ160" s="116"/>
      <c r="BR160" s="116"/>
      <c r="CA160" s="6" t="s">
        <v>42</v>
      </c>
    </row>
    <row r="161" spans="1:70" s="99" customFormat="1" ht="12.75" customHeight="1" x14ac:dyDescent="0.2">
      <c r="A161" s="92" t="s">
        <v>203</v>
      </c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4"/>
      <c r="U161" s="117">
        <v>1155569</v>
      </c>
      <c r="V161" s="117"/>
      <c r="W161" s="117"/>
      <c r="X161" s="117"/>
      <c r="Y161" s="117"/>
      <c r="Z161" s="117">
        <v>0</v>
      </c>
      <c r="AA161" s="117"/>
      <c r="AB161" s="117"/>
      <c r="AC161" s="117"/>
      <c r="AD161" s="117"/>
      <c r="AE161" s="117">
        <v>1301191</v>
      </c>
      <c r="AF161" s="117"/>
      <c r="AG161" s="117"/>
      <c r="AH161" s="117"/>
      <c r="AI161" s="117"/>
      <c r="AJ161" s="117">
        <v>0</v>
      </c>
      <c r="AK161" s="117"/>
      <c r="AL161" s="117"/>
      <c r="AM161" s="117"/>
      <c r="AN161" s="117"/>
      <c r="AO161" s="117">
        <v>1204260</v>
      </c>
      <c r="AP161" s="117"/>
      <c r="AQ161" s="117"/>
      <c r="AR161" s="117"/>
      <c r="AS161" s="117"/>
      <c r="AT161" s="117">
        <v>0</v>
      </c>
      <c r="AU161" s="117"/>
      <c r="AV161" s="117"/>
      <c r="AW161" s="117"/>
      <c r="AX161" s="117"/>
      <c r="AY161" s="117">
        <v>1204260</v>
      </c>
      <c r="AZ161" s="117"/>
      <c r="BA161" s="117"/>
      <c r="BB161" s="117"/>
      <c r="BC161" s="117"/>
      <c r="BD161" s="117">
        <v>0</v>
      </c>
      <c r="BE161" s="117"/>
      <c r="BF161" s="117"/>
      <c r="BG161" s="117"/>
      <c r="BH161" s="117"/>
      <c r="BI161" s="117">
        <v>1204260</v>
      </c>
      <c r="BJ161" s="117"/>
      <c r="BK161" s="117"/>
      <c r="BL161" s="117"/>
      <c r="BM161" s="117"/>
      <c r="BN161" s="117">
        <v>0</v>
      </c>
      <c r="BO161" s="117"/>
      <c r="BP161" s="117"/>
      <c r="BQ161" s="117"/>
      <c r="BR161" s="117"/>
    </row>
    <row r="162" spans="1:70" s="99" customFormat="1" ht="12.75" customHeight="1" x14ac:dyDescent="0.2">
      <c r="A162" s="92" t="s">
        <v>204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4"/>
      <c r="U162" s="117">
        <v>30520</v>
      </c>
      <c r="V162" s="117"/>
      <c r="W162" s="117"/>
      <c r="X162" s="117"/>
      <c r="Y162" s="117"/>
      <c r="Z162" s="117">
        <v>0</v>
      </c>
      <c r="AA162" s="117"/>
      <c r="AB162" s="117"/>
      <c r="AC162" s="117"/>
      <c r="AD162" s="117"/>
      <c r="AE162" s="117">
        <v>38487</v>
      </c>
      <c r="AF162" s="117"/>
      <c r="AG162" s="117"/>
      <c r="AH162" s="117"/>
      <c r="AI162" s="117"/>
      <c r="AJ162" s="117">
        <v>0</v>
      </c>
      <c r="AK162" s="117"/>
      <c r="AL162" s="117"/>
      <c r="AM162" s="117"/>
      <c r="AN162" s="117"/>
      <c r="AO162" s="117">
        <v>43248</v>
      </c>
      <c r="AP162" s="117"/>
      <c r="AQ162" s="117"/>
      <c r="AR162" s="117"/>
      <c r="AS162" s="117"/>
      <c r="AT162" s="117">
        <v>0</v>
      </c>
      <c r="AU162" s="117"/>
      <c r="AV162" s="117"/>
      <c r="AW162" s="117"/>
      <c r="AX162" s="117"/>
      <c r="AY162" s="117">
        <v>43248</v>
      </c>
      <c r="AZ162" s="117"/>
      <c r="BA162" s="117"/>
      <c r="BB162" s="117"/>
      <c r="BC162" s="117"/>
      <c r="BD162" s="117">
        <v>0</v>
      </c>
      <c r="BE162" s="117"/>
      <c r="BF162" s="117"/>
      <c r="BG162" s="117"/>
      <c r="BH162" s="117"/>
      <c r="BI162" s="117">
        <v>43248</v>
      </c>
      <c r="BJ162" s="117"/>
      <c r="BK162" s="117"/>
      <c r="BL162" s="117"/>
      <c r="BM162" s="117"/>
      <c r="BN162" s="117">
        <v>0</v>
      </c>
      <c r="BO162" s="117"/>
      <c r="BP162" s="117"/>
      <c r="BQ162" s="117"/>
      <c r="BR162" s="117"/>
    </row>
    <row r="163" spans="1:70" s="99" customFormat="1" ht="12.75" customHeight="1" x14ac:dyDescent="0.2">
      <c r="A163" s="92" t="s">
        <v>205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4"/>
      <c r="U163" s="117">
        <v>1291331</v>
      </c>
      <c r="V163" s="117"/>
      <c r="W163" s="117"/>
      <c r="X163" s="117"/>
      <c r="Y163" s="117"/>
      <c r="Z163" s="117">
        <v>0</v>
      </c>
      <c r="AA163" s="117"/>
      <c r="AB163" s="117"/>
      <c r="AC163" s="117"/>
      <c r="AD163" s="117"/>
      <c r="AE163" s="117">
        <v>1619454</v>
      </c>
      <c r="AF163" s="117"/>
      <c r="AG163" s="117"/>
      <c r="AH163" s="117"/>
      <c r="AI163" s="117"/>
      <c r="AJ163" s="117">
        <v>0</v>
      </c>
      <c r="AK163" s="117"/>
      <c r="AL163" s="117"/>
      <c r="AM163" s="117"/>
      <c r="AN163" s="117"/>
      <c r="AO163" s="117">
        <v>1639432</v>
      </c>
      <c r="AP163" s="117"/>
      <c r="AQ163" s="117"/>
      <c r="AR163" s="117"/>
      <c r="AS163" s="117"/>
      <c r="AT163" s="117">
        <v>0</v>
      </c>
      <c r="AU163" s="117"/>
      <c r="AV163" s="117"/>
      <c r="AW163" s="117"/>
      <c r="AX163" s="117"/>
      <c r="AY163" s="117">
        <v>1639432</v>
      </c>
      <c r="AZ163" s="117"/>
      <c r="BA163" s="117"/>
      <c r="BB163" s="117"/>
      <c r="BC163" s="117"/>
      <c r="BD163" s="117">
        <v>0</v>
      </c>
      <c r="BE163" s="117"/>
      <c r="BF163" s="117"/>
      <c r="BG163" s="117"/>
      <c r="BH163" s="117"/>
      <c r="BI163" s="117">
        <v>1639432</v>
      </c>
      <c r="BJ163" s="117"/>
      <c r="BK163" s="117"/>
      <c r="BL163" s="117"/>
      <c r="BM163" s="117"/>
      <c r="BN163" s="117">
        <v>0</v>
      </c>
      <c r="BO163" s="117"/>
      <c r="BP163" s="117"/>
      <c r="BQ163" s="117"/>
      <c r="BR163" s="117"/>
    </row>
    <row r="164" spans="1:70" s="6" customFormat="1" ht="12.75" customHeight="1" x14ac:dyDescent="0.2">
      <c r="A164" s="100" t="s">
        <v>206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2"/>
      <c r="U164" s="116">
        <v>81031</v>
      </c>
      <c r="V164" s="116"/>
      <c r="W164" s="116"/>
      <c r="X164" s="116"/>
      <c r="Y164" s="116"/>
      <c r="Z164" s="116">
        <v>0</v>
      </c>
      <c r="AA164" s="116"/>
      <c r="AB164" s="116"/>
      <c r="AC164" s="116"/>
      <c r="AD164" s="116"/>
      <c r="AE164" s="116">
        <v>113976</v>
      </c>
      <c r="AF164" s="116"/>
      <c r="AG164" s="116"/>
      <c r="AH164" s="116"/>
      <c r="AI164" s="116"/>
      <c r="AJ164" s="116">
        <v>0</v>
      </c>
      <c r="AK164" s="116"/>
      <c r="AL164" s="116"/>
      <c r="AM164" s="116"/>
      <c r="AN164" s="116"/>
      <c r="AO164" s="116">
        <v>101154</v>
      </c>
      <c r="AP164" s="116"/>
      <c r="AQ164" s="116"/>
      <c r="AR164" s="116"/>
      <c r="AS164" s="116"/>
      <c r="AT164" s="116">
        <v>0</v>
      </c>
      <c r="AU164" s="116"/>
      <c r="AV164" s="116"/>
      <c r="AW164" s="116"/>
      <c r="AX164" s="116"/>
      <c r="AY164" s="116">
        <v>101154</v>
      </c>
      <c r="AZ164" s="116"/>
      <c r="BA164" s="116"/>
      <c r="BB164" s="116"/>
      <c r="BC164" s="116"/>
      <c r="BD164" s="116">
        <v>0</v>
      </c>
      <c r="BE164" s="116"/>
      <c r="BF164" s="116"/>
      <c r="BG164" s="116"/>
      <c r="BH164" s="116"/>
      <c r="BI164" s="116">
        <v>101154</v>
      </c>
      <c r="BJ164" s="116"/>
      <c r="BK164" s="116"/>
      <c r="BL164" s="116"/>
      <c r="BM164" s="116"/>
      <c r="BN164" s="116">
        <v>0</v>
      </c>
      <c r="BO164" s="116"/>
      <c r="BP164" s="116"/>
      <c r="BQ164" s="116"/>
      <c r="BR164" s="116"/>
    </row>
    <row r="165" spans="1:70" s="99" customFormat="1" ht="12.75" customHeight="1" x14ac:dyDescent="0.2">
      <c r="A165" s="92" t="s">
        <v>207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4"/>
      <c r="U165" s="117">
        <v>81031</v>
      </c>
      <c r="V165" s="117"/>
      <c r="W165" s="117"/>
      <c r="X165" s="117"/>
      <c r="Y165" s="117"/>
      <c r="Z165" s="117">
        <v>0</v>
      </c>
      <c r="AA165" s="117"/>
      <c r="AB165" s="117"/>
      <c r="AC165" s="117"/>
      <c r="AD165" s="117"/>
      <c r="AE165" s="117">
        <v>113976</v>
      </c>
      <c r="AF165" s="117"/>
      <c r="AG165" s="117"/>
      <c r="AH165" s="117"/>
      <c r="AI165" s="117"/>
      <c r="AJ165" s="117">
        <v>0</v>
      </c>
      <c r="AK165" s="117"/>
      <c r="AL165" s="117"/>
      <c r="AM165" s="117"/>
      <c r="AN165" s="117"/>
      <c r="AO165" s="117">
        <v>101154</v>
      </c>
      <c r="AP165" s="117"/>
      <c r="AQ165" s="117"/>
      <c r="AR165" s="117"/>
      <c r="AS165" s="117"/>
      <c r="AT165" s="117">
        <v>0</v>
      </c>
      <c r="AU165" s="117"/>
      <c r="AV165" s="117"/>
      <c r="AW165" s="117"/>
      <c r="AX165" s="117"/>
      <c r="AY165" s="117">
        <v>101154</v>
      </c>
      <c r="AZ165" s="117"/>
      <c r="BA165" s="117"/>
      <c r="BB165" s="117"/>
      <c r="BC165" s="117"/>
      <c r="BD165" s="117">
        <v>0</v>
      </c>
      <c r="BE165" s="117"/>
      <c r="BF165" s="117"/>
      <c r="BG165" s="117"/>
      <c r="BH165" s="117"/>
      <c r="BI165" s="117">
        <v>101154</v>
      </c>
      <c r="BJ165" s="117"/>
      <c r="BK165" s="117"/>
      <c r="BL165" s="117"/>
      <c r="BM165" s="117"/>
      <c r="BN165" s="117">
        <v>0</v>
      </c>
      <c r="BO165" s="117"/>
      <c r="BP165" s="117"/>
      <c r="BQ165" s="117"/>
      <c r="BR165" s="117"/>
    </row>
    <row r="166" spans="1:70" s="6" customFormat="1" ht="25.5" customHeight="1" x14ac:dyDescent="0.2">
      <c r="A166" s="100" t="s">
        <v>208</v>
      </c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2"/>
      <c r="U166" s="116">
        <v>470311.16</v>
      </c>
      <c r="V166" s="116"/>
      <c r="W166" s="116"/>
      <c r="X166" s="116"/>
      <c r="Y166" s="116"/>
      <c r="Z166" s="116">
        <v>0</v>
      </c>
      <c r="AA166" s="116"/>
      <c r="AB166" s="116"/>
      <c r="AC166" s="116"/>
      <c r="AD166" s="116"/>
      <c r="AE166" s="116">
        <v>646781</v>
      </c>
      <c r="AF166" s="116"/>
      <c r="AG166" s="116"/>
      <c r="AH166" s="116"/>
      <c r="AI166" s="116"/>
      <c r="AJ166" s="116">
        <v>0</v>
      </c>
      <c r="AK166" s="116"/>
      <c r="AL166" s="116"/>
      <c r="AM166" s="116"/>
      <c r="AN166" s="116"/>
      <c r="AO166" s="116">
        <v>590640</v>
      </c>
      <c r="AP166" s="116"/>
      <c r="AQ166" s="116"/>
      <c r="AR166" s="116"/>
      <c r="AS166" s="116"/>
      <c r="AT166" s="116">
        <v>0</v>
      </c>
      <c r="AU166" s="116"/>
      <c r="AV166" s="116"/>
      <c r="AW166" s="116"/>
      <c r="AX166" s="116"/>
      <c r="AY166" s="116">
        <v>590640</v>
      </c>
      <c r="AZ166" s="116"/>
      <c r="BA166" s="116"/>
      <c r="BB166" s="116"/>
      <c r="BC166" s="116"/>
      <c r="BD166" s="116">
        <v>0</v>
      </c>
      <c r="BE166" s="116"/>
      <c r="BF166" s="116"/>
      <c r="BG166" s="116"/>
      <c r="BH166" s="116"/>
      <c r="BI166" s="116">
        <v>590640</v>
      </c>
      <c r="BJ166" s="116"/>
      <c r="BK166" s="116"/>
      <c r="BL166" s="116"/>
      <c r="BM166" s="116"/>
      <c r="BN166" s="116">
        <v>0</v>
      </c>
      <c r="BO166" s="116"/>
      <c r="BP166" s="116"/>
      <c r="BQ166" s="116"/>
      <c r="BR166" s="116"/>
    </row>
    <row r="167" spans="1:70" s="99" customFormat="1" ht="12.75" customHeight="1" x14ac:dyDescent="0.2">
      <c r="A167" s="92" t="s">
        <v>209</v>
      </c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4"/>
      <c r="U167" s="117">
        <v>470311.16</v>
      </c>
      <c r="V167" s="117"/>
      <c r="W167" s="117"/>
      <c r="X167" s="117"/>
      <c r="Y167" s="117"/>
      <c r="Z167" s="117">
        <v>0</v>
      </c>
      <c r="AA167" s="117"/>
      <c r="AB167" s="117"/>
      <c r="AC167" s="117"/>
      <c r="AD167" s="117"/>
      <c r="AE167" s="117">
        <v>646781</v>
      </c>
      <c r="AF167" s="117"/>
      <c r="AG167" s="117"/>
      <c r="AH167" s="117"/>
      <c r="AI167" s="117"/>
      <c r="AJ167" s="117">
        <v>0</v>
      </c>
      <c r="AK167" s="117"/>
      <c r="AL167" s="117"/>
      <c r="AM167" s="117"/>
      <c r="AN167" s="117"/>
      <c r="AO167" s="117">
        <v>590640</v>
      </c>
      <c r="AP167" s="117"/>
      <c r="AQ167" s="117"/>
      <c r="AR167" s="117"/>
      <c r="AS167" s="117"/>
      <c r="AT167" s="117">
        <v>0</v>
      </c>
      <c r="AU167" s="117"/>
      <c r="AV167" s="117"/>
      <c r="AW167" s="117"/>
      <c r="AX167" s="117"/>
      <c r="AY167" s="117">
        <v>590640</v>
      </c>
      <c r="AZ167" s="117"/>
      <c r="BA167" s="117"/>
      <c r="BB167" s="117"/>
      <c r="BC167" s="117"/>
      <c r="BD167" s="117">
        <v>0</v>
      </c>
      <c r="BE167" s="117"/>
      <c r="BF167" s="117"/>
      <c r="BG167" s="117"/>
      <c r="BH167" s="117"/>
      <c r="BI167" s="117">
        <v>590640</v>
      </c>
      <c r="BJ167" s="117"/>
      <c r="BK167" s="117"/>
      <c r="BL167" s="117"/>
      <c r="BM167" s="117"/>
      <c r="BN167" s="117">
        <v>0</v>
      </c>
      <c r="BO167" s="117"/>
      <c r="BP167" s="117"/>
      <c r="BQ167" s="117"/>
      <c r="BR167" s="117"/>
    </row>
    <row r="168" spans="1:70" s="99" customFormat="1" ht="12.75" customHeight="1" x14ac:dyDescent="0.2">
      <c r="A168" s="92" t="s">
        <v>210</v>
      </c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4"/>
      <c r="U168" s="117">
        <v>0</v>
      </c>
      <c r="V168" s="117"/>
      <c r="W168" s="117"/>
      <c r="X168" s="117"/>
      <c r="Y168" s="117"/>
      <c r="Z168" s="117">
        <v>0</v>
      </c>
      <c r="AA168" s="117"/>
      <c r="AB168" s="117"/>
      <c r="AC168" s="117"/>
      <c r="AD168" s="117"/>
      <c r="AE168" s="117">
        <v>17558</v>
      </c>
      <c r="AF168" s="117"/>
      <c r="AG168" s="117"/>
      <c r="AH168" s="117"/>
      <c r="AI168" s="117"/>
      <c r="AJ168" s="117">
        <v>0</v>
      </c>
      <c r="AK168" s="117"/>
      <c r="AL168" s="117"/>
      <c r="AM168" s="117"/>
      <c r="AN168" s="117"/>
      <c r="AO168" s="117">
        <v>21600</v>
      </c>
      <c r="AP168" s="117"/>
      <c r="AQ168" s="117"/>
      <c r="AR168" s="117"/>
      <c r="AS168" s="117"/>
      <c r="AT168" s="117">
        <v>0</v>
      </c>
      <c r="AU168" s="117"/>
      <c r="AV168" s="117"/>
      <c r="AW168" s="117"/>
      <c r="AX168" s="117"/>
      <c r="AY168" s="117">
        <v>21600</v>
      </c>
      <c r="AZ168" s="117"/>
      <c r="BA168" s="117"/>
      <c r="BB168" s="117"/>
      <c r="BC168" s="117"/>
      <c r="BD168" s="117">
        <v>0</v>
      </c>
      <c r="BE168" s="117"/>
      <c r="BF168" s="117"/>
      <c r="BG168" s="117"/>
      <c r="BH168" s="117"/>
      <c r="BI168" s="117">
        <v>21600</v>
      </c>
      <c r="BJ168" s="117"/>
      <c r="BK168" s="117"/>
      <c r="BL168" s="117"/>
      <c r="BM168" s="117"/>
      <c r="BN168" s="117">
        <v>0</v>
      </c>
      <c r="BO168" s="117"/>
      <c r="BP168" s="117"/>
      <c r="BQ168" s="117"/>
      <c r="BR168" s="117"/>
    </row>
    <row r="169" spans="1:70" s="6" customFormat="1" ht="12.75" customHeight="1" x14ac:dyDescent="0.2">
      <c r="A169" s="100" t="s">
        <v>147</v>
      </c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2"/>
      <c r="U169" s="116">
        <v>3028762.16</v>
      </c>
      <c r="V169" s="116"/>
      <c r="W169" s="116"/>
      <c r="X169" s="116"/>
      <c r="Y169" s="116"/>
      <c r="Z169" s="116">
        <v>0</v>
      </c>
      <c r="AA169" s="116"/>
      <c r="AB169" s="116"/>
      <c r="AC169" s="116"/>
      <c r="AD169" s="116"/>
      <c r="AE169" s="116">
        <v>3737447</v>
      </c>
      <c r="AF169" s="116"/>
      <c r="AG169" s="116"/>
      <c r="AH169" s="116"/>
      <c r="AI169" s="116"/>
      <c r="AJ169" s="116">
        <v>0</v>
      </c>
      <c r="AK169" s="116"/>
      <c r="AL169" s="116"/>
      <c r="AM169" s="116"/>
      <c r="AN169" s="116"/>
      <c r="AO169" s="116">
        <v>3600334</v>
      </c>
      <c r="AP169" s="116"/>
      <c r="AQ169" s="116"/>
      <c r="AR169" s="116"/>
      <c r="AS169" s="116"/>
      <c r="AT169" s="116">
        <v>0</v>
      </c>
      <c r="AU169" s="116"/>
      <c r="AV169" s="116"/>
      <c r="AW169" s="116"/>
      <c r="AX169" s="116"/>
      <c r="AY169" s="116">
        <v>3600334</v>
      </c>
      <c r="AZ169" s="116"/>
      <c r="BA169" s="116"/>
      <c r="BB169" s="116"/>
      <c r="BC169" s="116"/>
      <c r="BD169" s="116">
        <v>0</v>
      </c>
      <c r="BE169" s="116"/>
      <c r="BF169" s="116"/>
      <c r="BG169" s="116"/>
      <c r="BH169" s="116"/>
      <c r="BI169" s="116">
        <v>3600334</v>
      </c>
      <c r="BJ169" s="116"/>
      <c r="BK169" s="116"/>
      <c r="BL169" s="116"/>
      <c r="BM169" s="116"/>
      <c r="BN169" s="116">
        <v>0</v>
      </c>
      <c r="BO169" s="116"/>
      <c r="BP169" s="116"/>
      <c r="BQ169" s="116"/>
      <c r="BR169" s="116"/>
    </row>
    <row r="170" spans="1:70" s="99" customFormat="1" ht="38.25" customHeight="1" x14ac:dyDescent="0.2">
      <c r="A170" s="92" t="s">
        <v>211</v>
      </c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4"/>
      <c r="U170" s="117" t="s">
        <v>173</v>
      </c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 t="s">
        <v>173</v>
      </c>
      <c r="AF170" s="117"/>
      <c r="AG170" s="117"/>
      <c r="AH170" s="117"/>
      <c r="AI170" s="117"/>
      <c r="AJ170" s="117"/>
      <c r="AK170" s="117"/>
      <c r="AL170" s="117"/>
      <c r="AM170" s="117"/>
      <c r="AN170" s="117"/>
      <c r="AO170" s="117" t="s">
        <v>173</v>
      </c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7" t="s">
        <v>173</v>
      </c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 t="s">
        <v>173</v>
      </c>
      <c r="BJ170" s="117"/>
      <c r="BK170" s="117"/>
      <c r="BL170" s="117"/>
      <c r="BM170" s="117"/>
      <c r="BN170" s="117"/>
      <c r="BO170" s="117"/>
      <c r="BP170" s="117"/>
      <c r="BQ170" s="117"/>
      <c r="BR170" s="117"/>
    </row>
    <row r="173" spans="1:70" ht="14.25" customHeight="1" x14ac:dyDescent="0.2">
      <c r="A173" s="29" t="s">
        <v>125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pans="1:70" ht="15" customHeight="1" x14ac:dyDescent="0.2">
      <c r="A174" s="51" t="s">
        <v>6</v>
      </c>
      <c r="B174" s="52"/>
      <c r="C174" s="52"/>
      <c r="D174" s="51" t="s">
        <v>10</v>
      </c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3"/>
      <c r="W174" s="27" t="s">
        <v>228</v>
      </c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 t="s">
        <v>232</v>
      </c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 t="s">
        <v>244</v>
      </c>
      <c r="AV174" s="27"/>
      <c r="AW174" s="27"/>
      <c r="AX174" s="27"/>
      <c r="AY174" s="27"/>
      <c r="AZ174" s="27"/>
      <c r="BA174" s="27" t="s">
        <v>250</v>
      </c>
      <c r="BB174" s="27"/>
      <c r="BC174" s="27"/>
      <c r="BD174" s="27"/>
      <c r="BE174" s="27"/>
      <c r="BF174" s="27"/>
      <c r="BG174" s="27" t="s">
        <v>259</v>
      </c>
      <c r="BH174" s="27"/>
      <c r="BI174" s="27"/>
      <c r="BJ174" s="27"/>
      <c r="BK174" s="27"/>
      <c r="BL174" s="27"/>
    </row>
    <row r="175" spans="1:70" ht="15" customHeight="1" x14ac:dyDescent="0.2">
      <c r="A175" s="71"/>
      <c r="B175" s="72"/>
      <c r="C175" s="72"/>
      <c r="D175" s="71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3"/>
      <c r="W175" s="27" t="s">
        <v>4</v>
      </c>
      <c r="X175" s="27"/>
      <c r="Y175" s="27"/>
      <c r="Z175" s="27"/>
      <c r="AA175" s="27"/>
      <c r="AB175" s="27"/>
      <c r="AC175" s="27" t="s">
        <v>3</v>
      </c>
      <c r="AD175" s="27"/>
      <c r="AE175" s="27"/>
      <c r="AF175" s="27"/>
      <c r="AG175" s="27"/>
      <c r="AH175" s="27"/>
      <c r="AI175" s="27" t="s">
        <v>4</v>
      </c>
      <c r="AJ175" s="27"/>
      <c r="AK175" s="27"/>
      <c r="AL175" s="27"/>
      <c r="AM175" s="27"/>
      <c r="AN175" s="27"/>
      <c r="AO175" s="27" t="s">
        <v>3</v>
      </c>
      <c r="AP175" s="27"/>
      <c r="AQ175" s="27"/>
      <c r="AR175" s="27"/>
      <c r="AS175" s="27"/>
      <c r="AT175" s="27"/>
      <c r="AU175" s="74" t="s">
        <v>4</v>
      </c>
      <c r="AV175" s="74"/>
      <c r="AW175" s="74"/>
      <c r="AX175" s="74" t="s">
        <v>3</v>
      </c>
      <c r="AY175" s="74"/>
      <c r="AZ175" s="74"/>
      <c r="BA175" s="74" t="s">
        <v>4</v>
      </c>
      <c r="BB175" s="74"/>
      <c r="BC175" s="74"/>
      <c r="BD175" s="74" t="s">
        <v>3</v>
      </c>
      <c r="BE175" s="74"/>
      <c r="BF175" s="74"/>
      <c r="BG175" s="74" t="s">
        <v>4</v>
      </c>
      <c r="BH175" s="74"/>
      <c r="BI175" s="74"/>
      <c r="BJ175" s="74" t="s">
        <v>3</v>
      </c>
      <c r="BK175" s="74"/>
      <c r="BL175" s="74"/>
    </row>
    <row r="176" spans="1:70" ht="57" customHeight="1" x14ac:dyDescent="0.2">
      <c r="A176" s="54"/>
      <c r="B176" s="55"/>
      <c r="C176" s="55"/>
      <c r="D176" s="54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6"/>
      <c r="W176" s="27" t="s">
        <v>12</v>
      </c>
      <c r="X176" s="27"/>
      <c r="Y176" s="27"/>
      <c r="Z176" s="27" t="s">
        <v>11</v>
      </c>
      <c r="AA176" s="27"/>
      <c r="AB176" s="27"/>
      <c r="AC176" s="27" t="s">
        <v>12</v>
      </c>
      <c r="AD176" s="27"/>
      <c r="AE176" s="27"/>
      <c r="AF176" s="27" t="s">
        <v>11</v>
      </c>
      <c r="AG176" s="27"/>
      <c r="AH176" s="27"/>
      <c r="AI176" s="27" t="s">
        <v>12</v>
      </c>
      <c r="AJ176" s="27"/>
      <c r="AK176" s="27"/>
      <c r="AL176" s="27" t="s">
        <v>11</v>
      </c>
      <c r="AM176" s="27"/>
      <c r="AN176" s="27"/>
      <c r="AO176" s="27" t="s">
        <v>12</v>
      </c>
      <c r="AP176" s="27"/>
      <c r="AQ176" s="27"/>
      <c r="AR176" s="27" t="s">
        <v>11</v>
      </c>
      <c r="AS176" s="27"/>
      <c r="AT176" s="27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</row>
    <row r="177" spans="1:79" ht="15" customHeight="1" x14ac:dyDescent="0.2">
      <c r="A177" s="36">
        <v>1</v>
      </c>
      <c r="B177" s="37"/>
      <c r="C177" s="37"/>
      <c r="D177" s="36">
        <v>2</v>
      </c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8"/>
      <c r="W177" s="27">
        <v>3</v>
      </c>
      <c r="X177" s="27"/>
      <c r="Y177" s="27"/>
      <c r="Z177" s="27">
        <v>4</v>
      </c>
      <c r="AA177" s="27"/>
      <c r="AB177" s="27"/>
      <c r="AC177" s="27">
        <v>5</v>
      </c>
      <c r="AD177" s="27"/>
      <c r="AE177" s="27"/>
      <c r="AF177" s="27">
        <v>6</v>
      </c>
      <c r="AG177" s="27"/>
      <c r="AH177" s="27"/>
      <c r="AI177" s="27">
        <v>7</v>
      </c>
      <c r="AJ177" s="27"/>
      <c r="AK177" s="27"/>
      <c r="AL177" s="27">
        <v>8</v>
      </c>
      <c r="AM177" s="27"/>
      <c r="AN177" s="27"/>
      <c r="AO177" s="27">
        <v>9</v>
      </c>
      <c r="AP177" s="27"/>
      <c r="AQ177" s="27"/>
      <c r="AR177" s="27">
        <v>10</v>
      </c>
      <c r="AS177" s="27"/>
      <c r="AT177" s="27"/>
      <c r="AU177" s="27">
        <v>11</v>
      </c>
      <c r="AV177" s="27"/>
      <c r="AW177" s="27"/>
      <c r="AX177" s="27">
        <v>12</v>
      </c>
      <c r="AY177" s="27"/>
      <c r="AZ177" s="27"/>
      <c r="BA177" s="27">
        <v>13</v>
      </c>
      <c r="BB177" s="27"/>
      <c r="BC177" s="27"/>
      <c r="BD177" s="27">
        <v>14</v>
      </c>
      <c r="BE177" s="27"/>
      <c r="BF177" s="27"/>
      <c r="BG177" s="27">
        <v>15</v>
      </c>
      <c r="BH177" s="27"/>
      <c r="BI177" s="27"/>
      <c r="BJ177" s="27">
        <v>16</v>
      </c>
      <c r="BK177" s="27"/>
      <c r="BL177" s="27"/>
    </row>
    <row r="178" spans="1:79" s="1" customFormat="1" ht="12.75" hidden="1" customHeight="1" x14ac:dyDescent="0.2">
      <c r="A178" s="39" t="s">
        <v>69</v>
      </c>
      <c r="B178" s="40"/>
      <c r="C178" s="40"/>
      <c r="D178" s="39" t="s">
        <v>57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1"/>
      <c r="W178" s="26" t="s">
        <v>72</v>
      </c>
      <c r="X178" s="26"/>
      <c r="Y178" s="26"/>
      <c r="Z178" s="26" t="s">
        <v>73</v>
      </c>
      <c r="AA178" s="26"/>
      <c r="AB178" s="26"/>
      <c r="AC178" s="30" t="s">
        <v>74</v>
      </c>
      <c r="AD178" s="30"/>
      <c r="AE178" s="30"/>
      <c r="AF178" s="30" t="s">
        <v>75</v>
      </c>
      <c r="AG178" s="30"/>
      <c r="AH178" s="30"/>
      <c r="AI178" s="26" t="s">
        <v>76</v>
      </c>
      <c r="AJ178" s="26"/>
      <c r="AK178" s="26"/>
      <c r="AL178" s="26" t="s">
        <v>77</v>
      </c>
      <c r="AM178" s="26"/>
      <c r="AN178" s="26"/>
      <c r="AO178" s="30" t="s">
        <v>104</v>
      </c>
      <c r="AP178" s="30"/>
      <c r="AQ178" s="30"/>
      <c r="AR178" s="30" t="s">
        <v>78</v>
      </c>
      <c r="AS178" s="30"/>
      <c r="AT178" s="30"/>
      <c r="AU178" s="26" t="s">
        <v>105</v>
      </c>
      <c r="AV178" s="26"/>
      <c r="AW178" s="26"/>
      <c r="AX178" s="30" t="s">
        <v>106</v>
      </c>
      <c r="AY178" s="30"/>
      <c r="AZ178" s="30"/>
      <c r="BA178" s="26" t="s">
        <v>107</v>
      </c>
      <c r="BB178" s="26"/>
      <c r="BC178" s="26"/>
      <c r="BD178" s="30" t="s">
        <v>108</v>
      </c>
      <c r="BE178" s="30"/>
      <c r="BF178" s="30"/>
      <c r="BG178" s="26" t="s">
        <v>109</v>
      </c>
      <c r="BH178" s="26"/>
      <c r="BI178" s="26"/>
      <c r="BJ178" s="30" t="s">
        <v>110</v>
      </c>
      <c r="BK178" s="30"/>
      <c r="BL178" s="30"/>
      <c r="CA178" s="1" t="s">
        <v>103</v>
      </c>
    </row>
    <row r="179" spans="1:79" s="99" customFormat="1" ht="12.75" customHeight="1" x14ac:dyDescent="0.2">
      <c r="A179" s="89">
        <v>1</v>
      </c>
      <c r="B179" s="90"/>
      <c r="C179" s="90"/>
      <c r="D179" s="92" t="s">
        <v>212</v>
      </c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4"/>
      <c r="W179" s="115">
        <v>17</v>
      </c>
      <c r="X179" s="115"/>
      <c r="Y179" s="115"/>
      <c r="Z179" s="115">
        <v>16</v>
      </c>
      <c r="AA179" s="115"/>
      <c r="AB179" s="115"/>
      <c r="AC179" s="115">
        <v>0</v>
      </c>
      <c r="AD179" s="115"/>
      <c r="AE179" s="115"/>
      <c r="AF179" s="115">
        <v>0</v>
      </c>
      <c r="AG179" s="115"/>
      <c r="AH179" s="115"/>
      <c r="AI179" s="115">
        <v>17</v>
      </c>
      <c r="AJ179" s="115"/>
      <c r="AK179" s="115"/>
      <c r="AL179" s="115">
        <v>0</v>
      </c>
      <c r="AM179" s="115"/>
      <c r="AN179" s="115"/>
      <c r="AO179" s="115">
        <v>0</v>
      </c>
      <c r="AP179" s="115"/>
      <c r="AQ179" s="115"/>
      <c r="AR179" s="115">
        <v>0</v>
      </c>
      <c r="AS179" s="115"/>
      <c r="AT179" s="115"/>
      <c r="AU179" s="115">
        <v>17</v>
      </c>
      <c r="AV179" s="115"/>
      <c r="AW179" s="115"/>
      <c r="AX179" s="115">
        <v>0</v>
      </c>
      <c r="AY179" s="115"/>
      <c r="AZ179" s="115"/>
      <c r="BA179" s="115">
        <v>17</v>
      </c>
      <c r="BB179" s="115"/>
      <c r="BC179" s="115"/>
      <c r="BD179" s="115">
        <v>0</v>
      </c>
      <c r="BE179" s="115"/>
      <c r="BF179" s="115"/>
      <c r="BG179" s="115">
        <v>17</v>
      </c>
      <c r="BH179" s="115"/>
      <c r="BI179" s="115"/>
      <c r="BJ179" s="115">
        <v>0</v>
      </c>
      <c r="BK179" s="115"/>
      <c r="BL179" s="115"/>
      <c r="CA179" s="99" t="s">
        <v>43</v>
      </c>
    </row>
    <row r="180" spans="1:79" s="99" customFormat="1" ht="12.75" customHeight="1" x14ac:dyDescent="0.2">
      <c r="A180" s="89">
        <v>2</v>
      </c>
      <c r="B180" s="90"/>
      <c r="C180" s="90"/>
      <c r="D180" s="92" t="s">
        <v>213</v>
      </c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4"/>
      <c r="W180" s="115">
        <v>1.75</v>
      </c>
      <c r="X180" s="115"/>
      <c r="Y180" s="115"/>
      <c r="Z180" s="115">
        <v>1.75</v>
      </c>
      <c r="AA180" s="115"/>
      <c r="AB180" s="115"/>
      <c r="AC180" s="115">
        <v>0</v>
      </c>
      <c r="AD180" s="115"/>
      <c r="AE180" s="115"/>
      <c r="AF180" s="115">
        <v>0</v>
      </c>
      <c r="AG180" s="115"/>
      <c r="AH180" s="115"/>
      <c r="AI180" s="115">
        <v>1.75</v>
      </c>
      <c r="AJ180" s="115"/>
      <c r="AK180" s="115"/>
      <c r="AL180" s="115">
        <v>0</v>
      </c>
      <c r="AM180" s="115"/>
      <c r="AN180" s="115"/>
      <c r="AO180" s="115">
        <v>0</v>
      </c>
      <c r="AP180" s="115"/>
      <c r="AQ180" s="115"/>
      <c r="AR180" s="115">
        <v>0</v>
      </c>
      <c r="AS180" s="115"/>
      <c r="AT180" s="115"/>
      <c r="AU180" s="115">
        <v>1.75</v>
      </c>
      <c r="AV180" s="115"/>
      <c r="AW180" s="115"/>
      <c r="AX180" s="115">
        <v>0</v>
      </c>
      <c r="AY180" s="115"/>
      <c r="AZ180" s="115"/>
      <c r="BA180" s="115">
        <v>1.75</v>
      </c>
      <c r="BB180" s="115"/>
      <c r="BC180" s="115"/>
      <c r="BD180" s="115">
        <v>0</v>
      </c>
      <c r="BE180" s="115"/>
      <c r="BF180" s="115"/>
      <c r="BG180" s="115">
        <v>1.75</v>
      </c>
      <c r="BH180" s="115"/>
      <c r="BI180" s="115"/>
      <c r="BJ180" s="115">
        <v>0</v>
      </c>
      <c r="BK180" s="115"/>
      <c r="BL180" s="115"/>
    </row>
    <row r="181" spans="1:79" s="6" customFormat="1" ht="12.75" customHeight="1" x14ac:dyDescent="0.2">
      <c r="A181" s="86">
        <v>3</v>
      </c>
      <c r="B181" s="87"/>
      <c r="C181" s="87"/>
      <c r="D181" s="100" t="s">
        <v>214</v>
      </c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2"/>
      <c r="W181" s="112">
        <v>18.75</v>
      </c>
      <c r="X181" s="112"/>
      <c r="Y181" s="112"/>
      <c r="Z181" s="112">
        <v>17.75</v>
      </c>
      <c r="AA181" s="112"/>
      <c r="AB181" s="112"/>
      <c r="AC181" s="112">
        <v>0</v>
      </c>
      <c r="AD181" s="112"/>
      <c r="AE181" s="112"/>
      <c r="AF181" s="112">
        <v>0</v>
      </c>
      <c r="AG181" s="112"/>
      <c r="AH181" s="112"/>
      <c r="AI181" s="112">
        <v>18.75</v>
      </c>
      <c r="AJ181" s="112"/>
      <c r="AK181" s="112"/>
      <c r="AL181" s="112">
        <v>0</v>
      </c>
      <c r="AM181" s="112"/>
      <c r="AN181" s="112"/>
      <c r="AO181" s="112">
        <v>0</v>
      </c>
      <c r="AP181" s="112"/>
      <c r="AQ181" s="112"/>
      <c r="AR181" s="112">
        <v>0</v>
      </c>
      <c r="AS181" s="112"/>
      <c r="AT181" s="112"/>
      <c r="AU181" s="112">
        <v>18.75</v>
      </c>
      <c r="AV181" s="112"/>
      <c r="AW181" s="112"/>
      <c r="AX181" s="112">
        <v>0</v>
      </c>
      <c r="AY181" s="112"/>
      <c r="AZ181" s="112"/>
      <c r="BA181" s="112">
        <v>18.75</v>
      </c>
      <c r="BB181" s="112"/>
      <c r="BC181" s="112"/>
      <c r="BD181" s="112">
        <v>0</v>
      </c>
      <c r="BE181" s="112"/>
      <c r="BF181" s="112"/>
      <c r="BG181" s="112">
        <v>18.75</v>
      </c>
      <c r="BH181" s="112"/>
      <c r="BI181" s="112"/>
      <c r="BJ181" s="112">
        <v>0</v>
      </c>
      <c r="BK181" s="112"/>
      <c r="BL181" s="112"/>
    </row>
    <row r="182" spans="1:79" s="99" customFormat="1" ht="25.5" customHeight="1" x14ac:dyDescent="0.2">
      <c r="A182" s="89">
        <v>4</v>
      </c>
      <c r="B182" s="90"/>
      <c r="C182" s="90"/>
      <c r="D182" s="92" t="s">
        <v>215</v>
      </c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4"/>
      <c r="W182" s="115" t="s">
        <v>173</v>
      </c>
      <c r="X182" s="115"/>
      <c r="Y182" s="115"/>
      <c r="Z182" s="115" t="s">
        <v>173</v>
      </c>
      <c r="AA182" s="115"/>
      <c r="AB182" s="115"/>
      <c r="AC182" s="115"/>
      <c r="AD182" s="115"/>
      <c r="AE182" s="115"/>
      <c r="AF182" s="115"/>
      <c r="AG182" s="115"/>
      <c r="AH182" s="115"/>
      <c r="AI182" s="115" t="s">
        <v>173</v>
      </c>
      <c r="AJ182" s="115"/>
      <c r="AK182" s="115"/>
      <c r="AL182" s="115" t="s">
        <v>173</v>
      </c>
      <c r="AM182" s="115"/>
      <c r="AN182" s="115"/>
      <c r="AO182" s="115"/>
      <c r="AP182" s="115"/>
      <c r="AQ182" s="115"/>
      <c r="AR182" s="115"/>
      <c r="AS182" s="115"/>
      <c r="AT182" s="115"/>
      <c r="AU182" s="115" t="s">
        <v>173</v>
      </c>
      <c r="AV182" s="115"/>
      <c r="AW182" s="115"/>
      <c r="AX182" s="115"/>
      <c r="AY182" s="115"/>
      <c r="AZ182" s="115"/>
      <c r="BA182" s="115" t="s">
        <v>173</v>
      </c>
      <c r="BB182" s="115"/>
      <c r="BC182" s="115"/>
      <c r="BD182" s="115"/>
      <c r="BE182" s="115"/>
      <c r="BF182" s="115"/>
      <c r="BG182" s="115" t="s">
        <v>173</v>
      </c>
      <c r="BH182" s="115"/>
      <c r="BI182" s="115"/>
      <c r="BJ182" s="115"/>
      <c r="BK182" s="115"/>
      <c r="BL182" s="115"/>
    </row>
    <row r="185" spans="1:79" ht="14.25" customHeight="1" x14ac:dyDescent="0.2">
      <c r="A185" s="29" t="s">
        <v>153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79" ht="14.25" customHeight="1" x14ac:dyDescent="0.2">
      <c r="A186" s="29" t="s">
        <v>245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</row>
    <row r="187" spans="1:79" ht="15" customHeight="1" x14ac:dyDescent="0.2">
      <c r="A187" s="31" t="s">
        <v>227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</row>
    <row r="188" spans="1:79" ht="15" customHeight="1" x14ac:dyDescent="0.2">
      <c r="A188" s="27" t="s">
        <v>6</v>
      </c>
      <c r="B188" s="27"/>
      <c r="C188" s="27"/>
      <c r="D188" s="27"/>
      <c r="E188" s="27"/>
      <c r="F188" s="27"/>
      <c r="G188" s="27" t="s">
        <v>126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13</v>
      </c>
      <c r="U188" s="27"/>
      <c r="V188" s="27"/>
      <c r="W188" s="27"/>
      <c r="X188" s="27"/>
      <c r="Y188" s="27"/>
      <c r="Z188" s="27"/>
      <c r="AA188" s="36" t="s">
        <v>228</v>
      </c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7"/>
      <c r="AP188" s="36" t="s">
        <v>231</v>
      </c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8"/>
      <c r="BE188" s="36" t="s">
        <v>239</v>
      </c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8"/>
    </row>
    <row r="189" spans="1:79" ht="32.1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 t="s">
        <v>4</v>
      </c>
      <c r="AB189" s="27"/>
      <c r="AC189" s="27"/>
      <c r="AD189" s="27"/>
      <c r="AE189" s="27"/>
      <c r="AF189" s="27" t="s">
        <v>3</v>
      </c>
      <c r="AG189" s="27"/>
      <c r="AH189" s="27"/>
      <c r="AI189" s="27"/>
      <c r="AJ189" s="27"/>
      <c r="AK189" s="27" t="s">
        <v>89</v>
      </c>
      <c r="AL189" s="27"/>
      <c r="AM189" s="27"/>
      <c r="AN189" s="27"/>
      <c r="AO189" s="27"/>
      <c r="AP189" s="27" t="s">
        <v>4</v>
      </c>
      <c r="AQ189" s="27"/>
      <c r="AR189" s="27"/>
      <c r="AS189" s="27"/>
      <c r="AT189" s="27"/>
      <c r="AU189" s="27" t="s">
        <v>3</v>
      </c>
      <c r="AV189" s="27"/>
      <c r="AW189" s="27"/>
      <c r="AX189" s="27"/>
      <c r="AY189" s="27"/>
      <c r="AZ189" s="27" t="s">
        <v>96</v>
      </c>
      <c r="BA189" s="27"/>
      <c r="BB189" s="27"/>
      <c r="BC189" s="27"/>
      <c r="BD189" s="27"/>
      <c r="BE189" s="27" t="s">
        <v>4</v>
      </c>
      <c r="BF189" s="27"/>
      <c r="BG189" s="27"/>
      <c r="BH189" s="27"/>
      <c r="BI189" s="27"/>
      <c r="BJ189" s="27" t="s">
        <v>3</v>
      </c>
      <c r="BK189" s="27"/>
      <c r="BL189" s="27"/>
      <c r="BM189" s="27"/>
      <c r="BN189" s="27"/>
      <c r="BO189" s="27" t="s">
        <v>127</v>
      </c>
      <c r="BP189" s="27"/>
      <c r="BQ189" s="27"/>
      <c r="BR189" s="27"/>
      <c r="BS189" s="27"/>
    </row>
    <row r="190" spans="1:79" ht="15" customHeight="1" x14ac:dyDescent="0.2">
      <c r="A190" s="27">
        <v>1</v>
      </c>
      <c r="B190" s="27"/>
      <c r="C190" s="27"/>
      <c r="D190" s="27"/>
      <c r="E190" s="27"/>
      <c r="F190" s="27"/>
      <c r="G190" s="27">
        <v>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>
        <v>3</v>
      </c>
      <c r="U190" s="27"/>
      <c r="V190" s="27"/>
      <c r="W190" s="27"/>
      <c r="X190" s="27"/>
      <c r="Y190" s="27"/>
      <c r="Z190" s="27"/>
      <c r="AA190" s="27">
        <v>4</v>
      </c>
      <c r="AB190" s="27"/>
      <c r="AC190" s="27"/>
      <c r="AD190" s="27"/>
      <c r="AE190" s="27"/>
      <c r="AF190" s="27">
        <v>5</v>
      </c>
      <c r="AG190" s="27"/>
      <c r="AH190" s="27"/>
      <c r="AI190" s="27"/>
      <c r="AJ190" s="27"/>
      <c r="AK190" s="27">
        <v>6</v>
      </c>
      <c r="AL190" s="27"/>
      <c r="AM190" s="27"/>
      <c r="AN190" s="27"/>
      <c r="AO190" s="27"/>
      <c r="AP190" s="27">
        <v>7</v>
      </c>
      <c r="AQ190" s="27"/>
      <c r="AR190" s="27"/>
      <c r="AS190" s="27"/>
      <c r="AT190" s="27"/>
      <c r="AU190" s="27">
        <v>8</v>
      </c>
      <c r="AV190" s="27"/>
      <c r="AW190" s="27"/>
      <c r="AX190" s="27"/>
      <c r="AY190" s="27"/>
      <c r="AZ190" s="27">
        <v>9</v>
      </c>
      <c r="BA190" s="27"/>
      <c r="BB190" s="27"/>
      <c r="BC190" s="27"/>
      <c r="BD190" s="27"/>
      <c r="BE190" s="27">
        <v>10</v>
      </c>
      <c r="BF190" s="27"/>
      <c r="BG190" s="27"/>
      <c r="BH190" s="27"/>
      <c r="BI190" s="27"/>
      <c r="BJ190" s="27">
        <v>11</v>
      </c>
      <c r="BK190" s="27"/>
      <c r="BL190" s="27"/>
      <c r="BM190" s="27"/>
      <c r="BN190" s="27"/>
      <c r="BO190" s="27">
        <v>12</v>
      </c>
      <c r="BP190" s="27"/>
      <c r="BQ190" s="27"/>
      <c r="BR190" s="27"/>
      <c r="BS190" s="27"/>
    </row>
    <row r="191" spans="1:79" s="1" customFormat="1" ht="15" hidden="1" customHeight="1" x14ac:dyDescent="0.2">
      <c r="A191" s="26" t="s">
        <v>69</v>
      </c>
      <c r="B191" s="26"/>
      <c r="C191" s="26"/>
      <c r="D191" s="26"/>
      <c r="E191" s="26"/>
      <c r="F191" s="26"/>
      <c r="G191" s="67" t="s">
        <v>57</v>
      </c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 t="s">
        <v>79</v>
      </c>
      <c r="U191" s="67"/>
      <c r="V191" s="67"/>
      <c r="W191" s="67"/>
      <c r="X191" s="67"/>
      <c r="Y191" s="67"/>
      <c r="Z191" s="67"/>
      <c r="AA191" s="30" t="s">
        <v>65</v>
      </c>
      <c r="AB191" s="30"/>
      <c r="AC191" s="30"/>
      <c r="AD191" s="30"/>
      <c r="AE191" s="30"/>
      <c r="AF191" s="30" t="s">
        <v>66</v>
      </c>
      <c r="AG191" s="30"/>
      <c r="AH191" s="30"/>
      <c r="AI191" s="30"/>
      <c r="AJ191" s="30"/>
      <c r="AK191" s="50" t="s">
        <v>122</v>
      </c>
      <c r="AL191" s="50"/>
      <c r="AM191" s="50"/>
      <c r="AN191" s="50"/>
      <c r="AO191" s="50"/>
      <c r="AP191" s="30" t="s">
        <v>67</v>
      </c>
      <c r="AQ191" s="30"/>
      <c r="AR191" s="30"/>
      <c r="AS191" s="30"/>
      <c r="AT191" s="30"/>
      <c r="AU191" s="30" t="s">
        <v>68</v>
      </c>
      <c r="AV191" s="30"/>
      <c r="AW191" s="30"/>
      <c r="AX191" s="30"/>
      <c r="AY191" s="30"/>
      <c r="AZ191" s="50" t="s">
        <v>122</v>
      </c>
      <c r="BA191" s="50"/>
      <c r="BB191" s="50"/>
      <c r="BC191" s="50"/>
      <c r="BD191" s="50"/>
      <c r="BE191" s="30" t="s">
        <v>58</v>
      </c>
      <c r="BF191" s="30"/>
      <c r="BG191" s="30"/>
      <c r="BH191" s="30"/>
      <c r="BI191" s="30"/>
      <c r="BJ191" s="30" t="s">
        <v>59</v>
      </c>
      <c r="BK191" s="30"/>
      <c r="BL191" s="30"/>
      <c r="BM191" s="30"/>
      <c r="BN191" s="30"/>
      <c r="BO191" s="50" t="s">
        <v>122</v>
      </c>
      <c r="BP191" s="50"/>
      <c r="BQ191" s="50"/>
      <c r="BR191" s="50"/>
      <c r="BS191" s="50"/>
      <c r="CA191" s="1" t="s">
        <v>44</v>
      </c>
    </row>
    <row r="192" spans="1:79" s="6" customFormat="1" ht="12.75" customHeight="1" x14ac:dyDescent="0.2">
      <c r="A192" s="85"/>
      <c r="B192" s="85"/>
      <c r="C192" s="85"/>
      <c r="D192" s="85"/>
      <c r="E192" s="85"/>
      <c r="F192" s="85"/>
      <c r="G192" s="118" t="s">
        <v>147</v>
      </c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9"/>
      <c r="U192" s="119"/>
      <c r="V192" s="119"/>
      <c r="W192" s="119"/>
      <c r="X192" s="119"/>
      <c r="Y192" s="119"/>
      <c r="Z192" s="119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>
        <f>IF(ISNUMBER(AA192),AA192,0)+IF(ISNUMBER(AF192),AF192,0)</f>
        <v>0</v>
      </c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>
        <f>IF(ISNUMBER(AP192),AP192,0)+IF(ISNUMBER(AU192),AU192,0)</f>
        <v>0</v>
      </c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>
        <f>IF(ISNUMBER(BE192),BE192,0)+IF(ISNUMBER(BJ192),BJ192,0)</f>
        <v>0</v>
      </c>
      <c r="BP192" s="116"/>
      <c r="BQ192" s="116"/>
      <c r="BR192" s="116"/>
      <c r="BS192" s="116"/>
      <c r="CA192" s="6" t="s">
        <v>45</v>
      </c>
    </row>
    <row r="194" spans="1:79" ht="13.5" customHeight="1" x14ac:dyDescent="0.2">
      <c r="A194" s="29" t="s">
        <v>260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 x14ac:dyDescent="0.2">
      <c r="A195" s="44" t="s">
        <v>227</v>
      </c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</row>
    <row r="196" spans="1:79" ht="15" customHeight="1" x14ac:dyDescent="0.2">
      <c r="A196" s="27" t="s">
        <v>6</v>
      </c>
      <c r="B196" s="27"/>
      <c r="C196" s="27"/>
      <c r="D196" s="27"/>
      <c r="E196" s="27"/>
      <c r="F196" s="27"/>
      <c r="G196" s="27" t="s">
        <v>126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13</v>
      </c>
      <c r="U196" s="27"/>
      <c r="V196" s="27"/>
      <c r="W196" s="27"/>
      <c r="X196" s="27"/>
      <c r="Y196" s="27"/>
      <c r="Z196" s="27"/>
      <c r="AA196" s="36" t="s">
        <v>249</v>
      </c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7"/>
      <c r="AP196" s="36" t="s">
        <v>254</v>
      </c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8"/>
    </row>
    <row r="197" spans="1:79" ht="32.1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 t="s">
        <v>4</v>
      </c>
      <c r="AB197" s="27"/>
      <c r="AC197" s="27"/>
      <c r="AD197" s="27"/>
      <c r="AE197" s="27"/>
      <c r="AF197" s="27" t="s">
        <v>3</v>
      </c>
      <c r="AG197" s="27"/>
      <c r="AH197" s="27"/>
      <c r="AI197" s="27"/>
      <c r="AJ197" s="27"/>
      <c r="AK197" s="27" t="s">
        <v>89</v>
      </c>
      <c r="AL197" s="27"/>
      <c r="AM197" s="27"/>
      <c r="AN197" s="27"/>
      <c r="AO197" s="27"/>
      <c r="AP197" s="27" t="s">
        <v>4</v>
      </c>
      <c r="AQ197" s="27"/>
      <c r="AR197" s="27"/>
      <c r="AS197" s="27"/>
      <c r="AT197" s="27"/>
      <c r="AU197" s="27" t="s">
        <v>3</v>
      </c>
      <c r="AV197" s="27"/>
      <c r="AW197" s="27"/>
      <c r="AX197" s="27"/>
      <c r="AY197" s="27"/>
      <c r="AZ197" s="27" t="s">
        <v>96</v>
      </c>
      <c r="BA197" s="27"/>
      <c r="BB197" s="27"/>
      <c r="BC197" s="27"/>
      <c r="BD197" s="27"/>
    </row>
    <row r="198" spans="1:79" ht="15" customHeight="1" x14ac:dyDescent="0.2">
      <c r="A198" s="27">
        <v>1</v>
      </c>
      <c r="B198" s="27"/>
      <c r="C198" s="27"/>
      <c r="D198" s="27"/>
      <c r="E198" s="27"/>
      <c r="F198" s="27"/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>
        <v>3</v>
      </c>
      <c r="U198" s="27"/>
      <c r="V198" s="27"/>
      <c r="W198" s="27"/>
      <c r="X198" s="27"/>
      <c r="Y198" s="27"/>
      <c r="Z198" s="27"/>
      <c r="AA198" s="27">
        <v>4</v>
      </c>
      <c r="AB198" s="27"/>
      <c r="AC198" s="27"/>
      <c r="AD198" s="27"/>
      <c r="AE198" s="27"/>
      <c r="AF198" s="27">
        <v>5</v>
      </c>
      <c r="AG198" s="27"/>
      <c r="AH198" s="27"/>
      <c r="AI198" s="27"/>
      <c r="AJ198" s="27"/>
      <c r="AK198" s="27">
        <v>6</v>
      </c>
      <c r="AL198" s="27"/>
      <c r="AM198" s="27"/>
      <c r="AN198" s="27"/>
      <c r="AO198" s="27"/>
      <c r="AP198" s="27">
        <v>7</v>
      </c>
      <c r="AQ198" s="27"/>
      <c r="AR198" s="27"/>
      <c r="AS198" s="27"/>
      <c r="AT198" s="27"/>
      <c r="AU198" s="27">
        <v>8</v>
      </c>
      <c r="AV198" s="27"/>
      <c r="AW198" s="27"/>
      <c r="AX198" s="27"/>
      <c r="AY198" s="27"/>
      <c r="AZ198" s="27">
        <v>9</v>
      </c>
      <c r="BA198" s="27"/>
      <c r="BB198" s="27"/>
      <c r="BC198" s="27"/>
      <c r="BD198" s="27"/>
    </row>
    <row r="199" spans="1:79" s="1" customFormat="1" ht="12" hidden="1" customHeight="1" x14ac:dyDescent="0.2">
      <c r="A199" s="26" t="s">
        <v>69</v>
      </c>
      <c r="B199" s="26"/>
      <c r="C199" s="26"/>
      <c r="D199" s="26"/>
      <c r="E199" s="26"/>
      <c r="F199" s="26"/>
      <c r="G199" s="67" t="s">
        <v>57</v>
      </c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 t="s">
        <v>79</v>
      </c>
      <c r="U199" s="67"/>
      <c r="V199" s="67"/>
      <c r="W199" s="67"/>
      <c r="X199" s="67"/>
      <c r="Y199" s="67"/>
      <c r="Z199" s="67"/>
      <c r="AA199" s="30" t="s">
        <v>60</v>
      </c>
      <c r="AB199" s="30"/>
      <c r="AC199" s="30"/>
      <c r="AD199" s="30"/>
      <c r="AE199" s="30"/>
      <c r="AF199" s="30" t="s">
        <v>61</v>
      </c>
      <c r="AG199" s="30"/>
      <c r="AH199" s="30"/>
      <c r="AI199" s="30"/>
      <c r="AJ199" s="30"/>
      <c r="AK199" s="50" t="s">
        <v>122</v>
      </c>
      <c r="AL199" s="50"/>
      <c r="AM199" s="50"/>
      <c r="AN199" s="50"/>
      <c r="AO199" s="50"/>
      <c r="AP199" s="30" t="s">
        <v>62</v>
      </c>
      <c r="AQ199" s="30"/>
      <c r="AR199" s="30"/>
      <c r="AS199" s="30"/>
      <c r="AT199" s="30"/>
      <c r="AU199" s="30" t="s">
        <v>63</v>
      </c>
      <c r="AV199" s="30"/>
      <c r="AW199" s="30"/>
      <c r="AX199" s="30"/>
      <c r="AY199" s="30"/>
      <c r="AZ199" s="50" t="s">
        <v>122</v>
      </c>
      <c r="BA199" s="50"/>
      <c r="BB199" s="50"/>
      <c r="BC199" s="50"/>
      <c r="BD199" s="50"/>
      <c r="CA199" s="1" t="s">
        <v>46</v>
      </c>
    </row>
    <row r="200" spans="1:79" s="6" customFormat="1" x14ac:dyDescent="0.2">
      <c r="A200" s="85"/>
      <c r="B200" s="85"/>
      <c r="C200" s="85"/>
      <c r="D200" s="85"/>
      <c r="E200" s="85"/>
      <c r="F200" s="85"/>
      <c r="G200" s="118" t="s">
        <v>147</v>
      </c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9"/>
      <c r="U200" s="119"/>
      <c r="V200" s="119"/>
      <c r="W200" s="119"/>
      <c r="X200" s="119"/>
      <c r="Y200" s="119"/>
      <c r="Z200" s="119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>
        <f>IF(ISNUMBER(AA200),AA200,0)+IF(ISNUMBER(AF200),AF200,0)</f>
        <v>0</v>
      </c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>
        <f>IF(ISNUMBER(AP200),AP200,0)+IF(ISNUMBER(AU200),AU200,0)</f>
        <v>0</v>
      </c>
      <c r="BA200" s="116"/>
      <c r="BB200" s="116"/>
      <c r="BC200" s="116"/>
      <c r="BD200" s="116"/>
      <c r="CA200" s="6" t="s">
        <v>47</v>
      </c>
    </row>
    <row r="203" spans="1:79" ht="14.25" customHeight="1" x14ac:dyDescent="0.2">
      <c r="A203" s="29" t="s">
        <v>261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 x14ac:dyDescent="0.2">
      <c r="A204" s="44" t="s">
        <v>227</v>
      </c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</row>
    <row r="205" spans="1:79" ht="23.1" customHeight="1" x14ac:dyDescent="0.2">
      <c r="A205" s="27" t="s">
        <v>128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51" t="s">
        <v>129</v>
      </c>
      <c r="O205" s="52"/>
      <c r="P205" s="52"/>
      <c r="Q205" s="52"/>
      <c r="R205" s="52"/>
      <c r="S205" s="52"/>
      <c r="T205" s="52"/>
      <c r="U205" s="53"/>
      <c r="V205" s="51" t="s">
        <v>130</v>
      </c>
      <c r="W205" s="52"/>
      <c r="X205" s="52"/>
      <c r="Y205" s="52"/>
      <c r="Z205" s="53"/>
      <c r="AA205" s="27" t="s">
        <v>228</v>
      </c>
      <c r="AB205" s="27"/>
      <c r="AC205" s="27"/>
      <c r="AD205" s="27"/>
      <c r="AE205" s="27"/>
      <c r="AF205" s="27"/>
      <c r="AG205" s="27"/>
      <c r="AH205" s="27"/>
      <c r="AI205" s="27"/>
      <c r="AJ205" s="27" t="s">
        <v>231</v>
      </c>
      <c r="AK205" s="27"/>
      <c r="AL205" s="27"/>
      <c r="AM205" s="27"/>
      <c r="AN205" s="27"/>
      <c r="AO205" s="27"/>
      <c r="AP205" s="27"/>
      <c r="AQ205" s="27"/>
      <c r="AR205" s="27"/>
      <c r="AS205" s="27" t="s">
        <v>239</v>
      </c>
      <c r="AT205" s="27"/>
      <c r="AU205" s="27"/>
      <c r="AV205" s="27"/>
      <c r="AW205" s="27"/>
      <c r="AX205" s="27"/>
      <c r="AY205" s="27"/>
      <c r="AZ205" s="27"/>
      <c r="BA205" s="27"/>
      <c r="BB205" s="27" t="s">
        <v>249</v>
      </c>
      <c r="BC205" s="27"/>
      <c r="BD205" s="27"/>
      <c r="BE205" s="27"/>
      <c r="BF205" s="27"/>
      <c r="BG205" s="27"/>
      <c r="BH205" s="27"/>
      <c r="BI205" s="27"/>
      <c r="BJ205" s="27"/>
      <c r="BK205" s="27" t="s">
        <v>254</v>
      </c>
      <c r="BL205" s="27"/>
      <c r="BM205" s="27"/>
      <c r="BN205" s="27"/>
      <c r="BO205" s="27"/>
      <c r="BP205" s="27"/>
      <c r="BQ205" s="27"/>
      <c r="BR205" s="27"/>
      <c r="BS205" s="27"/>
    </row>
    <row r="206" spans="1:79" ht="95.2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54"/>
      <c r="O206" s="55"/>
      <c r="P206" s="55"/>
      <c r="Q206" s="55"/>
      <c r="R206" s="55"/>
      <c r="S206" s="55"/>
      <c r="T206" s="55"/>
      <c r="U206" s="56"/>
      <c r="V206" s="54"/>
      <c r="W206" s="55"/>
      <c r="X206" s="55"/>
      <c r="Y206" s="55"/>
      <c r="Z206" s="56"/>
      <c r="AA206" s="74" t="s">
        <v>133</v>
      </c>
      <c r="AB206" s="74"/>
      <c r="AC206" s="74"/>
      <c r="AD206" s="74"/>
      <c r="AE206" s="74"/>
      <c r="AF206" s="74" t="s">
        <v>134</v>
      </c>
      <c r="AG206" s="74"/>
      <c r="AH206" s="74"/>
      <c r="AI206" s="74"/>
      <c r="AJ206" s="74" t="s">
        <v>133</v>
      </c>
      <c r="AK206" s="74"/>
      <c r="AL206" s="74"/>
      <c r="AM206" s="74"/>
      <c r="AN206" s="74"/>
      <c r="AO206" s="74" t="s">
        <v>134</v>
      </c>
      <c r="AP206" s="74"/>
      <c r="AQ206" s="74"/>
      <c r="AR206" s="74"/>
      <c r="AS206" s="74" t="s">
        <v>133</v>
      </c>
      <c r="AT206" s="74"/>
      <c r="AU206" s="74"/>
      <c r="AV206" s="74"/>
      <c r="AW206" s="74"/>
      <c r="AX206" s="74" t="s">
        <v>134</v>
      </c>
      <c r="AY206" s="74"/>
      <c r="AZ206" s="74"/>
      <c r="BA206" s="74"/>
      <c r="BB206" s="74" t="s">
        <v>133</v>
      </c>
      <c r="BC206" s="74"/>
      <c r="BD206" s="74"/>
      <c r="BE206" s="74"/>
      <c r="BF206" s="74"/>
      <c r="BG206" s="74" t="s">
        <v>134</v>
      </c>
      <c r="BH206" s="74"/>
      <c r="BI206" s="74"/>
      <c r="BJ206" s="74"/>
      <c r="BK206" s="74" t="s">
        <v>133</v>
      </c>
      <c r="BL206" s="74"/>
      <c r="BM206" s="74"/>
      <c r="BN206" s="74"/>
      <c r="BO206" s="74"/>
      <c r="BP206" s="74" t="s">
        <v>134</v>
      </c>
      <c r="BQ206" s="74"/>
      <c r="BR206" s="74"/>
      <c r="BS206" s="74"/>
    </row>
    <row r="207" spans="1:79" ht="15" customHeight="1" x14ac:dyDescent="0.2">
      <c r="A207" s="27">
        <v>1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36">
        <v>2</v>
      </c>
      <c r="O207" s="37"/>
      <c r="P207" s="37"/>
      <c r="Q207" s="37"/>
      <c r="R207" s="37"/>
      <c r="S207" s="37"/>
      <c r="T207" s="37"/>
      <c r="U207" s="38"/>
      <c r="V207" s="27">
        <v>3</v>
      </c>
      <c r="W207" s="27"/>
      <c r="X207" s="27"/>
      <c r="Y207" s="27"/>
      <c r="Z207" s="27"/>
      <c r="AA207" s="27">
        <v>4</v>
      </c>
      <c r="AB207" s="27"/>
      <c r="AC207" s="27"/>
      <c r="AD207" s="27"/>
      <c r="AE207" s="27"/>
      <c r="AF207" s="27">
        <v>5</v>
      </c>
      <c r="AG207" s="27"/>
      <c r="AH207" s="27"/>
      <c r="AI207" s="27"/>
      <c r="AJ207" s="27">
        <v>6</v>
      </c>
      <c r="AK207" s="27"/>
      <c r="AL207" s="27"/>
      <c r="AM207" s="27"/>
      <c r="AN207" s="27"/>
      <c r="AO207" s="27">
        <v>7</v>
      </c>
      <c r="AP207" s="27"/>
      <c r="AQ207" s="27"/>
      <c r="AR207" s="27"/>
      <c r="AS207" s="27">
        <v>8</v>
      </c>
      <c r="AT207" s="27"/>
      <c r="AU207" s="27"/>
      <c r="AV207" s="27"/>
      <c r="AW207" s="27"/>
      <c r="AX207" s="27">
        <v>9</v>
      </c>
      <c r="AY207" s="27"/>
      <c r="AZ207" s="27"/>
      <c r="BA207" s="27"/>
      <c r="BB207" s="27">
        <v>10</v>
      </c>
      <c r="BC207" s="27"/>
      <c r="BD207" s="27"/>
      <c r="BE207" s="27"/>
      <c r="BF207" s="27"/>
      <c r="BG207" s="27">
        <v>11</v>
      </c>
      <c r="BH207" s="27"/>
      <c r="BI207" s="27"/>
      <c r="BJ207" s="27"/>
      <c r="BK207" s="27">
        <v>12</v>
      </c>
      <c r="BL207" s="27"/>
      <c r="BM207" s="27"/>
      <c r="BN207" s="27"/>
      <c r="BO207" s="27"/>
      <c r="BP207" s="27">
        <v>13</v>
      </c>
      <c r="BQ207" s="27"/>
      <c r="BR207" s="27"/>
      <c r="BS207" s="27"/>
    </row>
    <row r="208" spans="1:79" s="1" customFormat="1" ht="12" hidden="1" customHeight="1" x14ac:dyDescent="0.2">
      <c r="A208" s="67" t="s">
        <v>146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26" t="s">
        <v>131</v>
      </c>
      <c r="O208" s="26"/>
      <c r="P208" s="26"/>
      <c r="Q208" s="26"/>
      <c r="R208" s="26"/>
      <c r="S208" s="26"/>
      <c r="T208" s="26"/>
      <c r="U208" s="26"/>
      <c r="V208" s="26" t="s">
        <v>132</v>
      </c>
      <c r="W208" s="26"/>
      <c r="X208" s="26"/>
      <c r="Y208" s="26"/>
      <c r="Z208" s="26"/>
      <c r="AA208" s="30" t="s">
        <v>65</v>
      </c>
      <c r="AB208" s="30"/>
      <c r="AC208" s="30"/>
      <c r="AD208" s="30"/>
      <c r="AE208" s="30"/>
      <c r="AF208" s="30" t="s">
        <v>66</v>
      </c>
      <c r="AG208" s="30"/>
      <c r="AH208" s="30"/>
      <c r="AI208" s="30"/>
      <c r="AJ208" s="30" t="s">
        <v>67</v>
      </c>
      <c r="AK208" s="30"/>
      <c r="AL208" s="30"/>
      <c r="AM208" s="30"/>
      <c r="AN208" s="30"/>
      <c r="AO208" s="30" t="s">
        <v>68</v>
      </c>
      <c r="AP208" s="30"/>
      <c r="AQ208" s="30"/>
      <c r="AR208" s="30"/>
      <c r="AS208" s="30" t="s">
        <v>58</v>
      </c>
      <c r="AT208" s="30"/>
      <c r="AU208" s="30"/>
      <c r="AV208" s="30"/>
      <c r="AW208" s="30"/>
      <c r="AX208" s="30" t="s">
        <v>59</v>
      </c>
      <c r="AY208" s="30"/>
      <c r="AZ208" s="30"/>
      <c r="BA208" s="30"/>
      <c r="BB208" s="30" t="s">
        <v>60</v>
      </c>
      <c r="BC208" s="30"/>
      <c r="BD208" s="30"/>
      <c r="BE208" s="30"/>
      <c r="BF208" s="30"/>
      <c r="BG208" s="30" t="s">
        <v>61</v>
      </c>
      <c r="BH208" s="30"/>
      <c r="BI208" s="30"/>
      <c r="BJ208" s="30"/>
      <c r="BK208" s="30" t="s">
        <v>62</v>
      </c>
      <c r="BL208" s="30"/>
      <c r="BM208" s="30"/>
      <c r="BN208" s="30"/>
      <c r="BO208" s="30"/>
      <c r="BP208" s="30" t="s">
        <v>63</v>
      </c>
      <c r="BQ208" s="30"/>
      <c r="BR208" s="30"/>
      <c r="BS208" s="30"/>
      <c r="CA208" s="1" t="s">
        <v>48</v>
      </c>
    </row>
    <row r="209" spans="1:79" s="6" customFormat="1" ht="12.75" customHeight="1" x14ac:dyDescent="0.2">
      <c r="A209" s="118" t="s">
        <v>147</v>
      </c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86"/>
      <c r="O209" s="87"/>
      <c r="P209" s="87"/>
      <c r="Q209" s="87"/>
      <c r="R209" s="87"/>
      <c r="S209" s="87"/>
      <c r="T209" s="87"/>
      <c r="U209" s="88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BM209" s="120"/>
      <c r="BN209" s="120"/>
      <c r="BO209" s="120"/>
      <c r="BP209" s="121"/>
      <c r="BQ209" s="122"/>
      <c r="BR209" s="122"/>
      <c r="BS209" s="123"/>
      <c r="CA209" s="6" t="s">
        <v>49</v>
      </c>
    </row>
    <row r="212" spans="1:79" ht="35.25" customHeight="1" x14ac:dyDescent="0.2">
      <c r="A212" s="29" t="s">
        <v>262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79" ht="15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</row>
    <row r="214" spans="1:79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28.5" customHeight="1" x14ac:dyDescent="0.2">
      <c r="A216" s="34" t="s">
        <v>246</v>
      </c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</row>
    <row r="217" spans="1:79" ht="14.25" customHeight="1" x14ac:dyDescent="0.2">
      <c r="A217" s="29" t="s">
        <v>229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 x14ac:dyDescent="0.2">
      <c r="A218" s="31" t="s">
        <v>227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</row>
    <row r="219" spans="1:79" ht="42.95" customHeight="1" x14ac:dyDescent="0.2">
      <c r="A219" s="74" t="s">
        <v>135</v>
      </c>
      <c r="B219" s="74"/>
      <c r="C219" s="74"/>
      <c r="D219" s="74"/>
      <c r="E219" s="74"/>
      <c r="F219" s="74"/>
      <c r="G219" s="27" t="s">
        <v>19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 t="s">
        <v>15</v>
      </c>
      <c r="U219" s="27"/>
      <c r="V219" s="27"/>
      <c r="W219" s="27"/>
      <c r="X219" s="27"/>
      <c r="Y219" s="27"/>
      <c r="Z219" s="27" t="s">
        <v>14</v>
      </c>
      <c r="AA219" s="27"/>
      <c r="AB219" s="27"/>
      <c r="AC219" s="27"/>
      <c r="AD219" s="27"/>
      <c r="AE219" s="27" t="s">
        <v>136</v>
      </c>
      <c r="AF219" s="27"/>
      <c r="AG219" s="27"/>
      <c r="AH219" s="27"/>
      <c r="AI219" s="27"/>
      <c r="AJ219" s="27"/>
      <c r="AK219" s="27" t="s">
        <v>137</v>
      </c>
      <c r="AL219" s="27"/>
      <c r="AM219" s="27"/>
      <c r="AN219" s="27"/>
      <c r="AO219" s="27"/>
      <c r="AP219" s="27"/>
      <c r="AQ219" s="27" t="s">
        <v>138</v>
      </c>
      <c r="AR219" s="27"/>
      <c r="AS219" s="27"/>
      <c r="AT219" s="27"/>
      <c r="AU219" s="27"/>
      <c r="AV219" s="27"/>
      <c r="AW219" s="27" t="s">
        <v>98</v>
      </c>
      <c r="AX219" s="27"/>
      <c r="AY219" s="27"/>
      <c r="AZ219" s="27"/>
      <c r="BA219" s="27"/>
      <c r="BB219" s="27"/>
      <c r="BC219" s="27"/>
      <c r="BD219" s="27"/>
      <c r="BE219" s="27"/>
      <c r="BF219" s="27"/>
      <c r="BG219" s="27" t="s">
        <v>139</v>
      </c>
      <c r="BH219" s="27"/>
      <c r="BI219" s="27"/>
      <c r="BJ219" s="27"/>
      <c r="BK219" s="27"/>
      <c r="BL219" s="27"/>
    </row>
    <row r="220" spans="1:79" ht="39.950000000000003" customHeight="1" x14ac:dyDescent="0.2">
      <c r="A220" s="74"/>
      <c r="B220" s="74"/>
      <c r="C220" s="74"/>
      <c r="D220" s="74"/>
      <c r="E220" s="74"/>
      <c r="F220" s="74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 t="s">
        <v>17</v>
      </c>
      <c r="AX220" s="27"/>
      <c r="AY220" s="27"/>
      <c r="AZ220" s="27"/>
      <c r="BA220" s="27"/>
      <c r="BB220" s="27" t="s">
        <v>16</v>
      </c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</row>
    <row r="221" spans="1:79" ht="15" customHeight="1" x14ac:dyDescent="0.2">
      <c r="A221" s="27">
        <v>1</v>
      </c>
      <c r="B221" s="27"/>
      <c r="C221" s="27"/>
      <c r="D221" s="27"/>
      <c r="E221" s="27"/>
      <c r="F221" s="27"/>
      <c r="G221" s="27">
        <v>2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>
        <v>3</v>
      </c>
      <c r="U221" s="27"/>
      <c r="V221" s="27"/>
      <c r="W221" s="27"/>
      <c r="X221" s="27"/>
      <c r="Y221" s="27"/>
      <c r="Z221" s="27">
        <v>4</v>
      </c>
      <c r="AA221" s="27"/>
      <c r="AB221" s="27"/>
      <c r="AC221" s="27"/>
      <c r="AD221" s="27"/>
      <c r="AE221" s="27">
        <v>5</v>
      </c>
      <c r="AF221" s="27"/>
      <c r="AG221" s="27"/>
      <c r="AH221" s="27"/>
      <c r="AI221" s="27"/>
      <c r="AJ221" s="27"/>
      <c r="AK221" s="27">
        <v>6</v>
      </c>
      <c r="AL221" s="27"/>
      <c r="AM221" s="27"/>
      <c r="AN221" s="27"/>
      <c r="AO221" s="27"/>
      <c r="AP221" s="27"/>
      <c r="AQ221" s="27">
        <v>7</v>
      </c>
      <c r="AR221" s="27"/>
      <c r="AS221" s="27"/>
      <c r="AT221" s="27"/>
      <c r="AU221" s="27"/>
      <c r="AV221" s="27"/>
      <c r="AW221" s="27">
        <v>8</v>
      </c>
      <c r="AX221" s="27"/>
      <c r="AY221" s="27"/>
      <c r="AZ221" s="27"/>
      <c r="BA221" s="27"/>
      <c r="BB221" s="27">
        <v>9</v>
      </c>
      <c r="BC221" s="27"/>
      <c r="BD221" s="27"/>
      <c r="BE221" s="27"/>
      <c r="BF221" s="27"/>
      <c r="BG221" s="27">
        <v>10</v>
      </c>
      <c r="BH221" s="27"/>
      <c r="BI221" s="27"/>
      <c r="BJ221" s="27"/>
      <c r="BK221" s="27"/>
      <c r="BL221" s="27"/>
    </row>
    <row r="222" spans="1:79" s="1" customFormat="1" ht="12" hidden="1" customHeight="1" x14ac:dyDescent="0.2">
      <c r="A222" s="26" t="s">
        <v>64</v>
      </c>
      <c r="B222" s="26"/>
      <c r="C222" s="26"/>
      <c r="D222" s="26"/>
      <c r="E222" s="26"/>
      <c r="F222" s="26"/>
      <c r="G222" s="67" t="s">
        <v>57</v>
      </c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30" t="s">
        <v>80</v>
      </c>
      <c r="U222" s="30"/>
      <c r="V222" s="30"/>
      <c r="W222" s="30"/>
      <c r="X222" s="30"/>
      <c r="Y222" s="30"/>
      <c r="Z222" s="30" t="s">
        <v>81</v>
      </c>
      <c r="AA222" s="30"/>
      <c r="AB222" s="30"/>
      <c r="AC222" s="30"/>
      <c r="AD222" s="30"/>
      <c r="AE222" s="30" t="s">
        <v>82</v>
      </c>
      <c r="AF222" s="30"/>
      <c r="AG222" s="30"/>
      <c r="AH222" s="30"/>
      <c r="AI222" s="30"/>
      <c r="AJ222" s="30"/>
      <c r="AK222" s="30" t="s">
        <v>83</v>
      </c>
      <c r="AL222" s="30"/>
      <c r="AM222" s="30"/>
      <c r="AN222" s="30"/>
      <c r="AO222" s="30"/>
      <c r="AP222" s="30"/>
      <c r="AQ222" s="78" t="s">
        <v>99</v>
      </c>
      <c r="AR222" s="30"/>
      <c r="AS222" s="30"/>
      <c r="AT222" s="30"/>
      <c r="AU222" s="30"/>
      <c r="AV222" s="30"/>
      <c r="AW222" s="30" t="s">
        <v>84</v>
      </c>
      <c r="AX222" s="30"/>
      <c r="AY222" s="30"/>
      <c r="AZ222" s="30"/>
      <c r="BA222" s="30"/>
      <c r="BB222" s="30" t="s">
        <v>85</v>
      </c>
      <c r="BC222" s="30"/>
      <c r="BD222" s="30"/>
      <c r="BE222" s="30"/>
      <c r="BF222" s="30"/>
      <c r="BG222" s="78" t="s">
        <v>100</v>
      </c>
      <c r="BH222" s="30"/>
      <c r="BI222" s="30"/>
      <c r="BJ222" s="30"/>
      <c r="BK222" s="30"/>
      <c r="BL222" s="30"/>
      <c r="CA222" s="1" t="s">
        <v>50</v>
      </c>
    </row>
    <row r="223" spans="1:79" s="6" customFormat="1" ht="12.75" customHeight="1" x14ac:dyDescent="0.2">
      <c r="A223" s="85"/>
      <c r="B223" s="85"/>
      <c r="C223" s="85"/>
      <c r="D223" s="85"/>
      <c r="E223" s="85"/>
      <c r="F223" s="85"/>
      <c r="G223" s="118" t="s">
        <v>147</v>
      </c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>
        <f>IF(ISNUMBER(AK223),AK223,0)-IF(ISNUMBER(AE223),AE223,0)</f>
        <v>0</v>
      </c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>
        <f>IF(ISNUMBER(Z223),Z223,0)+IF(ISNUMBER(AK223),AK223,0)</f>
        <v>0</v>
      </c>
      <c r="BH223" s="116"/>
      <c r="BI223" s="116"/>
      <c r="BJ223" s="116"/>
      <c r="BK223" s="116"/>
      <c r="BL223" s="116"/>
      <c r="CA223" s="6" t="s">
        <v>51</v>
      </c>
    </row>
    <row r="225" spans="1:79" ht="14.25" customHeight="1" x14ac:dyDescent="0.2">
      <c r="A225" s="29" t="s">
        <v>247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79" ht="15" customHeight="1" x14ac:dyDescent="0.2">
      <c r="A226" s="31" t="s">
        <v>227</v>
      </c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</row>
    <row r="227" spans="1:79" ht="18" customHeight="1" x14ac:dyDescent="0.2">
      <c r="A227" s="27" t="s">
        <v>135</v>
      </c>
      <c r="B227" s="27"/>
      <c r="C227" s="27"/>
      <c r="D227" s="27"/>
      <c r="E227" s="27"/>
      <c r="F227" s="27"/>
      <c r="G227" s="27" t="s">
        <v>19</v>
      </c>
      <c r="H227" s="27"/>
      <c r="I227" s="27"/>
      <c r="J227" s="27"/>
      <c r="K227" s="27"/>
      <c r="L227" s="27"/>
      <c r="M227" s="27"/>
      <c r="N227" s="27"/>
      <c r="O227" s="27"/>
      <c r="P227" s="27"/>
      <c r="Q227" s="27" t="s">
        <v>233</v>
      </c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 t="s">
        <v>244</v>
      </c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</row>
    <row r="228" spans="1:79" ht="42.9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 t="s">
        <v>140</v>
      </c>
      <c r="R228" s="27"/>
      <c r="S228" s="27"/>
      <c r="T228" s="27"/>
      <c r="U228" s="27"/>
      <c r="V228" s="74" t="s">
        <v>141</v>
      </c>
      <c r="W228" s="74"/>
      <c r="X228" s="74"/>
      <c r="Y228" s="74"/>
      <c r="Z228" s="27" t="s">
        <v>142</v>
      </c>
      <c r="AA228" s="27"/>
      <c r="AB228" s="27"/>
      <c r="AC228" s="27"/>
      <c r="AD228" s="27"/>
      <c r="AE228" s="27"/>
      <c r="AF228" s="27"/>
      <c r="AG228" s="27"/>
      <c r="AH228" s="27"/>
      <c r="AI228" s="27"/>
      <c r="AJ228" s="27" t="s">
        <v>143</v>
      </c>
      <c r="AK228" s="27"/>
      <c r="AL228" s="27"/>
      <c r="AM228" s="27"/>
      <c r="AN228" s="27"/>
      <c r="AO228" s="27" t="s">
        <v>20</v>
      </c>
      <c r="AP228" s="27"/>
      <c r="AQ228" s="27"/>
      <c r="AR228" s="27"/>
      <c r="AS228" s="27"/>
      <c r="AT228" s="74" t="s">
        <v>144</v>
      </c>
      <c r="AU228" s="74"/>
      <c r="AV228" s="74"/>
      <c r="AW228" s="74"/>
      <c r="AX228" s="27" t="s">
        <v>142</v>
      </c>
      <c r="AY228" s="27"/>
      <c r="AZ228" s="27"/>
      <c r="BA228" s="27"/>
      <c r="BB228" s="27"/>
      <c r="BC228" s="27"/>
      <c r="BD228" s="27"/>
      <c r="BE228" s="27"/>
      <c r="BF228" s="27"/>
      <c r="BG228" s="27"/>
      <c r="BH228" s="27" t="s">
        <v>145</v>
      </c>
      <c r="BI228" s="27"/>
      <c r="BJ228" s="27"/>
      <c r="BK228" s="27"/>
      <c r="BL228" s="27"/>
    </row>
    <row r="229" spans="1:79" ht="63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74"/>
      <c r="W229" s="74"/>
      <c r="X229" s="74"/>
      <c r="Y229" s="74"/>
      <c r="Z229" s="27" t="s">
        <v>17</v>
      </c>
      <c r="AA229" s="27"/>
      <c r="AB229" s="27"/>
      <c r="AC229" s="27"/>
      <c r="AD229" s="27"/>
      <c r="AE229" s="27" t="s">
        <v>16</v>
      </c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74"/>
      <c r="AU229" s="74"/>
      <c r="AV229" s="74"/>
      <c r="AW229" s="74"/>
      <c r="AX229" s="27" t="s">
        <v>17</v>
      </c>
      <c r="AY229" s="27"/>
      <c r="AZ229" s="27"/>
      <c r="BA229" s="27"/>
      <c r="BB229" s="27"/>
      <c r="BC229" s="27" t="s">
        <v>16</v>
      </c>
      <c r="BD229" s="27"/>
      <c r="BE229" s="27"/>
      <c r="BF229" s="27"/>
      <c r="BG229" s="27"/>
      <c r="BH229" s="27"/>
      <c r="BI229" s="27"/>
      <c r="BJ229" s="27"/>
      <c r="BK229" s="27"/>
      <c r="BL229" s="27"/>
    </row>
    <row r="230" spans="1:79" ht="15" customHeight="1" x14ac:dyDescent="0.2">
      <c r="A230" s="27">
        <v>1</v>
      </c>
      <c r="B230" s="27"/>
      <c r="C230" s="27"/>
      <c r="D230" s="27"/>
      <c r="E230" s="27"/>
      <c r="F230" s="27"/>
      <c r="G230" s="27">
        <v>2</v>
      </c>
      <c r="H230" s="27"/>
      <c r="I230" s="27"/>
      <c r="J230" s="27"/>
      <c r="K230" s="27"/>
      <c r="L230" s="27"/>
      <c r="M230" s="27"/>
      <c r="N230" s="27"/>
      <c r="O230" s="27"/>
      <c r="P230" s="27"/>
      <c r="Q230" s="27">
        <v>3</v>
      </c>
      <c r="R230" s="27"/>
      <c r="S230" s="27"/>
      <c r="T230" s="27"/>
      <c r="U230" s="27"/>
      <c r="V230" s="27">
        <v>4</v>
      </c>
      <c r="W230" s="27"/>
      <c r="X230" s="27"/>
      <c r="Y230" s="27"/>
      <c r="Z230" s="27">
        <v>5</v>
      </c>
      <c r="AA230" s="27"/>
      <c r="AB230" s="27"/>
      <c r="AC230" s="27"/>
      <c r="AD230" s="27"/>
      <c r="AE230" s="27">
        <v>6</v>
      </c>
      <c r="AF230" s="27"/>
      <c r="AG230" s="27"/>
      <c r="AH230" s="27"/>
      <c r="AI230" s="27"/>
      <c r="AJ230" s="27">
        <v>7</v>
      </c>
      <c r="AK230" s="27"/>
      <c r="AL230" s="27"/>
      <c r="AM230" s="27"/>
      <c r="AN230" s="27"/>
      <c r="AO230" s="27">
        <v>8</v>
      </c>
      <c r="AP230" s="27"/>
      <c r="AQ230" s="27"/>
      <c r="AR230" s="27"/>
      <c r="AS230" s="27"/>
      <c r="AT230" s="27">
        <v>9</v>
      </c>
      <c r="AU230" s="27"/>
      <c r="AV230" s="27"/>
      <c r="AW230" s="27"/>
      <c r="AX230" s="27">
        <v>10</v>
      </c>
      <c r="AY230" s="27"/>
      <c r="AZ230" s="27"/>
      <c r="BA230" s="27"/>
      <c r="BB230" s="27"/>
      <c r="BC230" s="27">
        <v>11</v>
      </c>
      <c r="BD230" s="27"/>
      <c r="BE230" s="27"/>
      <c r="BF230" s="27"/>
      <c r="BG230" s="27"/>
      <c r="BH230" s="27">
        <v>12</v>
      </c>
      <c r="BI230" s="27"/>
      <c r="BJ230" s="27"/>
      <c r="BK230" s="27"/>
      <c r="BL230" s="27"/>
    </row>
    <row r="231" spans="1:79" s="1" customFormat="1" ht="12" hidden="1" customHeight="1" x14ac:dyDescent="0.2">
      <c r="A231" s="26" t="s">
        <v>64</v>
      </c>
      <c r="B231" s="26"/>
      <c r="C231" s="26"/>
      <c r="D231" s="26"/>
      <c r="E231" s="26"/>
      <c r="F231" s="26"/>
      <c r="G231" s="67" t="s">
        <v>57</v>
      </c>
      <c r="H231" s="67"/>
      <c r="I231" s="67"/>
      <c r="J231" s="67"/>
      <c r="K231" s="67"/>
      <c r="L231" s="67"/>
      <c r="M231" s="67"/>
      <c r="N231" s="67"/>
      <c r="O231" s="67"/>
      <c r="P231" s="67"/>
      <c r="Q231" s="30" t="s">
        <v>80</v>
      </c>
      <c r="R231" s="30"/>
      <c r="S231" s="30"/>
      <c r="T231" s="30"/>
      <c r="U231" s="30"/>
      <c r="V231" s="30" t="s">
        <v>81</v>
      </c>
      <c r="W231" s="30"/>
      <c r="X231" s="30"/>
      <c r="Y231" s="30"/>
      <c r="Z231" s="30" t="s">
        <v>82</v>
      </c>
      <c r="AA231" s="30"/>
      <c r="AB231" s="30"/>
      <c r="AC231" s="30"/>
      <c r="AD231" s="30"/>
      <c r="AE231" s="30" t="s">
        <v>83</v>
      </c>
      <c r="AF231" s="30"/>
      <c r="AG231" s="30"/>
      <c r="AH231" s="30"/>
      <c r="AI231" s="30"/>
      <c r="AJ231" s="78" t="s">
        <v>101</v>
      </c>
      <c r="AK231" s="30"/>
      <c r="AL231" s="30"/>
      <c r="AM231" s="30"/>
      <c r="AN231" s="30"/>
      <c r="AO231" s="30" t="s">
        <v>84</v>
      </c>
      <c r="AP231" s="30"/>
      <c r="AQ231" s="30"/>
      <c r="AR231" s="30"/>
      <c r="AS231" s="30"/>
      <c r="AT231" s="78" t="s">
        <v>102</v>
      </c>
      <c r="AU231" s="30"/>
      <c r="AV231" s="30"/>
      <c r="AW231" s="30"/>
      <c r="AX231" s="30" t="s">
        <v>85</v>
      </c>
      <c r="AY231" s="30"/>
      <c r="AZ231" s="30"/>
      <c r="BA231" s="30"/>
      <c r="BB231" s="30"/>
      <c r="BC231" s="30" t="s">
        <v>86</v>
      </c>
      <c r="BD231" s="30"/>
      <c r="BE231" s="30"/>
      <c r="BF231" s="30"/>
      <c r="BG231" s="30"/>
      <c r="BH231" s="78" t="s">
        <v>101</v>
      </c>
      <c r="BI231" s="30"/>
      <c r="BJ231" s="30"/>
      <c r="BK231" s="30"/>
      <c r="BL231" s="30"/>
      <c r="CA231" s="1" t="s">
        <v>52</v>
      </c>
    </row>
    <row r="232" spans="1:79" s="6" customFormat="1" ht="12.75" customHeight="1" x14ac:dyDescent="0.2">
      <c r="A232" s="85"/>
      <c r="B232" s="85"/>
      <c r="C232" s="85"/>
      <c r="D232" s="85"/>
      <c r="E232" s="85"/>
      <c r="F232" s="85"/>
      <c r="G232" s="118" t="s">
        <v>147</v>
      </c>
      <c r="H232" s="118"/>
      <c r="I232" s="118"/>
      <c r="J232" s="118"/>
      <c r="K232" s="118"/>
      <c r="L232" s="118"/>
      <c r="M232" s="118"/>
      <c r="N232" s="118"/>
      <c r="O232" s="118"/>
      <c r="P232" s="118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>
        <f>IF(ISNUMBER(Q232),Q232,0)-IF(ISNUMBER(Z232),Z232,0)</f>
        <v>0</v>
      </c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>
        <f>IF(ISNUMBER(V232),V232,0)-IF(ISNUMBER(Z232),Z232,0)-IF(ISNUMBER(AE232),AE232,0)</f>
        <v>0</v>
      </c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>
        <f>IF(ISNUMBER(AO232),AO232,0)-IF(ISNUMBER(AX232),AX232,0)</f>
        <v>0</v>
      </c>
      <c r="BI232" s="116"/>
      <c r="BJ232" s="116"/>
      <c r="BK232" s="116"/>
      <c r="BL232" s="116"/>
      <c r="CA232" s="6" t="s">
        <v>53</v>
      </c>
    </row>
    <row r="234" spans="1:79" ht="14.25" customHeight="1" x14ac:dyDescent="0.2">
      <c r="A234" s="29" t="s">
        <v>234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pans="1:79" ht="15" customHeight="1" x14ac:dyDescent="0.2">
      <c r="A235" s="31" t="s">
        <v>227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</row>
    <row r="236" spans="1:79" ht="42.95" customHeight="1" x14ac:dyDescent="0.2">
      <c r="A236" s="74" t="s">
        <v>135</v>
      </c>
      <c r="B236" s="74"/>
      <c r="C236" s="74"/>
      <c r="D236" s="74"/>
      <c r="E236" s="74"/>
      <c r="F236" s="74"/>
      <c r="G236" s="27" t="s">
        <v>19</v>
      </c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 t="s">
        <v>15</v>
      </c>
      <c r="U236" s="27"/>
      <c r="V236" s="27"/>
      <c r="W236" s="27"/>
      <c r="X236" s="27"/>
      <c r="Y236" s="27"/>
      <c r="Z236" s="27" t="s">
        <v>14</v>
      </c>
      <c r="AA236" s="27"/>
      <c r="AB236" s="27"/>
      <c r="AC236" s="27"/>
      <c r="AD236" s="27"/>
      <c r="AE236" s="27" t="s">
        <v>230</v>
      </c>
      <c r="AF236" s="27"/>
      <c r="AG236" s="27"/>
      <c r="AH236" s="27"/>
      <c r="AI236" s="27"/>
      <c r="AJ236" s="27"/>
      <c r="AK236" s="27" t="s">
        <v>235</v>
      </c>
      <c r="AL236" s="27"/>
      <c r="AM236" s="27"/>
      <c r="AN236" s="27"/>
      <c r="AO236" s="27"/>
      <c r="AP236" s="27"/>
      <c r="AQ236" s="27" t="s">
        <v>248</v>
      </c>
      <c r="AR236" s="27"/>
      <c r="AS236" s="27"/>
      <c r="AT236" s="27"/>
      <c r="AU236" s="27"/>
      <c r="AV236" s="27"/>
      <c r="AW236" s="27" t="s">
        <v>18</v>
      </c>
      <c r="AX236" s="27"/>
      <c r="AY236" s="27"/>
      <c r="AZ236" s="27"/>
      <c r="BA236" s="27"/>
      <c r="BB236" s="27"/>
      <c r="BC236" s="27"/>
      <c r="BD236" s="27"/>
      <c r="BE236" s="27" t="s">
        <v>156</v>
      </c>
      <c r="BF236" s="27"/>
      <c r="BG236" s="27"/>
      <c r="BH236" s="27"/>
      <c r="BI236" s="27"/>
      <c r="BJ236" s="27"/>
      <c r="BK236" s="27"/>
      <c r="BL236" s="27"/>
    </row>
    <row r="237" spans="1:79" ht="21.75" customHeight="1" x14ac:dyDescent="0.2">
      <c r="A237" s="74"/>
      <c r="B237" s="74"/>
      <c r="C237" s="74"/>
      <c r="D237" s="74"/>
      <c r="E237" s="74"/>
      <c r="F237" s="74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</row>
    <row r="238" spans="1:79" ht="15" customHeight="1" x14ac:dyDescent="0.2">
      <c r="A238" s="27">
        <v>1</v>
      </c>
      <c r="B238" s="27"/>
      <c r="C238" s="27"/>
      <c r="D238" s="27"/>
      <c r="E238" s="27"/>
      <c r="F238" s="27"/>
      <c r="G238" s="27">
        <v>2</v>
      </c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>
        <v>3</v>
      </c>
      <c r="U238" s="27"/>
      <c r="V238" s="27"/>
      <c r="W238" s="27"/>
      <c r="X238" s="27"/>
      <c r="Y238" s="27"/>
      <c r="Z238" s="27">
        <v>4</v>
      </c>
      <c r="AA238" s="27"/>
      <c r="AB238" s="27"/>
      <c r="AC238" s="27"/>
      <c r="AD238" s="27"/>
      <c r="AE238" s="27">
        <v>5</v>
      </c>
      <c r="AF238" s="27"/>
      <c r="AG238" s="27"/>
      <c r="AH238" s="27"/>
      <c r="AI238" s="27"/>
      <c r="AJ238" s="27"/>
      <c r="AK238" s="27">
        <v>6</v>
      </c>
      <c r="AL238" s="27"/>
      <c r="AM238" s="27"/>
      <c r="AN238" s="27"/>
      <c r="AO238" s="27"/>
      <c r="AP238" s="27"/>
      <c r="AQ238" s="27">
        <v>7</v>
      </c>
      <c r="AR238" s="27"/>
      <c r="AS238" s="27"/>
      <c r="AT238" s="27"/>
      <c r="AU238" s="27"/>
      <c r="AV238" s="27"/>
      <c r="AW238" s="26">
        <v>8</v>
      </c>
      <c r="AX238" s="26"/>
      <c r="AY238" s="26"/>
      <c r="AZ238" s="26"/>
      <c r="BA238" s="26"/>
      <c r="BB238" s="26"/>
      <c r="BC238" s="26"/>
      <c r="BD238" s="26"/>
      <c r="BE238" s="26">
        <v>9</v>
      </c>
      <c r="BF238" s="26"/>
      <c r="BG238" s="26"/>
      <c r="BH238" s="26"/>
      <c r="BI238" s="26"/>
      <c r="BJ238" s="26"/>
      <c r="BK238" s="26"/>
      <c r="BL238" s="26"/>
    </row>
    <row r="239" spans="1:79" s="1" customFormat="1" ht="18.75" hidden="1" customHeight="1" x14ac:dyDescent="0.2">
      <c r="A239" s="26" t="s">
        <v>64</v>
      </c>
      <c r="B239" s="26"/>
      <c r="C239" s="26"/>
      <c r="D239" s="26"/>
      <c r="E239" s="26"/>
      <c r="F239" s="26"/>
      <c r="G239" s="67" t="s">
        <v>57</v>
      </c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30" t="s">
        <v>80</v>
      </c>
      <c r="U239" s="30"/>
      <c r="V239" s="30"/>
      <c r="W239" s="30"/>
      <c r="X239" s="30"/>
      <c r="Y239" s="30"/>
      <c r="Z239" s="30" t="s">
        <v>81</v>
      </c>
      <c r="AA239" s="30"/>
      <c r="AB239" s="30"/>
      <c r="AC239" s="30"/>
      <c r="AD239" s="30"/>
      <c r="AE239" s="30" t="s">
        <v>82</v>
      </c>
      <c r="AF239" s="30"/>
      <c r="AG239" s="30"/>
      <c r="AH239" s="30"/>
      <c r="AI239" s="30"/>
      <c r="AJ239" s="30"/>
      <c r="AK239" s="30" t="s">
        <v>83</v>
      </c>
      <c r="AL239" s="30"/>
      <c r="AM239" s="30"/>
      <c r="AN239" s="30"/>
      <c r="AO239" s="30"/>
      <c r="AP239" s="30"/>
      <c r="AQ239" s="30" t="s">
        <v>84</v>
      </c>
      <c r="AR239" s="30"/>
      <c r="AS239" s="30"/>
      <c r="AT239" s="30"/>
      <c r="AU239" s="30"/>
      <c r="AV239" s="30"/>
      <c r="AW239" s="67" t="s">
        <v>87</v>
      </c>
      <c r="AX239" s="67"/>
      <c r="AY239" s="67"/>
      <c r="AZ239" s="67"/>
      <c r="BA239" s="67"/>
      <c r="BB239" s="67"/>
      <c r="BC239" s="67"/>
      <c r="BD239" s="67"/>
      <c r="BE239" s="67" t="s">
        <v>88</v>
      </c>
      <c r="BF239" s="67"/>
      <c r="BG239" s="67"/>
      <c r="BH239" s="67"/>
      <c r="BI239" s="67"/>
      <c r="BJ239" s="67"/>
      <c r="BK239" s="67"/>
      <c r="BL239" s="67"/>
      <c r="CA239" s="1" t="s">
        <v>54</v>
      </c>
    </row>
    <row r="240" spans="1:79" s="6" customFormat="1" ht="12.75" customHeight="1" x14ac:dyDescent="0.2">
      <c r="A240" s="85"/>
      <c r="B240" s="85"/>
      <c r="C240" s="85"/>
      <c r="D240" s="85"/>
      <c r="E240" s="85"/>
      <c r="F240" s="85"/>
      <c r="G240" s="118" t="s">
        <v>147</v>
      </c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8"/>
      <c r="CA240" s="6" t="s">
        <v>55</v>
      </c>
    </row>
    <row r="242" spans="1:64" ht="14.25" customHeight="1" x14ac:dyDescent="0.2">
      <c r="A242" s="29" t="s">
        <v>236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</row>
    <row r="243" spans="1:64" ht="15" customHeight="1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</row>
    <row r="244" spans="1:64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6" spans="1:64" ht="14.25" x14ac:dyDescent="0.2">
      <c r="A246" s="29" t="s">
        <v>263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pans="1:64" ht="14.25" x14ac:dyDescent="0.2">
      <c r="A247" s="29" t="s">
        <v>237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64" ht="15" customHeight="1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</row>
    <row r="249" spans="1:64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2" spans="1:64" ht="18.95" customHeight="1" x14ac:dyDescent="0.2">
      <c r="A252" s="128" t="s">
        <v>221</v>
      </c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22"/>
      <c r="AC252" s="22"/>
      <c r="AD252" s="22"/>
      <c r="AE252" s="22"/>
      <c r="AF252" s="22"/>
      <c r="AG252" s="22"/>
      <c r="AH252" s="42"/>
      <c r="AI252" s="42"/>
      <c r="AJ252" s="42"/>
      <c r="AK252" s="42"/>
      <c r="AL252" s="42"/>
      <c r="AM252" s="42"/>
      <c r="AN252" s="42"/>
      <c r="AO252" s="42"/>
      <c r="AP252" s="42"/>
      <c r="AQ252" s="22"/>
      <c r="AR252" s="22"/>
      <c r="AS252" s="22"/>
      <c r="AT252" s="22"/>
      <c r="AU252" s="129" t="s">
        <v>223</v>
      </c>
      <c r="AV252" s="127"/>
      <c r="AW252" s="127"/>
      <c r="AX252" s="127"/>
      <c r="AY252" s="127"/>
      <c r="AZ252" s="127"/>
      <c r="BA252" s="127"/>
      <c r="BB252" s="127"/>
      <c r="BC252" s="127"/>
      <c r="BD252" s="127"/>
      <c r="BE252" s="127"/>
      <c r="BF252" s="127"/>
    </row>
    <row r="253" spans="1:64" ht="12.75" customHeight="1" x14ac:dyDescent="0.2">
      <c r="AB253" s="23"/>
      <c r="AC253" s="23"/>
      <c r="AD253" s="23"/>
      <c r="AE253" s="23"/>
      <c r="AF253" s="23"/>
      <c r="AG253" s="23"/>
      <c r="AH253" s="28" t="s">
        <v>1</v>
      </c>
      <c r="AI253" s="28"/>
      <c r="AJ253" s="28"/>
      <c r="AK253" s="28"/>
      <c r="AL253" s="28"/>
      <c r="AM253" s="28"/>
      <c r="AN253" s="28"/>
      <c r="AO253" s="28"/>
      <c r="AP253" s="28"/>
      <c r="AQ253" s="23"/>
      <c r="AR253" s="23"/>
      <c r="AS253" s="23"/>
      <c r="AT253" s="23"/>
      <c r="AU253" s="28" t="s">
        <v>171</v>
      </c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</row>
    <row r="254" spans="1:64" ht="15" x14ac:dyDescent="0.2">
      <c r="AB254" s="23"/>
      <c r="AC254" s="23"/>
      <c r="AD254" s="23"/>
      <c r="AE254" s="23"/>
      <c r="AF254" s="23"/>
      <c r="AG254" s="23"/>
      <c r="AH254" s="24"/>
      <c r="AI254" s="24"/>
      <c r="AJ254" s="24"/>
      <c r="AK254" s="24"/>
      <c r="AL254" s="24"/>
      <c r="AM254" s="24"/>
      <c r="AN254" s="24"/>
      <c r="AO254" s="24"/>
      <c r="AP254" s="24"/>
      <c r="AQ254" s="23"/>
      <c r="AR254" s="23"/>
      <c r="AS254" s="23"/>
      <c r="AT254" s="23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</row>
    <row r="255" spans="1:64" ht="18" customHeight="1" x14ac:dyDescent="0.2">
      <c r="A255" s="128" t="s">
        <v>222</v>
      </c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23"/>
      <c r="AC255" s="23"/>
      <c r="AD255" s="23"/>
      <c r="AE255" s="23"/>
      <c r="AF255" s="23"/>
      <c r="AG255" s="23"/>
      <c r="AH255" s="43"/>
      <c r="AI255" s="43"/>
      <c r="AJ255" s="43"/>
      <c r="AK255" s="43"/>
      <c r="AL255" s="43"/>
      <c r="AM255" s="43"/>
      <c r="AN255" s="43"/>
      <c r="AO255" s="43"/>
      <c r="AP255" s="43"/>
      <c r="AQ255" s="23"/>
      <c r="AR255" s="23"/>
      <c r="AS255" s="23"/>
      <c r="AT255" s="23"/>
      <c r="AU255" s="130" t="s">
        <v>224</v>
      </c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  <c r="BF255" s="127"/>
    </row>
    <row r="256" spans="1:64" ht="12" customHeight="1" x14ac:dyDescent="0.2">
      <c r="AB256" s="23"/>
      <c r="AC256" s="23"/>
      <c r="AD256" s="23"/>
      <c r="AE256" s="23"/>
      <c r="AF256" s="23"/>
      <c r="AG256" s="23"/>
      <c r="AH256" s="28" t="s">
        <v>1</v>
      </c>
      <c r="AI256" s="28"/>
      <c r="AJ256" s="28"/>
      <c r="AK256" s="28"/>
      <c r="AL256" s="28"/>
      <c r="AM256" s="28"/>
      <c r="AN256" s="28"/>
      <c r="AO256" s="28"/>
      <c r="AP256" s="28"/>
      <c r="AQ256" s="23"/>
      <c r="AR256" s="23"/>
      <c r="AS256" s="23"/>
      <c r="AT256" s="23"/>
      <c r="AU256" s="28" t="s">
        <v>171</v>
      </c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</row>
  </sheetData>
  <mergeCells count="1687">
    <mergeCell ref="BJ182:BL182"/>
    <mergeCell ref="AR182:AT182"/>
    <mergeCell ref="AU182:AW182"/>
    <mergeCell ref="AX182:AZ182"/>
    <mergeCell ref="BA182:BC182"/>
    <mergeCell ref="BD182:BF182"/>
    <mergeCell ref="BG182:BI182"/>
    <mergeCell ref="BJ181:BL181"/>
    <mergeCell ref="A182:C182"/>
    <mergeCell ref="D182:V182"/>
    <mergeCell ref="W182:Y182"/>
    <mergeCell ref="Z182:AB182"/>
    <mergeCell ref="AC182:AE182"/>
    <mergeCell ref="AF182:AH182"/>
    <mergeCell ref="AI182:AK182"/>
    <mergeCell ref="AL182:AN182"/>
    <mergeCell ref="AO182:AQ182"/>
    <mergeCell ref="AR181:AT181"/>
    <mergeCell ref="AU181:AW181"/>
    <mergeCell ref="AX181:AZ181"/>
    <mergeCell ref="BA181:BC181"/>
    <mergeCell ref="BD181:BF181"/>
    <mergeCell ref="BG181:BI181"/>
    <mergeCell ref="BJ180:BL180"/>
    <mergeCell ref="A181:C181"/>
    <mergeCell ref="D181:V181"/>
    <mergeCell ref="W181:Y181"/>
    <mergeCell ref="Z181:AB181"/>
    <mergeCell ref="AC181:AE181"/>
    <mergeCell ref="AF181:AH181"/>
    <mergeCell ref="AI181:AK181"/>
    <mergeCell ref="AL181:AN181"/>
    <mergeCell ref="AO181:AQ181"/>
    <mergeCell ref="AR180:AT180"/>
    <mergeCell ref="AU180:AW180"/>
    <mergeCell ref="AX180:AZ180"/>
    <mergeCell ref="BA180:BC180"/>
    <mergeCell ref="BD180:BF180"/>
    <mergeCell ref="BG180:BI180"/>
    <mergeCell ref="A180:C180"/>
    <mergeCell ref="D180:V180"/>
    <mergeCell ref="W180:Y180"/>
    <mergeCell ref="Z180:AB180"/>
    <mergeCell ref="AC180:AE180"/>
    <mergeCell ref="AO170:AS170"/>
    <mergeCell ref="AT170:AX170"/>
    <mergeCell ref="AY170:BC170"/>
    <mergeCell ref="BD170:BH170"/>
    <mergeCell ref="BI170:BM170"/>
    <mergeCell ref="BN170:BR170"/>
    <mergeCell ref="AT169:AX169"/>
    <mergeCell ref="AY169:BC169"/>
    <mergeCell ref="BD169:BH169"/>
    <mergeCell ref="BI169:BM169"/>
    <mergeCell ref="BN169:BR169"/>
    <mergeCell ref="A170:T170"/>
    <mergeCell ref="U170:Y170"/>
    <mergeCell ref="Z170:AD170"/>
    <mergeCell ref="AE170:AI170"/>
    <mergeCell ref="AJ170:AN170"/>
    <mergeCell ref="A169:T169"/>
    <mergeCell ref="U169:Y169"/>
    <mergeCell ref="Z169:AD169"/>
    <mergeCell ref="AE169:AI169"/>
    <mergeCell ref="AJ169:AN169"/>
    <mergeCell ref="AO169:AS169"/>
    <mergeCell ref="AO168:AS168"/>
    <mergeCell ref="AT168:AX168"/>
    <mergeCell ref="AY168:BC168"/>
    <mergeCell ref="BD168:BH168"/>
    <mergeCell ref="BI168:BM168"/>
    <mergeCell ref="BN168:BR168"/>
    <mergeCell ref="AT167:AX167"/>
    <mergeCell ref="AY167:BC167"/>
    <mergeCell ref="BD167:BH167"/>
    <mergeCell ref="BI167:BM167"/>
    <mergeCell ref="BN167:BR167"/>
    <mergeCell ref="A168:T168"/>
    <mergeCell ref="U168:Y168"/>
    <mergeCell ref="Z168:AD168"/>
    <mergeCell ref="AE168:AI168"/>
    <mergeCell ref="AJ168:AN168"/>
    <mergeCell ref="A167:T167"/>
    <mergeCell ref="U167:Y167"/>
    <mergeCell ref="Z167:AD167"/>
    <mergeCell ref="AE167:AI167"/>
    <mergeCell ref="AJ167:AN167"/>
    <mergeCell ref="AO167:AS167"/>
    <mergeCell ref="AO166:AS166"/>
    <mergeCell ref="AT166:AX166"/>
    <mergeCell ref="AY166:BC166"/>
    <mergeCell ref="BD166:BH166"/>
    <mergeCell ref="BI166:BM166"/>
    <mergeCell ref="BN166:BR166"/>
    <mergeCell ref="AT165:AX165"/>
    <mergeCell ref="AY165:BC165"/>
    <mergeCell ref="BD165:BH165"/>
    <mergeCell ref="BI165:BM165"/>
    <mergeCell ref="BN165:BR165"/>
    <mergeCell ref="A166:T166"/>
    <mergeCell ref="U166:Y166"/>
    <mergeCell ref="Z166:AD166"/>
    <mergeCell ref="AE166:AI166"/>
    <mergeCell ref="AJ166:AN166"/>
    <mergeCell ref="AY164:BC164"/>
    <mergeCell ref="BD164:BH164"/>
    <mergeCell ref="BI164:BM164"/>
    <mergeCell ref="BN164:BR164"/>
    <mergeCell ref="A165:T165"/>
    <mergeCell ref="U165:Y165"/>
    <mergeCell ref="Z165:AD165"/>
    <mergeCell ref="AE165:AI165"/>
    <mergeCell ref="AJ165:AN165"/>
    <mergeCell ref="AO165:AS165"/>
    <mergeCell ref="BD163:BH163"/>
    <mergeCell ref="BI163:BM163"/>
    <mergeCell ref="BN163:BR163"/>
    <mergeCell ref="A164:T164"/>
    <mergeCell ref="U164:Y164"/>
    <mergeCell ref="Z164:AD164"/>
    <mergeCell ref="AE164:AI164"/>
    <mergeCell ref="AJ164:AN164"/>
    <mergeCell ref="AO164:AS164"/>
    <mergeCell ref="AT164:AX164"/>
    <mergeCell ref="BI162:BM162"/>
    <mergeCell ref="BN162:BR162"/>
    <mergeCell ref="A163:T163"/>
    <mergeCell ref="U163:Y163"/>
    <mergeCell ref="Z163:AD163"/>
    <mergeCell ref="AE163:AI163"/>
    <mergeCell ref="AJ163:AN163"/>
    <mergeCell ref="AO163:AS163"/>
    <mergeCell ref="AT163:AX163"/>
    <mergeCell ref="AY163:BC163"/>
    <mergeCell ref="BN161:BR161"/>
    <mergeCell ref="A162:T162"/>
    <mergeCell ref="U162:Y162"/>
    <mergeCell ref="Z162:AD162"/>
    <mergeCell ref="AE162:AI162"/>
    <mergeCell ref="AJ162:AN162"/>
    <mergeCell ref="AO162:AS162"/>
    <mergeCell ref="AT162:AX162"/>
    <mergeCell ref="AY162:BC162"/>
    <mergeCell ref="BD162:BH162"/>
    <mergeCell ref="A161:T161"/>
    <mergeCell ref="U161:Y161"/>
    <mergeCell ref="Z161:AD161"/>
    <mergeCell ref="AE161:AI161"/>
    <mergeCell ref="AJ161:AN161"/>
    <mergeCell ref="AO161:AS161"/>
    <mergeCell ref="AP152:AT152"/>
    <mergeCell ref="AU152:AY152"/>
    <mergeCell ref="AZ152:BD152"/>
    <mergeCell ref="BE152:BI152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146:C146"/>
    <mergeCell ref="D146:P146"/>
    <mergeCell ref="Q146:U146"/>
    <mergeCell ref="V146:AE146"/>
    <mergeCell ref="AF146:AJ146"/>
    <mergeCell ref="AK146:AO146"/>
    <mergeCell ref="A145:C145"/>
    <mergeCell ref="D145:P145"/>
    <mergeCell ref="Q145:U145"/>
    <mergeCell ref="V145:AE145"/>
    <mergeCell ref="AF145:AJ145"/>
    <mergeCell ref="AK145:AO145"/>
    <mergeCell ref="BT137:BX137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D120:BH120"/>
    <mergeCell ref="Z120:AD120"/>
    <mergeCell ref="AE120:AI120"/>
    <mergeCell ref="AJ120:AN120"/>
    <mergeCell ref="AO120:AS120"/>
    <mergeCell ref="AT120:AX120"/>
    <mergeCell ref="AY120:BC120"/>
    <mergeCell ref="A119:C119"/>
    <mergeCell ref="D119:T119"/>
    <mergeCell ref="U119:Y119"/>
    <mergeCell ref="Z119:AD119"/>
    <mergeCell ref="AE119:AI119"/>
    <mergeCell ref="AJ119:AN119"/>
    <mergeCell ref="AO119:AS119"/>
    <mergeCell ref="AT119:AX119"/>
    <mergeCell ref="AY119:BC119"/>
    <mergeCell ref="BL110:BP110"/>
    <mergeCell ref="BQ110:BT110"/>
    <mergeCell ref="BU110:BY110"/>
    <mergeCell ref="AI110:AM110"/>
    <mergeCell ref="AN110:AR110"/>
    <mergeCell ref="AS110:AW110"/>
    <mergeCell ref="AX110:BA110"/>
    <mergeCell ref="BB110:BF110"/>
    <mergeCell ref="BG110:BK110"/>
    <mergeCell ref="BB109:BF109"/>
    <mergeCell ref="BG109:BK109"/>
    <mergeCell ref="BL109:BP109"/>
    <mergeCell ref="BQ109:BT109"/>
    <mergeCell ref="BU109:BY109"/>
    <mergeCell ref="A110:C110"/>
    <mergeCell ref="D110:T110"/>
    <mergeCell ref="U110:Y110"/>
    <mergeCell ref="Z110:AD110"/>
    <mergeCell ref="AE110:AH110"/>
    <mergeCell ref="A109:C109"/>
    <mergeCell ref="D109:T109"/>
    <mergeCell ref="U109:Y109"/>
    <mergeCell ref="Z109:AD109"/>
    <mergeCell ref="AE109:AH109"/>
    <mergeCell ref="AI109:AM109"/>
    <mergeCell ref="AN109:AR109"/>
    <mergeCell ref="AS109:AW109"/>
    <mergeCell ref="AX109:BA109"/>
    <mergeCell ref="BG90:BK90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9:BA89"/>
    <mergeCell ref="BB89:BF89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6:BA86"/>
    <mergeCell ref="BB86:BF86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5:BA85"/>
    <mergeCell ref="BB85:BF85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A79:D79"/>
    <mergeCell ref="E79:W79"/>
    <mergeCell ref="X79:AB79"/>
    <mergeCell ref="AC79:AG79"/>
    <mergeCell ref="AH79:AL79"/>
    <mergeCell ref="BL62:BP62"/>
    <mergeCell ref="BQ62:BT62"/>
    <mergeCell ref="BU62:BY62"/>
    <mergeCell ref="AI62:AM62"/>
    <mergeCell ref="AN62:AR62"/>
    <mergeCell ref="AS62:AW62"/>
    <mergeCell ref="AX62:BA62"/>
    <mergeCell ref="BB62:BF62"/>
    <mergeCell ref="BG62:BK62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55:AA255"/>
    <mergeCell ref="AH255:AP255"/>
    <mergeCell ref="AU255:BF255"/>
    <mergeCell ref="AH256:AP256"/>
    <mergeCell ref="AU256:BF256"/>
    <mergeCell ref="A31:D31"/>
    <mergeCell ref="E31:T31"/>
    <mergeCell ref="U31:Y31"/>
    <mergeCell ref="Z31:AD31"/>
    <mergeCell ref="AE31:AH31"/>
    <mergeCell ref="A248:BL248"/>
    <mergeCell ref="A252:AA252"/>
    <mergeCell ref="AH252:AP252"/>
    <mergeCell ref="AU252:BF252"/>
    <mergeCell ref="AH253:AP253"/>
    <mergeCell ref="AU253:BF253"/>
    <mergeCell ref="AW240:BD240"/>
    <mergeCell ref="BE240:BL240"/>
    <mergeCell ref="A242:BL242"/>
    <mergeCell ref="A243:BL243"/>
    <mergeCell ref="A246:BL246"/>
    <mergeCell ref="A247:BL247"/>
    <mergeCell ref="AQ239:AV239"/>
    <mergeCell ref="AW239:BD239"/>
    <mergeCell ref="BE239:BL239"/>
    <mergeCell ref="A240:F240"/>
    <mergeCell ref="G240:S240"/>
    <mergeCell ref="T240:Y240"/>
    <mergeCell ref="Z240:AD240"/>
    <mergeCell ref="AE240:AJ240"/>
    <mergeCell ref="AK240:AP240"/>
    <mergeCell ref="AQ240:AV240"/>
    <mergeCell ref="A239:F239"/>
    <mergeCell ref="G239:S239"/>
    <mergeCell ref="T239:Y239"/>
    <mergeCell ref="Z239:AD239"/>
    <mergeCell ref="AE239:AJ239"/>
    <mergeCell ref="AK239:AP239"/>
    <mergeCell ref="BE236:BL237"/>
    <mergeCell ref="A238:F238"/>
    <mergeCell ref="G238:S238"/>
    <mergeCell ref="T238:Y238"/>
    <mergeCell ref="Z238:AD238"/>
    <mergeCell ref="AE238:AJ238"/>
    <mergeCell ref="AK238:AP238"/>
    <mergeCell ref="AQ238:AV238"/>
    <mergeCell ref="AW238:BD238"/>
    <mergeCell ref="BE238:BL238"/>
    <mergeCell ref="A234:BL234"/>
    <mergeCell ref="A235:BL235"/>
    <mergeCell ref="A236:F237"/>
    <mergeCell ref="G236:S237"/>
    <mergeCell ref="T236:Y237"/>
    <mergeCell ref="Z236:AD237"/>
    <mergeCell ref="AE236:AJ237"/>
    <mergeCell ref="AK236:AP237"/>
    <mergeCell ref="AQ236:AV237"/>
    <mergeCell ref="AW236:BD237"/>
    <mergeCell ref="AJ232:AN232"/>
    <mergeCell ref="AO232:AS232"/>
    <mergeCell ref="AT232:AW232"/>
    <mergeCell ref="AX232:BB232"/>
    <mergeCell ref="BC232:BG232"/>
    <mergeCell ref="BH232:BL232"/>
    <mergeCell ref="A232:F232"/>
    <mergeCell ref="G232:P232"/>
    <mergeCell ref="Q232:U232"/>
    <mergeCell ref="V232:Y232"/>
    <mergeCell ref="Z232:AD232"/>
    <mergeCell ref="AE232:AI232"/>
    <mergeCell ref="AJ231:AN231"/>
    <mergeCell ref="AO231:AS231"/>
    <mergeCell ref="AT231:AW231"/>
    <mergeCell ref="AX231:BB231"/>
    <mergeCell ref="BC231:BG231"/>
    <mergeCell ref="BH231:BL231"/>
    <mergeCell ref="A231:F231"/>
    <mergeCell ref="G231:P231"/>
    <mergeCell ref="Q231:U231"/>
    <mergeCell ref="V231:Y231"/>
    <mergeCell ref="Z231:AD231"/>
    <mergeCell ref="AE231:AI231"/>
    <mergeCell ref="AJ230:AN230"/>
    <mergeCell ref="AO230:AS230"/>
    <mergeCell ref="AT230:AW230"/>
    <mergeCell ref="AX230:BB230"/>
    <mergeCell ref="BC230:BG230"/>
    <mergeCell ref="BH230:BL230"/>
    <mergeCell ref="A230:F230"/>
    <mergeCell ref="G230:P230"/>
    <mergeCell ref="Q230:U230"/>
    <mergeCell ref="V230:Y230"/>
    <mergeCell ref="Z230:AD230"/>
    <mergeCell ref="AE230:AI230"/>
    <mergeCell ref="AT228:AW229"/>
    <mergeCell ref="AX228:BG228"/>
    <mergeCell ref="BH228:BL229"/>
    <mergeCell ref="Z229:AD229"/>
    <mergeCell ref="AE229:AI229"/>
    <mergeCell ref="AX229:BB229"/>
    <mergeCell ref="BC229:BG229"/>
    <mergeCell ref="A226:BL226"/>
    <mergeCell ref="A227:F229"/>
    <mergeCell ref="G227:P229"/>
    <mergeCell ref="Q227:AN227"/>
    <mergeCell ref="AO227:BL227"/>
    <mergeCell ref="Q228:U229"/>
    <mergeCell ref="V228:Y229"/>
    <mergeCell ref="Z228:AI228"/>
    <mergeCell ref="AJ228:AN229"/>
    <mergeCell ref="AO228:AS229"/>
    <mergeCell ref="AK223:AP223"/>
    <mergeCell ref="AQ223:AV223"/>
    <mergeCell ref="AW223:BA223"/>
    <mergeCell ref="BB223:BF223"/>
    <mergeCell ref="BG223:BL223"/>
    <mergeCell ref="A225:BL225"/>
    <mergeCell ref="AK222:AP222"/>
    <mergeCell ref="AQ222:AV222"/>
    <mergeCell ref="AW222:BA222"/>
    <mergeCell ref="BB222:BF222"/>
    <mergeCell ref="BG222:BL222"/>
    <mergeCell ref="A223:F223"/>
    <mergeCell ref="G223:S223"/>
    <mergeCell ref="T223:Y223"/>
    <mergeCell ref="Z223:AD223"/>
    <mergeCell ref="AE223:AJ223"/>
    <mergeCell ref="AK221:AP221"/>
    <mergeCell ref="AQ221:AV221"/>
    <mergeCell ref="AW221:BA221"/>
    <mergeCell ref="BB221:BF221"/>
    <mergeCell ref="BG221:BL221"/>
    <mergeCell ref="A222:F222"/>
    <mergeCell ref="G222:S222"/>
    <mergeCell ref="T222:Y222"/>
    <mergeCell ref="Z222:AD222"/>
    <mergeCell ref="AE222:AJ222"/>
    <mergeCell ref="AQ219:AV220"/>
    <mergeCell ref="AW219:BF219"/>
    <mergeCell ref="BG219:BL220"/>
    <mergeCell ref="AW220:BA220"/>
    <mergeCell ref="BB220:BF220"/>
    <mergeCell ref="A221:F221"/>
    <mergeCell ref="G221:S221"/>
    <mergeCell ref="T221:Y221"/>
    <mergeCell ref="Z221:AD221"/>
    <mergeCell ref="AE221:AJ221"/>
    <mergeCell ref="A219:F220"/>
    <mergeCell ref="G219:S220"/>
    <mergeCell ref="T219:Y220"/>
    <mergeCell ref="Z219:AD220"/>
    <mergeCell ref="AE219:AJ220"/>
    <mergeCell ref="AK219:AP220"/>
    <mergeCell ref="BP209:BS209"/>
    <mergeCell ref="A212:BL212"/>
    <mergeCell ref="A213:BL213"/>
    <mergeCell ref="A216:BL216"/>
    <mergeCell ref="A217:BL217"/>
    <mergeCell ref="A218:BL218"/>
    <mergeCell ref="AO209:AR209"/>
    <mergeCell ref="AS209:AW209"/>
    <mergeCell ref="AX209:BA209"/>
    <mergeCell ref="BB209:BF209"/>
    <mergeCell ref="BG209:BJ209"/>
    <mergeCell ref="BK209:BO209"/>
    <mergeCell ref="BB208:BF208"/>
    <mergeCell ref="BG208:BJ208"/>
    <mergeCell ref="BK208:BO208"/>
    <mergeCell ref="BP208:BS208"/>
    <mergeCell ref="A209:M209"/>
    <mergeCell ref="N209:U209"/>
    <mergeCell ref="V209:Z209"/>
    <mergeCell ref="AA209:AE209"/>
    <mergeCell ref="AF209:AI209"/>
    <mergeCell ref="AJ209:AN209"/>
    <mergeCell ref="BP207:BS207"/>
    <mergeCell ref="A208:M208"/>
    <mergeCell ref="N208:U208"/>
    <mergeCell ref="V208:Z208"/>
    <mergeCell ref="AA208:AE208"/>
    <mergeCell ref="AF208:AI208"/>
    <mergeCell ref="AJ208:AN208"/>
    <mergeCell ref="AO208:AR208"/>
    <mergeCell ref="AS208:AW208"/>
    <mergeCell ref="AX208:BA208"/>
    <mergeCell ref="AO207:AR207"/>
    <mergeCell ref="AS207:AW207"/>
    <mergeCell ref="AX207:BA207"/>
    <mergeCell ref="BB207:BF207"/>
    <mergeCell ref="BG207:BJ207"/>
    <mergeCell ref="BK207:BO207"/>
    <mergeCell ref="BB206:BF206"/>
    <mergeCell ref="BG206:BJ206"/>
    <mergeCell ref="BK206:BO206"/>
    <mergeCell ref="BP206:BS206"/>
    <mergeCell ref="A207:M207"/>
    <mergeCell ref="N207:U207"/>
    <mergeCell ref="V207:Z207"/>
    <mergeCell ref="AA207:AE207"/>
    <mergeCell ref="AF207:AI207"/>
    <mergeCell ref="AJ207:AN207"/>
    <mergeCell ref="AA206:AE206"/>
    <mergeCell ref="AF206:AI206"/>
    <mergeCell ref="AJ206:AN206"/>
    <mergeCell ref="AO206:AR206"/>
    <mergeCell ref="AS206:AW206"/>
    <mergeCell ref="AX206:BA206"/>
    <mergeCell ref="A203:BL203"/>
    <mergeCell ref="A204:BM204"/>
    <mergeCell ref="A205:M206"/>
    <mergeCell ref="N205:U206"/>
    <mergeCell ref="V205:Z206"/>
    <mergeCell ref="AA205:AI205"/>
    <mergeCell ref="AJ205:AR205"/>
    <mergeCell ref="AS205:BA205"/>
    <mergeCell ref="BB205:BJ205"/>
    <mergeCell ref="BK205:BS205"/>
    <mergeCell ref="AZ199:BD199"/>
    <mergeCell ref="A200:F200"/>
    <mergeCell ref="G200:S200"/>
    <mergeCell ref="T200:Z200"/>
    <mergeCell ref="AA200:AE200"/>
    <mergeCell ref="AF200:AJ200"/>
    <mergeCell ref="AK200:AO200"/>
    <mergeCell ref="AP200:AT200"/>
    <mergeCell ref="AU200:AY200"/>
    <mergeCell ref="AZ200:BD200"/>
    <mergeCell ref="AU198:AY198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U199:AY199"/>
    <mergeCell ref="AP197:AT197"/>
    <mergeCell ref="AU197:AY197"/>
    <mergeCell ref="AZ197:BD197"/>
    <mergeCell ref="A198:F198"/>
    <mergeCell ref="G198:S198"/>
    <mergeCell ref="T198:Z198"/>
    <mergeCell ref="AA198:AE198"/>
    <mergeCell ref="AF198:AJ198"/>
    <mergeCell ref="AK198:AO198"/>
    <mergeCell ref="AP198:AT198"/>
    <mergeCell ref="A194:BL194"/>
    <mergeCell ref="A195:BD195"/>
    <mergeCell ref="A196:F197"/>
    <mergeCell ref="G196:S197"/>
    <mergeCell ref="T196:Z197"/>
    <mergeCell ref="AA196:AO196"/>
    <mergeCell ref="AP196:BD196"/>
    <mergeCell ref="AA197:AE197"/>
    <mergeCell ref="AF197:AJ197"/>
    <mergeCell ref="AK197:AO197"/>
    <mergeCell ref="AP192:AT192"/>
    <mergeCell ref="AU192:AY192"/>
    <mergeCell ref="AZ192:BD192"/>
    <mergeCell ref="BE192:BI192"/>
    <mergeCell ref="BJ192:BN192"/>
    <mergeCell ref="BO192:BS192"/>
    <mergeCell ref="A192:F192"/>
    <mergeCell ref="G192:S192"/>
    <mergeCell ref="T192:Z192"/>
    <mergeCell ref="AA192:AE192"/>
    <mergeCell ref="AF192:AJ192"/>
    <mergeCell ref="AK192:AO192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P189:AT189"/>
    <mergeCell ref="AU189:AY189"/>
    <mergeCell ref="AZ189:BD189"/>
    <mergeCell ref="BE189:BI189"/>
    <mergeCell ref="BJ189:BN189"/>
    <mergeCell ref="BO189:BS189"/>
    <mergeCell ref="A187:BS187"/>
    <mergeCell ref="A188:F189"/>
    <mergeCell ref="G188:S189"/>
    <mergeCell ref="T188:Z189"/>
    <mergeCell ref="AA188:AO188"/>
    <mergeCell ref="AP188:BD188"/>
    <mergeCell ref="BE188:BS188"/>
    <mergeCell ref="AA189:AE189"/>
    <mergeCell ref="AF189:AJ189"/>
    <mergeCell ref="AK189:AO189"/>
    <mergeCell ref="BA179:BC179"/>
    <mergeCell ref="BD179:BF179"/>
    <mergeCell ref="BG179:BI179"/>
    <mergeCell ref="BJ179:BL179"/>
    <mergeCell ref="A185:BL185"/>
    <mergeCell ref="A186:BS186"/>
    <mergeCell ref="AF180:AH180"/>
    <mergeCell ref="AI180:AK180"/>
    <mergeCell ref="AL180:AN180"/>
    <mergeCell ref="AO180:AQ180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BA177:BC177"/>
    <mergeCell ref="BD177:BF177"/>
    <mergeCell ref="BG177:BI177"/>
    <mergeCell ref="BJ177:BL177"/>
    <mergeCell ref="A178:C178"/>
    <mergeCell ref="D178:V178"/>
    <mergeCell ref="W178:Y178"/>
    <mergeCell ref="Z178:AB178"/>
    <mergeCell ref="AC178:AE178"/>
    <mergeCell ref="AF178:AH178"/>
    <mergeCell ref="AI177:AK177"/>
    <mergeCell ref="AL177:AN177"/>
    <mergeCell ref="AO177:AQ177"/>
    <mergeCell ref="AR177:AT177"/>
    <mergeCell ref="AU177:AW177"/>
    <mergeCell ref="AX177:AZ177"/>
    <mergeCell ref="A177:C177"/>
    <mergeCell ref="D177:V177"/>
    <mergeCell ref="W177:Y177"/>
    <mergeCell ref="Z177:AB177"/>
    <mergeCell ref="AC177:AE177"/>
    <mergeCell ref="AF177:AH177"/>
    <mergeCell ref="BJ175:BL176"/>
    <mergeCell ref="W176:Y176"/>
    <mergeCell ref="Z176:AB176"/>
    <mergeCell ref="AC176:AE176"/>
    <mergeCell ref="AF176:AH176"/>
    <mergeCell ref="AI176:AK176"/>
    <mergeCell ref="AL176:AN176"/>
    <mergeCell ref="AO176:AQ176"/>
    <mergeCell ref="AR176:AT176"/>
    <mergeCell ref="BG174:BL174"/>
    <mergeCell ref="W175:AB175"/>
    <mergeCell ref="AC175:AH175"/>
    <mergeCell ref="AI175:AN175"/>
    <mergeCell ref="AO175:AT175"/>
    <mergeCell ref="AU175:AW176"/>
    <mergeCell ref="AX175:AZ176"/>
    <mergeCell ref="BA175:BC176"/>
    <mergeCell ref="BD175:BF176"/>
    <mergeCell ref="BG175:BI176"/>
    <mergeCell ref="A174:C176"/>
    <mergeCell ref="D174:V176"/>
    <mergeCell ref="W174:AH174"/>
    <mergeCell ref="AI174:AT174"/>
    <mergeCell ref="AU174:AZ174"/>
    <mergeCell ref="BA174:BF174"/>
    <mergeCell ref="AT160:AX160"/>
    <mergeCell ref="AY160:BC160"/>
    <mergeCell ref="BD160:BH160"/>
    <mergeCell ref="BI160:BM160"/>
    <mergeCell ref="BN160:BR160"/>
    <mergeCell ref="A173:BL173"/>
    <mergeCell ref="AT161:AX161"/>
    <mergeCell ref="AY161:BC161"/>
    <mergeCell ref="BD161:BH161"/>
    <mergeCell ref="BI161:BM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T158:AX158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158:T158"/>
    <mergeCell ref="U158:Y158"/>
    <mergeCell ref="Z158:AD158"/>
    <mergeCell ref="AE158:AI158"/>
    <mergeCell ref="AJ158:AN158"/>
    <mergeCell ref="AO158:AS158"/>
    <mergeCell ref="AO157:AS157"/>
    <mergeCell ref="AT157:AX157"/>
    <mergeCell ref="AY157:BC157"/>
    <mergeCell ref="BD157:BH157"/>
    <mergeCell ref="BI157:BM157"/>
    <mergeCell ref="BN157:BR157"/>
    <mergeCell ref="A156:T157"/>
    <mergeCell ref="U156:AD156"/>
    <mergeCell ref="AE156:AN156"/>
    <mergeCell ref="AO156:AX156"/>
    <mergeCell ref="AY156:BH156"/>
    <mergeCell ref="BI156:BR156"/>
    <mergeCell ref="U157:Y157"/>
    <mergeCell ref="Z157:AD157"/>
    <mergeCell ref="AE157:AI157"/>
    <mergeCell ref="AJ157:AN157"/>
    <mergeCell ref="AP144:AT144"/>
    <mergeCell ref="AU144:AY144"/>
    <mergeCell ref="AZ144:BD144"/>
    <mergeCell ref="BE144:BI144"/>
    <mergeCell ref="A154:BL154"/>
    <mergeCell ref="A155:BR155"/>
    <mergeCell ref="AP145:AT145"/>
    <mergeCell ref="AU145:AY145"/>
    <mergeCell ref="AZ145:BD145"/>
    <mergeCell ref="BE145:BI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BT129:BX129"/>
    <mergeCell ref="A139:BL139"/>
    <mergeCell ref="A140:C141"/>
    <mergeCell ref="D140:P141"/>
    <mergeCell ref="Q140:U141"/>
    <mergeCell ref="V140:AE141"/>
    <mergeCell ref="AF140:AT140"/>
    <mergeCell ref="AU140:BI140"/>
    <mergeCell ref="AF141:AJ141"/>
    <mergeCell ref="AK141:AO141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A127:C127"/>
    <mergeCell ref="D127:P127"/>
    <mergeCell ref="Q127:U127"/>
    <mergeCell ref="V127:AE127"/>
    <mergeCell ref="AF127:AJ127"/>
    <mergeCell ref="AK127:AO127"/>
    <mergeCell ref="BJ125:BX125"/>
    <mergeCell ref="AF126:AJ126"/>
    <mergeCell ref="AK126:AO126"/>
    <mergeCell ref="AP126:AT126"/>
    <mergeCell ref="AU126:AY126"/>
    <mergeCell ref="AZ126:BD126"/>
    <mergeCell ref="BE126:BI126"/>
    <mergeCell ref="BJ126:BN126"/>
    <mergeCell ref="BO126:BS126"/>
    <mergeCell ref="BT126:BX126"/>
    <mergeCell ref="A125:C126"/>
    <mergeCell ref="D125:P126"/>
    <mergeCell ref="Q125:U126"/>
    <mergeCell ref="V125:AE126"/>
    <mergeCell ref="AF125:AT125"/>
    <mergeCell ref="AU125:BI125"/>
    <mergeCell ref="AO118:AS118"/>
    <mergeCell ref="AT118:AX118"/>
    <mergeCell ref="AY118:BC118"/>
    <mergeCell ref="BD118:BH118"/>
    <mergeCell ref="A123:BL123"/>
    <mergeCell ref="A124:BL124"/>
    <mergeCell ref="BD119:BH119"/>
    <mergeCell ref="A120:C120"/>
    <mergeCell ref="D120:T120"/>
    <mergeCell ref="U120:Y120"/>
    <mergeCell ref="AO117:AS117"/>
    <mergeCell ref="AT117:AX117"/>
    <mergeCell ref="AY117:BC117"/>
    <mergeCell ref="BD117:BH117"/>
    <mergeCell ref="A118:C118"/>
    <mergeCell ref="D118:T118"/>
    <mergeCell ref="U118:Y118"/>
    <mergeCell ref="Z118:AD118"/>
    <mergeCell ref="AE118:AI118"/>
    <mergeCell ref="AJ118:AN118"/>
    <mergeCell ref="AO116:AS116"/>
    <mergeCell ref="AT116:AX116"/>
    <mergeCell ref="AY116:BC116"/>
    <mergeCell ref="BD116:BH116"/>
    <mergeCell ref="A117:C117"/>
    <mergeCell ref="D117:T117"/>
    <mergeCell ref="U117:Y117"/>
    <mergeCell ref="Z117:AD117"/>
    <mergeCell ref="AE117:AI117"/>
    <mergeCell ref="AJ117:AN117"/>
    <mergeCell ref="A116:C116"/>
    <mergeCell ref="D116:T116"/>
    <mergeCell ref="U116:Y116"/>
    <mergeCell ref="Z116:AD116"/>
    <mergeCell ref="AE116:AI116"/>
    <mergeCell ref="AJ116:AN116"/>
    <mergeCell ref="AE115:AI115"/>
    <mergeCell ref="AJ115:AN115"/>
    <mergeCell ref="AO115:AS115"/>
    <mergeCell ref="AT115:AX115"/>
    <mergeCell ref="AY115:BC115"/>
    <mergeCell ref="BD115:BH115"/>
    <mergeCell ref="BQ108:BT108"/>
    <mergeCell ref="BU108:BY108"/>
    <mergeCell ref="A112:BL112"/>
    <mergeCell ref="A113:BH113"/>
    <mergeCell ref="A114:C115"/>
    <mergeCell ref="D114:T115"/>
    <mergeCell ref="U114:AN114"/>
    <mergeCell ref="AO114:BH114"/>
    <mergeCell ref="U115:Y115"/>
    <mergeCell ref="Z115:AD115"/>
    <mergeCell ref="AN108:AR108"/>
    <mergeCell ref="AS108:AW108"/>
    <mergeCell ref="AX108:BA108"/>
    <mergeCell ref="BB108:BF108"/>
    <mergeCell ref="BG108:BK108"/>
    <mergeCell ref="BL108:BP108"/>
    <mergeCell ref="A108:C108"/>
    <mergeCell ref="D108:T108"/>
    <mergeCell ref="U108:Y108"/>
    <mergeCell ref="Z108:AD108"/>
    <mergeCell ref="AE108:AH108"/>
    <mergeCell ref="AI108:AM108"/>
    <mergeCell ref="AX107:BA107"/>
    <mergeCell ref="BB107:BF107"/>
    <mergeCell ref="BG107:BK107"/>
    <mergeCell ref="BL107:BP107"/>
    <mergeCell ref="BQ107:BT107"/>
    <mergeCell ref="BU107:BY107"/>
    <mergeCell ref="BQ106:BT106"/>
    <mergeCell ref="BU106:BY106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U105:Y105"/>
    <mergeCell ref="Z105:AD105"/>
    <mergeCell ref="AE105:AH105"/>
    <mergeCell ref="AI105:AM105"/>
    <mergeCell ref="AN105:AR105"/>
    <mergeCell ref="AS105:AW105"/>
    <mergeCell ref="BB98:BF98"/>
    <mergeCell ref="BG98:BK98"/>
    <mergeCell ref="A101:BL101"/>
    <mergeCell ref="A102:BL102"/>
    <mergeCell ref="A103:BY103"/>
    <mergeCell ref="A104:C105"/>
    <mergeCell ref="D104:T105"/>
    <mergeCell ref="U104:AM104"/>
    <mergeCell ref="AN104:BF104"/>
    <mergeCell ref="BG104:BY104"/>
    <mergeCell ref="BB97:BF97"/>
    <mergeCell ref="BG97:BK97"/>
    <mergeCell ref="A98:E98"/>
    <mergeCell ref="F98:W98"/>
    <mergeCell ref="X98:AB98"/>
    <mergeCell ref="AC98:AG98"/>
    <mergeCell ref="AH98:AL98"/>
    <mergeCell ref="AM98:AQ98"/>
    <mergeCell ref="AR98:AV98"/>
    <mergeCell ref="AW98:BA98"/>
    <mergeCell ref="BB96:BF96"/>
    <mergeCell ref="BG96:BK96"/>
    <mergeCell ref="A97:E97"/>
    <mergeCell ref="F97:W97"/>
    <mergeCell ref="X97:AB97"/>
    <mergeCell ref="AC97:AG97"/>
    <mergeCell ref="AH97:AL97"/>
    <mergeCell ref="AM97:AQ97"/>
    <mergeCell ref="AR97:AV97"/>
    <mergeCell ref="AW97:BA97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A94:E95"/>
    <mergeCell ref="F94:W95"/>
    <mergeCell ref="X94:AQ94"/>
    <mergeCell ref="AR94:BK94"/>
    <mergeCell ref="X95:AB95"/>
    <mergeCell ref="AC95:AG95"/>
    <mergeCell ref="AH95:AL95"/>
    <mergeCell ref="AM95:AQ95"/>
    <mergeCell ref="AR95:AV95"/>
    <mergeCell ref="AW95:BA95"/>
    <mergeCell ref="AR78:AV78"/>
    <mergeCell ref="AW78:BA78"/>
    <mergeCell ref="BB78:BF78"/>
    <mergeCell ref="BG78:BK78"/>
    <mergeCell ref="A92:BL92"/>
    <mergeCell ref="A93:BK93"/>
    <mergeCell ref="AM79:AQ79"/>
    <mergeCell ref="AR79:AV79"/>
    <mergeCell ref="AW79:BA79"/>
    <mergeCell ref="BB79:BF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76:D76"/>
    <mergeCell ref="E76:W76"/>
    <mergeCell ref="X76:AB76"/>
    <mergeCell ref="AC76:AG76"/>
    <mergeCell ref="AH76:AL76"/>
    <mergeCell ref="AM76:AQ76"/>
    <mergeCell ref="AH75:AL75"/>
    <mergeCell ref="AM75:AQ75"/>
    <mergeCell ref="AR75:AV75"/>
    <mergeCell ref="AW75:BA75"/>
    <mergeCell ref="BB75:BF75"/>
    <mergeCell ref="BG75:BK75"/>
    <mergeCell ref="BQ70:BT70"/>
    <mergeCell ref="BU70:BY70"/>
    <mergeCell ref="A72:BL72"/>
    <mergeCell ref="A73:BK73"/>
    <mergeCell ref="A74:D75"/>
    <mergeCell ref="E74:W75"/>
    <mergeCell ref="X74:AQ74"/>
    <mergeCell ref="AR74:BK74"/>
    <mergeCell ref="X75:AB75"/>
    <mergeCell ref="AC75:AG75"/>
    <mergeCell ref="AN70:AR70"/>
    <mergeCell ref="AS70:AW70"/>
    <mergeCell ref="AX70:BA70"/>
    <mergeCell ref="BB70:BF70"/>
    <mergeCell ref="BG70:BK70"/>
    <mergeCell ref="BL70:BP70"/>
    <mergeCell ref="A70:E70"/>
    <mergeCell ref="F70:T70"/>
    <mergeCell ref="U70:Y70"/>
    <mergeCell ref="Z70:AD70"/>
    <mergeCell ref="AE70:AH70"/>
    <mergeCell ref="AI70:AM70"/>
    <mergeCell ref="AX69:BA69"/>
    <mergeCell ref="BB69:BF69"/>
    <mergeCell ref="BG69:BK69"/>
    <mergeCell ref="BL69:BP69"/>
    <mergeCell ref="BQ69:BT69"/>
    <mergeCell ref="BU69:BY69"/>
    <mergeCell ref="BQ68:BT68"/>
    <mergeCell ref="BU68:BY68"/>
    <mergeCell ref="A69:E69"/>
    <mergeCell ref="F69:T69"/>
    <mergeCell ref="U69:Y69"/>
    <mergeCell ref="Z69:AD69"/>
    <mergeCell ref="AE69:AH69"/>
    <mergeCell ref="AI69:AM69"/>
    <mergeCell ref="AN69:AR69"/>
    <mergeCell ref="AS69:AW69"/>
    <mergeCell ref="AN68:AR68"/>
    <mergeCell ref="AS68:AW68"/>
    <mergeCell ref="AX68:BA68"/>
    <mergeCell ref="BB68:BF68"/>
    <mergeCell ref="BG68:BK68"/>
    <mergeCell ref="BL68:BP68"/>
    <mergeCell ref="BG67:BK67"/>
    <mergeCell ref="BL67:BP67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E67:AH67"/>
    <mergeCell ref="AI67:AM67"/>
    <mergeCell ref="AN67:AR67"/>
    <mergeCell ref="AS67:AW67"/>
    <mergeCell ref="AX67:BA67"/>
    <mergeCell ref="BB67:BF67"/>
    <mergeCell ref="BU50:BY50"/>
    <mergeCell ref="A64:BL64"/>
    <mergeCell ref="A65:BY65"/>
    <mergeCell ref="A66:E67"/>
    <mergeCell ref="F66:T67"/>
    <mergeCell ref="U66:AM66"/>
    <mergeCell ref="AN66:BF66"/>
    <mergeCell ref="BG66:BY66"/>
    <mergeCell ref="U67:Y67"/>
    <mergeCell ref="Z67:AD6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8 A179 A118">
    <cfRule type="cellIs" dxfId="42" priority="47" stopIfTrue="1" operator="equal">
      <formula>A107</formula>
    </cfRule>
  </conditionalFormatting>
  <conditionalFormatting sqref="A129:C129 A144:C144">
    <cfRule type="cellIs" dxfId="41" priority="48" stopIfTrue="1" operator="equal">
      <formula>A128</formula>
    </cfRule>
    <cfRule type="cellIs" dxfId="40" priority="49" stopIfTrue="1" operator="equal">
      <formula>0</formula>
    </cfRule>
  </conditionalFormatting>
  <conditionalFormatting sqref="A109">
    <cfRule type="cellIs" dxfId="39" priority="46" stopIfTrue="1" operator="equal">
      <formula>A108</formula>
    </cfRule>
  </conditionalFormatting>
  <conditionalFormatting sqref="A110">
    <cfRule type="cellIs" dxfId="38" priority="45" stopIfTrue="1" operator="equal">
      <formula>A109</formula>
    </cfRule>
  </conditionalFormatting>
  <conditionalFormatting sqref="A121">
    <cfRule type="cellIs" dxfId="37" priority="51" stopIfTrue="1" operator="equal">
      <formula>A118</formula>
    </cfRule>
  </conditionalFormatting>
  <conditionalFormatting sqref="A119">
    <cfRule type="cellIs" dxfId="36" priority="43" stopIfTrue="1" operator="equal">
      <formula>A118</formula>
    </cfRule>
  </conditionalFormatting>
  <conditionalFormatting sqref="A120">
    <cfRule type="cellIs" dxfId="35" priority="42" stopIfTrue="1" operator="equal">
      <formula>A119</formula>
    </cfRule>
  </conditionalFormatting>
  <conditionalFormatting sqref="A180">
    <cfRule type="cellIs" dxfId="34" priority="4" stopIfTrue="1" operator="equal">
      <formula>A179</formula>
    </cfRule>
  </conditionalFormatting>
  <conditionalFormatting sqref="A130:C130">
    <cfRule type="cellIs" dxfId="33" priority="39" stopIfTrue="1" operator="equal">
      <formula>A129</formula>
    </cfRule>
    <cfRule type="cellIs" dxfId="32" priority="40" stopIfTrue="1" operator="equal">
      <formula>0</formula>
    </cfRule>
  </conditionalFormatting>
  <conditionalFormatting sqref="A131:C131">
    <cfRule type="cellIs" dxfId="31" priority="37" stopIfTrue="1" operator="equal">
      <formula>A130</formula>
    </cfRule>
    <cfRule type="cellIs" dxfId="30" priority="38" stopIfTrue="1" operator="equal">
      <formula>0</formula>
    </cfRule>
  </conditionalFormatting>
  <conditionalFormatting sqref="A132:C132">
    <cfRule type="cellIs" dxfId="29" priority="35" stopIfTrue="1" operator="equal">
      <formula>A131</formula>
    </cfRule>
    <cfRule type="cellIs" dxfId="28" priority="36" stopIfTrue="1" operator="equal">
      <formula>0</formula>
    </cfRule>
  </conditionalFormatting>
  <conditionalFormatting sqref="A133:C133">
    <cfRule type="cellIs" dxfId="27" priority="33" stopIfTrue="1" operator="equal">
      <formula>A132</formula>
    </cfRule>
    <cfRule type="cellIs" dxfId="26" priority="34" stopIfTrue="1" operator="equal">
      <formula>0</formula>
    </cfRule>
  </conditionalFormatting>
  <conditionalFormatting sqref="A134:C134">
    <cfRule type="cellIs" dxfId="25" priority="31" stopIfTrue="1" operator="equal">
      <formula>A133</formula>
    </cfRule>
    <cfRule type="cellIs" dxfId="24" priority="32" stopIfTrue="1" operator="equal">
      <formula>0</formula>
    </cfRule>
  </conditionalFormatting>
  <conditionalFormatting sqref="A135:C135">
    <cfRule type="cellIs" dxfId="23" priority="29" stopIfTrue="1" operator="equal">
      <formula>A134</formula>
    </cfRule>
    <cfRule type="cellIs" dxfId="22" priority="30" stopIfTrue="1" operator="equal">
      <formula>0</formula>
    </cfRule>
  </conditionalFormatting>
  <conditionalFormatting sqref="A136:C136">
    <cfRule type="cellIs" dxfId="21" priority="27" stopIfTrue="1" operator="equal">
      <formula>A135</formula>
    </cfRule>
    <cfRule type="cellIs" dxfId="20" priority="28" stopIfTrue="1" operator="equal">
      <formula>0</formula>
    </cfRule>
  </conditionalFormatting>
  <conditionalFormatting sqref="A137:C137">
    <cfRule type="cellIs" dxfId="19" priority="25" stopIfTrue="1" operator="equal">
      <formula>A136</formula>
    </cfRule>
    <cfRule type="cellIs" dxfId="18" priority="26" stopIfTrue="1" operator="equal">
      <formula>0</formula>
    </cfRule>
  </conditionalFormatting>
  <conditionalFormatting sqref="A145:C145">
    <cfRule type="cellIs" dxfId="17" priority="21" stopIfTrue="1" operator="equal">
      <formula>A144</formula>
    </cfRule>
    <cfRule type="cellIs" dxfId="16" priority="22" stopIfTrue="1" operator="equal">
      <formula>0</formula>
    </cfRule>
  </conditionalFormatting>
  <conditionalFormatting sqref="A146:C146">
    <cfRule type="cellIs" dxfId="15" priority="19" stopIfTrue="1" operator="equal">
      <formula>A145</formula>
    </cfRule>
    <cfRule type="cellIs" dxfId="14" priority="20" stopIfTrue="1" operator="equal">
      <formula>0</formula>
    </cfRule>
  </conditionalFormatting>
  <conditionalFormatting sqref="A147:C147">
    <cfRule type="cellIs" dxfId="13" priority="17" stopIfTrue="1" operator="equal">
      <formula>A146</formula>
    </cfRule>
    <cfRule type="cellIs" dxfId="12" priority="18" stopIfTrue="1" operator="equal">
      <formula>0</formula>
    </cfRule>
  </conditionalFormatting>
  <conditionalFormatting sqref="A148:C148">
    <cfRule type="cellIs" dxfId="11" priority="15" stopIfTrue="1" operator="equal">
      <formula>A147</formula>
    </cfRule>
    <cfRule type="cellIs" dxfId="10" priority="16" stopIfTrue="1" operator="equal">
      <formula>0</formula>
    </cfRule>
  </conditionalFormatting>
  <conditionalFormatting sqref="A149:C149">
    <cfRule type="cellIs" dxfId="9" priority="13" stopIfTrue="1" operator="equal">
      <formula>A148</formula>
    </cfRule>
    <cfRule type="cellIs" dxfId="8" priority="14" stopIfTrue="1" operator="equal">
      <formula>0</formula>
    </cfRule>
  </conditionalFormatting>
  <conditionalFormatting sqref="A150:C150">
    <cfRule type="cellIs" dxfId="7" priority="11" stopIfTrue="1" operator="equal">
      <formula>A149</formula>
    </cfRule>
    <cfRule type="cellIs" dxfId="6" priority="12" stopIfTrue="1" operator="equal">
      <formula>0</formula>
    </cfRule>
  </conditionalFormatting>
  <conditionalFormatting sqref="A151:C151">
    <cfRule type="cellIs" dxfId="5" priority="9" stopIfTrue="1" operator="equal">
      <formula>A150</formula>
    </cfRule>
    <cfRule type="cellIs" dxfId="4" priority="10" stopIfTrue="1" operator="equal">
      <formula>0</formula>
    </cfRule>
  </conditionalFormatting>
  <conditionalFormatting sqref="A152:C152">
    <cfRule type="cellIs" dxfId="3" priority="7" stopIfTrue="1" operator="equal">
      <formula>A151</formula>
    </cfRule>
    <cfRule type="cellIs" dxfId="2" priority="8" stopIfTrue="1" operator="equal">
      <formula>0</formula>
    </cfRule>
  </conditionalFormatting>
  <conditionalFormatting sqref="A181">
    <cfRule type="cellIs" dxfId="1" priority="3" stopIfTrue="1" operator="equal">
      <formula>A180</formula>
    </cfRule>
  </conditionalFormatting>
  <conditionalFormatting sqref="A182">
    <cfRule type="cellIs" dxfId="0" priority="2" stopIfTrue="1" operator="equal">
      <formula>A181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КПК0611141</vt:lpstr>
      <vt:lpstr>'Додаток2 КПК0611141'!Область_печати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2024-12-30T14:48:24Z</dcterms:modified>
</cp:coreProperties>
</file>