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D7D0776B-9405-4087-A614-41795201AC9A}" xr6:coauthVersionLast="45" xr6:coauthVersionMax="45" xr10:uidLastSave="{00000000-0000-0000-0000-000000000000}"/>
  <bookViews>
    <workbookView xWindow="-120" yWindow="-120" windowWidth="20730" windowHeight="11160" tabRatio="522"/>
  </bookViews>
  <sheets>
    <sheet name="Додаток2 КПК0611160" sheetId="6" r:id="rId1"/>
  </sheets>
  <definedNames>
    <definedName name="_xlnm.Print_Area" localSheetId="0">'Додаток2 КПК0611160'!$A$1:$BY$254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31" i="6" l="1"/>
  <c r="AT231" i="6"/>
  <c r="AJ231" i="6"/>
  <c r="BG222" i="6"/>
  <c r="AQ222" i="6"/>
  <c r="AZ199" i="6"/>
  <c r="AK199" i="6"/>
  <c r="BO191" i="6"/>
  <c r="AZ191" i="6"/>
  <c r="AK191" i="6"/>
  <c r="BD112" i="6"/>
  <c r="AJ112" i="6"/>
  <c r="BD111" i="6"/>
  <c r="AJ111" i="6"/>
  <c r="BU103" i="6"/>
  <c r="BB103" i="6"/>
  <c r="AI103" i="6"/>
  <c r="BU102" i="6"/>
  <c r="BB102" i="6"/>
  <c r="AI102" i="6"/>
  <c r="BG92" i="6"/>
  <c r="AM92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G75" i="6"/>
  <c r="AM75" i="6"/>
  <c r="BU67" i="6"/>
  <c r="BB67" i="6"/>
  <c r="AI67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<sst xmlns="http://schemas.openxmlformats.org/spreadsheetml/2006/main" count="732" uniqueCount="272">
  <si>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</si>
  <si>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</si>
  <si>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</si>
  <si>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</si>
  <si>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</si>
  <si>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</si>
  <si>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</si>
  <si>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</si>
  <si>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</si>
  <si>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</si>
  <si>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</si>
  <si>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</si>
  <si>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</si>
  <si>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</si>
  <si>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</si>
  <si>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</si>
  <si>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</si>
  <si>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</si>
  <si>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</si>
  <si>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</si>
  <si>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</si>
  <si>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</si>
  <si>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</si>
  <si>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</si>
  <si>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</si>
  <si>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</si>
  <si>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</si>
  <si>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</si>
  <si>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</si>
  <si>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</si>
  <si>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</si>
  <si>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</si>
  <si>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</si>
  <si>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</si>
  <si>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</si>
  <si>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</si>
  <si>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</si>
  <si>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</si>
  <si>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</si>
  <si>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</si>
  <si>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</si>
  <si>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</si>
  <si>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</si>
  <si>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</si>
  <si>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</si>
  <si>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</si>
  <si>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</si>
  <si>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</si>
  <si>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</si>
  <si>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</si>
  <si>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</si>
  <si>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</si>
  <si>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</si>
  <si>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</si>
  <si>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</si>
  <si>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</si>
  <si>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</si>
  <si>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</si>
  <si>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</si>
  <si>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</si>
  <si>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</si>
  <si>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</si>
  <si>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</si>
  <si>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</si>
  <si>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</si>
  <si>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</si>
  <si>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</si>
  <si>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</si>
  <si>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</si>
  <si>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</si>
  <si>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</si>
  <si>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</si>
  <si>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</si>
  <si>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</si>
  <si>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</si>
  <si>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</si>
  <si>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</si>
  <si>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</si>
  <si>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</si>
  <si>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</si>
  <si>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</si>
  <si>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</si>
  <si>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</si>
  <si>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</si>
  <si>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</si>
  <si>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</si>
  <si>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</si>
  <si>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</si>
  <si>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</si>
  <si>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</si>
  <si>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</si>
  <si>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</si>
  <si>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</si>
  <si>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</si>
  <si>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</si>
  <si>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</si>
  <si>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</si>
  <si>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</si>
  <si>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</si>
  <si>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</si>
  <si>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</si>
  <si>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</si>
  <si>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</si>
  <si>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</si>
  <si>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</si>
  <si>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</si>
  <si>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</si>
  <si>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</si>
  <si>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</si>
  <si>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</si>
  <si>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</si>
  <si>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</si>
  <si>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</si>
  <si>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</si>
  <si>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</si>
  <si>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</si>
  <si>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</si>
  <si>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</si>
  <si>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</si>
  <si>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</si>
  <si>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</si>
  <si>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</si>
  <si>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</si>
  <si>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</si>
  <si>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</si>
  <si>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</si>
  <si>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</si>
  <si>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</si>
  <si>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</si>
  <si>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</si>
  <si>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</si>
  <si>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</si>
  <si>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</si>
  <si>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</si>
  <si>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</si>
  <si>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</si>
  <si>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</si>
  <si>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</si>
  <si>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</si>
  <si>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</si>
  <si>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</si>
  <si>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</si>
  <si>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</si>
  <si>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</si>
  <si>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</si>
  <si>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</si>
  <si>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</si>
  <si>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</si>
  <si>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</si>
  <si>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</si>
  <si>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</si>
  <si>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</si>
  <si>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</si>
  <si>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</si>
  <si>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</si>
  <si>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</si>
  <si>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</si>
  <si>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</si>
  <si>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</si>
  <si>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</si>
  <si>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</si>
  <si>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</si>
  <si>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</si>
  <si>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</si>
  <si>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</si>
  <si>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</si>
  <si>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</si>
  <si>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</si>
  <si>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</si>
  <si>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</si>
  <si>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</si>
  <si>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</si>
  <si>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</si>
  <si>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</si>
  <si>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</si>
  <si>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</si>
  <si>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</si>
  <si>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</si>
  <si>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</si>
  <si>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</si>
  <si>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</si>
  <si>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</si>
  <si>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Інші поточні видатки</t>
  </si>
  <si>
    <t>Створення належних умов для діяльності працівників та функціонування центру професійного розвитку педагогічних працівників</t>
  </si>
  <si>
    <t>затрат</t>
  </si>
  <si>
    <t xml:space="preserve">formula=RC[-16]+RC[-8]                          </t>
  </si>
  <si>
    <t>кількість центрів</t>
  </si>
  <si>
    <t>од.</t>
  </si>
  <si>
    <t>мережа</t>
  </si>
  <si>
    <t>Усього середньорічне число ставок / штатних одиниць</t>
  </si>
  <si>
    <t>штатний розпис</t>
  </si>
  <si>
    <t>адмінперсоналу (за умовами оплати віднесених до педагогічного/науково-педагогічного персоналу)</t>
  </si>
  <si>
    <t>штатний  розпис</t>
  </si>
  <si>
    <t>продукту</t>
  </si>
  <si>
    <t>кількість педагогічних працівників (чоловіків/жінок), яким надана психологічна підтримка</t>
  </si>
  <si>
    <t>осіб</t>
  </si>
  <si>
    <t>розрахунково</t>
  </si>
  <si>
    <t>кількість проведених консультацій для педагогічних працівників</t>
  </si>
  <si>
    <t>ефективності</t>
  </si>
  <si>
    <t>середні витрати на одного педагогічного працівника (чоловіка/жінку), якому надана психологічна підтримка</t>
  </si>
  <si>
    <t>грн.</t>
  </si>
  <si>
    <t>середні витрати на одного педагогічного працівника (чоловіка/жінку), якому надана консультація</t>
  </si>
  <si>
    <t>якості</t>
  </si>
  <si>
    <t>відсоток педагогічних працівників (чоловіків/жінок), яким надана психологічна підтримка</t>
  </si>
  <si>
    <t>відс.</t>
  </si>
  <si>
    <t>відсоток педагогічних працівників (чоловіків/жінок), які отримали консультації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</si>
  <si>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</si>
  <si>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</si>
  <si>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</si>
  <si>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</si>
  <si>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</si>
  <si>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</si>
  <si>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</si>
  <si>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</si>
  <si>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</si>
  <si>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130 - Педагогічні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</si>
  <si>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</si>
  <si>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</si>
  <si>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Організація професійного розвитку педагогічних працівників, здійснення їх науково-методичної підтримки у системі загальної середньої освіти</t>
  </si>
  <si>
    <t>Забезпечити діяльність центрів професійного розвитку педагогічних працівників задля сприяння професійному розвитку педагогічних працівників, їх психологічної підтримки та консультування</t>
  </si>
  <si>
    <t>- Конституція України,  Закон України "Про місцеве самоврядування в Україні" , Бюджетний Кодекс України, Закон України "Про повну загальну середню освіту", Наказ міністерства освіти і науки України від 16.04.2024 року №521 "Про затвердження Типового переліку  результативних показників бюджетних програм  місцевих бюджетів у галузі "Освіта", Наказ Міністерства Фінансів України "Про деякі питання запровадження методу складання та виконання місцевих бюджетів  від 26.08.2014 р."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</si>
  <si>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</si>
  <si>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</si>
  <si>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</si>
  <si>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</si>
  <si>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</si>
  <si>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</si>
  <si>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</si>
  <si>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</si>
  <si>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</si>
  <si>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</si>
  <si>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</si>
  <si>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</si>
  <si>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</si>
  <si>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</si>
  <si>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</si>
  <si>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</si>
  <si>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</si>
  <si>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</si>
  <si>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</si>
  <si>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</si>
  <si>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</si>
  <si>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</si>
  <si>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</si>
  <si>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</si>
  <si>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</si>
  <si>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</si>
  <si>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</si>
  <si>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</si>
  <si>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</si>
  <si>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</si>
  <si>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</si>
  <si>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</si>
  <si>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</si>
  <si>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</si>
  <si>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</si>
  <si>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</si>
  <si>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</si>
  <si>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</si>
  <si>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</si>
  <si>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</si>
  <si>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</si>
  <si>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</si>
  <si>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</si>
  <si>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</si>
  <si>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</si>
  <si>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(0)(6)(1)(1)(1)(6)(0)</t>
  </si>
  <si>
    <t>(1)(1)(6)(0)</t>
  </si>
  <si>
    <t>(0)(9)(9)(0)</t>
  </si>
  <si>
    <t>Забезпечення діяльності центрів професійного розвитку педагогічних працівників</t>
  </si>
  <si>
    <t>Управління освіти,молоді та спорту Дунаєвецької міської ради</t>
  </si>
  <si>
    <t>(0)(6)(1)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</si>
</sst>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5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6" t="s">
        <v>222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221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227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6" t="s">
        <v>270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271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227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266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267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268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269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228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254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218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219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 x14ac:dyDescent="0.2">
      <c r="A21" s="124" t="s">
        <v>220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240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230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233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241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891649.25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891649.25</v>
      </c>
      <c r="AJ30" s="97"/>
      <c r="AK30" s="97"/>
      <c r="AL30" s="97"/>
      <c r="AM30" s="98"/>
      <c r="AN30" s="96">
        <v>1054803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1054803</v>
      </c>
      <c r="BC30" s="97"/>
      <c r="BD30" s="97"/>
      <c r="BE30" s="97"/>
      <c r="BF30" s="98"/>
      <c r="BG30" s="96">
        <v>1193682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1193682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891649.25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891649.25</v>
      </c>
      <c r="AJ31" s="105"/>
      <c r="AK31" s="105"/>
      <c r="AL31" s="105"/>
      <c r="AM31" s="106"/>
      <c r="AN31" s="104">
        <v>1054803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1054803</v>
      </c>
      <c r="BC31" s="105"/>
      <c r="BD31" s="105"/>
      <c r="BE31" s="105"/>
      <c r="BF31" s="106"/>
      <c r="BG31" s="104">
        <v>1193682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1193682</v>
      </c>
      <c r="BV31" s="105"/>
      <c r="BW31" s="105"/>
      <c r="BX31" s="105"/>
      <c r="BY31" s="106"/>
    </row>
    <row r="33" spans="1:79" ht="14.25" customHeight="1" x14ac:dyDescent="0.2">
      <c r="A33" s="79" t="s">
        <v>255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251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256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1193682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1193682</v>
      </c>
      <c r="AN39" s="97"/>
      <c r="AO39" s="97"/>
      <c r="AP39" s="97"/>
      <c r="AQ39" s="98"/>
      <c r="AR39" s="96">
        <v>1193682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1193682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1193682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1193682</v>
      </c>
      <c r="AN40" s="105"/>
      <c r="AO40" s="105"/>
      <c r="AP40" s="105"/>
      <c r="AQ40" s="106"/>
      <c r="AR40" s="104">
        <v>1193682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1193682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242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229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230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233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241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661510.24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661510.24</v>
      </c>
      <c r="AJ50" s="97"/>
      <c r="AK50" s="97"/>
      <c r="AL50" s="97"/>
      <c r="AM50" s="98"/>
      <c r="AN50" s="96">
        <v>785437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785437</v>
      </c>
      <c r="BC50" s="97"/>
      <c r="BD50" s="97"/>
      <c r="BE50" s="97"/>
      <c r="BF50" s="98"/>
      <c r="BG50" s="96">
        <v>887060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887060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146346.84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146346.84</v>
      </c>
      <c r="AJ51" s="97"/>
      <c r="AK51" s="97"/>
      <c r="AL51" s="97"/>
      <c r="AM51" s="98"/>
      <c r="AN51" s="96">
        <v>172796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172796</v>
      </c>
      <c r="BC51" s="97"/>
      <c r="BD51" s="97"/>
      <c r="BE51" s="97"/>
      <c r="BF51" s="98"/>
      <c r="BG51" s="96">
        <v>195153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195153</v>
      </c>
      <c r="BV51" s="97"/>
      <c r="BW51" s="97"/>
      <c r="BX51" s="97"/>
      <c r="BY51" s="98"/>
    </row>
    <row r="52" spans="1:79" s="99" customFormat="1" ht="12.75" customHeight="1" x14ac:dyDescent="0.2">
      <c r="A52" s="89">
        <v>2210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15931.29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15931.29</v>
      </c>
      <c r="AJ52" s="97"/>
      <c r="AK52" s="97"/>
      <c r="AL52" s="97"/>
      <c r="AM52" s="98"/>
      <c r="AN52" s="96">
        <v>11100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11100</v>
      </c>
      <c r="BC52" s="97"/>
      <c r="BD52" s="97"/>
      <c r="BE52" s="97"/>
      <c r="BF52" s="98"/>
      <c r="BG52" s="96">
        <v>9900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9900</v>
      </c>
      <c r="BV52" s="97"/>
      <c r="BW52" s="97"/>
      <c r="BX52" s="97"/>
      <c r="BY52" s="98"/>
    </row>
    <row r="53" spans="1:79" s="99" customFormat="1" ht="12.75" customHeight="1" x14ac:dyDescent="0.2">
      <c r="A53" s="89">
        <v>2240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6605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6605</v>
      </c>
      <c r="AJ53" s="97"/>
      <c r="AK53" s="97"/>
      <c r="AL53" s="97"/>
      <c r="AM53" s="98"/>
      <c r="AN53" s="96">
        <v>3040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3040</v>
      </c>
      <c r="BC53" s="97"/>
      <c r="BD53" s="97"/>
      <c r="BE53" s="97"/>
      <c r="BF53" s="98"/>
      <c r="BG53" s="96">
        <v>9540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9540</v>
      </c>
      <c r="BV53" s="97"/>
      <c r="BW53" s="97"/>
      <c r="BX53" s="97"/>
      <c r="BY53" s="98"/>
    </row>
    <row r="54" spans="1:79" s="99" customFormat="1" ht="12.75" customHeight="1" x14ac:dyDescent="0.2">
      <c r="A54" s="89">
        <v>2250</v>
      </c>
      <c r="B54" s="90"/>
      <c r="C54" s="90"/>
      <c r="D54" s="91"/>
      <c r="E54" s="92" t="s">
        <v>178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3318.99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3318.99</v>
      </c>
      <c r="AJ54" s="97"/>
      <c r="AK54" s="97"/>
      <c r="AL54" s="97"/>
      <c r="AM54" s="98"/>
      <c r="AN54" s="96">
        <v>850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850</v>
      </c>
      <c r="BC54" s="97"/>
      <c r="BD54" s="97"/>
      <c r="BE54" s="97"/>
      <c r="BF54" s="98"/>
      <c r="BG54" s="96">
        <v>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0</v>
      </c>
      <c r="BV54" s="97"/>
      <c r="BW54" s="97"/>
      <c r="BX54" s="97"/>
      <c r="BY54" s="98"/>
    </row>
    <row r="55" spans="1:79" s="99" customFormat="1" ht="12.75" customHeight="1" x14ac:dyDescent="0.2">
      <c r="A55" s="89">
        <v>2271</v>
      </c>
      <c r="B55" s="90"/>
      <c r="C55" s="90"/>
      <c r="D55" s="91"/>
      <c r="E55" s="92" t="s">
        <v>179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39431.83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39431.83</v>
      </c>
      <c r="AJ55" s="97"/>
      <c r="AK55" s="97"/>
      <c r="AL55" s="97"/>
      <c r="AM55" s="98"/>
      <c r="AN55" s="96">
        <v>50886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50886</v>
      </c>
      <c r="BC55" s="97"/>
      <c r="BD55" s="97"/>
      <c r="BE55" s="97"/>
      <c r="BF55" s="98"/>
      <c r="BG55" s="96">
        <v>51874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51874</v>
      </c>
      <c r="BV55" s="97"/>
      <c r="BW55" s="97"/>
      <c r="BX55" s="97"/>
      <c r="BY55" s="98"/>
    </row>
    <row r="56" spans="1:79" s="99" customFormat="1" ht="12.75" customHeight="1" x14ac:dyDescent="0.2">
      <c r="A56" s="89">
        <v>2272</v>
      </c>
      <c r="B56" s="90"/>
      <c r="C56" s="90"/>
      <c r="D56" s="91"/>
      <c r="E56" s="92" t="s">
        <v>180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956.94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956.94</v>
      </c>
      <c r="AJ56" s="97"/>
      <c r="AK56" s="97"/>
      <c r="AL56" s="97"/>
      <c r="AM56" s="98"/>
      <c r="AN56" s="96">
        <v>930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930</v>
      </c>
      <c r="BC56" s="97"/>
      <c r="BD56" s="97"/>
      <c r="BE56" s="97"/>
      <c r="BF56" s="98"/>
      <c r="BG56" s="96">
        <v>1600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1600</v>
      </c>
      <c r="BV56" s="97"/>
      <c r="BW56" s="97"/>
      <c r="BX56" s="97"/>
      <c r="BY56" s="98"/>
    </row>
    <row r="57" spans="1:79" s="99" customFormat="1" ht="12.75" customHeight="1" x14ac:dyDescent="0.2">
      <c r="A57" s="89">
        <v>2273</v>
      </c>
      <c r="B57" s="90"/>
      <c r="C57" s="90"/>
      <c r="D57" s="91"/>
      <c r="E57" s="92" t="s">
        <v>181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17548.12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17548.12</v>
      </c>
      <c r="AJ57" s="97"/>
      <c r="AK57" s="97"/>
      <c r="AL57" s="97"/>
      <c r="AM57" s="98"/>
      <c r="AN57" s="96">
        <v>29664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29664</v>
      </c>
      <c r="BC57" s="97"/>
      <c r="BD57" s="97"/>
      <c r="BE57" s="97"/>
      <c r="BF57" s="98"/>
      <c r="BG57" s="96">
        <v>38455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38455</v>
      </c>
      <c r="BV57" s="97"/>
      <c r="BW57" s="97"/>
      <c r="BX57" s="97"/>
      <c r="BY57" s="98"/>
    </row>
    <row r="58" spans="1:79" s="99" customFormat="1" ht="12.75" customHeight="1" x14ac:dyDescent="0.2">
      <c r="A58" s="89">
        <v>2800</v>
      </c>
      <c r="B58" s="90"/>
      <c r="C58" s="90"/>
      <c r="D58" s="91"/>
      <c r="E58" s="92" t="s">
        <v>182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0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0</v>
      </c>
      <c r="AJ58" s="97"/>
      <c r="AK58" s="97"/>
      <c r="AL58" s="97"/>
      <c r="AM58" s="98"/>
      <c r="AN58" s="96">
        <v>100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100</v>
      </c>
      <c r="BC58" s="97"/>
      <c r="BD58" s="97"/>
      <c r="BE58" s="97"/>
      <c r="BF58" s="98"/>
      <c r="BG58" s="96">
        <v>100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100</v>
      </c>
      <c r="BV58" s="97"/>
      <c r="BW58" s="97"/>
      <c r="BX58" s="97"/>
      <c r="BY58" s="98"/>
    </row>
    <row r="59" spans="1:79" s="6" customFormat="1" ht="12.75" customHeight="1" x14ac:dyDescent="0.2">
      <c r="A59" s="86"/>
      <c r="B59" s="87"/>
      <c r="C59" s="87"/>
      <c r="D59" s="88"/>
      <c r="E59" s="100" t="s">
        <v>147</v>
      </c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2"/>
      <c r="U59" s="104">
        <v>891649.24999999988</v>
      </c>
      <c r="V59" s="105"/>
      <c r="W59" s="105"/>
      <c r="X59" s="105"/>
      <c r="Y59" s="106"/>
      <c r="Z59" s="104">
        <v>0</v>
      </c>
      <c r="AA59" s="105"/>
      <c r="AB59" s="105"/>
      <c r="AC59" s="105"/>
      <c r="AD59" s="106"/>
      <c r="AE59" s="104">
        <v>0</v>
      </c>
      <c r="AF59" s="105"/>
      <c r="AG59" s="105"/>
      <c r="AH59" s="106"/>
      <c r="AI59" s="104">
        <f>IF(ISNUMBER(U59),U59,0)+IF(ISNUMBER(Z59),Z59,0)</f>
        <v>891649.24999999988</v>
      </c>
      <c r="AJ59" s="105"/>
      <c r="AK59" s="105"/>
      <c r="AL59" s="105"/>
      <c r="AM59" s="106"/>
      <c r="AN59" s="104">
        <v>1054803</v>
      </c>
      <c r="AO59" s="105"/>
      <c r="AP59" s="105"/>
      <c r="AQ59" s="105"/>
      <c r="AR59" s="106"/>
      <c r="AS59" s="104">
        <v>0</v>
      </c>
      <c r="AT59" s="105"/>
      <c r="AU59" s="105"/>
      <c r="AV59" s="105"/>
      <c r="AW59" s="106"/>
      <c r="AX59" s="104">
        <v>0</v>
      </c>
      <c r="AY59" s="105"/>
      <c r="AZ59" s="105"/>
      <c r="BA59" s="106"/>
      <c r="BB59" s="104">
        <f>IF(ISNUMBER(AN59),AN59,0)+IF(ISNUMBER(AS59),AS59,0)</f>
        <v>1054803</v>
      </c>
      <c r="BC59" s="105"/>
      <c r="BD59" s="105"/>
      <c r="BE59" s="105"/>
      <c r="BF59" s="106"/>
      <c r="BG59" s="104">
        <v>1193682</v>
      </c>
      <c r="BH59" s="105"/>
      <c r="BI59" s="105"/>
      <c r="BJ59" s="105"/>
      <c r="BK59" s="106"/>
      <c r="BL59" s="104">
        <v>0</v>
      </c>
      <c r="BM59" s="105"/>
      <c r="BN59" s="105"/>
      <c r="BO59" s="105"/>
      <c r="BP59" s="106"/>
      <c r="BQ59" s="104">
        <v>0</v>
      </c>
      <c r="BR59" s="105"/>
      <c r="BS59" s="105"/>
      <c r="BT59" s="106"/>
      <c r="BU59" s="104">
        <f>IF(ISNUMBER(BG59),BG59,0)+IF(ISNUMBER(BL59),BL59,0)</f>
        <v>1193682</v>
      </c>
      <c r="BV59" s="105"/>
      <c r="BW59" s="105"/>
      <c r="BX59" s="105"/>
      <c r="BY59" s="106"/>
    </row>
    <row r="61" spans="1:79" ht="14.25" customHeight="1" x14ac:dyDescent="0.2">
      <c r="A61" s="29" t="s">
        <v>243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 x14ac:dyDescent="0.2">
      <c r="A62" s="44" t="s">
        <v>229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</row>
    <row r="63" spans="1:79" ht="23.1" customHeight="1" x14ac:dyDescent="0.2">
      <c r="A63" s="61" t="s">
        <v>119</v>
      </c>
      <c r="B63" s="62"/>
      <c r="C63" s="62"/>
      <c r="D63" s="62"/>
      <c r="E63" s="63"/>
      <c r="F63" s="27" t="s">
        <v>19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36" t="s">
        <v>230</v>
      </c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8"/>
      <c r="AN63" s="36" t="s">
        <v>233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8"/>
      <c r="BG63" s="36" t="s">
        <v>241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8"/>
    </row>
    <row r="64" spans="1:79" ht="51.75" customHeight="1" x14ac:dyDescent="0.2">
      <c r="A64" s="64"/>
      <c r="B64" s="65"/>
      <c r="C64" s="65"/>
      <c r="D64" s="65"/>
      <c r="E64" s="6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36" t="s">
        <v>4</v>
      </c>
      <c r="V64" s="37"/>
      <c r="W64" s="37"/>
      <c r="X64" s="37"/>
      <c r="Y64" s="38"/>
      <c r="Z64" s="36" t="s">
        <v>3</v>
      </c>
      <c r="AA64" s="37"/>
      <c r="AB64" s="37"/>
      <c r="AC64" s="37"/>
      <c r="AD64" s="38"/>
      <c r="AE64" s="57" t="s">
        <v>116</v>
      </c>
      <c r="AF64" s="58"/>
      <c r="AG64" s="58"/>
      <c r="AH64" s="59"/>
      <c r="AI64" s="36" t="s">
        <v>5</v>
      </c>
      <c r="AJ64" s="37"/>
      <c r="AK64" s="37"/>
      <c r="AL64" s="37"/>
      <c r="AM64" s="38"/>
      <c r="AN64" s="36" t="s">
        <v>4</v>
      </c>
      <c r="AO64" s="37"/>
      <c r="AP64" s="37"/>
      <c r="AQ64" s="37"/>
      <c r="AR64" s="38"/>
      <c r="AS64" s="36" t="s">
        <v>3</v>
      </c>
      <c r="AT64" s="37"/>
      <c r="AU64" s="37"/>
      <c r="AV64" s="37"/>
      <c r="AW64" s="38"/>
      <c r="AX64" s="57" t="s">
        <v>116</v>
      </c>
      <c r="AY64" s="58"/>
      <c r="AZ64" s="58"/>
      <c r="BA64" s="59"/>
      <c r="BB64" s="36" t="s">
        <v>96</v>
      </c>
      <c r="BC64" s="37"/>
      <c r="BD64" s="37"/>
      <c r="BE64" s="37"/>
      <c r="BF64" s="38"/>
      <c r="BG64" s="36" t="s">
        <v>4</v>
      </c>
      <c r="BH64" s="37"/>
      <c r="BI64" s="37"/>
      <c r="BJ64" s="37"/>
      <c r="BK64" s="38"/>
      <c r="BL64" s="36" t="s">
        <v>3</v>
      </c>
      <c r="BM64" s="37"/>
      <c r="BN64" s="37"/>
      <c r="BO64" s="37"/>
      <c r="BP64" s="38"/>
      <c r="BQ64" s="57" t="s">
        <v>116</v>
      </c>
      <c r="BR64" s="58"/>
      <c r="BS64" s="58"/>
      <c r="BT64" s="59"/>
      <c r="BU64" s="27" t="s">
        <v>97</v>
      </c>
      <c r="BV64" s="27"/>
      <c r="BW64" s="27"/>
      <c r="BX64" s="27"/>
      <c r="BY64" s="27"/>
    </row>
    <row r="65" spans="1:79" ht="15" customHeight="1" x14ac:dyDescent="0.2">
      <c r="A65" s="36">
        <v>1</v>
      </c>
      <c r="B65" s="37"/>
      <c r="C65" s="37"/>
      <c r="D65" s="37"/>
      <c r="E65" s="38"/>
      <c r="F65" s="36">
        <v>2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8"/>
      <c r="U65" s="36">
        <v>3</v>
      </c>
      <c r="V65" s="37"/>
      <c r="W65" s="37"/>
      <c r="X65" s="37"/>
      <c r="Y65" s="38"/>
      <c r="Z65" s="36">
        <v>4</v>
      </c>
      <c r="AA65" s="37"/>
      <c r="AB65" s="37"/>
      <c r="AC65" s="37"/>
      <c r="AD65" s="38"/>
      <c r="AE65" s="36">
        <v>5</v>
      </c>
      <c r="AF65" s="37"/>
      <c r="AG65" s="37"/>
      <c r="AH65" s="38"/>
      <c r="AI65" s="36">
        <v>6</v>
      </c>
      <c r="AJ65" s="37"/>
      <c r="AK65" s="37"/>
      <c r="AL65" s="37"/>
      <c r="AM65" s="38"/>
      <c r="AN65" s="36">
        <v>7</v>
      </c>
      <c r="AO65" s="37"/>
      <c r="AP65" s="37"/>
      <c r="AQ65" s="37"/>
      <c r="AR65" s="38"/>
      <c r="AS65" s="36">
        <v>8</v>
      </c>
      <c r="AT65" s="37"/>
      <c r="AU65" s="37"/>
      <c r="AV65" s="37"/>
      <c r="AW65" s="38"/>
      <c r="AX65" s="36">
        <v>9</v>
      </c>
      <c r="AY65" s="37"/>
      <c r="AZ65" s="37"/>
      <c r="BA65" s="38"/>
      <c r="BB65" s="36">
        <v>10</v>
      </c>
      <c r="BC65" s="37"/>
      <c r="BD65" s="37"/>
      <c r="BE65" s="37"/>
      <c r="BF65" s="38"/>
      <c r="BG65" s="36">
        <v>11</v>
      </c>
      <c r="BH65" s="37"/>
      <c r="BI65" s="37"/>
      <c r="BJ65" s="37"/>
      <c r="BK65" s="38"/>
      <c r="BL65" s="36">
        <v>12</v>
      </c>
      <c r="BM65" s="37"/>
      <c r="BN65" s="37"/>
      <c r="BO65" s="37"/>
      <c r="BP65" s="38"/>
      <c r="BQ65" s="36">
        <v>13</v>
      </c>
      <c r="BR65" s="37"/>
      <c r="BS65" s="37"/>
      <c r="BT65" s="38"/>
      <c r="BU65" s="27">
        <v>14</v>
      </c>
      <c r="BV65" s="27"/>
      <c r="BW65" s="27"/>
      <c r="BX65" s="27"/>
      <c r="BY65" s="27"/>
    </row>
    <row r="66" spans="1:79" s="1" customFormat="1" ht="13.5" hidden="1" customHeight="1" x14ac:dyDescent="0.2">
      <c r="A66" s="39" t="s">
        <v>64</v>
      </c>
      <c r="B66" s="40"/>
      <c r="C66" s="40"/>
      <c r="D66" s="40"/>
      <c r="E66" s="41"/>
      <c r="F66" s="39" t="s">
        <v>57</v>
      </c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1"/>
      <c r="U66" s="39" t="s">
        <v>65</v>
      </c>
      <c r="V66" s="40"/>
      <c r="W66" s="40"/>
      <c r="X66" s="40"/>
      <c r="Y66" s="41"/>
      <c r="Z66" s="39" t="s">
        <v>66</v>
      </c>
      <c r="AA66" s="40"/>
      <c r="AB66" s="40"/>
      <c r="AC66" s="40"/>
      <c r="AD66" s="41"/>
      <c r="AE66" s="39" t="s">
        <v>91</v>
      </c>
      <c r="AF66" s="40"/>
      <c r="AG66" s="40"/>
      <c r="AH66" s="41"/>
      <c r="AI66" s="47" t="s">
        <v>169</v>
      </c>
      <c r="AJ66" s="48"/>
      <c r="AK66" s="48"/>
      <c r="AL66" s="48"/>
      <c r="AM66" s="49"/>
      <c r="AN66" s="39" t="s">
        <v>67</v>
      </c>
      <c r="AO66" s="40"/>
      <c r="AP66" s="40"/>
      <c r="AQ66" s="40"/>
      <c r="AR66" s="41"/>
      <c r="AS66" s="39" t="s">
        <v>68</v>
      </c>
      <c r="AT66" s="40"/>
      <c r="AU66" s="40"/>
      <c r="AV66" s="40"/>
      <c r="AW66" s="41"/>
      <c r="AX66" s="39" t="s">
        <v>92</v>
      </c>
      <c r="AY66" s="40"/>
      <c r="AZ66" s="40"/>
      <c r="BA66" s="41"/>
      <c r="BB66" s="47" t="s">
        <v>169</v>
      </c>
      <c r="BC66" s="48"/>
      <c r="BD66" s="48"/>
      <c r="BE66" s="48"/>
      <c r="BF66" s="49"/>
      <c r="BG66" s="39" t="s">
        <v>58</v>
      </c>
      <c r="BH66" s="40"/>
      <c r="BI66" s="40"/>
      <c r="BJ66" s="40"/>
      <c r="BK66" s="41"/>
      <c r="BL66" s="39" t="s">
        <v>59</v>
      </c>
      <c r="BM66" s="40"/>
      <c r="BN66" s="40"/>
      <c r="BO66" s="40"/>
      <c r="BP66" s="41"/>
      <c r="BQ66" s="39" t="s">
        <v>93</v>
      </c>
      <c r="BR66" s="40"/>
      <c r="BS66" s="40"/>
      <c r="BT66" s="41"/>
      <c r="BU66" s="50" t="s">
        <v>169</v>
      </c>
      <c r="BV66" s="50"/>
      <c r="BW66" s="50"/>
      <c r="BX66" s="50"/>
      <c r="BY66" s="50"/>
      <c r="CA66" t="s">
        <v>27</v>
      </c>
    </row>
    <row r="67" spans="1:79" s="6" customFormat="1" ht="12.75" customHeight="1" x14ac:dyDescent="0.2">
      <c r="A67" s="86"/>
      <c r="B67" s="87"/>
      <c r="C67" s="87"/>
      <c r="D67" s="87"/>
      <c r="E67" s="88"/>
      <c r="F67" s="86" t="s">
        <v>147</v>
      </c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8"/>
      <c r="U67" s="104"/>
      <c r="V67" s="105"/>
      <c r="W67" s="105"/>
      <c r="X67" s="105"/>
      <c r="Y67" s="106"/>
      <c r="Z67" s="104"/>
      <c r="AA67" s="105"/>
      <c r="AB67" s="105"/>
      <c r="AC67" s="105"/>
      <c r="AD67" s="106"/>
      <c r="AE67" s="104"/>
      <c r="AF67" s="105"/>
      <c r="AG67" s="105"/>
      <c r="AH67" s="106"/>
      <c r="AI67" s="104">
        <f>IF(ISNUMBER(U67),U67,0)+IF(ISNUMBER(Z67),Z67,0)</f>
        <v>0</v>
      </c>
      <c r="AJ67" s="105"/>
      <c r="AK67" s="105"/>
      <c r="AL67" s="105"/>
      <c r="AM67" s="106"/>
      <c r="AN67" s="104"/>
      <c r="AO67" s="105"/>
      <c r="AP67" s="105"/>
      <c r="AQ67" s="105"/>
      <c r="AR67" s="106"/>
      <c r="AS67" s="104"/>
      <c r="AT67" s="105"/>
      <c r="AU67" s="105"/>
      <c r="AV67" s="105"/>
      <c r="AW67" s="106"/>
      <c r="AX67" s="104"/>
      <c r="AY67" s="105"/>
      <c r="AZ67" s="105"/>
      <c r="BA67" s="106"/>
      <c r="BB67" s="104">
        <f>IF(ISNUMBER(AN67),AN67,0)+IF(ISNUMBER(AS67),AS67,0)</f>
        <v>0</v>
      </c>
      <c r="BC67" s="105"/>
      <c r="BD67" s="105"/>
      <c r="BE67" s="105"/>
      <c r="BF67" s="106"/>
      <c r="BG67" s="104"/>
      <c r="BH67" s="105"/>
      <c r="BI67" s="105"/>
      <c r="BJ67" s="105"/>
      <c r="BK67" s="106"/>
      <c r="BL67" s="104"/>
      <c r="BM67" s="105"/>
      <c r="BN67" s="105"/>
      <c r="BO67" s="105"/>
      <c r="BP67" s="106"/>
      <c r="BQ67" s="104"/>
      <c r="BR67" s="105"/>
      <c r="BS67" s="105"/>
      <c r="BT67" s="106"/>
      <c r="BU67" s="104">
        <f>IF(ISNUMBER(BG67),BG67,0)+IF(ISNUMBER(BL67),BL67,0)</f>
        <v>0</v>
      </c>
      <c r="BV67" s="105"/>
      <c r="BW67" s="105"/>
      <c r="BX67" s="105"/>
      <c r="BY67" s="106"/>
      <c r="CA67" s="6" t="s">
        <v>28</v>
      </c>
    </row>
    <row r="69" spans="1:79" ht="14.25" customHeight="1" x14ac:dyDescent="0.2">
      <c r="A69" s="29" t="s">
        <v>257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</row>
    <row r="70" spans="1:79" ht="15" customHeight="1" x14ac:dyDescent="0.2">
      <c r="A70" s="44" t="s">
        <v>229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</row>
    <row r="71" spans="1:79" ht="23.1" customHeight="1" x14ac:dyDescent="0.2">
      <c r="A71" s="61" t="s">
        <v>118</v>
      </c>
      <c r="B71" s="62"/>
      <c r="C71" s="62"/>
      <c r="D71" s="63"/>
      <c r="E71" s="51" t="s">
        <v>19</v>
      </c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3"/>
      <c r="X71" s="36" t="s">
        <v>251</v>
      </c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8"/>
      <c r="AR71" s="27" t="s">
        <v>256</v>
      </c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</row>
    <row r="72" spans="1:79" ht="48.75" customHeight="1" x14ac:dyDescent="0.2">
      <c r="A72" s="64"/>
      <c r="B72" s="65"/>
      <c r="C72" s="65"/>
      <c r="D72" s="66"/>
      <c r="E72" s="54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6"/>
      <c r="X72" s="51" t="s">
        <v>4</v>
      </c>
      <c r="Y72" s="52"/>
      <c r="Z72" s="52"/>
      <c r="AA72" s="52"/>
      <c r="AB72" s="53"/>
      <c r="AC72" s="51" t="s">
        <v>3</v>
      </c>
      <c r="AD72" s="52"/>
      <c r="AE72" s="52"/>
      <c r="AF72" s="52"/>
      <c r="AG72" s="53"/>
      <c r="AH72" s="57" t="s">
        <v>116</v>
      </c>
      <c r="AI72" s="58"/>
      <c r="AJ72" s="58"/>
      <c r="AK72" s="58"/>
      <c r="AL72" s="59"/>
      <c r="AM72" s="36" t="s">
        <v>5</v>
      </c>
      <c r="AN72" s="37"/>
      <c r="AO72" s="37"/>
      <c r="AP72" s="37"/>
      <c r="AQ72" s="38"/>
      <c r="AR72" s="36" t="s">
        <v>4</v>
      </c>
      <c r="AS72" s="37"/>
      <c r="AT72" s="37"/>
      <c r="AU72" s="37"/>
      <c r="AV72" s="38"/>
      <c r="AW72" s="36" t="s">
        <v>3</v>
      </c>
      <c r="AX72" s="37"/>
      <c r="AY72" s="37"/>
      <c r="AZ72" s="37"/>
      <c r="BA72" s="38"/>
      <c r="BB72" s="57" t="s">
        <v>116</v>
      </c>
      <c r="BC72" s="58"/>
      <c r="BD72" s="58"/>
      <c r="BE72" s="58"/>
      <c r="BF72" s="59"/>
      <c r="BG72" s="36" t="s">
        <v>96</v>
      </c>
      <c r="BH72" s="37"/>
      <c r="BI72" s="37"/>
      <c r="BJ72" s="37"/>
      <c r="BK72" s="38"/>
    </row>
    <row r="73" spans="1:79" ht="12.75" customHeight="1" x14ac:dyDescent="0.2">
      <c r="A73" s="36">
        <v>1</v>
      </c>
      <c r="B73" s="37"/>
      <c r="C73" s="37"/>
      <c r="D73" s="38"/>
      <c r="E73" s="36">
        <v>2</v>
      </c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8"/>
      <c r="X73" s="36">
        <v>3</v>
      </c>
      <c r="Y73" s="37"/>
      <c r="Z73" s="37"/>
      <c r="AA73" s="37"/>
      <c r="AB73" s="38"/>
      <c r="AC73" s="36">
        <v>4</v>
      </c>
      <c r="AD73" s="37"/>
      <c r="AE73" s="37"/>
      <c r="AF73" s="37"/>
      <c r="AG73" s="38"/>
      <c r="AH73" s="36">
        <v>5</v>
      </c>
      <c r="AI73" s="37"/>
      <c r="AJ73" s="37"/>
      <c r="AK73" s="37"/>
      <c r="AL73" s="38"/>
      <c r="AM73" s="36">
        <v>6</v>
      </c>
      <c r="AN73" s="37"/>
      <c r="AO73" s="37"/>
      <c r="AP73" s="37"/>
      <c r="AQ73" s="38"/>
      <c r="AR73" s="36">
        <v>7</v>
      </c>
      <c r="AS73" s="37"/>
      <c r="AT73" s="37"/>
      <c r="AU73" s="37"/>
      <c r="AV73" s="38"/>
      <c r="AW73" s="36">
        <v>8</v>
      </c>
      <c r="AX73" s="37"/>
      <c r="AY73" s="37"/>
      <c r="AZ73" s="37"/>
      <c r="BA73" s="38"/>
      <c r="BB73" s="36">
        <v>9</v>
      </c>
      <c r="BC73" s="37"/>
      <c r="BD73" s="37"/>
      <c r="BE73" s="37"/>
      <c r="BF73" s="38"/>
      <c r="BG73" s="36">
        <v>10</v>
      </c>
      <c r="BH73" s="37"/>
      <c r="BI73" s="37"/>
      <c r="BJ73" s="37"/>
      <c r="BK73" s="38"/>
    </row>
    <row r="74" spans="1:79" s="1" customFormat="1" ht="12.75" hidden="1" customHeight="1" x14ac:dyDescent="0.2">
      <c r="A74" s="39" t="s">
        <v>64</v>
      </c>
      <c r="B74" s="40"/>
      <c r="C74" s="40"/>
      <c r="D74" s="41"/>
      <c r="E74" s="39" t="s">
        <v>57</v>
      </c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1"/>
      <c r="X74" s="68" t="s">
        <v>60</v>
      </c>
      <c r="Y74" s="69"/>
      <c r="Z74" s="69"/>
      <c r="AA74" s="69"/>
      <c r="AB74" s="70"/>
      <c r="AC74" s="68" t="s">
        <v>61</v>
      </c>
      <c r="AD74" s="69"/>
      <c r="AE74" s="69"/>
      <c r="AF74" s="69"/>
      <c r="AG74" s="70"/>
      <c r="AH74" s="39" t="s">
        <v>94</v>
      </c>
      <c r="AI74" s="40"/>
      <c r="AJ74" s="40"/>
      <c r="AK74" s="40"/>
      <c r="AL74" s="41"/>
      <c r="AM74" s="47" t="s">
        <v>170</v>
      </c>
      <c r="AN74" s="48"/>
      <c r="AO74" s="48"/>
      <c r="AP74" s="48"/>
      <c r="AQ74" s="49"/>
      <c r="AR74" s="39" t="s">
        <v>62</v>
      </c>
      <c r="AS74" s="40"/>
      <c r="AT74" s="40"/>
      <c r="AU74" s="40"/>
      <c r="AV74" s="41"/>
      <c r="AW74" s="39" t="s">
        <v>63</v>
      </c>
      <c r="AX74" s="40"/>
      <c r="AY74" s="40"/>
      <c r="AZ74" s="40"/>
      <c r="BA74" s="41"/>
      <c r="BB74" s="39" t="s">
        <v>95</v>
      </c>
      <c r="BC74" s="40"/>
      <c r="BD74" s="40"/>
      <c r="BE74" s="40"/>
      <c r="BF74" s="41"/>
      <c r="BG74" s="47" t="s">
        <v>170</v>
      </c>
      <c r="BH74" s="48"/>
      <c r="BI74" s="48"/>
      <c r="BJ74" s="48"/>
      <c r="BK74" s="49"/>
      <c r="CA74" t="s">
        <v>29</v>
      </c>
    </row>
    <row r="75" spans="1:79" s="99" customFormat="1" ht="12.75" customHeight="1" x14ac:dyDescent="0.2">
      <c r="A75" s="89">
        <v>2111</v>
      </c>
      <c r="B75" s="90"/>
      <c r="C75" s="90"/>
      <c r="D75" s="91"/>
      <c r="E75" s="92" t="s">
        <v>174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887060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887060</v>
      </c>
      <c r="AN75" s="97"/>
      <c r="AO75" s="97"/>
      <c r="AP75" s="97"/>
      <c r="AQ75" s="98"/>
      <c r="AR75" s="96">
        <v>887060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887060</v>
      </c>
      <c r="BH75" s="95"/>
      <c r="BI75" s="95"/>
      <c r="BJ75" s="95"/>
      <c r="BK75" s="95"/>
      <c r="CA75" s="99" t="s">
        <v>30</v>
      </c>
    </row>
    <row r="76" spans="1:79" s="99" customFormat="1" ht="12.75" customHeight="1" x14ac:dyDescent="0.2">
      <c r="A76" s="89">
        <v>2120</v>
      </c>
      <c r="B76" s="90"/>
      <c r="C76" s="90"/>
      <c r="D76" s="91"/>
      <c r="E76" s="92" t="s">
        <v>175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6">
        <v>195153</v>
      </c>
      <c r="Y76" s="97"/>
      <c r="Z76" s="97"/>
      <c r="AA76" s="97"/>
      <c r="AB76" s="98"/>
      <c r="AC76" s="96">
        <v>0</v>
      </c>
      <c r="AD76" s="97"/>
      <c r="AE76" s="97"/>
      <c r="AF76" s="97"/>
      <c r="AG76" s="98"/>
      <c r="AH76" s="96">
        <v>0</v>
      </c>
      <c r="AI76" s="97"/>
      <c r="AJ76" s="97"/>
      <c r="AK76" s="97"/>
      <c r="AL76" s="98"/>
      <c r="AM76" s="96">
        <f>IF(ISNUMBER(X76),X76,0)+IF(ISNUMBER(AC76),AC76,0)</f>
        <v>195153</v>
      </c>
      <c r="AN76" s="97"/>
      <c r="AO76" s="97"/>
      <c r="AP76" s="97"/>
      <c r="AQ76" s="98"/>
      <c r="AR76" s="96">
        <v>195153</v>
      </c>
      <c r="AS76" s="97"/>
      <c r="AT76" s="97"/>
      <c r="AU76" s="97"/>
      <c r="AV76" s="98"/>
      <c r="AW76" s="96">
        <v>0</v>
      </c>
      <c r="AX76" s="97"/>
      <c r="AY76" s="97"/>
      <c r="AZ76" s="97"/>
      <c r="BA76" s="98"/>
      <c r="BB76" s="96">
        <v>0</v>
      </c>
      <c r="BC76" s="97"/>
      <c r="BD76" s="97"/>
      <c r="BE76" s="97"/>
      <c r="BF76" s="98"/>
      <c r="BG76" s="95">
        <f>IF(ISNUMBER(AR76),AR76,0)+IF(ISNUMBER(AW76),AW76,0)</f>
        <v>195153</v>
      </c>
      <c r="BH76" s="95"/>
      <c r="BI76" s="95"/>
      <c r="BJ76" s="95"/>
      <c r="BK76" s="95"/>
    </row>
    <row r="77" spans="1:79" s="99" customFormat="1" ht="12.75" customHeight="1" x14ac:dyDescent="0.2">
      <c r="A77" s="89">
        <v>2210</v>
      </c>
      <c r="B77" s="90"/>
      <c r="C77" s="90"/>
      <c r="D77" s="91"/>
      <c r="E77" s="92" t="s">
        <v>176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9900</v>
      </c>
      <c r="Y77" s="97"/>
      <c r="Z77" s="97"/>
      <c r="AA77" s="97"/>
      <c r="AB77" s="98"/>
      <c r="AC77" s="96">
        <v>0</v>
      </c>
      <c r="AD77" s="97"/>
      <c r="AE77" s="97"/>
      <c r="AF77" s="97"/>
      <c r="AG77" s="98"/>
      <c r="AH77" s="96">
        <v>0</v>
      </c>
      <c r="AI77" s="97"/>
      <c r="AJ77" s="97"/>
      <c r="AK77" s="97"/>
      <c r="AL77" s="98"/>
      <c r="AM77" s="96">
        <f>IF(ISNUMBER(X77),X77,0)+IF(ISNUMBER(AC77),AC77,0)</f>
        <v>9900</v>
      </c>
      <c r="AN77" s="97"/>
      <c r="AO77" s="97"/>
      <c r="AP77" s="97"/>
      <c r="AQ77" s="98"/>
      <c r="AR77" s="96">
        <v>9900</v>
      </c>
      <c r="AS77" s="97"/>
      <c r="AT77" s="97"/>
      <c r="AU77" s="97"/>
      <c r="AV77" s="98"/>
      <c r="AW77" s="96">
        <v>0</v>
      </c>
      <c r="AX77" s="97"/>
      <c r="AY77" s="97"/>
      <c r="AZ77" s="97"/>
      <c r="BA77" s="98"/>
      <c r="BB77" s="96">
        <v>0</v>
      </c>
      <c r="BC77" s="97"/>
      <c r="BD77" s="97"/>
      <c r="BE77" s="97"/>
      <c r="BF77" s="98"/>
      <c r="BG77" s="95">
        <f>IF(ISNUMBER(AR77),AR77,0)+IF(ISNUMBER(AW77),AW77,0)</f>
        <v>9900</v>
      </c>
      <c r="BH77" s="95"/>
      <c r="BI77" s="95"/>
      <c r="BJ77" s="95"/>
      <c r="BK77" s="95"/>
    </row>
    <row r="78" spans="1:79" s="99" customFormat="1" ht="12.75" customHeight="1" x14ac:dyDescent="0.2">
      <c r="A78" s="89">
        <v>2240</v>
      </c>
      <c r="B78" s="90"/>
      <c r="C78" s="90"/>
      <c r="D78" s="91"/>
      <c r="E78" s="92" t="s">
        <v>177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96">
        <v>9540</v>
      </c>
      <c r="Y78" s="97"/>
      <c r="Z78" s="97"/>
      <c r="AA78" s="97"/>
      <c r="AB78" s="98"/>
      <c r="AC78" s="96">
        <v>0</v>
      </c>
      <c r="AD78" s="97"/>
      <c r="AE78" s="97"/>
      <c r="AF78" s="97"/>
      <c r="AG78" s="98"/>
      <c r="AH78" s="96">
        <v>0</v>
      </c>
      <c r="AI78" s="97"/>
      <c r="AJ78" s="97"/>
      <c r="AK78" s="97"/>
      <c r="AL78" s="98"/>
      <c r="AM78" s="96">
        <f>IF(ISNUMBER(X78),X78,0)+IF(ISNUMBER(AC78),AC78,0)</f>
        <v>9540</v>
      </c>
      <c r="AN78" s="97"/>
      <c r="AO78" s="97"/>
      <c r="AP78" s="97"/>
      <c r="AQ78" s="98"/>
      <c r="AR78" s="96">
        <v>9540</v>
      </c>
      <c r="AS78" s="97"/>
      <c r="AT78" s="97"/>
      <c r="AU78" s="97"/>
      <c r="AV78" s="98"/>
      <c r="AW78" s="96">
        <v>0</v>
      </c>
      <c r="AX78" s="97"/>
      <c r="AY78" s="97"/>
      <c r="AZ78" s="97"/>
      <c r="BA78" s="98"/>
      <c r="BB78" s="96">
        <v>0</v>
      </c>
      <c r="BC78" s="97"/>
      <c r="BD78" s="97"/>
      <c r="BE78" s="97"/>
      <c r="BF78" s="98"/>
      <c r="BG78" s="95">
        <f>IF(ISNUMBER(AR78),AR78,0)+IF(ISNUMBER(AW78),AW78,0)</f>
        <v>9540</v>
      </c>
      <c r="BH78" s="95"/>
      <c r="BI78" s="95"/>
      <c r="BJ78" s="95"/>
      <c r="BK78" s="95"/>
    </row>
    <row r="79" spans="1:79" s="99" customFormat="1" ht="12.75" customHeight="1" x14ac:dyDescent="0.2">
      <c r="A79" s="89">
        <v>2250</v>
      </c>
      <c r="B79" s="90"/>
      <c r="C79" s="90"/>
      <c r="D79" s="91"/>
      <c r="E79" s="92" t="s">
        <v>178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0</v>
      </c>
      <c r="Y79" s="97"/>
      <c r="Z79" s="97"/>
      <c r="AA79" s="97"/>
      <c r="AB79" s="98"/>
      <c r="AC79" s="96">
        <v>0</v>
      </c>
      <c r="AD79" s="97"/>
      <c r="AE79" s="97"/>
      <c r="AF79" s="97"/>
      <c r="AG79" s="98"/>
      <c r="AH79" s="96">
        <v>0</v>
      </c>
      <c r="AI79" s="97"/>
      <c r="AJ79" s="97"/>
      <c r="AK79" s="97"/>
      <c r="AL79" s="98"/>
      <c r="AM79" s="96">
        <f>IF(ISNUMBER(X79),X79,0)+IF(ISNUMBER(AC79),AC79,0)</f>
        <v>0</v>
      </c>
      <c r="AN79" s="97"/>
      <c r="AO79" s="97"/>
      <c r="AP79" s="97"/>
      <c r="AQ79" s="98"/>
      <c r="AR79" s="96">
        <v>0</v>
      </c>
      <c r="AS79" s="97"/>
      <c r="AT79" s="97"/>
      <c r="AU79" s="97"/>
      <c r="AV79" s="98"/>
      <c r="AW79" s="96">
        <v>0</v>
      </c>
      <c r="AX79" s="97"/>
      <c r="AY79" s="97"/>
      <c r="AZ79" s="97"/>
      <c r="BA79" s="98"/>
      <c r="BB79" s="96">
        <v>0</v>
      </c>
      <c r="BC79" s="97"/>
      <c r="BD79" s="97"/>
      <c r="BE79" s="97"/>
      <c r="BF79" s="98"/>
      <c r="BG79" s="95">
        <f>IF(ISNUMBER(AR79),AR79,0)+IF(ISNUMBER(AW79),AW79,0)</f>
        <v>0</v>
      </c>
      <c r="BH79" s="95"/>
      <c r="BI79" s="95"/>
      <c r="BJ79" s="95"/>
      <c r="BK79" s="95"/>
    </row>
    <row r="80" spans="1:79" s="99" customFormat="1" ht="12.75" customHeight="1" x14ac:dyDescent="0.2">
      <c r="A80" s="89">
        <v>2271</v>
      </c>
      <c r="B80" s="90"/>
      <c r="C80" s="90"/>
      <c r="D80" s="91"/>
      <c r="E80" s="92" t="s">
        <v>179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51874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51874</v>
      </c>
      <c r="AN80" s="97"/>
      <c r="AO80" s="97"/>
      <c r="AP80" s="97"/>
      <c r="AQ80" s="98"/>
      <c r="AR80" s="96">
        <v>51874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51874</v>
      </c>
      <c r="BH80" s="95"/>
      <c r="BI80" s="95"/>
      <c r="BJ80" s="95"/>
      <c r="BK80" s="95"/>
    </row>
    <row r="81" spans="1:79" s="99" customFormat="1" ht="12.75" customHeight="1" x14ac:dyDescent="0.2">
      <c r="A81" s="89">
        <v>2272</v>
      </c>
      <c r="B81" s="90"/>
      <c r="C81" s="90"/>
      <c r="D81" s="91"/>
      <c r="E81" s="92" t="s">
        <v>180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1600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1600</v>
      </c>
      <c r="AN81" s="97"/>
      <c r="AO81" s="97"/>
      <c r="AP81" s="97"/>
      <c r="AQ81" s="98"/>
      <c r="AR81" s="96">
        <v>1600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1600</v>
      </c>
      <c r="BH81" s="95"/>
      <c r="BI81" s="95"/>
      <c r="BJ81" s="95"/>
      <c r="BK81" s="95"/>
    </row>
    <row r="82" spans="1:79" s="99" customFormat="1" ht="12.75" customHeight="1" x14ac:dyDescent="0.2">
      <c r="A82" s="89">
        <v>2273</v>
      </c>
      <c r="B82" s="90"/>
      <c r="C82" s="90"/>
      <c r="D82" s="91"/>
      <c r="E82" s="92" t="s">
        <v>181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38455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38455</v>
      </c>
      <c r="AN82" s="97"/>
      <c r="AO82" s="97"/>
      <c r="AP82" s="97"/>
      <c r="AQ82" s="98"/>
      <c r="AR82" s="96">
        <v>38455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38455</v>
      </c>
      <c r="BH82" s="95"/>
      <c r="BI82" s="95"/>
      <c r="BJ82" s="95"/>
      <c r="BK82" s="95"/>
    </row>
    <row r="83" spans="1:79" s="99" customFormat="1" ht="12.75" customHeight="1" x14ac:dyDescent="0.2">
      <c r="A83" s="89">
        <v>2800</v>
      </c>
      <c r="B83" s="90"/>
      <c r="C83" s="90"/>
      <c r="D83" s="91"/>
      <c r="E83" s="92" t="s">
        <v>182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100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100</v>
      </c>
      <c r="AN83" s="97"/>
      <c r="AO83" s="97"/>
      <c r="AP83" s="97"/>
      <c r="AQ83" s="98"/>
      <c r="AR83" s="96">
        <v>100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100</v>
      </c>
      <c r="BH83" s="95"/>
      <c r="BI83" s="95"/>
      <c r="BJ83" s="95"/>
      <c r="BK83" s="95"/>
    </row>
    <row r="84" spans="1:79" s="6" customFormat="1" ht="12.75" customHeight="1" x14ac:dyDescent="0.2">
      <c r="A84" s="86"/>
      <c r="B84" s="87"/>
      <c r="C84" s="87"/>
      <c r="D84" s="88"/>
      <c r="E84" s="100" t="s">
        <v>147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2"/>
      <c r="X84" s="104">
        <v>1193682</v>
      </c>
      <c r="Y84" s="105"/>
      <c r="Z84" s="105"/>
      <c r="AA84" s="105"/>
      <c r="AB84" s="106"/>
      <c r="AC84" s="104">
        <v>0</v>
      </c>
      <c r="AD84" s="105"/>
      <c r="AE84" s="105"/>
      <c r="AF84" s="105"/>
      <c r="AG84" s="106"/>
      <c r="AH84" s="104">
        <v>0</v>
      </c>
      <c r="AI84" s="105"/>
      <c r="AJ84" s="105"/>
      <c r="AK84" s="105"/>
      <c r="AL84" s="106"/>
      <c r="AM84" s="104">
        <f>IF(ISNUMBER(X84),X84,0)+IF(ISNUMBER(AC84),AC84,0)</f>
        <v>1193682</v>
      </c>
      <c r="AN84" s="105"/>
      <c r="AO84" s="105"/>
      <c r="AP84" s="105"/>
      <c r="AQ84" s="106"/>
      <c r="AR84" s="104">
        <v>1193682</v>
      </c>
      <c r="AS84" s="105"/>
      <c r="AT84" s="105"/>
      <c r="AU84" s="105"/>
      <c r="AV84" s="106"/>
      <c r="AW84" s="104">
        <v>0</v>
      </c>
      <c r="AX84" s="105"/>
      <c r="AY84" s="105"/>
      <c r="AZ84" s="105"/>
      <c r="BA84" s="106"/>
      <c r="BB84" s="104">
        <v>0</v>
      </c>
      <c r="BC84" s="105"/>
      <c r="BD84" s="105"/>
      <c r="BE84" s="105"/>
      <c r="BF84" s="106"/>
      <c r="BG84" s="103">
        <f>IF(ISNUMBER(AR84),AR84,0)+IF(ISNUMBER(AW84),AW84,0)</f>
        <v>1193682</v>
      </c>
      <c r="BH84" s="103"/>
      <c r="BI84" s="103"/>
      <c r="BJ84" s="103"/>
      <c r="BK84" s="103"/>
    </row>
    <row r="86" spans="1:79" ht="14.25" customHeight="1" x14ac:dyDescent="0.2">
      <c r="A86" s="29" t="s">
        <v>258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15" customHeight="1" x14ac:dyDescent="0.2">
      <c r="A87" s="44" t="s">
        <v>229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</row>
    <row r="88" spans="1:79" ht="23.1" customHeight="1" x14ac:dyDescent="0.2">
      <c r="A88" s="61" t="s">
        <v>119</v>
      </c>
      <c r="B88" s="62"/>
      <c r="C88" s="62"/>
      <c r="D88" s="62"/>
      <c r="E88" s="63"/>
      <c r="F88" s="51" t="s">
        <v>19</v>
      </c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3"/>
      <c r="X88" s="27" t="s">
        <v>251</v>
      </c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36" t="s">
        <v>256</v>
      </c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8"/>
    </row>
    <row r="89" spans="1:79" ht="53.25" customHeight="1" x14ac:dyDescent="0.2">
      <c r="A89" s="64"/>
      <c r="B89" s="65"/>
      <c r="C89" s="65"/>
      <c r="D89" s="65"/>
      <c r="E89" s="66"/>
      <c r="F89" s="54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6"/>
      <c r="X89" s="36" t="s">
        <v>4</v>
      </c>
      <c r="Y89" s="37"/>
      <c r="Z89" s="37"/>
      <c r="AA89" s="37"/>
      <c r="AB89" s="38"/>
      <c r="AC89" s="36" t="s">
        <v>3</v>
      </c>
      <c r="AD89" s="37"/>
      <c r="AE89" s="37"/>
      <c r="AF89" s="37"/>
      <c r="AG89" s="38"/>
      <c r="AH89" s="57" t="s">
        <v>116</v>
      </c>
      <c r="AI89" s="58"/>
      <c r="AJ89" s="58"/>
      <c r="AK89" s="58"/>
      <c r="AL89" s="59"/>
      <c r="AM89" s="36" t="s">
        <v>5</v>
      </c>
      <c r="AN89" s="37"/>
      <c r="AO89" s="37"/>
      <c r="AP89" s="37"/>
      <c r="AQ89" s="38"/>
      <c r="AR89" s="36" t="s">
        <v>4</v>
      </c>
      <c r="AS89" s="37"/>
      <c r="AT89" s="37"/>
      <c r="AU89" s="37"/>
      <c r="AV89" s="38"/>
      <c r="AW89" s="36" t="s">
        <v>3</v>
      </c>
      <c r="AX89" s="37"/>
      <c r="AY89" s="37"/>
      <c r="AZ89" s="37"/>
      <c r="BA89" s="38"/>
      <c r="BB89" s="74" t="s">
        <v>116</v>
      </c>
      <c r="BC89" s="74"/>
      <c r="BD89" s="74"/>
      <c r="BE89" s="74"/>
      <c r="BF89" s="74"/>
      <c r="BG89" s="36" t="s">
        <v>96</v>
      </c>
      <c r="BH89" s="37"/>
      <c r="BI89" s="37"/>
      <c r="BJ89" s="37"/>
      <c r="BK89" s="38"/>
    </row>
    <row r="90" spans="1:79" ht="15" customHeight="1" x14ac:dyDescent="0.2">
      <c r="A90" s="36">
        <v>1</v>
      </c>
      <c r="B90" s="37"/>
      <c r="C90" s="37"/>
      <c r="D90" s="37"/>
      <c r="E90" s="38"/>
      <c r="F90" s="36">
        <v>2</v>
      </c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8"/>
      <c r="X90" s="36">
        <v>3</v>
      </c>
      <c r="Y90" s="37"/>
      <c r="Z90" s="37"/>
      <c r="AA90" s="37"/>
      <c r="AB90" s="38"/>
      <c r="AC90" s="36">
        <v>4</v>
      </c>
      <c r="AD90" s="37"/>
      <c r="AE90" s="37"/>
      <c r="AF90" s="37"/>
      <c r="AG90" s="38"/>
      <c r="AH90" s="36">
        <v>5</v>
      </c>
      <c r="AI90" s="37"/>
      <c r="AJ90" s="37"/>
      <c r="AK90" s="37"/>
      <c r="AL90" s="38"/>
      <c r="AM90" s="36">
        <v>6</v>
      </c>
      <c r="AN90" s="37"/>
      <c r="AO90" s="37"/>
      <c r="AP90" s="37"/>
      <c r="AQ90" s="38"/>
      <c r="AR90" s="36">
        <v>7</v>
      </c>
      <c r="AS90" s="37"/>
      <c r="AT90" s="37"/>
      <c r="AU90" s="37"/>
      <c r="AV90" s="38"/>
      <c r="AW90" s="36">
        <v>8</v>
      </c>
      <c r="AX90" s="37"/>
      <c r="AY90" s="37"/>
      <c r="AZ90" s="37"/>
      <c r="BA90" s="38"/>
      <c r="BB90" s="36">
        <v>9</v>
      </c>
      <c r="BC90" s="37"/>
      <c r="BD90" s="37"/>
      <c r="BE90" s="37"/>
      <c r="BF90" s="38"/>
      <c r="BG90" s="36">
        <v>10</v>
      </c>
      <c r="BH90" s="37"/>
      <c r="BI90" s="37"/>
      <c r="BJ90" s="37"/>
      <c r="BK90" s="38"/>
    </row>
    <row r="91" spans="1:79" s="1" customFormat="1" ht="15" hidden="1" customHeight="1" x14ac:dyDescent="0.2">
      <c r="A91" s="39" t="s">
        <v>64</v>
      </c>
      <c r="B91" s="40"/>
      <c r="C91" s="40"/>
      <c r="D91" s="40"/>
      <c r="E91" s="41"/>
      <c r="F91" s="39" t="s">
        <v>57</v>
      </c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39" t="s">
        <v>60</v>
      </c>
      <c r="Y91" s="40"/>
      <c r="Z91" s="40"/>
      <c r="AA91" s="40"/>
      <c r="AB91" s="41"/>
      <c r="AC91" s="39" t="s">
        <v>61</v>
      </c>
      <c r="AD91" s="40"/>
      <c r="AE91" s="40"/>
      <c r="AF91" s="40"/>
      <c r="AG91" s="41"/>
      <c r="AH91" s="39" t="s">
        <v>94</v>
      </c>
      <c r="AI91" s="40"/>
      <c r="AJ91" s="40"/>
      <c r="AK91" s="40"/>
      <c r="AL91" s="41"/>
      <c r="AM91" s="47" t="s">
        <v>170</v>
      </c>
      <c r="AN91" s="48"/>
      <c r="AO91" s="48"/>
      <c r="AP91" s="48"/>
      <c r="AQ91" s="49"/>
      <c r="AR91" s="39" t="s">
        <v>62</v>
      </c>
      <c r="AS91" s="40"/>
      <c r="AT91" s="40"/>
      <c r="AU91" s="40"/>
      <c r="AV91" s="41"/>
      <c r="AW91" s="39" t="s">
        <v>63</v>
      </c>
      <c r="AX91" s="40"/>
      <c r="AY91" s="40"/>
      <c r="AZ91" s="40"/>
      <c r="BA91" s="41"/>
      <c r="BB91" s="39" t="s">
        <v>95</v>
      </c>
      <c r="BC91" s="40"/>
      <c r="BD91" s="40"/>
      <c r="BE91" s="40"/>
      <c r="BF91" s="41"/>
      <c r="BG91" s="47" t="s">
        <v>170</v>
      </c>
      <c r="BH91" s="48"/>
      <c r="BI91" s="48"/>
      <c r="BJ91" s="48"/>
      <c r="BK91" s="49"/>
      <c r="CA91" t="s">
        <v>31</v>
      </c>
    </row>
    <row r="92" spans="1:79" s="6" customFormat="1" ht="12.75" customHeight="1" x14ac:dyDescent="0.2">
      <c r="A92" s="86"/>
      <c r="B92" s="87"/>
      <c r="C92" s="87"/>
      <c r="D92" s="87"/>
      <c r="E92" s="88"/>
      <c r="F92" s="86" t="s">
        <v>147</v>
      </c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8"/>
      <c r="X92" s="107"/>
      <c r="Y92" s="108"/>
      <c r="Z92" s="108"/>
      <c r="AA92" s="108"/>
      <c r="AB92" s="109"/>
      <c r="AC92" s="107"/>
      <c r="AD92" s="108"/>
      <c r="AE92" s="108"/>
      <c r="AF92" s="108"/>
      <c r="AG92" s="109"/>
      <c r="AH92" s="103"/>
      <c r="AI92" s="103"/>
      <c r="AJ92" s="103"/>
      <c r="AK92" s="103"/>
      <c r="AL92" s="103"/>
      <c r="AM92" s="103">
        <f>IF(ISNUMBER(X92),X92,0)+IF(ISNUMBER(AC92),AC92,0)</f>
        <v>0</v>
      </c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>
        <f>IF(ISNUMBER(AR92),AR92,0)+IF(ISNUMBER(AW92),AW92,0)</f>
        <v>0</v>
      </c>
      <c r="BH92" s="103"/>
      <c r="BI92" s="103"/>
      <c r="BJ92" s="103"/>
      <c r="BK92" s="103"/>
      <c r="CA92" s="6" t="s">
        <v>32</v>
      </c>
    </row>
    <row r="95" spans="1:79" ht="14.25" customHeight="1" x14ac:dyDescent="0.2">
      <c r="A95" s="29" t="s">
        <v>120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pans="1:79" ht="14.25" customHeight="1" x14ac:dyDescent="0.2">
      <c r="A96" s="29" t="s">
        <v>244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pans="1:79" ht="15" customHeight="1" x14ac:dyDescent="0.2">
      <c r="A97" s="44" t="s">
        <v>229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</row>
    <row r="98" spans="1:79" ht="23.1" customHeight="1" x14ac:dyDescent="0.2">
      <c r="A98" s="51" t="s">
        <v>6</v>
      </c>
      <c r="B98" s="52"/>
      <c r="C98" s="52"/>
      <c r="D98" s="51" t="s">
        <v>121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36" t="s">
        <v>230</v>
      </c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8"/>
      <c r="AN98" s="36" t="s">
        <v>233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8"/>
      <c r="BG98" s="27" t="s">
        <v>241</v>
      </c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</row>
    <row r="99" spans="1:79" ht="52.5" customHeight="1" x14ac:dyDescent="0.2">
      <c r="A99" s="54"/>
      <c r="B99" s="55"/>
      <c r="C99" s="55"/>
      <c r="D99" s="54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6"/>
      <c r="U99" s="36" t="s">
        <v>4</v>
      </c>
      <c r="V99" s="37"/>
      <c r="W99" s="37"/>
      <c r="X99" s="37"/>
      <c r="Y99" s="38"/>
      <c r="Z99" s="36" t="s">
        <v>3</v>
      </c>
      <c r="AA99" s="37"/>
      <c r="AB99" s="37"/>
      <c r="AC99" s="37"/>
      <c r="AD99" s="38"/>
      <c r="AE99" s="57" t="s">
        <v>116</v>
      </c>
      <c r="AF99" s="58"/>
      <c r="AG99" s="58"/>
      <c r="AH99" s="59"/>
      <c r="AI99" s="36" t="s">
        <v>5</v>
      </c>
      <c r="AJ99" s="37"/>
      <c r="AK99" s="37"/>
      <c r="AL99" s="37"/>
      <c r="AM99" s="38"/>
      <c r="AN99" s="36" t="s">
        <v>4</v>
      </c>
      <c r="AO99" s="37"/>
      <c r="AP99" s="37"/>
      <c r="AQ99" s="37"/>
      <c r="AR99" s="38"/>
      <c r="AS99" s="36" t="s">
        <v>3</v>
      </c>
      <c r="AT99" s="37"/>
      <c r="AU99" s="37"/>
      <c r="AV99" s="37"/>
      <c r="AW99" s="38"/>
      <c r="AX99" s="57" t="s">
        <v>116</v>
      </c>
      <c r="AY99" s="58"/>
      <c r="AZ99" s="58"/>
      <c r="BA99" s="59"/>
      <c r="BB99" s="36" t="s">
        <v>96</v>
      </c>
      <c r="BC99" s="37"/>
      <c r="BD99" s="37"/>
      <c r="BE99" s="37"/>
      <c r="BF99" s="38"/>
      <c r="BG99" s="36" t="s">
        <v>4</v>
      </c>
      <c r="BH99" s="37"/>
      <c r="BI99" s="37"/>
      <c r="BJ99" s="37"/>
      <c r="BK99" s="38"/>
      <c r="BL99" s="27" t="s">
        <v>3</v>
      </c>
      <c r="BM99" s="27"/>
      <c r="BN99" s="27"/>
      <c r="BO99" s="27"/>
      <c r="BP99" s="27"/>
      <c r="BQ99" s="74" t="s">
        <v>116</v>
      </c>
      <c r="BR99" s="74"/>
      <c r="BS99" s="74"/>
      <c r="BT99" s="74"/>
      <c r="BU99" s="36" t="s">
        <v>97</v>
      </c>
      <c r="BV99" s="37"/>
      <c r="BW99" s="37"/>
      <c r="BX99" s="37"/>
      <c r="BY99" s="38"/>
    </row>
    <row r="100" spans="1:79" ht="15" customHeight="1" x14ac:dyDescent="0.2">
      <c r="A100" s="36">
        <v>1</v>
      </c>
      <c r="B100" s="37"/>
      <c r="C100" s="37"/>
      <c r="D100" s="36">
        <v>2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8"/>
      <c r="U100" s="36">
        <v>3</v>
      </c>
      <c r="V100" s="37"/>
      <c r="W100" s="37"/>
      <c r="X100" s="37"/>
      <c r="Y100" s="38"/>
      <c r="Z100" s="36">
        <v>4</v>
      </c>
      <c r="AA100" s="37"/>
      <c r="AB100" s="37"/>
      <c r="AC100" s="37"/>
      <c r="AD100" s="38"/>
      <c r="AE100" s="36">
        <v>5</v>
      </c>
      <c r="AF100" s="37"/>
      <c r="AG100" s="37"/>
      <c r="AH100" s="38"/>
      <c r="AI100" s="36">
        <v>6</v>
      </c>
      <c r="AJ100" s="37"/>
      <c r="AK100" s="37"/>
      <c r="AL100" s="37"/>
      <c r="AM100" s="38"/>
      <c r="AN100" s="36">
        <v>7</v>
      </c>
      <c r="AO100" s="37"/>
      <c r="AP100" s="37"/>
      <c r="AQ100" s="37"/>
      <c r="AR100" s="38"/>
      <c r="AS100" s="36">
        <v>8</v>
      </c>
      <c r="AT100" s="37"/>
      <c r="AU100" s="37"/>
      <c r="AV100" s="37"/>
      <c r="AW100" s="38"/>
      <c r="AX100" s="27">
        <v>9</v>
      </c>
      <c r="AY100" s="27"/>
      <c r="AZ100" s="27"/>
      <c r="BA100" s="27"/>
      <c r="BB100" s="36">
        <v>10</v>
      </c>
      <c r="BC100" s="37"/>
      <c r="BD100" s="37"/>
      <c r="BE100" s="37"/>
      <c r="BF100" s="38"/>
      <c r="BG100" s="36">
        <v>11</v>
      </c>
      <c r="BH100" s="37"/>
      <c r="BI100" s="37"/>
      <c r="BJ100" s="37"/>
      <c r="BK100" s="38"/>
      <c r="BL100" s="27">
        <v>12</v>
      </c>
      <c r="BM100" s="27"/>
      <c r="BN100" s="27"/>
      <c r="BO100" s="27"/>
      <c r="BP100" s="27"/>
      <c r="BQ100" s="36">
        <v>13</v>
      </c>
      <c r="BR100" s="37"/>
      <c r="BS100" s="37"/>
      <c r="BT100" s="38"/>
      <c r="BU100" s="36">
        <v>14</v>
      </c>
      <c r="BV100" s="37"/>
      <c r="BW100" s="37"/>
      <c r="BX100" s="37"/>
      <c r="BY100" s="38"/>
    </row>
    <row r="101" spans="1:79" s="1" customFormat="1" ht="14.25" hidden="1" customHeight="1" x14ac:dyDescent="0.2">
      <c r="A101" s="39" t="s">
        <v>69</v>
      </c>
      <c r="B101" s="40"/>
      <c r="C101" s="40"/>
      <c r="D101" s="39" t="s">
        <v>57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1"/>
      <c r="U101" s="26" t="s">
        <v>65</v>
      </c>
      <c r="V101" s="26"/>
      <c r="W101" s="26"/>
      <c r="X101" s="26"/>
      <c r="Y101" s="26"/>
      <c r="Z101" s="26" t="s">
        <v>66</v>
      </c>
      <c r="AA101" s="26"/>
      <c r="AB101" s="26"/>
      <c r="AC101" s="26"/>
      <c r="AD101" s="26"/>
      <c r="AE101" s="26" t="s">
        <v>91</v>
      </c>
      <c r="AF101" s="26"/>
      <c r="AG101" s="26"/>
      <c r="AH101" s="26"/>
      <c r="AI101" s="50" t="s">
        <v>169</v>
      </c>
      <c r="AJ101" s="50"/>
      <c r="AK101" s="50"/>
      <c r="AL101" s="50"/>
      <c r="AM101" s="50"/>
      <c r="AN101" s="26" t="s">
        <v>67</v>
      </c>
      <c r="AO101" s="26"/>
      <c r="AP101" s="26"/>
      <c r="AQ101" s="26"/>
      <c r="AR101" s="26"/>
      <c r="AS101" s="26" t="s">
        <v>68</v>
      </c>
      <c r="AT101" s="26"/>
      <c r="AU101" s="26"/>
      <c r="AV101" s="26"/>
      <c r="AW101" s="26"/>
      <c r="AX101" s="26" t="s">
        <v>92</v>
      </c>
      <c r="AY101" s="26"/>
      <c r="AZ101" s="26"/>
      <c r="BA101" s="26"/>
      <c r="BB101" s="50" t="s">
        <v>169</v>
      </c>
      <c r="BC101" s="50"/>
      <c r="BD101" s="50"/>
      <c r="BE101" s="50"/>
      <c r="BF101" s="50"/>
      <c r="BG101" s="26" t="s">
        <v>58</v>
      </c>
      <c r="BH101" s="26"/>
      <c r="BI101" s="26"/>
      <c r="BJ101" s="26"/>
      <c r="BK101" s="26"/>
      <c r="BL101" s="26" t="s">
        <v>59</v>
      </c>
      <c r="BM101" s="26"/>
      <c r="BN101" s="26"/>
      <c r="BO101" s="26"/>
      <c r="BP101" s="26"/>
      <c r="BQ101" s="26" t="s">
        <v>93</v>
      </c>
      <c r="BR101" s="26"/>
      <c r="BS101" s="26"/>
      <c r="BT101" s="26"/>
      <c r="BU101" s="50" t="s">
        <v>169</v>
      </c>
      <c r="BV101" s="50"/>
      <c r="BW101" s="50"/>
      <c r="BX101" s="50"/>
      <c r="BY101" s="50"/>
      <c r="CA101" t="s">
        <v>33</v>
      </c>
    </row>
    <row r="102" spans="1:79" s="99" customFormat="1" ht="38.25" customHeight="1" x14ac:dyDescent="0.2">
      <c r="A102" s="89">
        <v>1</v>
      </c>
      <c r="B102" s="90"/>
      <c r="C102" s="90"/>
      <c r="D102" s="92" t="s">
        <v>183</v>
      </c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4"/>
      <c r="U102" s="96">
        <v>891649.25</v>
      </c>
      <c r="V102" s="97"/>
      <c r="W102" s="97"/>
      <c r="X102" s="97"/>
      <c r="Y102" s="98"/>
      <c r="Z102" s="96">
        <v>0</v>
      </c>
      <c r="AA102" s="97"/>
      <c r="AB102" s="97"/>
      <c r="AC102" s="97"/>
      <c r="AD102" s="98"/>
      <c r="AE102" s="96">
        <v>0</v>
      </c>
      <c r="AF102" s="97"/>
      <c r="AG102" s="97"/>
      <c r="AH102" s="98"/>
      <c r="AI102" s="96">
        <f>IF(ISNUMBER(U102),U102,0)+IF(ISNUMBER(Z102),Z102,0)</f>
        <v>891649.25</v>
      </c>
      <c r="AJ102" s="97"/>
      <c r="AK102" s="97"/>
      <c r="AL102" s="97"/>
      <c r="AM102" s="98"/>
      <c r="AN102" s="96">
        <v>1054803</v>
      </c>
      <c r="AO102" s="97"/>
      <c r="AP102" s="97"/>
      <c r="AQ102" s="97"/>
      <c r="AR102" s="98"/>
      <c r="AS102" s="96">
        <v>0</v>
      </c>
      <c r="AT102" s="97"/>
      <c r="AU102" s="97"/>
      <c r="AV102" s="97"/>
      <c r="AW102" s="98"/>
      <c r="AX102" s="96">
        <v>0</v>
      </c>
      <c r="AY102" s="97"/>
      <c r="AZ102" s="97"/>
      <c r="BA102" s="98"/>
      <c r="BB102" s="96">
        <f>IF(ISNUMBER(AN102),AN102,0)+IF(ISNUMBER(AS102),AS102,0)</f>
        <v>1054803</v>
      </c>
      <c r="BC102" s="97"/>
      <c r="BD102" s="97"/>
      <c r="BE102" s="97"/>
      <c r="BF102" s="98"/>
      <c r="BG102" s="96">
        <v>1193682</v>
      </c>
      <c r="BH102" s="97"/>
      <c r="BI102" s="97"/>
      <c r="BJ102" s="97"/>
      <c r="BK102" s="98"/>
      <c r="BL102" s="96">
        <v>0</v>
      </c>
      <c r="BM102" s="97"/>
      <c r="BN102" s="97"/>
      <c r="BO102" s="97"/>
      <c r="BP102" s="98"/>
      <c r="BQ102" s="96">
        <v>0</v>
      </c>
      <c r="BR102" s="97"/>
      <c r="BS102" s="97"/>
      <c r="BT102" s="98"/>
      <c r="BU102" s="96">
        <f>IF(ISNUMBER(BG102),BG102,0)+IF(ISNUMBER(BL102),BL102,0)</f>
        <v>1193682</v>
      </c>
      <c r="BV102" s="97"/>
      <c r="BW102" s="97"/>
      <c r="BX102" s="97"/>
      <c r="BY102" s="98"/>
      <c r="CA102" s="99" t="s">
        <v>34</v>
      </c>
    </row>
    <row r="103" spans="1:79" s="6" customFormat="1" ht="12.75" customHeight="1" x14ac:dyDescent="0.2">
      <c r="A103" s="86"/>
      <c r="B103" s="87"/>
      <c r="C103" s="87"/>
      <c r="D103" s="100" t="s">
        <v>147</v>
      </c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2"/>
      <c r="U103" s="104">
        <v>891649.25</v>
      </c>
      <c r="V103" s="105"/>
      <c r="W103" s="105"/>
      <c r="X103" s="105"/>
      <c r="Y103" s="106"/>
      <c r="Z103" s="104">
        <v>0</v>
      </c>
      <c r="AA103" s="105"/>
      <c r="AB103" s="105"/>
      <c r="AC103" s="105"/>
      <c r="AD103" s="106"/>
      <c r="AE103" s="104">
        <v>0</v>
      </c>
      <c r="AF103" s="105"/>
      <c r="AG103" s="105"/>
      <c r="AH103" s="106"/>
      <c r="AI103" s="104">
        <f>IF(ISNUMBER(U103),U103,0)+IF(ISNUMBER(Z103),Z103,0)</f>
        <v>891649.25</v>
      </c>
      <c r="AJ103" s="105"/>
      <c r="AK103" s="105"/>
      <c r="AL103" s="105"/>
      <c r="AM103" s="106"/>
      <c r="AN103" s="104">
        <v>1054803</v>
      </c>
      <c r="AO103" s="105"/>
      <c r="AP103" s="105"/>
      <c r="AQ103" s="105"/>
      <c r="AR103" s="106"/>
      <c r="AS103" s="104">
        <v>0</v>
      </c>
      <c r="AT103" s="105"/>
      <c r="AU103" s="105"/>
      <c r="AV103" s="105"/>
      <c r="AW103" s="106"/>
      <c r="AX103" s="104">
        <v>0</v>
      </c>
      <c r="AY103" s="105"/>
      <c r="AZ103" s="105"/>
      <c r="BA103" s="106"/>
      <c r="BB103" s="104">
        <f>IF(ISNUMBER(AN103),AN103,0)+IF(ISNUMBER(AS103),AS103,0)</f>
        <v>1054803</v>
      </c>
      <c r="BC103" s="105"/>
      <c r="BD103" s="105"/>
      <c r="BE103" s="105"/>
      <c r="BF103" s="106"/>
      <c r="BG103" s="104">
        <v>1193682</v>
      </c>
      <c r="BH103" s="105"/>
      <c r="BI103" s="105"/>
      <c r="BJ103" s="105"/>
      <c r="BK103" s="106"/>
      <c r="BL103" s="104">
        <v>0</v>
      </c>
      <c r="BM103" s="105"/>
      <c r="BN103" s="105"/>
      <c r="BO103" s="105"/>
      <c r="BP103" s="106"/>
      <c r="BQ103" s="104">
        <v>0</v>
      </c>
      <c r="BR103" s="105"/>
      <c r="BS103" s="105"/>
      <c r="BT103" s="106"/>
      <c r="BU103" s="104">
        <f>IF(ISNUMBER(BG103),BG103,0)+IF(ISNUMBER(BL103),BL103,0)</f>
        <v>1193682</v>
      </c>
      <c r="BV103" s="105"/>
      <c r="BW103" s="105"/>
      <c r="BX103" s="105"/>
      <c r="BY103" s="106"/>
    </row>
    <row r="105" spans="1:79" ht="14.25" customHeight="1" x14ac:dyDescent="0.2">
      <c r="A105" s="29" t="s">
        <v>259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79" ht="15" customHeight="1" x14ac:dyDescent="0.2">
      <c r="A106" s="75" t="s">
        <v>229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</row>
    <row r="107" spans="1:79" ht="23.1" customHeight="1" x14ac:dyDescent="0.2">
      <c r="A107" s="51" t="s">
        <v>6</v>
      </c>
      <c r="B107" s="52"/>
      <c r="C107" s="52"/>
      <c r="D107" s="51" t="s">
        <v>121</v>
      </c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3"/>
      <c r="U107" s="27" t="s">
        <v>251</v>
      </c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 t="s">
        <v>256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</row>
    <row r="108" spans="1:79" ht="54" customHeight="1" x14ac:dyDescent="0.2">
      <c r="A108" s="54"/>
      <c r="B108" s="55"/>
      <c r="C108" s="55"/>
      <c r="D108" s="54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6"/>
      <c r="U108" s="36" t="s">
        <v>4</v>
      </c>
      <c r="V108" s="37"/>
      <c r="W108" s="37"/>
      <c r="X108" s="37"/>
      <c r="Y108" s="38"/>
      <c r="Z108" s="36" t="s">
        <v>3</v>
      </c>
      <c r="AA108" s="37"/>
      <c r="AB108" s="37"/>
      <c r="AC108" s="37"/>
      <c r="AD108" s="38"/>
      <c r="AE108" s="57" t="s">
        <v>116</v>
      </c>
      <c r="AF108" s="58"/>
      <c r="AG108" s="58"/>
      <c r="AH108" s="58"/>
      <c r="AI108" s="59"/>
      <c r="AJ108" s="36" t="s">
        <v>5</v>
      </c>
      <c r="AK108" s="37"/>
      <c r="AL108" s="37"/>
      <c r="AM108" s="37"/>
      <c r="AN108" s="38"/>
      <c r="AO108" s="36" t="s">
        <v>4</v>
      </c>
      <c r="AP108" s="37"/>
      <c r="AQ108" s="37"/>
      <c r="AR108" s="37"/>
      <c r="AS108" s="38"/>
      <c r="AT108" s="36" t="s">
        <v>3</v>
      </c>
      <c r="AU108" s="37"/>
      <c r="AV108" s="37"/>
      <c r="AW108" s="37"/>
      <c r="AX108" s="38"/>
      <c r="AY108" s="57" t="s">
        <v>116</v>
      </c>
      <c r="AZ108" s="58"/>
      <c r="BA108" s="58"/>
      <c r="BB108" s="58"/>
      <c r="BC108" s="59"/>
      <c r="BD108" s="27" t="s">
        <v>96</v>
      </c>
      <c r="BE108" s="27"/>
      <c r="BF108" s="27"/>
      <c r="BG108" s="27"/>
      <c r="BH108" s="27"/>
    </row>
    <row r="109" spans="1:79" ht="15" customHeight="1" x14ac:dyDescent="0.2">
      <c r="A109" s="36" t="s">
        <v>168</v>
      </c>
      <c r="B109" s="37"/>
      <c r="C109" s="37"/>
      <c r="D109" s="36">
        <v>2</v>
      </c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8"/>
      <c r="U109" s="36">
        <v>3</v>
      </c>
      <c r="V109" s="37"/>
      <c r="W109" s="37"/>
      <c r="X109" s="37"/>
      <c r="Y109" s="38"/>
      <c r="Z109" s="36">
        <v>4</v>
      </c>
      <c r="AA109" s="37"/>
      <c r="AB109" s="37"/>
      <c r="AC109" s="37"/>
      <c r="AD109" s="38"/>
      <c r="AE109" s="36">
        <v>5</v>
      </c>
      <c r="AF109" s="37"/>
      <c r="AG109" s="37"/>
      <c r="AH109" s="37"/>
      <c r="AI109" s="38"/>
      <c r="AJ109" s="36">
        <v>6</v>
      </c>
      <c r="AK109" s="37"/>
      <c r="AL109" s="37"/>
      <c r="AM109" s="37"/>
      <c r="AN109" s="38"/>
      <c r="AO109" s="36">
        <v>7</v>
      </c>
      <c r="AP109" s="37"/>
      <c r="AQ109" s="37"/>
      <c r="AR109" s="37"/>
      <c r="AS109" s="38"/>
      <c r="AT109" s="36">
        <v>8</v>
      </c>
      <c r="AU109" s="37"/>
      <c r="AV109" s="37"/>
      <c r="AW109" s="37"/>
      <c r="AX109" s="38"/>
      <c r="AY109" s="36">
        <v>9</v>
      </c>
      <c r="AZ109" s="37"/>
      <c r="BA109" s="37"/>
      <c r="BB109" s="37"/>
      <c r="BC109" s="38"/>
      <c r="BD109" s="36">
        <v>10</v>
      </c>
      <c r="BE109" s="37"/>
      <c r="BF109" s="37"/>
      <c r="BG109" s="37"/>
      <c r="BH109" s="38"/>
    </row>
    <row r="110" spans="1:79" s="1" customFormat="1" ht="12.75" hidden="1" customHeight="1" x14ac:dyDescent="0.2">
      <c r="A110" s="39" t="s">
        <v>69</v>
      </c>
      <c r="B110" s="40"/>
      <c r="C110" s="40"/>
      <c r="D110" s="39" t="s">
        <v>57</v>
      </c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1"/>
      <c r="U110" s="39" t="s">
        <v>60</v>
      </c>
      <c r="V110" s="40"/>
      <c r="W110" s="40"/>
      <c r="X110" s="40"/>
      <c r="Y110" s="41"/>
      <c r="Z110" s="39" t="s">
        <v>61</v>
      </c>
      <c r="AA110" s="40"/>
      <c r="AB110" s="40"/>
      <c r="AC110" s="40"/>
      <c r="AD110" s="41"/>
      <c r="AE110" s="39" t="s">
        <v>94</v>
      </c>
      <c r="AF110" s="40"/>
      <c r="AG110" s="40"/>
      <c r="AH110" s="40"/>
      <c r="AI110" s="41"/>
      <c r="AJ110" s="47" t="s">
        <v>170</v>
      </c>
      <c r="AK110" s="48"/>
      <c r="AL110" s="48"/>
      <c r="AM110" s="48"/>
      <c r="AN110" s="49"/>
      <c r="AO110" s="39" t="s">
        <v>62</v>
      </c>
      <c r="AP110" s="40"/>
      <c r="AQ110" s="40"/>
      <c r="AR110" s="40"/>
      <c r="AS110" s="41"/>
      <c r="AT110" s="39" t="s">
        <v>63</v>
      </c>
      <c r="AU110" s="40"/>
      <c r="AV110" s="40"/>
      <c r="AW110" s="40"/>
      <c r="AX110" s="41"/>
      <c r="AY110" s="39" t="s">
        <v>95</v>
      </c>
      <c r="AZ110" s="40"/>
      <c r="BA110" s="40"/>
      <c r="BB110" s="40"/>
      <c r="BC110" s="41"/>
      <c r="BD110" s="50" t="s">
        <v>170</v>
      </c>
      <c r="BE110" s="50"/>
      <c r="BF110" s="50"/>
      <c r="BG110" s="50"/>
      <c r="BH110" s="50"/>
      <c r="CA110" s="1" t="s">
        <v>35</v>
      </c>
    </row>
    <row r="111" spans="1:79" s="99" customFormat="1" ht="38.25" customHeight="1" x14ac:dyDescent="0.2">
      <c r="A111" s="89">
        <v>1</v>
      </c>
      <c r="B111" s="90"/>
      <c r="C111" s="90"/>
      <c r="D111" s="92" t="s">
        <v>183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4"/>
      <c r="U111" s="96">
        <v>1193682</v>
      </c>
      <c r="V111" s="97"/>
      <c r="W111" s="97"/>
      <c r="X111" s="97"/>
      <c r="Y111" s="98"/>
      <c r="Z111" s="96">
        <v>0</v>
      </c>
      <c r="AA111" s="97"/>
      <c r="AB111" s="97"/>
      <c r="AC111" s="97"/>
      <c r="AD111" s="98"/>
      <c r="AE111" s="95">
        <v>0</v>
      </c>
      <c r="AF111" s="95"/>
      <c r="AG111" s="95"/>
      <c r="AH111" s="95"/>
      <c r="AI111" s="95"/>
      <c r="AJ111" s="110">
        <f>IF(ISNUMBER(U111),U111,0)+IF(ISNUMBER(Z111),Z111,0)</f>
        <v>1193682</v>
      </c>
      <c r="AK111" s="110"/>
      <c r="AL111" s="110"/>
      <c r="AM111" s="110"/>
      <c r="AN111" s="110"/>
      <c r="AO111" s="95">
        <v>1193682</v>
      </c>
      <c r="AP111" s="95"/>
      <c r="AQ111" s="95"/>
      <c r="AR111" s="95"/>
      <c r="AS111" s="95"/>
      <c r="AT111" s="110">
        <v>0</v>
      </c>
      <c r="AU111" s="110"/>
      <c r="AV111" s="110"/>
      <c r="AW111" s="110"/>
      <c r="AX111" s="110"/>
      <c r="AY111" s="95">
        <v>0</v>
      </c>
      <c r="AZ111" s="95"/>
      <c r="BA111" s="95"/>
      <c r="BB111" s="95"/>
      <c r="BC111" s="95"/>
      <c r="BD111" s="110">
        <f>IF(ISNUMBER(AO111),AO111,0)+IF(ISNUMBER(AT111),AT111,0)</f>
        <v>1193682</v>
      </c>
      <c r="BE111" s="110"/>
      <c r="BF111" s="110"/>
      <c r="BG111" s="110"/>
      <c r="BH111" s="110"/>
      <c r="CA111" s="99" t="s">
        <v>36</v>
      </c>
    </row>
    <row r="112" spans="1:79" s="6" customFormat="1" ht="12.75" customHeight="1" x14ac:dyDescent="0.2">
      <c r="A112" s="86"/>
      <c r="B112" s="87"/>
      <c r="C112" s="87"/>
      <c r="D112" s="100" t="s">
        <v>147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2"/>
      <c r="U112" s="104">
        <v>1193682</v>
      </c>
      <c r="V112" s="105"/>
      <c r="W112" s="105"/>
      <c r="X112" s="105"/>
      <c r="Y112" s="106"/>
      <c r="Z112" s="104">
        <v>0</v>
      </c>
      <c r="AA112" s="105"/>
      <c r="AB112" s="105"/>
      <c r="AC112" s="105"/>
      <c r="AD112" s="106"/>
      <c r="AE112" s="103">
        <v>0</v>
      </c>
      <c r="AF112" s="103"/>
      <c r="AG112" s="103"/>
      <c r="AH112" s="103"/>
      <c r="AI112" s="103"/>
      <c r="AJ112" s="85">
        <f>IF(ISNUMBER(U112),U112,0)+IF(ISNUMBER(Z112),Z112,0)</f>
        <v>1193682</v>
      </c>
      <c r="AK112" s="85"/>
      <c r="AL112" s="85"/>
      <c r="AM112" s="85"/>
      <c r="AN112" s="85"/>
      <c r="AO112" s="103">
        <v>1193682</v>
      </c>
      <c r="AP112" s="103"/>
      <c r="AQ112" s="103"/>
      <c r="AR112" s="103"/>
      <c r="AS112" s="103"/>
      <c r="AT112" s="85">
        <v>0</v>
      </c>
      <c r="AU112" s="85"/>
      <c r="AV112" s="85"/>
      <c r="AW112" s="85"/>
      <c r="AX112" s="85"/>
      <c r="AY112" s="103">
        <v>0</v>
      </c>
      <c r="AZ112" s="103"/>
      <c r="BA112" s="103"/>
      <c r="BB112" s="103"/>
      <c r="BC112" s="103"/>
      <c r="BD112" s="85">
        <f>IF(ISNUMBER(AO112),AO112,0)+IF(ISNUMBER(AT112),AT112,0)</f>
        <v>1193682</v>
      </c>
      <c r="BE112" s="85"/>
      <c r="BF112" s="85"/>
      <c r="BG112" s="85"/>
      <c r="BH112" s="85"/>
    </row>
    <row r="113" spans="1:79" s="5" customFormat="1" ht="12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</row>
    <row r="115" spans="1:79" ht="14.25" customHeight="1" x14ac:dyDescent="0.2">
      <c r="A115" s="29" t="s">
        <v>152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</row>
    <row r="116" spans="1:79" ht="14.25" customHeight="1" x14ac:dyDescent="0.2">
      <c r="A116" s="29" t="s">
        <v>245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23.1" customHeight="1" x14ac:dyDescent="0.2">
      <c r="A117" s="51" t="s">
        <v>6</v>
      </c>
      <c r="B117" s="52"/>
      <c r="C117" s="52"/>
      <c r="D117" s="27" t="s">
        <v>9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 t="s">
        <v>8</v>
      </c>
      <c r="R117" s="27"/>
      <c r="S117" s="27"/>
      <c r="T117" s="27"/>
      <c r="U117" s="27"/>
      <c r="V117" s="27" t="s">
        <v>7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36" t="s">
        <v>230</v>
      </c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8"/>
      <c r="AU117" s="36" t="s">
        <v>233</v>
      </c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8"/>
      <c r="BJ117" s="36" t="s">
        <v>241</v>
      </c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8"/>
    </row>
    <row r="118" spans="1:79" ht="32.25" customHeight="1" x14ac:dyDescent="0.2">
      <c r="A118" s="54"/>
      <c r="B118" s="55"/>
      <c r="C118" s="55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 t="s">
        <v>4</v>
      </c>
      <c r="AG118" s="27"/>
      <c r="AH118" s="27"/>
      <c r="AI118" s="27"/>
      <c r="AJ118" s="27"/>
      <c r="AK118" s="27" t="s">
        <v>3</v>
      </c>
      <c r="AL118" s="27"/>
      <c r="AM118" s="27"/>
      <c r="AN118" s="27"/>
      <c r="AO118" s="27"/>
      <c r="AP118" s="27" t="s">
        <v>123</v>
      </c>
      <c r="AQ118" s="27"/>
      <c r="AR118" s="27"/>
      <c r="AS118" s="27"/>
      <c r="AT118" s="27"/>
      <c r="AU118" s="27" t="s">
        <v>4</v>
      </c>
      <c r="AV118" s="27"/>
      <c r="AW118" s="27"/>
      <c r="AX118" s="27"/>
      <c r="AY118" s="27"/>
      <c r="AZ118" s="27" t="s">
        <v>3</v>
      </c>
      <c r="BA118" s="27"/>
      <c r="BB118" s="27"/>
      <c r="BC118" s="27"/>
      <c r="BD118" s="27"/>
      <c r="BE118" s="27" t="s">
        <v>90</v>
      </c>
      <c r="BF118" s="27"/>
      <c r="BG118" s="27"/>
      <c r="BH118" s="27"/>
      <c r="BI118" s="27"/>
      <c r="BJ118" s="27" t="s">
        <v>4</v>
      </c>
      <c r="BK118" s="27"/>
      <c r="BL118" s="27"/>
      <c r="BM118" s="27"/>
      <c r="BN118" s="27"/>
      <c r="BO118" s="27" t="s">
        <v>3</v>
      </c>
      <c r="BP118" s="27"/>
      <c r="BQ118" s="27"/>
      <c r="BR118" s="27"/>
      <c r="BS118" s="27"/>
      <c r="BT118" s="27" t="s">
        <v>97</v>
      </c>
      <c r="BU118" s="27"/>
      <c r="BV118" s="27"/>
      <c r="BW118" s="27"/>
      <c r="BX118" s="27"/>
    </row>
    <row r="119" spans="1:79" ht="15" customHeight="1" x14ac:dyDescent="0.2">
      <c r="A119" s="36">
        <v>1</v>
      </c>
      <c r="B119" s="37"/>
      <c r="C119" s="37"/>
      <c r="D119" s="27">
        <v>2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>
        <v>3</v>
      </c>
      <c r="R119" s="27"/>
      <c r="S119" s="27"/>
      <c r="T119" s="27"/>
      <c r="U119" s="27"/>
      <c r="V119" s="27">
        <v>4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7">
        <v>5</v>
      </c>
      <c r="AG119" s="27"/>
      <c r="AH119" s="27"/>
      <c r="AI119" s="27"/>
      <c r="AJ119" s="27"/>
      <c r="AK119" s="27">
        <v>6</v>
      </c>
      <c r="AL119" s="27"/>
      <c r="AM119" s="27"/>
      <c r="AN119" s="27"/>
      <c r="AO119" s="27"/>
      <c r="AP119" s="27">
        <v>7</v>
      </c>
      <c r="AQ119" s="27"/>
      <c r="AR119" s="27"/>
      <c r="AS119" s="27"/>
      <c r="AT119" s="27"/>
      <c r="AU119" s="27">
        <v>8</v>
      </c>
      <c r="AV119" s="27"/>
      <c r="AW119" s="27"/>
      <c r="AX119" s="27"/>
      <c r="AY119" s="27"/>
      <c r="AZ119" s="27">
        <v>9</v>
      </c>
      <c r="BA119" s="27"/>
      <c r="BB119" s="27"/>
      <c r="BC119" s="27"/>
      <c r="BD119" s="27"/>
      <c r="BE119" s="27">
        <v>10</v>
      </c>
      <c r="BF119" s="27"/>
      <c r="BG119" s="27"/>
      <c r="BH119" s="27"/>
      <c r="BI119" s="27"/>
      <c r="BJ119" s="27">
        <v>11</v>
      </c>
      <c r="BK119" s="27"/>
      <c r="BL119" s="27"/>
      <c r="BM119" s="27"/>
      <c r="BN119" s="27"/>
      <c r="BO119" s="27">
        <v>12</v>
      </c>
      <c r="BP119" s="27"/>
      <c r="BQ119" s="27"/>
      <c r="BR119" s="27"/>
      <c r="BS119" s="27"/>
      <c r="BT119" s="27">
        <v>13</v>
      </c>
      <c r="BU119" s="27"/>
      <c r="BV119" s="27"/>
      <c r="BW119" s="27"/>
      <c r="BX119" s="27"/>
    </row>
    <row r="120" spans="1:79" ht="10.5" hidden="1" customHeight="1" x14ac:dyDescent="0.2">
      <c r="A120" s="39" t="s">
        <v>154</v>
      </c>
      <c r="B120" s="40"/>
      <c r="C120" s="40"/>
      <c r="D120" s="27" t="s">
        <v>57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 t="s">
        <v>70</v>
      </c>
      <c r="R120" s="27"/>
      <c r="S120" s="27"/>
      <c r="T120" s="27"/>
      <c r="U120" s="27"/>
      <c r="V120" s="27" t="s">
        <v>71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6" t="s">
        <v>111</v>
      </c>
      <c r="AG120" s="26"/>
      <c r="AH120" s="26"/>
      <c r="AI120" s="26"/>
      <c r="AJ120" s="26"/>
      <c r="AK120" s="30" t="s">
        <v>112</v>
      </c>
      <c r="AL120" s="30"/>
      <c r="AM120" s="30"/>
      <c r="AN120" s="30"/>
      <c r="AO120" s="30"/>
      <c r="AP120" s="50" t="s">
        <v>185</v>
      </c>
      <c r="AQ120" s="50"/>
      <c r="AR120" s="50"/>
      <c r="AS120" s="50"/>
      <c r="AT120" s="50"/>
      <c r="AU120" s="26" t="s">
        <v>113</v>
      </c>
      <c r="AV120" s="26"/>
      <c r="AW120" s="26"/>
      <c r="AX120" s="26"/>
      <c r="AY120" s="26"/>
      <c r="AZ120" s="30" t="s">
        <v>114</v>
      </c>
      <c r="BA120" s="30"/>
      <c r="BB120" s="30"/>
      <c r="BC120" s="30"/>
      <c r="BD120" s="30"/>
      <c r="BE120" s="50" t="s">
        <v>185</v>
      </c>
      <c r="BF120" s="50"/>
      <c r="BG120" s="50"/>
      <c r="BH120" s="50"/>
      <c r="BI120" s="50"/>
      <c r="BJ120" s="26" t="s">
        <v>105</v>
      </c>
      <c r="BK120" s="26"/>
      <c r="BL120" s="26"/>
      <c r="BM120" s="26"/>
      <c r="BN120" s="26"/>
      <c r="BO120" s="30" t="s">
        <v>106</v>
      </c>
      <c r="BP120" s="30"/>
      <c r="BQ120" s="30"/>
      <c r="BR120" s="30"/>
      <c r="BS120" s="30"/>
      <c r="BT120" s="50" t="s">
        <v>185</v>
      </c>
      <c r="BU120" s="50"/>
      <c r="BV120" s="50"/>
      <c r="BW120" s="50"/>
      <c r="BX120" s="50"/>
      <c r="CA120" t="s">
        <v>37</v>
      </c>
    </row>
    <row r="121" spans="1:79" s="6" customFormat="1" ht="15" customHeight="1" x14ac:dyDescent="0.2">
      <c r="A121" s="86">
        <v>0</v>
      </c>
      <c r="B121" s="87"/>
      <c r="C121" s="87"/>
      <c r="D121" s="111" t="s">
        <v>184</v>
      </c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  <c r="CA121" s="6" t="s">
        <v>38</v>
      </c>
    </row>
    <row r="122" spans="1:79" s="99" customFormat="1" ht="15" customHeight="1" x14ac:dyDescent="0.2">
      <c r="A122" s="89">
        <v>1</v>
      </c>
      <c r="B122" s="90"/>
      <c r="C122" s="90"/>
      <c r="D122" s="114" t="s">
        <v>186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187</v>
      </c>
      <c r="R122" s="27"/>
      <c r="S122" s="27"/>
      <c r="T122" s="27"/>
      <c r="U122" s="27"/>
      <c r="V122" s="27" t="s">
        <v>188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5">
        <v>1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1</v>
      </c>
      <c r="AQ122" s="115"/>
      <c r="AR122" s="115"/>
      <c r="AS122" s="115"/>
      <c r="AT122" s="115"/>
      <c r="AU122" s="115">
        <v>1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1</v>
      </c>
      <c r="BF122" s="115"/>
      <c r="BG122" s="115"/>
      <c r="BH122" s="115"/>
      <c r="BI122" s="115"/>
      <c r="BJ122" s="115">
        <v>1</v>
      </c>
      <c r="BK122" s="115"/>
      <c r="BL122" s="115"/>
      <c r="BM122" s="115"/>
      <c r="BN122" s="115"/>
      <c r="BO122" s="115">
        <v>0</v>
      </c>
      <c r="BP122" s="115"/>
      <c r="BQ122" s="115"/>
      <c r="BR122" s="115"/>
      <c r="BS122" s="115"/>
      <c r="BT122" s="115">
        <v>1</v>
      </c>
      <c r="BU122" s="115"/>
      <c r="BV122" s="115"/>
      <c r="BW122" s="115"/>
      <c r="BX122" s="115"/>
    </row>
    <row r="123" spans="1:79" s="99" customFormat="1" ht="30" customHeight="1" x14ac:dyDescent="0.2">
      <c r="A123" s="89">
        <v>2</v>
      </c>
      <c r="B123" s="90"/>
      <c r="C123" s="90"/>
      <c r="D123" s="114" t="s">
        <v>189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27" t="s">
        <v>187</v>
      </c>
      <c r="R123" s="27"/>
      <c r="S123" s="27"/>
      <c r="T123" s="27"/>
      <c r="U123" s="27"/>
      <c r="V123" s="27" t="s">
        <v>190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115">
        <v>4</v>
      </c>
      <c r="AG123" s="115"/>
      <c r="AH123" s="115"/>
      <c r="AI123" s="115"/>
      <c r="AJ123" s="115"/>
      <c r="AK123" s="115">
        <v>0</v>
      </c>
      <c r="AL123" s="115"/>
      <c r="AM123" s="115"/>
      <c r="AN123" s="115"/>
      <c r="AO123" s="115"/>
      <c r="AP123" s="115">
        <v>4</v>
      </c>
      <c r="AQ123" s="115"/>
      <c r="AR123" s="115"/>
      <c r="AS123" s="115"/>
      <c r="AT123" s="115"/>
      <c r="AU123" s="115">
        <v>4</v>
      </c>
      <c r="AV123" s="115"/>
      <c r="AW123" s="115"/>
      <c r="AX123" s="115"/>
      <c r="AY123" s="115"/>
      <c r="AZ123" s="115">
        <v>0</v>
      </c>
      <c r="BA123" s="115"/>
      <c r="BB123" s="115"/>
      <c r="BC123" s="115"/>
      <c r="BD123" s="115"/>
      <c r="BE123" s="115">
        <v>4</v>
      </c>
      <c r="BF123" s="115"/>
      <c r="BG123" s="115"/>
      <c r="BH123" s="115"/>
      <c r="BI123" s="115"/>
      <c r="BJ123" s="115">
        <v>4</v>
      </c>
      <c r="BK123" s="115"/>
      <c r="BL123" s="115"/>
      <c r="BM123" s="115"/>
      <c r="BN123" s="115"/>
      <c r="BO123" s="115">
        <v>0</v>
      </c>
      <c r="BP123" s="115"/>
      <c r="BQ123" s="115"/>
      <c r="BR123" s="115"/>
      <c r="BS123" s="115"/>
      <c r="BT123" s="115">
        <v>4</v>
      </c>
      <c r="BU123" s="115"/>
      <c r="BV123" s="115"/>
      <c r="BW123" s="115"/>
      <c r="BX123" s="115"/>
    </row>
    <row r="124" spans="1:79" s="99" customFormat="1" ht="45" customHeight="1" x14ac:dyDescent="0.2">
      <c r="A124" s="89">
        <v>3</v>
      </c>
      <c r="B124" s="90"/>
      <c r="C124" s="90"/>
      <c r="D124" s="114" t="s">
        <v>191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187</v>
      </c>
      <c r="R124" s="27"/>
      <c r="S124" s="27"/>
      <c r="T124" s="27"/>
      <c r="U124" s="27"/>
      <c r="V124" s="114" t="s">
        <v>192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4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4</v>
      </c>
      <c r="AQ124" s="115"/>
      <c r="AR124" s="115"/>
      <c r="AS124" s="115"/>
      <c r="AT124" s="115"/>
      <c r="AU124" s="115">
        <v>4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4</v>
      </c>
      <c r="BF124" s="115"/>
      <c r="BG124" s="115"/>
      <c r="BH124" s="115"/>
      <c r="BI124" s="115"/>
      <c r="BJ124" s="115">
        <v>4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4</v>
      </c>
      <c r="BU124" s="115"/>
      <c r="BV124" s="115"/>
      <c r="BW124" s="115"/>
      <c r="BX124" s="115"/>
    </row>
    <row r="125" spans="1:79" s="6" customFormat="1" ht="15" customHeight="1" x14ac:dyDescent="0.2">
      <c r="A125" s="86">
        <v>0</v>
      </c>
      <c r="B125" s="87"/>
      <c r="C125" s="87"/>
      <c r="D125" s="113" t="s">
        <v>193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</row>
    <row r="126" spans="1:79" s="99" customFormat="1" ht="57" customHeight="1" x14ac:dyDescent="0.2">
      <c r="A126" s="89">
        <v>0</v>
      </c>
      <c r="B126" s="90"/>
      <c r="C126" s="90"/>
      <c r="D126" s="114" t="s">
        <v>194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195</v>
      </c>
      <c r="R126" s="27"/>
      <c r="S126" s="27"/>
      <c r="T126" s="27"/>
      <c r="U126" s="27"/>
      <c r="V126" s="114" t="s">
        <v>196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657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657</v>
      </c>
      <c r="AQ126" s="115"/>
      <c r="AR126" s="115"/>
      <c r="AS126" s="115"/>
      <c r="AT126" s="115"/>
      <c r="AU126" s="115">
        <v>604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604</v>
      </c>
      <c r="BF126" s="115"/>
      <c r="BG126" s="115"/>
      <c r="BH126" s="115"/>
      <c r="BI126" s="115"/>
      <c r="BJ126" s="115">
        <v>578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578</v>
      </c>
      <c r="BU126" s="115"/>
      <c r="BV126" s="115"/>
      <c r="BW126" s="115"/>
      <c r="BX126" s="115"/>
    </row>
    <row r="127" spans="1:79" s="99" customFormat="1" ht="30" customHeight="1" x14ac:dyDescent="0.2">
      <c r="A127" s="89">
        <v>0</v>
      </c>
      <c r="B127" s="90"/>
      <c r="C127" s="90"/>
      <c r="D127" s="114" t="s">
        <v>197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187</v>
      </c>
      <c r="R127" s="27"/>
      <c r="S127" s="27"/>
      <c r="T127" s="27"/>
      <c r="U127" s="27"/>
      <c r="V127" s="114" t="s">
        <v>196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5">
        <v>657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657</v>
      </c>
      <c r="AQ127" s="115"/>
      <c r="AR127" s="115"/>
      <c r="AS127" s="115"/>
      <c r="AT127" s="115"/>
      <c r="AU127" s="115">
        <v>604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604</v>
      </c>
      <c r="BF127" s="115"/>
      <c r="BG127" s="115"/>
      <c r="BH127" s="115"/>
      <c r="BI127" s="115"/>
      <c r="BJ127" s="115">
        <v>578</v>
      </c>
      <c r="BK127" s="115"/>
      <c r="BL127" s="115"/>
      <c r="BM127" s="115"/>
      <c r="BN127" s="115"/>
      <c r="BO127" s="115">
        <v>0</v>
      </c>
      <c r="BP127" s="115"/>
      <c r="BQ127" s="115"/>
      <c r="BR127" s="115"/>
      <c r="BS127" s="115"/>
      <c r="BT127" s="115">
        <v>578</v>
      </c>
      <c r="BU127" s="115"/>
      <c r="BV127" s="115"/>
      <c r="BW127" s="115"/>
      <c r="BX127" s="115"/>
    </row>
    <row r="128" spans="1:79" s="6" customFormat="1" ht="15" customHeight="1" x14ac:dyDescent="0.2">
      <c r="A128" s="86">
        <v>0</v>
      </c>
      <c r="B128" s="87"/>
      <c r="C128" s="87"/>
      <c r="D128" s="113" t="s">
        <v>198</v>
      </c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2"/>
      <c r="Q128" s="111"/>
      <c r="R128" s="111"/>
      <c r="S128" s="111"/>
      <c r="T128" s="111"/>
      <c r="U128" s="111"/>
      <c r="V128" s="113"/>
      <c r="W128" s="101"/>
      <c r="X128" s="101"/>
      <c r="Y128" s="101"/>
      <c r="Z128" s="101"/>
      <c r="AA128" s="101"/>
      <c r="AB128" s="101"/>
      <c r="AC128" s="101"/>
      <c r="AD128" s="101"/>
      <c r="AE128" s="10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</row>
    <row r="129" spans="1:79" s="99" customFormat="1" ht="57" customHeight="1" x14ac:dyDescent="0.2">
      <c r="A129" s="89">
        <v>0</v>
      </c>
      <c r="B129" s="90"/>
      <c r="C129" s="90"/>
      <c r="D129" s="114" t="s">
        <v>199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200</v>
      </c>
      <c r="R129" s="27"/>
      <c r="S129" s="27"/>
      <c r="T129" s="27"/>
      <c r="U129" s="27"/>
      <c r="V129" s="114" t="s">
        <v>196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5">
        <v>1357.15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1357.15</v>
      </c>
      <c r="AQ129" s="115"/>
      <c r="AR129" s="115"/>
      <c r="AS129" s="115"/>
      <c r="AT129" s="115"/>
      <c r="AU129" s="115">
        <v>1746.36</v>
      </c>
      <c r="AV129" s="115"/>
      <c r="AW129" s="115"/>
      <c r="AX129" s="115"/>
      <c r="AY129" s="115"/>
      <c r="AZ129" s="115">
        <v>0</v>
      </c>
      <c r="BA129" s="115"/>
      <c r="BB129" s="115"/>
      <c r="BC129" s="115"/>
      <c r="BD129" s="115"/>
      <c r="BE129" s="115">
        <v>1746.36</v>
      </c>
      <c r="BF129" s="115"/>
      <c r="BG129" s="115"/>
      <c r="BH129" s="115"/>
      <c r="BI129" s="115"/>
      <c r="BJ129" s="115">
        <v>2065.19</v>
      </c>
      <c r="BK129" s="115"/>
      <c r="BL129" s="115"/>
      <c r="BM129" s="115"/>
      <c r="BN129" s="115"/>
      <c r="BO129" s="115">
        <v>0</v>
      </c>
      <c r="BP129" s="115"/>
      <c r="BQ129" s="115"/>
      <c r="BR129" s="115"/>
      <c r="BS129" s="115"/>
      <c r="BT129" s="115">
        <v>2065.19</v>
      </c>
      <c r="BU129" s="115"/>
      <c r="BV129" s="115"/>
      <c r="BW129" s="115"/>
      <c r="BX129" s="115"/>
    </row>
    <row r="130" spans="1:79" s="99" customFormat="1" ht="60" customHeight="1" x14ac:dyDescent="0.2">
      <c r="A130" s="89">
        <v>0</v>
      </c>
      <c r="B130" s="90"/>
      <c r="C130" s="90"/>
      <c r="D130" s="114" t="s">
        <v>201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200</v>
      </c>
      <c r="R130" s="27"/>
      <c r="S130" s="27"/>
      <c r="T130" s="27"/>
      <c r="U130" s="27"/>
      <c r="V130" s="114" t="s">
        <v>196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1357.15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1357.15</v>
      </c>
      <c r="AQ130" s="115"/>
      <c r="AR130" s="115"/>
      <c r="AS130" s="115"/>
      <c r="AT130" s="115"/>
      <c r="AU130" s="115">
        <v>1746.36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1746.36</v>
      </c>
      <c r="BF130" s="115"/>
      <c r="BG130" s="115"/>
      <c r="BH130" s="115"/>
      <c r="BI130" s="115"/>
      <c r="BJ130" s="115">
        <v>2065.19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2065.19</v>
      </c>
      <c r="BU130" s="115"/>
      <c r="BV130" s="115"/>
      <c r="BW130" s="115"/>
      <c r="BX130" s="115"/>
    </row>
    <row r="131" spans="1:79" s="6" customFormat="1" ht="15" customHeight="1" x14ac:dyDescent="0.2">
      <c r="A131" s="86">
        <v>0</v>
      </c>
      <c r="B131" s="87"/>
      <c r="C131" s="87"/>
      <c r="D131" s="113" t="s">
        <v>202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3"/>
      <c r="W131" s="101"/>
      <c r="X131" s="101"/>
      <c r="Y131" s="101"/>
      <c r="Z131" s="101"/>
      <c r="AA131" s="101"/>
      <c r="AB131" s="101"/>
      <c r="AC131" s="101"/>
      <c r="AD131" s="101"/>
      <c r="AE131" s="10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</row>
    <row r="132" spans="1:79" s="99" customFormat="1" ht="42.75" customHeight="1" x14ac:dyDescent="0.2">
      <c r="A132" s="89">
        <v>0</v>
      </c>
      <c r="B132" s="90"/>
      <c r="C132" s="90"/>
      <c r="D132" s="114" t="s">
        <v>203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204</v>
      </c>
      <c r="R132" s="27"/>
      <c r="S132" s="27"/>
      <c r="T132" s="27"/>
      <c r="U132" s="27"/>
      <c r="V132" s="114" t="s">
        <v>196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100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100</v>
      </c>
      <c r="AQ132" s="115"/>
      <c r="AR132" s="115"/>
      <c r="AS132" s="115"/>
      <c r="AT132" s="115"/>
      <c r="AU132" s="115">
        <v>100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100</v>
      </c>
      <c r="BF132" s="115"/>
      <c r="BG132" s="115"/>
      <c r="BH132" s="115"/>
      <c r="BI132" s="115"/>
      <c r="BJ132" s="115">
        <v>100</v>
      </c>
      <c r="BK132" s="115"/>
      <c r="BL132" s="115"/>
      <c r="BM132" s="115"/>
      <c r="BN132" s="115"/>
      <c r="BO132" s="115">
        <v>0</v>
      </c>
      <c r="BP132" s="115"/>
      <c r="BQ132" s="115"/>
      <c r="BR132" s="115"/>
      <c r="BS132" s="115"/>
      <c r="BT132" s="115">
        <v>100</v>
      </c>
      <c r="BU132" s="115"/>
      <c r="BV132" s="115"/>
      <c r="BW132" s="115"/>
      <c r="BX132" s="115"/>
    </row>
    <row r="133" spans="1:79" s="99" customFormat="1" ht="45" customHeight="1" x14ac:dyDescent="0.2">
      <c r="A133" s="89">
        <v>0</v>
      </c>
      <c r="B133" s="90"/>
      <c r="C133" s="90"/>
      <c r="D133" s="114" t="s">
        <v>205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204</v>
      </c>
      <c r="R133" s="27"/>
      <c r="S133" s="27"/>
      <c r="T133" s="27"/>
      <c r="U133" s="27"/>
      <c r="V133" s="114" t="s">
        <v>196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5">
        <v>100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100</v>
      </c>
      <c r="AQ133" s="115"/>
      <c r="AR133" s="115"/>
      <c r="AS133" s="115"/>
      <c r="AT133" s="115"/>
      <c r="AU133" s="115">
        <v>100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100</v>
      </c>
      <c r="BF133" s="115"/>
      <c r="BG133" s="115"/>
      <c r="BH133" s="115"/>
      <c r="BI133" s="115"/>
      <c r="BJ133" s="115">
        <v>100</v>
      </c>
      <c r="BK133" s="115"/>
      <c r="BL133" s="115"/>
      <c r="BM133" s="115"/>
      <c r="BN133" s="115"/>
      <c r="BO133" s="115">
        <v>0</v>
      </c>
      <c r="BP133" s="115"/>
      <c r="BQ133" s="115"/>
      <c r="BR133" s="115"/>
      <c r="BS133" s="115"/>
      <c r="BT133" s="115">
        <v>100</v>
      </c>
      <c r="BU133" s="115"/>
      <c r="BV133" s="115"/>
      <c r="BW133" s="115"/>
      <c r="BX133" s="115"/>
    </row>
    <row r="135" spans="1:79" ht="14.25" customHeight="1" x14ac:dyDescent="0.2">
      <c r="A135" s="29" t="s">
        <v>260</v>
      </c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</row>
    <row r="136" spans="1:79" ht="23.1" customHeight="1" x14ac:dyDescent="0.2">
      <c r="A136" s="51" t="s">
        <v>6</v>
      </c>
      <c r="B136" s="52"/>
      <c r="C136" s="52"/>
      <c r="D136" s="27" t="s">
        <v>9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 t="s">
        <v>8</v>
      </c>
      <c r="R136" s="27"/>
      <c r="S136" s="27"/>
      <c r="T136" s="27"/>
      <c r="U136" s="27"/>
      <c r="V136" s="27" t="s">
        <v>7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36" t="s">
        <v>251</v>
      </c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8"/>
      <c r="AU136" s="36" t="s">
        <v>256</v>
      </c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8"/>
    </row>
    <row r="137" spans="1:79" ht="28.5" customHeight="1" x14ac:dyDescent="0.2">
      <c r="A137" s="54"/>
      <c r="B137" s="55"/>
      <c r="C137" s="55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 t="s">
        <v>4</v>
      </c>
      <c r="AG137" s="27"/>
      <c r="AH137" s="27"/>
      <c r="AI137" s="27"/>
      <c r="AJ137" s="27"/>
      <c r="AK137" s="27" t="s">
        <v>3</v>
      </c>
      <c r="AL137" s="27"/>
      <c r="AM137" s="27"/>
      <c r="AN137" s="27"/>
      <c r="AO137" s="27"/>
      <c r="AP137" s="27" t="s">
        <v>123</v>
      </c>
      <c r="AQ137" s="27"/>
      <c r="AR137" s="27"/>
      <c r="AS137" s="27"/>
      <c r="AT137" s="27"/>
      <c r="AU137" s="27" t="s">
        <v>4</v>
      </c>
      <c r="AV137" s="27"/>
      <c r="AW137" s="27"/>
      <c r="AX137" s="27"/>
      <c r="AY137" s="27"/>
      <c r="AZ137" s="27" t="s">
        <v>3</v>
      </c>
      <c r="BA137" s="27"/>
      <c r="BB137" s="27"/>
      <c r="BC137" s="27"/>
      <c r="BD137" s="27"/>
      <c r="BE137" s="27" t="s">
        <v>90</v>
      </c>
      <c r="BF137" s="27"/>
      <c r="BG137" s="27"/>
      <c r="BH137" s="27"/>
      <c r="BI137" s="27"/>
    </row>
    <row r="138" spans="1:79" ht="15" customHeight="1" x14ac:dyDescent="0.2">
      <c r="A138" s="36">
        <v>1</v>
      </c>
      <c r="B138" s="37"/>
      <c r="C138" s="37"/>
      <c r="D138" s="27">
        <v>2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>
        <v>3</v>
      </c>
      <c r="R138" s="27"/>
      <c r="S138" s="27"/>
      <c r="T138" s="27"/>
      <c r="U138" s="27"/>
      <c r="V138" s="27">
        <v>4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27">
        <v>5</v>
      </c>
      <c r="AG138" s="27"/>
      <c r="AH138" s="27"/>
      <c r="AI138" s="27"/>
      <c r="AJ138" s="27"/>
      <c r="AK138" s="27">
        <v>6</v>
      </c>
      <c r="AL138" s="27"/>
      <c r="AM138" s="27"/>
      <c r="AN138" s="27"/>
      <c r="AO138" s="27"/>
      <c r="AP138" s="27">
        <v>7</v>
      </c>
      <c r="AQ138" s="27"/>
      <c r="AR138" s="27"/>
      <c r="AS138" s="27"/>
      <c r="AT138" s="27"/>
      <c r="AU138" s="27">
        <v>8</v>
      </c>
      <c r="AV138" s="27"/>
      <c r="AW138" s="27"/>
      <c r="AX138" s="27"/>
      <c r="AY138" s="27"/>
      <c r="AZ138" s="27">
        <v>9</v>
      </c>
      <c r="BA138" s="27"/>
      <c r="BB138" s="27"/>
      <c r="BC138" s="27"/>
      <c r="BD138" s="27"/>
      <c r="BE138" s="27">
        <v>10</v>
      </c>
      <c r="BF138" s="27"/>
      <c r="BG138" s="27"/>
      <c r="BH138" s="27"/>
      <c r="BI138" s="27"/>
    </row>
    <row r="139" spans="1:79" ht="15.75" hidden="1" customHeight="1" x14ac:dyDescent="0.2">
      <c r="A139" s="39" t="s">
        <v>154</v>
      </c>
      <c r="B139" s="40"/>
      <c r="C139" s="40"/>
      <c r="D139" s="27" t="s">
        <v>57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 t="s">
        <v>70</v>
      </c>
      <c r="R139" s="27"/>
      <c r="S139" s="27"/>
      <c r="T139" s="27"/>
      <c r="U139" s="27"/>
      <c r="V139" s="27" t="s">
        <v>71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26" t="s">
        <v>107</v>
      </c>
      <c r="AG139" s="26"/>
      <c r="AH139" s="26"/>
      <c r="AI139" s="26"/>
      <c r="AJ139" s="26"/>
      <c r="AK139" s="30" t="s">
        <v>108</v>
      </c>
      <c r="AL139" s="30"/>
      <c r="AM139" s="30"/>
      <c r="AN139" s="30"/>
      <c r="AO139" s="30"/>
      <c r="AP139" s="50" t="s">
        <v>185</v>
      </c>
      <c r="AQ139" s="50"/>
      <c r="AR139" s="50"/>
      <c r="AS139" s="50"/>
      <c r="AT139" s="50"/>
      <c r="AU139" s="26" t="s">
        <v>109</v>
      </c>
      <c r="AV139" s="26"/>
      <c r="AW139" s="26"/>
      <c r="AX139" s="26"/>
      <c r="AY139" s="26"/>
      <c r="AZ139" s="30" t="s">
        <v>110</v>
      </c>
      <c r="BA139" s="30"/>
      <c r="BB139" s="30"/>
      <c r="BC139" s="30"/>
      <c r="BD139" s="30"/>
      <c r="BE139" s="50" t="s">
        <v>185</v>
      </c>
      <c r="BF139" s="50"/>
      <c r="BG139" s="50"/>
      <c r="BH139" s="50"/>
      <c r="BI139" s="50"/>
      <c r="CA139" t="s">
        <v>39</v>
      </c>
    </row>
    <row r="140" spans="1:79" s="6" customFormat="1" ht="14.25" x14ac:dyDescent="0.2">
      <c r="A140" s="86">
        <v>0</v>
      </c>
      <c r="B140" s="87"/>
      <c r="C140" s="87"/>
      <c r="D140" s="111" t="s">
        <v>184</v>
      </c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CA140" s="6" t="s">
        <v>40</v>
      </c>
    </row>
    <row r="141" spans="1:79" s="99" customFormat="1" ht="14.25" customHeight="1" x14ac:dyDescent="0.2">
      <c r="A141" s="89">
        <v>1</v>
      </c>
      <c r="B141" s="90"/>
      <c r="C141" s="90"/>
      <c r="D141" s="114" t="s">
        <v>186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187</v>
      </c>
      <c r="R141" s="27"/>
      <c r="S141" s="27"/>
      <c r="T141" s="27"/>
      <c r="U141" s="27"/>
      <c r="V141" s="27" t="s">
        <v>188</v>
      </c>
      <c r="W141" s="27"/>
      <c r="X141" s="27"/>
      <c r="Y141" s="27"/>
      <c r="Z141" s="27"/>
      <c r="AA141" s="27"/>
      <c r="AB141" s="27"/>
      <c r="AC141" s="27"/>
      <c r="AD141" s="27"/>
      <c r="AE141" s="27"/>
      <c r="AF141" s="115">
        <v>1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1</v>
      </c>
      <c r="AQ141" s="115"/>
      <c r="AR141" s="115"/>
      <c r="AS141" s="115"/>
      <c r="AT141" s="115"/>
      <c r="AU141" s="115">
        <v>1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1</v>
      </c>
      <c r="BF141" s="115"/>
      <c r="BG141" s="115"/>
      <c r="BH141" s="115"/>
      <c r="BI141" s="115"/>
    </row>
    <row r="142" spans="1:79" s="99" customFormat="1" ht="30" customHeight="1" x14ac:dyDescent="0.2">
      <c r="A142" s="89">
        <v>2</v>
      </c>
      <c r="B142" s="90"/>
      <c r="C142" s="90"/>
      <c r="D142" s="114" t="s">
        <v>189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187</v>
      </c>
      <c r="R142" s="27"/>
      <c r="S142" s="27"/>
      <c r="T142" s="27"/>
      <c r="U142" s="27"/>
      <c r="V142" s="27" t="s">
        <v>190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115">
        <v>4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4</v>
      </c>
      <c r="AQ142" s="115"/>
      <c r="AR142" s="115"/>
      <c r="AS142" s="115"/>
      <c r="AT142" s="115"/>
      <c r="AU142" s="115">
        <v>4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4</v>
      </c>
      <c r="BF142" s="115"/>
      <c r="BG142" s="115"/>
      <c r="BH142" s="115"/>
      <c r="BI142" s="115"/>
    </row>
    <row r="143" spans="1:79" s="99" customFormat="1" ht="45" customHeight="1" x14ac:dyDescent="0.2">
      <c r="A143" s="89">
        <v>3</v>
      </c>
      <c r="B143" s="90"/>
      <c r="C143" s="90"/>
      <c r="D143" s="114" t="s">
        <v>191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187</v>
      </c>
      <c r="R143" s="27"/>
      <c r="S143" s="27"/>
      <c r="T143" s="27"/>
      <c r="U143" s="27"/>
      <c r="V143" s="114" t="s">
        <v>192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4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4</v>
      </c>
      <c r="AQ143" s="115"/>
      <c r="AR143" s="115"/>
      <c r="AS143" s="115"/>
      <c r="AT143" s="115"/>
      <c r="AU143" s="115">
        <v>4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4</v>
      </c>
      <c r="BF143" s="115"/>
      <c r="BG143" s="115"/>
      <c r="BH143" s="115"/>
      <c r="BI143" s="115"/>
    </row>
    <row r="144" spans="1:79" s="6" customFormat="1" ht="14.25" x14ac:dyDescent="0.2">
      <c r="A144" s="86">
        <v>0</v>
      </c>
      <c r="B144" s="87"/>
      <c r="C144" s="87"/>
      <c r="D144" s="113" t="s">
        <v>193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2"/>
      <c r="Q144" s="111"/>
      <c r="R144" s="111"/>
      <c r="S144" s="111"/>
      <c r="T144" s="111"/>
      <c r="U144" s="111"/>
      <c r="V144" s="113"/>
      <c r="W144" s="101"/>
      <c r="X144" s="101"/>
      <c r="Y144" s="101"/>
      <c r="Z144" s="101"/>
      <c r="AA144" s="101"/>
      <c r="AB144" s="101"/>
      <c r="AC144" s="101"/>
      <c r="AD144" s="101"/>
      <c r="AE144" s="10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</row>
    <row r="145" spans="1:79" s="99" customFormat="1" ht="57" customHeight="1" x14ac:dyDescent="0.2">
      <c r="A145" s="89">
        <v>0</v>
      </c>
      <c r="B145" s="90"/>
      <c r="C145" s="90"/>
      <c r="D145" s="114" t="s">
        <v>194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195</v>
      </c>
      <c r="R145" s="27"/>
      <c r="S145" s="27"/>
      <c r="T145" s="27"/>
      <c r="U145" s="27"/>
      <c r="V145" s="114" t="s">
        <v>196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578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578</v>
      </c>
      <c r="AQ145" s="115"/>
      <c r="AR145" s="115"/>
      <c r="AS145" s="115"/>
      <c r="AT145" s="115"/>
      <c r="AU145" s="115">
        <v>578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578</v>
      </c>
      <c r="BF145" s="115"/>
      <c r="BG145" s="115"/>
      <c r="BH145" s="115"/>
      <c r="BI145" s="115"/>
    </row>
    <row r="146" spans="1:79" s="99" customFormat="1" ht="30" customHeight="1" x14ac:dyDescent="0.2">
      <c r="A146" s="89">
        <v>0</v>
      </c>
      <c r="B146" s="90"/>
      <c r="C146" s="90"/>
      <c r="D146" s="114" t="s">
        <v>197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187</v>
      </c>
      <c r="R146" s="27"/>
      <c r="S146" s="27"/>
      <c r="T146" s="27"/>
      <c r="U146" s="27"/>
      <c r="V146" s="114" t="s">
        <v>196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578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578</v>
      </c>
      <c r="AQ146" s="115"/>
      <c r="AR146" s="115"/>
      <c r="AS146" s="115"/>
      <c r="AT146" s="115"/>
      <c r="AU146" s="115">
        <v>578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578</v>
      </c>
      <c r="BF146" s="115"/>
      <c r="BG146" s="115"/>
      <c r="BH146" s="115"/>
      <c r="BI146" s="115"/>
    </row>
    <row r="147" spans="1:79" s="6" customFormat="1" ht="14.25" x14ac:dyDescent="0.2">
      <c r="A147" s="86">
        <v>0</v>
      </c>
      <c r="B147" s="87"/>
      <c r="C147" s="87"/>
      <c r="D147" s="113" t="s">
        <v>198</v>
      </c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2"/>
      <c r="Q147" s="111"/>
      <c r="R147" s="111"/>
      <c r="S147" s="111"/>
      <c r="T147" s="111"/>
      <c r="U147" s="111"/>
      <c r="V147" s="113"/>
      <c r="W147" s="101"/>
      <c r="X147" s="101"/>
      <c r="Y147" s="101"/>
      <c r="Z147" s="101"/>
      <c r="AA147" s="101"/>
      <c r="AB147" s="101"/>
      <c r="AC147" s="101"/>
      <c r="AD147" s="101"/>
      <c r="AE147" s="10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</row>
    <row r="148" spans="1:79" s="99" customFormat="1" ht="57" customHeight="1" x14ac:dyDescent="0.2">
      <c r="A148" s="89">
        <v>0</v>
      </c>
      <c r="B148" s="90"/>
      <c r="C148" s="90"/>
      <c r="D148" s="114" t="s">
        <v>199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200</v>
      </c>
      <c r="R148" s="27"/>
      <c r="S148" s="27"/>
      <c r="T148" s="27"/>
      <c r="U148" s="27"/>
      <c r="V148" s="114" t="s">
        <v>196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2065.19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2065.19</v>
      </c>
      <c r="AQ148" s="115"/>
      <c r="AR148" s="115"/>
      <c r="AS148" s="115"/>
      <c r="AT148" s="115"/>
      <c r="AU148" s="115">
        <v>2065.19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2065.19</v>
      </c>
      <c r="BF148" s="115"/>
      <c r="BG148" s="115"/>
      <c r="BH148" s="115"/>
      <c r="BI148" s="115"/>
    </row>
    <row r="149" spans="1:79" s="99" customFormat="1" ht="60" customHeight="1" x14ac:dyDescent="0.2">
      <c r="A149" s="89">
        <v>0</v>
      </c>
      <c r="B149" s="90"/>
      <c r="C149" s="90"/>
      <c r="D149" s="114" t="s">
        <v>201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200</v>
      </c>
      <c r="R149" s="27"/>
      <c r="S149" s="27"/>
      <c r="T149" s="27"/>
      <c r="U149" s="27"/>
      <c r="V149" s="114" t="s">
        <v>196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5">
        <v>2065.19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2065.19</v>
      </c>
      <c r="AQ149" s="115"/>
      <c r="AR149" s="115"/>
      <c r="AS149" s="115"/>
      <c r="AT149" s="115"/>
      <c r="AU149" s="115">
        <v>2065.19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2065.19</v>
      </c>
      <c r="BF149" s="115"/>
      <c r="BG149" s="115"/>
      <c r="BH149" s="115"/>
      <c r="BI149" s="115"/>
    </row>
    <row r="150" spans="1:79" s="6" customFormat="1" ht="14.25" x14ac:dyDescent="0.2">
      <c r="A150" s="86">
        <v>0</v>
      </c>
      <c r="B150" s="87"/>
      <c r="C150" s="87"/>
      <c r="D150" s="113" t="s">
        <v>202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2"/>
      <c r="Q150" s="111"/>
      <c r="R150" s="111"/>
      <c r="S150" s="111"/>
      <c r="T150" s="111"/>
      <c r="U150" s="111"/>
      <c r="V150" s="113"/>
      <c r="W150" s="101"/>
      <c r="X150" s="101"/>
      <c r="Y150" s="101"/>
      <c r="Z150" s="101"/>
      <c r="AA150" s="101"/>
      <c r="AB150" s="101"/>
      <c r="AC150" s="101"/>
      <c r="AD150" s="101"/>
      <c r="AE150" s="10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</row>
    <row r="151" spans="1:79" s="99" customFormat="1" ht="42.75" customHeight="1" x14ac:dyDescent="0.2">
      <c r="A151" s="89">
        <v>0</v>
      </c>
      <c r="B151" s="90"/>
      <c r="C151" s="90"/>
      <c r="D151" s="114" t="s">
        <v>203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204</v>
      </c>
      <c r="R151" s="27"/>
      <c r="S151" s="27"/>
      <c r="T151" s="27"/>
      <c r="U151" s="27"/>
      <c r="V151" s="114" t="s">
        <v>196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5">
        <v>100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100</v>
      </c>
      <c r="AQ151" s="115"/>
      <c r="AR151" s="115"/>
      <c r="AS151" s="115"/>
      <c r="AT151" s="115"/>
      <c r="AU151" s="115">
        <v>100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100</v>
      </c>
      <c r="BF151" s="115"/>
      <c r="BG151" s="115"/>
      <c r="BH151" s="115"/>
      <c r="BI151" s="115"/>
    </row>
    <row r="152" spans="1:79" s="99" customFormat="1" ht="45" customHeight="1" x14ac:dyDescent="0.2">
      <c r="A152" s="89">
        <v>0</v>
      </c>
      <c r="B152" s="90"/>
      <c r="C152" s="90"/>
      <c r="D152" s="114" t="s">
        <v>205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204</v>
      </c>
      <c r="R152" s="27"/>
      <c r="S152" s="27"/>
      <c r="T152" s="27"/>
      <c r="U152" s="27"/>
      <c r="V152" s="114" t="s">
        <v>196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100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100</v>
      </c>
      <c r="AQ152" s="115"/>
      <c r="AR152" s="115"/>
      <c r="AS152" s="115"/>
      <c r="AT152" s="115"/>
      <c r="AU152" s="115">
        <v>100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100</v>
      </c>
      <c r="BF152" s="115"/>
      <c r="BG152" s="115"/>
      <c r="BH152" s="115"/>
      <c r="BI152" s="115"/>
    </row>
    <row r="154" spans="1:79" ht="14.25" customHeight="1" x14ac:dyDescent="0.2">
      <c r="A154" s="29" t="s">
        <v>124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79" ht="15" customHeight="1" x14ac:dyDescent="0.2">
      <c r="A155" s="44" t="s">
        <v>229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</row>
    <row r="156" spans="1:79" ht="12.95" customHeight="1" x14ac:dyDescent="0.2">
      <c r="A156" s="51" t="s">
        <v>19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3"/>
      <c r="U156" s="27" t="s">
        <v>230</v>
      </c>
      <c r="V156" s="27"/>
      <c r="W156" s="27"/>
      <c r="X156" s="27"/>
      <c r="Y156" s="27"/>
      <c r="Z156" s="27"/>
      <c r="AA156" s="27"/>
      <c r="AB156" s="27"/>
      <c r="AC156" s="27"/>
      <c r="AD156" s="27"/>
      <c r="AE156" s="27" t="s">
        <v>233</v>
      </c>
      <c r="AF156" s="27"/>
      <c r="AG156" s="27"/>
      <c r="AH156" s="27"/>
      <c r="AI156" s="27"/>
      <c r="AJ156" s="27"/>
      <c r="AK156" s="27"/>
      <c r="AL156" s="27"/>
      <c r="AM156" s="27"/>
      <c r="AN156" s="27"/>
      <c r="AO156" s="27" t="s">
        <v>241</v>
      </c>
      <c r="AP156" s="27"/>
      <c r="AQ156" s="27"/>
      <c r="AR156" s="27"/>
      <c r="AS156" s="27"/>
      <c r="AT156" s="27"/>
      <c r="AU156" s="27"/>
      <c r="AV156" s="27"/>
      <c r="AW156" s="27"/>
      <c r="AX156" s="27"/>
      <c r="AY156" s="27" t="s">
        <v>251</v>
      </c>
      <c r="AZ156" s="27"/>
      <c r="BA156" s="27"/>
      <c r="BB156" s="27"/>
      <c r="BC156" s="27"/>
      <c r="BD156" s="27"/>
      <c r="BE156" s="27"/>
      <c r="BF156" s="27"/>
      <c r="BG156" s="27"/>
      <c r="BH156" s="27"/>
      <c r="BI156" s="27" t="s">
        <v>256</v>
      </c>
      <c r="BJ156" s="27"/>
      <c r="BK156" s="27"/>
      <c r="BL156" s="27"/>
      <c r="BM156" s="27"/>
      <c r="BN156" s="27"/>
      <c r="BO156" s="27"/>
      <c r="BP156" s="27"/>
      <c r="BQ156" s="27"/>
      <c r="BR156" s="27"/>
    </row>
    <row r="157" spans="1:79" ht="30" customHeight="1" x14ac:dyDescent="0.2">
      <c r="A157" s="54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6"/>
      <c r="U157" s="27" t="s">
        <v>4</v>
      </c>
      <c r="V157" s="27"/>
      <c r="W157" s="27"/>
      <c r="X157" s="27"/>
      <c r="Y157" s="27"/>
      <c r="Z157" s="27" t="s">
        <v>3</v>
      </c>
      <c r="AA157" s="27"/>
      <c r="AB157" s="27"/>
      <c r="AC157" s="27"/>
      <c r="AD157" s="27"/>
      <c r="AE157" s="27" t="s">
        <v>4</v>
      </c>
      <c r="AF157" s="27"/>
      <c r="AG157" s="27"/>
      <c r="AH157" s="27"/>
      <c r="AI157" s="27"/>
      <c r="AJ157" s="27" t="s">
        <v>3</v>
      </c>
      <c r="AK157" s="27"/>
      <c r="AL157" s="27"/>
      <c r="AM157" s="27"/>
      <c r="AN157" s="27"/>
      <c r="AO157" s="27" t="s">
        <v>4</v>
      </c>
      <c r="AP157" s="27"/>
      <c r="AQ157" s="27"/>
      <c r="AR157" s="27"/>
      <c r="AS157" s="27"/>
      <c r="AT157" s="27" t="s">
        <v>3</v>
      </c>
      <c r="AU157" s="27"/>
      <c r="AV157" s="27"/>
      <c r="AW157" s="27"/>
      <c r="AX157" s="27"/>
      <c r="AY157" s="27" t="s">
        <v>4</v>
      </c>
      <c r="AZ157" s="27"/>
      <c r="BA157" s="27"/>
      <c r="BB157" s="27"/>
      <c r="BC157" s="27"/>
      <c r="BD157" s="27" t="s">
        <v>3</v>
      </c>
      <c r="BE157" s="27"/>
      <c r="BF157" s="27"/>
      <c r="BG157" s="27"/>
      <c r="BH157" s="27"/>
      <c r="BI157" s="27" t="s">
        <v>4</v>
      </c>
      <c r="BJ157" s="27"/>
      <c r="BK157" s="27"/>
      <c r="BL157" s="27"/>
      <c r="BM157" s="27"/>
      <c r="BN157" s="27" t="s">
        <v>3</v>
      </c>
      <c r="BO157" s="27"/>
      <c r="BP157" s="27"/>
      <c r="BQ157" s="27"/>
      <c r="BR157" s="27"/>
    </row>
    <row r="158" spans="1:79" ht="15" customHeight="1" x14ac:dyDescent="0.2">
      <c r="A158" s="36">
        <v>1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8"/>
      <c r="U158" s="27">
        <v>2</v>
      </c>
      <c r="V158" s="27"/>
      <c r="W158" s="27"/>
      <c r="X158" s="27"/>
      <c r="Y158" s="27"/>
      <c r="Z158" s="27">
        <v>3</v>
      </c>
      <c r="AA158" s="27"/>
      <c r="AB158" s="27"/>
      <c r="AC158" s="27"/>
      <c r="AD158" s="27"/>
      <c r="AE158" s="27">
        <v>4</v>
      </c>
      <c r="AF158" s="27"/>
      <c r="AG158" s="27"/>
      <c r="AH158" s="27"/>
      <c r="AI158" s="27"/>
      <c r="AJ158" s="27">
        <v>5</v>
      </c>
      <c r="AK158" s="27"/>
      <c r="AL158" s="27"/>
      <c r="AM158" s="27"/>
      <c r="AN158" s="27"/>
      <c r="AO158" s="27">
        <v>6</v>
      </c>
      <c r="AP158" s="27"/>
      <c r="AQ158" s="27"/>
      <c r="AR158" s="27"/>
      <c r="AS158" s="27"/>
      <c r="AT158" s="27">
        <v>7</v>
      </c>
      <c r="AU158" s="27"/>
      <c r="AV158" s="27"/>
      <c r="AW158" s="27"/>
      <c r="AX158" s="27"/>
      <c r="AY158" s="27">
        <v>8</v>
      </c>
      <c r="AZ158" s="27"/>
      <c r="BA158" s="27"/>
      <c r="BB158" s="27"/>
      <c r="BC158" s="27"/>
      <c r="BD158" s="27">
        <v>9</v>
      </c>
      <c r="BE158" s="27"/>
      <c r="BF158" s="27"/>
      <c r="BG158" s="27"/>
      <c r="BH158" s="27"/>
      <c r="BI158" s="27">
        <v>10</v>
      </c>
      <c r="BJ158" s="27"/>
      <c r="BK158" s="27"/>
      <c r="BL158" s="27"/>
      <c r="BM158" s="27"/>
      <c r="BN158" s="27">
        <v>11</v>
      </c>
      <c r="BO158" s="27"/>
      <c r="BP158" s="27"/>
      <c r="BQ158" s="27"/>
      <c r="BR158" s="27"/>
    </row>
    <row r="159" spans="1:79" s="1" customFormat="1" ht="15.75" hidden="1" customHeight="1" x14ac:dyDescent="0.2">
      <c r="A159" s="39" t="s">
        <v>57</v>
      </c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1"/>
      <c r="U159" s="26" t="s">
        <v>65</v>
      </c>
      <c r="V159" s="26"/>
      <c r="W159" s="26"/>
      <c r="X159" s="26"/>
      <c r="Y159" s="26"/>
      <c r="Z159" s="30" t="s">
        <v>66</v>
      </c>
      <c r="AA159" s="30"/>
      <c r="AB159" s="30"/>
      <c r="AC159" s="30"/>
      <c r="AD159" s="30"/>
      <c r="AE159" s="26" t="s">
        <v>67</v>
      </c>
      <c r="AF159" s="26"/>
      <c r="AG159" s="26"/>
      <c r="AH159" s="26"/>
      <c r="AI159" s="26"/>
      <c r="AJ159" s="30" t="s">
        <v>68</v>
      </c>
      <c r="AK159" s="30"/>
      <c r="AL159" s="30"/>
      <c r="AM159" s="30"/>
      <c r="AN159" s="30"/>
      <c r="AO159" s="26" t="s">
        <v>58</v>
      </c>
      <c r="AP159" s="26"/>
      <c r="AQ159" s="26"/>
      <c r="AR159" s="26"/>
      <c r="AS159" s="26"/>
      <c r="AT159" s="30" t="s">
        <v>59</v>
      </c>
      <c r="AU159" s="30"/>
      <c r="AV159" s="30"/>
      <c r="AW159" s="30"/>
      <c r="AX159" s="30"/>
      <c r="AY159" s="26" t="s">
        <v>60</v>
      </c>
      <c r="AZ159" s="26"/>
      <c r="BA159" s="26"/>
      <c r="BB159" s="26"/>
      <c r="BC159" s="26"/>
      <c r="BD159" s="30" t="s">
        <v>61</v>
      </c>
      <c r="BE159" s="30"/>
      <c r="BF159" s="30"/>
      <c r="BG159" s="30"/>
      <c r="BH159" s="30"/>
      <c r="BI159" s="26" t="s">
        <v>62</v>
      </c>
      <c r="BJ159" s="26"/>
      <c r="BK159" s="26"/>
      <c r="BL159" s="26"/>
      <c r="BM159" s="26"/>
      <c r="BN159" s="30" t="s">
        <v>63</v>
      </c>
      <c r="BO159" s="30"/>
      <c r="BP159" s="30"/>
      <c r="BQ159" s="30"/>
      <c r="BR159" s="30"/>
      <c r="CA159" t="s">
        <v>41</v>
      </c>
    </row>
    <row r="160" spans="1:79" s="6" customFormat="1" ht="12.75" customHeight="1" x14ac:dyDescent="0.2">
      <c r="A160" s="100" t="s">
        <v>206</v>
      </c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2"/>
      <c r="U160" s="116">
        <v>540409.24</v>
      </c>
      <c r="V160" s="116"/>
      <c r="W160" s="116"/>
      <c r="X160" s="116"/>
      <c r="Y160" s="116"/>
      <c r="Z160" s="116">
        <v>0</v>
      </c>
      <c r="AA160" s="116"/>
      <c r="AB160" s="116"/>
      <c r="AC160" s="116"/>
      <c r="AD160" s="116"/>
      <c r="AE160" s="116">
        <v>579667</v>
      </c>
      <c r="AF160" s="116"/>
      <c r="AG160" s="116"/>
      <c r="AH160" s="116"/>
      <c r="AI160" s="116"/>
      <c r="AJ160" s="116">
        <v>0</v>
      </c>
      <c r="AK160" s="116"/>
      <c r="AL160" s="116"/>
      <c r="AM160" s="116"/>
      <c r="AN160" s="116"/>
      <c r="AO160" s="116">
        <v>667024</v>
      </c>
      <c r="AP160" s="116"/>
      <c r="AQ160" s="116"/>
      <c r="AR160" s="116"/>
      <c r="AS160" s="116"/>
      <c r="AT160" s="116">
        <v>0</v>
      </c>
      <c r="AU160" s="116"/>
      <c r="AV160" s="116"/>
      <c r="AW160" s="116"/>
      <c r="AX160" s="116"/>
      <c r="AY160" s="116">
        <v>667024</v>
      </c>
      <c r="AZ160" s="116"/>
      <c r="BA160" s="116"/>
      <c r="BB160" s="116"/>
      <c r="BC160" s="116"/>
      <c r="BD160" s="116">
        <v>0</v>
      </c>
      <c r="BE160" s="116"/>
      <c r="BF160" s="116"/>
      <c r="BG160" s="116"/>
      <c r="BH160" s="116"/>
      <c r="BI160" s="116">
        <v>667024</v>
      </c>
      <c r="BJ160" s="116"/>
      <c r="BK160" s="116"/>
      <c r="BL160" s="116"/>
      <c r="BM160" s="116"/>
      <c r="BN160" s="116">
        <v>0</v>
      </c>
      <c r="BO160" s="116"/>
      <c r="BP160" s="116"/>
      <c r="BQ160" s="116"/>
      <c r="BR160" s="116"/>
      <c r="CA160" s="6" t="s">
        <v>42</v>
      </c>
    </row>
    <row r="161" spans="1:70" s="99" customFormat="1" ht="12.75" customHeight="1" x14ac:dyDescent="0.2">
      <c r="A161" s="92" t="s">
        <v>207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4"/>
      <c r="U161" s="117">
        <v>407452</v>
      </c>
      <c r="V161" s="117"/>
      <c r="W161" s="117"/>
      <c r="X161" s="117"/>
      <c r="Y161" s="117"/>
      <c r="Z161" s="117">
        <v>0</v>
      </c>
      <c r="AA161" s="117"/>
      <c r="AB161" s="117"/>
      <c r="AC161" s="117"/>
      <c r="AD161" s="117"/>
      <c r="AE161" s="117">
        <v>443695</v>
      </c>
      <c r="AF161" s="117"/>
      <c r="AG161" s="117"/>
      <c r="AH161" s="117"/>
      <c r="AI161" s="117"/>
      <c r="AJ161" s="117">
        <v>0</v>
      </c>
      <c r="AK161" s="117"/>
      <c r="AL161" s="117"/>
      <c r="AM161" s="117"/>
      <c r="AN161" s="117"/>
      <c r="AO161" s="117">
        <v>452112</v>
      </c>
      <c r="AP161" s="117"/>
      <c r="AQ161" s="117"/>
      <c r="AR161" s="117"/>
      <c r="AS161" s="117"/>
      <c r="AT161" s="117">
        <v>0</v>
      </c>
      <c r="AU161" s="117"/>
      <c r="AV161" s="117"/>
      <c r="AW161" s="117"/>
      <c r="AX161" s="117"/>
      <c r="AY161" s="117">
        <v>452112</v>
      </c>
      <c r="AZ161" s="117"/>
      <c r="BA161" s="117"/>
      <c r="BB161" s="117"/>
      <c r="BC161" s="117"/>
      <c r="BD161" s="117">
        <v>0</v>
      </c>
      <c r="BE161" s="117"/>
      <c r="BF161" s="117"/>
      <c r="BG161" s="117"/>
      <c r="BH161" s="117"/>
      <c r="BI161" s="117">
        <v>452112</v>
      </c>
      <c r="BJ161" s="117"/>
      <c r="BK161" s="117"/>
      <c r="BL161" s="117"/>
      <c r="BM161" s="117"/>
      <c r="BN161" s="117">
        <v>0</v>
      </c>
      <c r="BO161" s="117"/>
      <c r="BP161" s="117"/>
      <c r="BQ161" s="117"/>
      <c r="BR161" s="117"/>
    </row>
    <row r="162" spans="1:70" s="99" customFormat="1" ht="12.75" customHeight="1" x14ac:dyDescent="0.2">
      <c r="A162" s="92" t="s">
        <v>208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4"/>
      <c r="U162" s="117">
        <v>132957.24</v>
      </c>
      <c r="V162" s="117"/>
      <c r="W162" s="117"/>
      <c r="X162" s="117"/>
      <c r="Y162" s="117"/>
      <c r="Z162" s="117">
        <v>0</v>
      </c>
      <c r="AA162" s="117"/>
      <c r="AB162" s="117"/>
      <c r="AC162" s="117"/>
      <c r="AD162" s="117"/>
      <c r="AE162" s="117">
        <v>135972</v>
      </c>
      <c r="AF162" s="117"/>
      <c r="AG162" s="117"/>
      <c r="AH162" s="117"/>
      <c r="AI162" s="117"/>
      <c r="AJ162" s="117">
        <v>0</v>
      </c>
      <c r="AK162" s="117"/>
      <c r="AL162" s="117"/>
      <c r="AM162" s="117"/>
      <c r="AN162" s="117"/>
      <c r="AO162" s="117">
        <v>214912</v>
      </c>
      <c r="AP162" s="117"/>
      <c r="AQ162" s="117"/>
      <c r="AR162" s="117"/>
      <c r="AS162" s="117"/>
      <c r="AT162" s="117">
        <v>0</v>
      </c>
      <c r="AU162" s="117"/>
      <c r="AV162" s="117"/>
      <c r="AW162" s="117"/>
      <c r="AX162" s="117"/>
      <c r="AY162" s="117">
        <v>214912</v>
      </c>
      <c r="AZ162" s="117"/>
      <c r="BA162" s="117"/>
      <c r="BB162" s="117"/>
      <c r="BC162" s="117"/>
      <c r="BD162" s="117">
        <v>0</v>
      </c>
      <c r="BE162" s="117"/>
      <c r="BF162" s="117"/>
      <c r="BG162" s="117"/>
      <c r="BH162" s="117"/>
      <c r="BI162" s="117">
        <v>214912</v>
      </c>
      <c r="BJ162" s="117"/>
      <c r="BK162" s="117"/>
      <c r="BL162" s="117"/>
      <c r="BM162" s="117"/>
      <c r="BN162" s="117">
        <v>0</v>
      </c>
      <c r="BO162" s="117"/>
      <c r="BP162" s="117"/>
      <c r="BQ162" s="117"/>
      <c r="BR162" s="117"/>
    </row>
    <row r="163" spans="1:70" s="99" customFormat="1" ht="12.75" customHeight="1" x14ac:dyDescent="0.2">
      <c r="A163" s="92" t="s">
        <v>209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4"/>
      <c r="U163" s="117">
        <v>0</v>
      </c>
      <c r="V163" s="117"/>
      <c r="W163" s="117"/>
      <c r="X163" s="117"/>
      <c r="Y163" s="117"/>
      <c r="Z163" s="117">
        <v>0</v>
      </c>
      <c r="AA163" s="117"/>
      <c r="AB163" s="117"/>
      <c r="AC163" s="117"/>
      <c r="AD163" s="117"/>
      <c r="AE163" s="117">
        <v>37675</v>
      </c>
      <c r="AF163" s="117"/>
      <c r="AG163" s="117"/>
      <c r="AH163" s="117"/>
      <c r="AI163" s="117"/>
      <c r="AJ163" s="117">
        <v>0</v>
      </c>
      <c r="AK163" s="117"/>
      <c r="AL163" s="117"/>
      <c r="AM163" s="117"/>
      <c r="AN163" s="117"/>
      <c r="AO163" s="117">
        <v>49464</v>
      </c>
      <c r="AP163" s="117"/>
      <c r="AQ163" s="117"/>
      <c r="AR163" s="117"/>
      <c r="AS163" s="117"/>
      <c r="AT163" s="117">
        <v>0</v>
      </c>
      <c r="AU163" s="117"/>
      <c r="AV163" s="117"/>
      <c r="AW163" s="117"/>
      <c r="AX163" s="117"/>
      <c r="AY163" s="117">
        <v>49464</v>
      </c>
      <c r="AZ163" s="117"/>
      <c r="BA163" s="117"/>
      <c r="BB163" s="117"/>
      <c r="BC163" s="117"/>
      <c r="BD163" s="117">
        <v>0</v>
      </c>
      <c r="BE163" s="117"/>
      <c r="BF163" s="117"/>
      <c r="BG163" s="117"/>
      <c r="BH163" s="117"/>
      <c r="BI163" s="117">
        <v>49464</v>
      </c>
      <c r="BJ163" s="117"/>
      <c r="BK163" s="117"/>
      <c r="BL163" s="117"/>
      <c r="BM163" s="117"/>
      <c r="BN163" s="117">
        <v>0</v>
      </c>
      <c r="BO163" s="117"/>
      <c r="BP163" s="117"/>
      <c r="BQ163" s="117"/>
      <c r="BR163" s="117"/>
    </row>
    <row r="164" spans="1:70" s="6" customFormat="1" ht="12.75" customHeight="1" x14ac:dyDescent="0.2">
      <c r="A164" s="100" t="s">
        <v>210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2"/>
      <c r="U164" s="116">
        <v>34114</v>
      </c>
      <c r="V164" s="116"/>
      <c r="W164" s="116"/>
      <c r="X164" s="116"/>
      <c r="Y164" s="116"/>
      <c r="Z164" s="116">
        <v>0</v>
      </c>
      <c r="AA164" s="116"/>
      <c r="AB164" s="116"/>
      <c r="AC164" s="116"/>
      <c r="AD164" s="116"/>
      <c r="AE164" s="116">
        <v>37675</v>
      </c>
      <c r="AF164" s="116"/>
      <c r="AG164" s="116"/>
      <c r="AH164" s="116"/>
      <c r="AI164" s="116"/>
      <c r="AJ164" s="116">
        <v>0</v>
      </c>
      <c r="AK164" s="116"/>
      <c r="AL164" s="116"/>
      <c r="AM164" s="116"/>
      <c r="AN164" s="116"/>
      <c r="AO164" s="116">
        <v>37676</v>
      </c>
      <c r="AP164" s="116"/>
      <c r="AQ164" s="116"/>
      <c r="AR164" s="116"/>
      <c r="AS164" s="116"/>
      <c r="AT164" s="116">
        <v>0</v>
      </c>
      <c r="AU164" s="116"/>
      <c r="AV164" s="116"/>
      <c r="AW164" s="116"/>
      <c r="AX164" s="116"/>
      <c r="AY164" s="116">
        <v>37676</v>
      </c>
      <c r="AZ164" s="116"/>
      <c r="BA164" s="116"/>
      <c r="BB164" s="116"/>
      <c r="BC164" s="116"/>
      <c r="BD164" s="116">
        <v>0</v>
      </c>
      <c r="BE164" s="116"/>
      <c r="BF164" s="116"/>
      <c r="BG164" s="116"/>
      <c r="BH164" s="116"/>
      <c r="BI164" s="116">
        <v>37676</v>
      </c>
      <c r="BJ164" s="116"/>
      <c r="BK164" s="116"/>
      <c r="BL164" s="116"/>
      <c r="BM164" s="116"/>
      <c r="BN164" s="116">
        <v>0</v>
      </c>
      <c r="BO164" s="116"/>
      <c r="BP164" s="116"/>
      <c r="BQ164" s="116"/>
      <c r="BR164" s="116"/>
    </row>
    <row r="165" spans="1:70" s="99" customFormat="1" ht="12.75" customHeight="1" x14ac:dyDescent="0.2">
      <c r="A165" s="92" t="s">
        <v>211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4"/>
      <c r="U165" s="117">
        <v>34114</v>
      </c>
      <c r="V165" s="117"/>
      <c r="W165" s="117"/>
      <c r="X165" s="117"/>
      <c r="Y165" s="117"/>
      <c r="Z165" s="117">
        <v>0</v>
      </c>
      <c r="AA165" s="117"/>
      <c r="AB165" s="117"/>
      <c r="AC165" s="117"/>
      <c r="AD165" s="117"/>
      <c r="AE165" s="117">
        <v>37675</v>
      </c>
      <c r="AF165" s="117"/>
      <c r="AG165" s="117"/>
      <c r="AH165" s="117"/>
      <c r="AI165" s="117"/>
      <c r="AJ165" s="117">
        <v>0</v>
      </c>
      <c r="AK165" s="117"/>
      <c r="AL165" s="117"/>
      <c r="AM165" s="117"/>
      <c r="AN165" s="117"/>
      <c r="AO165" s="117">
        <v>37676</v>
      </c>
      <c r="AP165" s="117"/>
      <c r="AQ165" s="117"/>
      <c r="AR165" s="117"/>
      <c r="AS165" s="117"/>
      <c r="AT165" s="117">
        <v>0</v>
      </c>
      <c r="AU165" s="117"/>
      <c r="AV165" s="117"/>
      <c r="AW165" s="117"/>
      <c r="AX165" s="117"/>
      <c r="AY165" s="117">
        <v>37676</v>
      </c>
      <c r="AZ165" s="117"/>
      <c r="BA165" s="117"/>
      <c r="BB165" s="117"/>
      <c r="BC165" s="117"/>
      <c r="BD165" s="117">
        <v>0</v>
      </c>
      <c r="BE165" s="117"/>
      <c r="BF165" s="117"/>
      <c r="BG165" s="117"/>
      <c r="BH165" s="117"/>
      <c r="BI165" s="117">
        <v>37676</v>
      </c>
      <c r="BJ165" s="117"/>
      <c r="BK165" s="117"/>
      <c r="BL165" s="117"/>
      <c r="BM165" s="117"/>
      <c r="BN165" s="117">
        <v>0</v>
      </c>
      <c r="BO165" s="117"/>
      <c r="BP165" s="117"/>
      <c r="BQ165" s="117"/>
      <c r="BR165" s="117"/>
    </row>
    <row r="166" spans="1:70" s="6" customFormat="1" ht="25.5" customHeight="1" x14ac:dyDescent="0.2">
      <c r="A166" s="100" t="s">
        <v>212</v>
      </c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2"/>
      <c r="U166" s="116">
        <v>69932</v>
      </c>
      <c r="V166" s="116"/>
      <c r="W166" s="116"/>
      <c r="X166" s="116"/>
      <c r="Y166" s="116"/>
      <c r="Z166" s="116">
        <v>0</v>
      </c>
      <c r="AA166" s="116"/>
      <c r="AB166" s="116"/>
      <c r="AC166" s="116"/>
      <c r="AD166" s="116"/>
      <c r="AE166" s="116">
        <v>90420</v>
      </c>
      <c r="AF166" s="116"/>
      <c r="AG166" s="116"/>
      <c r="AH166" s="116"/>
      <c r="AI166" s="116"/>
      <c r="AJ166" s="116">
        <v>0</v>
      </c>
      <c r="AK166" s="116"/>
      <c r="AL166" s="116"/>
      <c r="AM166" s="116"/>
      <c r="AN166" s="116"/>
      <c r="AO166" s="116">
        <v>90420</v>
      </c>
      <c r="AP166" s="116"/>
      <c r="AQ166" s="116"/>
      <c r="AR166" s="116"/>
      <c r="AS166" s="116"/>
      <c r="AT166" s="116">
        <v>0</v>
      </c>
      <c r="AU166" s="116"/>
      <c r="AV166" s="116"/>
      <c r="AW166" s="116"/>
      <c r="AX166" s="116"/>
      <c r="AY166" s="116">
        <v>90420</v>
      </c>
      <c r="AZ166" s="116"/>
      <c r="BA166" s="116"/>
      <c r="BB166" s="116"/>
      <c r="BC166" s="116"/>
      <c r="BD166" s="116">
        <v>0</v>
      </c>
      <c r="BE166" s="116"/>
      <c r="BF166" s="116"/>
      <c r="BG166" s="116"/>
      <c r="BH166" s="116"/>
      <c r="BI166" s="116">
        <v>90420</v>
      </c>
      <c r="BJ166" s="116"/>
      <c r="BK166" s="116"/>
      <c r="BL166" s="116"/>
      <c r="BM166" s="116"/>
      <c r="BN166" s="116">
        <v>0</v>
      </c>
      <c r="BO166" s="116"/>
      <c r="BP166" s="116"/>
      <c r="BQ166" s="116"/>
      <c r="BR166" s="116"/>
    </row>
    <row r="167" spans="1:70" s="99" customFormat="1" ht="12.75" customHeight="1" x14ac:dyDescent="0.2">
      <c r="A167" s="92" t="s">
        <v>208</v>
      </c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4"/>
      <c r="U167" s="117">
        <v>69932</v>
      </c>
      <c r="V167" s="117"/>
      <c r="W167" s="117"/>
      <c r="X167" s="117"/>
      <c r="Y167" s="117"/>
      <c r="Z167" s="117">
        <v>0</v>
      </c>
      <c r="AA167" s="117"/>
      <c r="AB167" s="117"/>
      <c r="AC167" s="117"/>
      <c r="AD167" s="117"/>
      <c r="AE167" s="117">
        <v>90420</v>
      </c>
      <c r="AF167" s="117"/>
      <c r="AG167" s="117"/>
      <c r="AH167" s="117"/>
      <c r="AI167" s="117"/>
      <c r="AJ167" s="117">
        <v>0</v>
      </c>
      <c r="AK167" s="117"/>
      <c r="AL167" s="117"/>
      <c r="AM167" s="117"/>
      <c r="AN167" s="117"/>
      <c r="AO167" s="117">
        <v>90420</v>
      </c>
      <c r="AP167" s="117"/>
      <c r="AQ167" s="117"/>
      <c r="AR167" s="117"/>
      <c r="AS167" s="117"/>
      <c r="AT167" s="117">
        <v>0</v>
      </c>
      <c r="AU167" s="117"/>
      <c r="AV167" s="117"/>
      <c r="AW167" s="117"/>
      <c r="AX167" s="117"/>
      <c r="AY167" s="117">
        <v>90420</v>
      </c>
      <c r="AZ167" s="117"/>
      <c r="BA167" s="117"/>
      <c r="BB167" s="117"/>
      <c r="BC167" s="117"/>
      <c r="BD167" s="117">
        <v>0</v>
      </c>
      <c r="BE167" s="117"/>
      <c r="BF167" s="117"/>
      <c r="BG167" s="117"/>
      <c r="BH167" s="117"/>
      <c r="BI167" s="117">
        <v>90420</v>
      </c>
      <c r="BJ167" s="117"/>
      <c r="BK167" s="117"/>
      <c r="BL167" s="117"/>
      <c r="BM167" s="117"/>
      <c r="BN167" s="117">
        <v>0</v>
      </c>
      <c r="BO167" s="117"/>
      <c r="BP167" s="117"/>
      <c r="BQ167" s="117"/>
      <c r="BR167" s="117"/>
    </row>
    <row r="168" spans="1:70" s="99" customFormat="1" ht="12.75" customHeight="1" x14ac:dyDescent="0.2">
      <c r="A168" s="92" t="s">
        <v>213</v>
      </c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4"/>
      <c r="U168" s="117">
        <v>17055</v>
      </c>
      <c r="V168" s="117"/>
      <c r="W168" s="117"/>
      <c r="X168" s="117"/>
      <c r="Y168" s="117"/>
      <c r="Z168" s="117">
        <v>0</v>
      </c>
      <c r="AA168" s="117"/>
      <c r="AB168" s="117"/>
      <c r="AC168" s="117"/>
      <c r="AD168" s="117"/>
      <c r="AE168" s="117">
        <v>40000</v>
      </c>
      <c r="AF168" s="117"/>
      <c r="AG168" s="117"/>
      <c r="AH168" s="117"/>
      <c r="AI168" s="117"/>
      <c r="AJ168" s="117">
        <v>0</v>
      </c>
      <c r="AK168" s="117"/>
      <c r="AL168" s="117"/>
      <c r="AM168" s="117"/>
      <c r="AN168" s="117"/>
      <c r="AO168" s="117">
        <v>42476</v>
      </c>
      <c r="AP168" s="117"/>
      <c r="AQ168" s="117"/>
      <c r="AR168" s="117"/>
      <c r="AS168" s="117"/>
      <c r="AT168" s="117">
        <v>0</v>
      </c>
      <c r="AU168" s="117"/>
      <c r="AV168" s="117"/>
      <c r="AW168" s="117"/>
      <c r="AX168" s="117"/>
      <c r="AY168" s="117">
        <v>42476</v>
      </c>
      <c r="AZ168" s="117"/>
      <c r="BA168" s="117"/>
      <c r="BB168" s="117"/>
      <c r="BC168" s="117"/>
      <c r="BD168" s="117">
        <v>0</v>
      </c>
      <c r="BE168" s="117"/>
      <c r="BF168" s="117"/>
      <c r="BG168" s="117"/>
      <c r="BH168" s="117"/>
      <c r="BI168" s="117">
        <v>42476</v>
      </c>
      <c r="BJ168" s="117"/>
      <c r="BK168" s="117"/>
      <c r="BL168" s="117"/>
      <c r="BM168" s="117"/>
      <c r="BN168" s="117">
        <v>0</v>
      </c>
      <c r="BO168" s="117"/>
      <c r="BP168" s="117"/>
      <c r="BQ168" s="117"/>
      <c r="BR168" s="117"/>
    </row>
    <row r="169" spans="1:70" s="6" customFormat="1" ht="12.75" customHeight="1" x14ac:dyDescent="0.2">
      <c r="A169" s="100" t="s">
        <v>147</v>
      </c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2"/>
      <c r="U169" s="116">
        <v>661510.24</v>
      </c>
      <c r="V169" s="116"/>
      <c r="W169" s="116"/>
      <c r="X169" s="116"/>
      <c r="Y169" s="116"/>
      <c r="Z169" s="116">
        <v>0</v>
      </c>
      <c r="AA169" s="116"/>
      <c r="AB169" s="116"/>
      <c r="AC169" s="116"/>
      <c r="AD169" s="116"/>
      <c r="AE169" s="116">
        <v>785437</v>
      </c>
      <c r="AF169" s="116"/>
      <c r="AG169" s="116"/>
      <c r="AH169" s="116"/>
      <c r="AI169" s="116"/>
      <c r="AJ169" s="116">
        <v>0</v>
      </c>
      <c r="AK169" s="116"/>
      <c r="AL169" s="116"/>
      <c r="AM169" s="116"/>
      <c r="AN169" s="116"/>
      <c r="AO169" s="116">
        <v>887060</v>
      </c>
      <c r="AP169" s="116"/>
      <c r="AQ169" s="116"/>
      <c r="AR169" s="116"/>
      <c r="AS169" s="116"/>
      <c r="AT169" s="116">
        <v>0</v>
      </c>
      <c r="AU169" s="116"/>
      <c r="AV169" s="116"/>
      <c r="AW169" s="116"/>
      <c r="AX169" s="116"/>
      <c r="AY169" s="116">
        <v>887060</v>
      </c>
      <c r="AZ169" s="116"/>
      <c r="BA169" s="116"/>
      <c r="BB169" s="116"/>
      <c r="BC169" s="116"/>
      <c r="BD169" s="116">
        <v>0</v>
      </c>
      <c r="BE169" s="116"/>
      <c r="BF169" s="116"/>
      <c r="BG169" s="116"/>
      <c r="BH169" s="116"/>
      <c r="BI169" s="116">
        <v>887060</v>
      </c>
      <c r="BJ169" s="116"/>
      <c r="BK169" s="116"/>
      <c r="BL169" s="116"/>
      <c r="BM169" s="116"/>
      <c r="BN169" s="116">
        <v>0</v>
      </c>
      <c r="BO169" s="116"/>
      <c r="BP169" s="116"/>
      <c r="BQ169" s="116"/>
      <c r="BR169" s="116"/>
    </row>
    <row r="170" spans="1:70" s="99" customFormat="1" ht="38.25" customHeight="1" x14ac:dyDescent="0.2">
      <c r="A170" s="92" t="s">
        <v>214</v>
      </c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4"/>
      <c r="U170" s="117" t="s">
        <v>173</v>
      </c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 t="s">
        <v>173</v>
      </c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 t="s">
        <v>173</v>
      </c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 t="s">
        <v>173</v>
      </c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 t="s">
        <v>173</v>
      </c>
      <c r="BJ170" s="117"/>
      <c r="BK170" s="117"/>
      <c r="BL170" s="117"/>
      <c r="BM170" s="117"/>
      <c r="BN170" s="117"/>
      <c r="BO170" s="117"/>
      <c r="BP170" s="117"/>
      <c r="BQ170" s="117"/>
      <c r="BR170" s="117"/>
    </row>
    <row r="173" spans="1:70" ht="14.25" customHeight="1" x14ac:dyDescent="0.2">
      <c r="A173" s="29" t="s">
        <v>125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</row>
    <row r="174" spans="1:70" ht="15" customHeight="1" x14ac:dyDescent="0.2">
      <c r="A174" s="51" t="s">
        <v>6</v>
      </c>
      <c r="B174" s="52"/>
      <c r="C174" s="52"/>
      <c r="D174" s="51" t="s">
        <v>10</v>
      </c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3"/>
      <c r="W174" s="27" t="s">
        <v>230</v>
      </c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 t="s">
        <v>234</v>
      </c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 t="s">
        <v>246</v>
      </c>
      <c r="AV174" s="27"/>
      <c r="AW174" s="27"/>
      <c r="AX174" s="27"/>
      <c r="AY174" s="27"/>
      <c r="AZ174" s="27"/>
      <c r="BA174" s="27" t="s">
        <v>252</v>
      </c>
      <c r="BB174" s="27"/>
      <c r="BC174" s="27"/>
      <c r="BD174" s="27"/>
      <c r="BE174" s="27"/>
      <c r="BF174" s="27"/>
      <c r="BG174" s="27" t="s">
        <v>261</v>
      </c>
      <c r="BH174" s="27"/>
      <c r="BI174" s="27"/>
      <c r="BJ174" s="27"/>
      <c r="BK174" s="27"/>
      <c r="BL174" s="27"/>
    </row>
    <row r="175" spans="1:70" ht="15" customHeight="1" x14ac:dyDescent="0.2">
      <c r="A175" s="71"/>
      <c r="B175" s="72"/>
      <c r="C175" s="72"/>
      <c r="D175" s="71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3"/>
      <c r="W175" s="27" t="s">
        <v>4</v>
      </c>
      <c r="X175" s="27"/>
      <c r="Y175" s="27"/>
      <c r="Z175" s="27"/>
      <c r="AA175" s="27"/>
      <c r="AB175" s="27"/>
      <c r="AC175" s="27" t="s">
        <v>3</v>
      </c>
      <c r="AD175" s="27"/>
      <c r="AE175" s="27"/>
      <c r="AF175" s="27"/>
      <c r="AG175" s="27"/>
      <c r="AH175" s="27"/>
      <c r="AI175" s="27" t="s">
        <v>4</v>
      </c>
      <c r="AJ175" s="27"/>
      <c r="AK175" s="27"/>
      <c r="AL175" s="27"/>
      <c r="AM175" s="27"/>
      <c r="AN175" s="27"/>
      <c r="AO175" s="27" t="s">
        <v>3</v>
      </c>
      <c r="AP175" s="27"/>
      <c r="AQ175" s="27"/>
      <c r="AR175" s="27"/>
      <c r="AS175" s="27"/>
      <c r="AT175" s="27"/>
      <c r="AU175" s="74" t="s">
        <v>4</v>
      </c>
      <c r="AV175" s="74"/>
      <c r="AW175" s="74"/>
      <c r="AX175" s="74" t="s">
        <v>3</v>
      </c>
      <c r="AY175" s="74"/>
      <c r="AZ175" s="74"/>
      <c r="BA175" s="74" t="s">
        <v>4</v>
      </c>
      <c r="BB175" s="74"/>
      <c r="BC175" s="74"/>
      <c r="BD175" s="74" t="s">
        <v>3</v>
      </c>
      <c r="BE175" s="74"/>
      <c r="BF175" s="74"/>
      <c r="BG175" s="74" t="s">
        <v>4</v>
      </c>
      <c r="BH175" s="74"/>
      <c r="BI175" s="74"/>
      <c r="BJ175" s="74" t="s">
        <v>3</v>
      </c>
      <c r="BK175" s="74"/>
      <c r="BL175" s="74"/>
    </row>
    <row r="176" spans="1:70" ht="57" customHeight="1" x14ac:dyDescent="0.2">
      <c r="A176" s="54"/>
      <c r="B176" s="55"/>
      <c r="C176" s="55"/>
      <c r="D176" s="54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6"/>
      <c r="W176" s="27" t="s">
        <v>12</v>
      </c>
      <c r="X176" s="27"/>
      <c r="Y176" s="27"/>
      <c r="Z176" s="27" t="s">
        <v>11</v>
      </c>
      <c r="AA176" s="27"/>
      <c r="AB176" s="27"/>
      <c r="AC176" s="27" t="s">
        <v>12</v>
      </c>
      <c r="AD176" s="27"/>
      <c r="AE176" s="27"/>
      <c r="AF176" s="27" t="s">
        <v>11</v>
      </c>
      <c r="AG176" s="27"/>
      <c r="AH176" s="27"/>
      <c r="AI176" s="27" t="s">
        <v>12</v>
      </c>
      <c r="AJ176" s="27"/>
      <c r="AK176" s="27"/>
      <c r="AL176" s="27" t="s">
        <v>11</v>
      </c>
      <c r="AM176" s="27"/>
      <c r="AN176" s="27"/>
      <c r="AO176" s="27" t="s">
        <v>12</v>
      </c>
      <c r="AP176" s="27"/>
      <c r="AQ176" s="27"/>
      <c r="AR176" s="27" t="s">
        <v>11</v>
      </c>
      <c r="AS176" s="27"/>
      <c r="AT176" s="27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</row>
    <row r="177" spans="1:79" ht="15" customHeight="1" x14ac:dyDescent="0.2">
      <c r="A177" s="36">
        <v>1</v>
      </c>
      <c r="B177" s="37"/>
      <c r="C177" s="37"/>
      <c r="D177" s="36">
        <v>2</v>
      </c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8"/>
      <c r="W177" s="27">
        <v>3</v>
      </c>
      <c r="X177" s="27"/>
      <c r="Y177" s="27"/>
      <c r="Z177" s="27">
        <v>4</v>
      </c>
      <c r="AA177" s="27"/>
      <c r="AB177" s="27"/>
      <c r="AC177" s="27">
        <v>5</v>
      </c>
      <c r="AD177" s="27"/>
      <c r="AE177" s="27"/>
      <c r="AF177" s="27">
        <v>6</v>
      </c>
      <c r="AG177" s="27"/>
      <c r="AH177" s="27"/>
      <c r="AI177" s="27">
        <v>7</v>
      </c>
      <c r="AJ177" s="27"/>
      <c r="AK177" s="27"/>
      <c r="AL177" s="27">
        <v>8</v>
      </c>
      <c r="AM177" s="27"/>
      <c r="AN177" s="27"/>
      <c r="AO177" s="27">
        <v>9</v>
      </c>
      <c r="AP177" s="27"/>
      <c r="AQ177" s="27"/>
      <c r="AR177" s="27">
        <v>10</v>
      </c>
      <c r="AS177" s="27"/>
      <c r="AT177" s="27"/>
      <c r="AU177" s="27">
        <v>11</v>
      </c>
      <c r="AV177" s="27"/>
      <c r="AW177" s="27"/>
      <c r="AX177" s="27">
        <v>12</v>
      </c>
      <c r="AY177" s="27"/>
      <c r="AZ177" s="27"/>
      <c r="BA177" s="27">
        <v>13</v>
      </c>
      <c r="BB177" s="27"/>
      <c r="BC177" s="27"/>
      <c r="BD177" s="27">
        <v>14</v>
      </c>
      <c r="BE177" s="27"/>
      <c r="BF177" s="27"/>
      <c r="BG177" s="27">
        <v>15</v>
      </c>
      <c r="BH177" s="27"/>
      <c r="BI177" s="27"/>
      <c r="BJ177" s="27">
        <v>16</v>
      </c>
      <c r="BK177" s="27"/>
      <c r="BL177" s="27"/>
    </row>
    <row r="178" spans="1:79" s="1" customFormat="1" ht="12.75" hidden="1" customHeight="1" x14ac:dyDescent="0.2">
      <c r="A178" s="39" t="s">
        <v>69</v>
      </c>
      <c r="B178" s="40"/>
      <c r="C178" s="40"/>
      <c r="D178" s="39" t="s">
        <v>57</v>
      </c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1"/>
      <c r="W178" s="26" t="s">
        <v>72</v>
      </c>
      <c r="X178" s="26"/>
      <c r="Y178" s="26"/>
      <c r="Z178" s="26" t="s">
        <v>73</v>
      </c>
      <c r="AA178" s="26"/>
      <c r="AB178" s="26"/>
      <c r="AC178" s="30" t="s">
        <v>74</v>
      </c>
      <c r="AD178" s="30"/>
      <c r="AE178" s="30"/>
      <c r="AF178" s="30" t="s">
        <v>75</v>
      </c>
      <c r="AG178" s="30"/>
      <c r="AH178" s="30"/>
      <c r="AI178" s="26" t="s">
        <v>76</v>
      </c>
      <c r="AJ178" s="26"/>
      <c r="AK178" s="26"/>
      <c r="AL178" s="26" t="s">
        <v>77</v>
      </c>
      <c r="AM178" s="26"/>
      <c r="AN178" s="26"/>
      <c r="AO178" s="30" t="s">
        <v>104</v>
      </c>
      <c r="AP178" s="30"/>
      <c r="AQ178" s="30"/>
      <c r="AR178" s="30" t="s">
        <v>78</v>
      </c>
      <c r="AS178" s="30"/>
      <c r="AT178" s="30"/>
      <c r="AU178" s="26" t="s">
        <v>105</v>
      </c>
      <c r="AV178" s="26"/>
      <c r="AW178" s="26"/>
      <c r="AX178" s="30" t="s">
        <v>106</v>
      </c>
      <c r="AY178" s="30"/>
      <c r="AZ178" s="30"/>
      <c r="BA178" s="26" t="s">
        <v>107</v>
      </c>
      <c r="BB178" s="26"/>
      <c r="BC178" s="26"/>
      <c r="BD178" s="30" t="s">
        <v>108</v>
      </c>
      <c r="BE178" s="30"/>
      <c r="BF178" s="30"/>
      <c r="BG178" s="26" t="s">
        <v>109</v>
      </c>
      <c r="BH178" s="26"/>
      <c r="BI178" s="26"/>
      <c r="BJ178" s="30" t="s">
        <v>110</v>
      </c>
      <c r="BK178" s="30"/>
      <c r="BL178" s="30"/>
      <c r="CA178" s="1" t="s">
        <v>103</v>
      </c>
    </row>
    <row r="179" spans="1:79" s="99" customFormat="1" ht="12.75" customHeight="1" x14ac:dyDescent="0.2">
      <c r="A179" s="89">
        <v>1</v>
      </c>
      <c r="B179" s="90"/>
      <c r="C179" s="90"/>
      <c r="D179" s="92" t="s">
        <v>215</v>
      </c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4"/>
      <c r="W179" s="115">
        <v>4</v>
      </c>
      <c r="X179" s="115"/>
      <c r="Y179" s="115"/>
      <c r="Z179" s="115">
        <v>4</v>
      </c>
      <c r="AA179" s="115"/>
      <c r="AB179" s="115"/>
      <c r="AC179" s="115">
        <v>0</v>
      </c>
      <c r="AD179" s="115"/>
      <c r="AE179" s="115"/>
      <c r="AF179" s="115">
        <v>0</v>
      </c>
      <c r="AG179" s="115"/>
      <c r="AH179" s="115"/>
      <c r="AI179" s="115">
        <v>4</v>
      </c>
      <c r="AJ179" s="115"/>
      <c r="AK179" s="115"/>
      <c r="AL179" s="115">
        <v>0</v>
      </c>
      <c r="AM179" s="115"/>
      <c r="AN179" s="115"/>
      <c r="AO179" s="115">
        <v>0</v>
      </c>
      <c r="AP179" s="115"/>
      <c r="AQ179" s="115"/>
      <c r="AR179" s="115">
        <v>0</v>
      </c>
      <c r="AS179" s="115"/>
      <c r="AT179" s="115"/>
      <c r="AU179" s="115">
        <v>4</v>
      </c>
      <c r="AV179" s="115"/>
      <c r="AW179" s="115"/>
      <c r="AX179" s="115">
        <v>0</v>
      </c>
      <c r="AY179" s="115"/>
      <c r="AZ179" s="115"/>
      <c r="BA179" s="115">
        <v>4</v>
      </c>
      <c r="BB179" s="115"/>
      <c r="BC179" s="115"/>
      <c r="BD179" s="115">
        <v>0</v>
      </c>
      <c r="BE179" s="115"/>
      <c r="BF179" s="115"/>
      <c r="BG179" s="115">
        <v>4</v>
      </c>
      <c r="BH179" s="115"/>
      <c r="BI179" s="115"/>
      <c r="BJ179" s="115">
        <v>0</v>
      </c>
      <c r="BK179" s="115"/>
      <c r="BL179" s="115"/>
      <c r="CA179" s="99" t="s">
        <v>43</v>
      </c>
    </row>
    <row r="180" spans="1:79" s="6" customFormat="1" ht="12.75" customHeight="1" x14ac:dyDescent="0.2">
      <c r="A180" s="86">
        <v>2</v>
      </c>
      <c r="B180" s="87"/>
      <c r="C180" s="87"/>
      <c r="D180" s="100" t="s">
        <v>216</v>
      </c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2"/>
      <c r="W180" s="112">
        <v>4</v>
      </c>
      <c r="X180" s="112"/>
      <c r="Y180" s="112"/>
      <c r="Z180" s="112">
        <v>4</v>
      </c>
      <c r="AA180" s="112"/>
      <c r="AB180" s="112"/>
      <c r="AC180" s="112">
        <v>0</v>
      </c>
      <c r="AD180" s="112"/>
      <c r="AE180" s="112"/>
      <c r="AF180" s="112">
        <v>0</v>
      </c>
      <c r="AG180" s="112"/>
      <c r="AH180" s="112"/>
      <c r="AI180" s="112">
        <v>4</v>
      </c>
      <c r="AJ180" s="112"/>
      <c r="AK180" s="112"/>
      <c r="AL180" s="112">
        <v>0</v>
      </c>
      <c r="AM180" s="112"/>
      <c r="AN180" s="112"/>
      <c r="AO180" s="112">
        <v>0</v>
      </c>
      <c r="AP180" s="112"/>
      <c r="AQ180" s="112"/>
      <c r="AR180" s="112">
        <v>0</v>
      </c>
      <c r="AS180" s="112"/>
      <c r="AT180" s="112"/>
      <c r="AU180" s="112">
        <v>4</v>
      </c>
      <c r="AV180" s="112"/>
      <c r="AW180" s="112"/>
      <c r="AX180" s="112">
        <v>0</v>
      </c>
      <c r="AY180" s="112"/>
      <c r="AZ180" s="112"/>
      <c r="BA180" s="112">
        <v>4</v>
      </c>
      <c r="BB180" s="112"/>
      <c r="BC180" s="112"/>
      <c r="BD180" s="112">
        <v>0</v>
      </c>
      <c r="BE180" s="112"/>
      <c r="BF180" s="112"/>
      <c r="BG180" s="112">
        <v>4</v>
      </c>
      <c r="BH180" s="112"/>
      <c r="BI180" s="112"/>
      <c r="BJ180" s="112">
        <v>0</v>
      </c>
      <c r="BK180" s="112"/>
      <c r="BL180" s="112"/>
    </row>
    <row r="181" spans="1:79" s="99" customFormat="1" ht="25.5" customHeight="1" x14ac:dyDescent="0.2">
      <c r="A181" s="89">
        <v>3</v>
      </c>
      <c r="B181" s="90"/>
      <c r="C181" s="90"/>
      <c r="D181" s="92" t="s">
        <v>217</v>
      </c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4"/>
      <c r="W181" s="115" t="s">
        <v>173</v>
      </c>
      <c r="X181" s="115"/>
      <c r="Y181" s="115"/>
      <c r="Z181" s="115" t="s">
        <v>173</v>
      </c>
      <c r="AA181" s="115"/>
      <c r="AB181" s="115"/>
      <c r="AC181" s="115"/>
      <c r="AD181" s="115"/>
      <c r="AE181" s="115"/>
      <c r="AF181" s="115"/>
      <c r="AG181" s="115"/>
      <c r="AH181" s="115"/>
      <c r="AI181" s="115" t="s">
        <v>173</v>
      </c>
      <c r="AJ181" s="115"/>
      <c r="AK181" s="115"/>
      <c r="AL181" s="115" t="s">
        <v>173</v>
      </c>
      <c r="AM181" s="115"/>
      <c r="AN181" s="115"/>
      <c r="AO181" s="115"/>
      <c r="AP181" s="115"/>
      <c r="AQ181" s="115"/>
      <c r="AR181" s="115"/>
      <c r="AS181" s="115"/>
      <c r="AT181" s="115"/>
      <c r="AU181" s="115" t="s">
        <v>173</v>
      </c>
      <c r="AV181" s="115"/>
      <c r="AW181" s="115"/>
      <c r="AX181" s="115"/>
      <c r="AY181" s="115"/>
      <c r="AZ181" s="115"/>
      <c r="BA181" s="115" t="s">
        <v>173</v>
      </c>
      <c r="BB181" s="115"/>
      <c r="BC181" s="115"/>
      <c r="BD181" s="115"/>
      <c r="BE181" s="115"/>
      <c r="BF181" s="115"/>
      <c r="BG181" s="115" t="s">
        <v>173</v>
      </c>
      <c r="BH181" s="115"/>
      <c r="BI181" s="115"/>
      <c r="BJ181" s="115"/>
      <c r="BK181" s="115"/>
      <c r="BL181" s="115"/>
    </row>
    <row r="184" spans="1:79" ht="14.25" customHeight="1" x14ac:dyDescent="0.2">
      <c r="A184" s="29" t="s">
        <v>153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4.25" customHeight="1" x14ac:dyDescent="0.2">
      <c r="A185" s="29" t="s">
        <v>247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</row>
    <row r="186" spans="1:79" ht="15" customHeight="1" x14ac:dyDescent="0.2">
      <c r="A186" s="31" t="s">
        <v>229</v>
      </c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</row>
    <row r="187" spans="1:79" ht="15" customHeight="1" x14ac:dyDescent="0.2">
      <c r="A187" s="27" t="s">
        <v>6</v>
      </c>
      <c r="B187" s="27"/>
      <c r="C187" s="27"/>
      <c r="D187" s="27"/>
      <c r="E187" s="27"/>
      <c r="F187" s="27"/>
      <c r="G187" s="27" t="s">
        <v>126</v>
      </c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 t="s">
        <v>13</v>
      </c>
      <c r="U187" s="27"/>
      <c r="V187" s="27"/>
      <c r="W187" s="27"/>
      <c r="X187" s="27"/>
      <c r="Y187" s="27"/>
      <c r="Z187" s="27"/>
      <c r="AA187" s="36" t="s">
        <v>230</v>
      </c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7"/>
      <c r="AP187" s="36" t="s">
        <v>233</v>
      </c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8"/>
      <c r="BE187" s="36" t="s">
        <v>241</v>
      </c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8"/>
    </row>
    <row r="188" spans="1:79" ht="32.1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 t="s">
        <v>4</v>
      </c>
      <c r="AB188" s="27"/>
      <c r="AC188" s="27"/>
      <c r="AD188" s="27"/>
      <c r="AE188" s="27"/>
      <c r="AF188" s="27" t="s">
        <v>3</v>
      </c>
      <c r="AG188" s="27"/>
      <c r="AH188" s="27"/>
      <c r="AI188" s="27"/>
      <c r="AJ188" s="27"/>
      <c r="AK188" s="27" t="s">
        <v>89</v>
      </c>
      <c r="AL188" s="27"/>
      <c r="AM188" s="27"/>
      <c r="AN188" s="27"/>
      <c r="AO188" s="27"/>
      <c r="AP188" s="27" t="s">
        <v>4</v>
      </c>
      <c r="AQ188" s="27"/>
      <c r="AR188" s="27"/>
      <c r="AS188" s="27"/>
      <c r="AT188" s="27"/>
      <c r="AU188" s="27" t="s">
        <v>3</v>
      </c>
      <c r="AV188" s="27"/>
      <c r="AW188" s="27"/>
      <c r="AX188" s="27"/>
      <c r="AY188" s="27"/>
      <c r="AZ188" s="27" t="s">
        <v>96</v>
      </c>
      <c r="BA188" s="27"/>
      <c r="BB188" s="27"/>
      <c r="BC188" s="27"/>
      <c r="BD188" s="27"/>
      <c r="BE188" s="27" t="s">
        <v>4</v>
      </c>
      <c r="BF188" s="27"/>
      <c r="BG188" s="27"/>
      <c r="BH188" s="27"/>
      <c r="BI188" s="27"/>
      <c r="BJ188" s="27" t="s">
        <v>3</v>
      </c>
      <c r="BK188" s="27"/>
      <c r="BL188" s="27"/>
      <c r="BM188" s="27"/>
      <c r="BN188" s="27"/>
      <c r="BO188" s="27" t="s">
        <v>127</v>
      </c>
      <c r="BP188" s="27"/>
      <c r="BQ188" s="27"/>
      <c r="BR188" s="27"/>
      <c r="BS188" s="27"/>
    </row>
    <row r="189" spans="1:79" ht="15" customHeight="1" x14ac:dyDescent="0.2">
      <c r="A189" s="27">
        <v>1</v>
      </c>
      <c r="B189" s="27"/>
      <c r="C189" s="27"/>
      <c r="D189" s="27"/>
      <c r="E189" s="27"/>
      <c r="F189" s="27"/>
      <c r="G189" s="27">
        <v>2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>
        <v>3</v>
      </c>
      <c r="U189" s="27"/>
      <c r="V189" s="27"/>
      <c r="W189" s="27"/>
      <c r="X189" s="27"/>
      <c r="Y189" s="27"/>
      <c r="Z189" s="27"/>
      <c r="AA189" s="27">
        <v>4</v>
      </c>
      <c r="AB189" s="27"/>
      <c r="AC189" s="27"/>
      <c r="AD189" s="27"/>
      <c r="AE189" s="27"/>
      <c r="AF189" s="27">
        <v>5</v>
      </c>
      <c r="AG189" s="27"/>
      <c r="AH189" s="27"/>
      <c r="AI189" s="27"/>
      <c r="AJ189" s="27"/>
      <c r="AK189" s="27">
        <v>6</v>
      </c>
      <c r="AL189" s="27"/>
      <c r="AM189" s="27"/>
      <c r="AN189" s="27"/>
      <c r="AO189" s="27"/>
      <c r="AP189" s="27">
        <v>7</v>
      </c>
      <c r="AQ189" s="27"/>
      <c r="AR189" s="27"/>
      <c r="AS189" s="27"/>
      <c r="AT189" s="27"/>
      <c r="AU189" s="27">
        <v>8</v>
      </c>
      <c r="AV189" s="27"/>
      <c r="AW189" s="27"/>
      <c r="AX189" s="27"/>
      <c r="AY189" s="27"/>
      <c r="AZ189" s="27">
        <v>9</v>
      </c>
      <c r="BA189" s="27"/>
      <c r="BB189" s="27"/>
      <c r="BC189" s="27"/>
      <c r="BD189" s="27"/>
      <c r="BE189" s="27">
        <v>10</v>
      </c>
      <c r="BF189" s="27"/>
      <c r="BG189" s="27"/>
      <c r="BH189" s="27"/>
      <c r="BI189" s="27"/>
      <c r="BJ189" s="27">
        <v>11</v>
      </c>
      <c r="BK189" s="27"/>
      <c r="BL189" s="27"/>
      <c r="BM189" s="27"/>
      <c r="BN189" s="27"/>
      <c r="BO189" s="27">
        <v>12</v>
      </c>
      <c r="BP189" s="27"/>
      <c r="BQ189" s="27"/>
      <c r="BR189" s="27"/>
      <c r="BS189" s="27"/>
    </row>
    <row r="190" spans="1:79" s="1" customFormat="1" ht="15" hidden="1" customHeight="1" x14ac:dyDescent="0.2">
      <c r="A190" s="26" t="s">
        <v>69</v>
      </c>
      <c r="B190" s="26"/>
      <c r="C190" s="26"/>
      <c r="D190" s="26"/>
      <c r="E190" s="26"/>
      <c r="F190" s="26"/>
      <c r="G190" s="67" t="s">
        <v>57</v>
      </c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 t="s">
        <v>79</v>
      </c>
      <c r="U190" s="67"/>
      <c r="V190" s="67"/>
      <c r="W190" s="67"/>
      <c r="X190" s="67"/>
      <c r="Y190" s="67"/>
      <c r="Z190" s="67"/>
      <c r="AA190" s="30" t="s">
        <v>65</v>
      </c>
      <c r="AB190" s="30"/>
      <c r="AC190" s="30"/>
      <c r="AD190" s="30"/>
      <c r="AE190" s="30"/>
      <c r="AF190" s="30" t="s">
        <v>66</v>
      </c>
      <c r="AG190" s="30"/>
      <c r="AH190" s="30"/>
      <c r="AI190" s="30"/>
      <c r="AJ190" s="30"/>
      <c r="AK190" s="50" t="s">
        <v>122</v>
      </c>
      <c r="AL190" s="50"/>
      <c r="AM190" s="50"/>
      <c r="AN190" s="50"/>
      <c r="AO190" s="50"/>
      <c r="AP190" s="30" t="s">
        <v>67</v>
      </c>
      <c r="AQ190" s="30"/>
      <c r="AR190" s="30"/>
      <c r="AS190" s="30"/>
      <c r="AT190" s="30"/>
      <c r="AU190" s="30" t="s">
        <v>68</v>
      </c>
      <c r="AV190" s="30"/>
      <c r="AW190" s="30"/>
      <c r="AX190" s="30"/>
      <c r="AY190" s="30"/>
      <c r="AZ190" s="50" t="s">
        <v>122</v>
      </c>
      <c r="BA190" s="50"/>
      <c r="BB190" s="50"/>
      <c r="BC190" s="50"/>
      <c r="BD190" s="50"/>
      <c r="BE190" s="30" t="s">
        <v>58</v>
      </c>
      <c r="BF190" s="30"/>
      <c r="BG190" s="30"/>
      <c r="BH190" s="30"/>
      <c r="BI190" s="30"/>
      <c r="BJ190" s="30" t="s">
        <v>59</v>
      </c>
      <c r="BK190" s="30"/>
      <c r="BL190" s="30"/>
      <c r="BM190" s="30"/>
      <c r="BN190" s="30"/>
      <c r="BO190" s="50" t="s">
        <v>122</v>
      </c>
      <c r="BP190" s="50"/>
      <c r="BQ190" s="50"/>
      <c r="BR190" s="50"/>
      <c r="BS190" s="50"/>
      <c r="CA190" s="1" t="s">
        <v>44</v>
      </c>
    </row>
    <row r="191" spans="1:79" s="6" customFormat="1" ht="12.75" customHeight="1" x14ac:dyDescent="0.2">
      <c r="A191" s="85"/>
      <c r="B191" s="85"/>
      <c r="C191" s="85"/>
      <c r="D191" s="85"/>
      <c r="E191" s="85"/>
      <c r="F191" s="85"/>
      <c r="G191" s="118" t="s">
        <v>147</v>
      </c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9"/>
      <c r="U191" s="119"/>
      <c r="V191" s="119"/>
      <c r="W191" s="119"/>
      <c r="X191" s="119"/>
      <c r="Y191" s="119"/>
      <c r="Z191" s="119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>
        <f>IF(ISNUMBER(AA191),AA191,0)+IF(ISNUMBER(AF191),AF191,0)</f>
        <v>0</v>
      </c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>
        <f>IF(ISNUMBER(AP191),AP191,0)+IF(ISNUMBER(AU191),AU191,0)</f>
        <v>0</v>
      </c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>
        <f>IF(ISNUMBER(BE191),BE191,0)+IF(ISNUMBER(BJ191),BJ191,0)</f>
        <v>0</v>
      </c>
      <c r="BP191" s="116"/>
      <c r="BQ191" s="116"/>
      <c r="BR191" s="116"/>
      <c r="BS191" s="116"/>
      <c r="CA191" s="6" t="s">
        <v>45</v>
      </c>
    </row>
    <row r="193" spans="1:79" ht="13.5" customHeight="1" x14ac:dyDescent="0.2">
      <c r="A193" s="29" t="s">
        <v>262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79" ht="15" customHeight="1" x14ac:dyDescent="0.2">
      <c r="A194" s="44" t="s">
        <v>229</v>
      </c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</row>
    <row r="195" spans="1:79" ht="15" customHeight="1" x14ac:dyDescent="0.2">
      <c r="A195" s="27" t="s">
        <v>6</v>
      </c>
      <c r="B195" s="27"/>
      <c r="C195" s="27"/>
      <c r="D195" s="27"/>
      <c r="E195" s="27"/>
      <c r="F195" s="27"/>
      <c r="G195" s="27" t="s">
        <v>126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 t="s">
        <v>13</v>
      </c>
      <c r="U195" s="27"/>
      <c r="V195" s="27"/>
      <c r="W195" s="27"/>
      <c r="X195" s="27"/>
      <c r="Y195" s="27"/>
      <c r="Z195" s="27"/>
      <c r="AA195" s="36" t="s">
        <v>251</v>
      </c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7"/>
      <c r="AP195" s="36" t="s">
        <v>256</v>
      </c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8"/>
    </row>
    <row r="196" spans="1:79" ht="32.1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 t="s">
        <v>4</v>
      </c>
      <c r="AB196" s="27"/>
      <c r="AC196" s="27"/>
      <c r="AD196" s="27"/>
      <c r="AE196" s="27"/>
      <c r="AF196" s="27" t="s">
        <v>3</v>
      </c>
      <c r="AG196" s="27"/>
      <c r="AH196" s="27"/>
      <c r="AI196" s="27"/>
      <c r="AJ196" s="27"/>
      <c r="AK196" s="27" t="s">
        <v>89</v>
      </c>
      <c r="AL196" s="27"/>
      <c r="AM196" s="27"/>
      <c r="AN196" s="27"/>
      <c r="AO196" s="27"/>
      <c r="AP196" s="27" t="s">
        <v>4</v>
      </c>
      <c r="AQ196" s="27"/>
      <c r="AR196" s="27"/>
      <c r="AS196" s="27"/>
      <c r="AT196" s="27"/>
      <c r="AU196" s="27" t="s">
        <v>3</v>
      </c>
      <c r="AV196" s="27"/>
      <c r="AW196" s="27"/>
      <c r="AX196" s="27"/>
      <c r="AY196" s="27"/>
      <c r="AZ196" s="27" t="s">
        <v>96</v>
      </c>
      <c r="BA196" s="27"/>
      <c r="BB196" s="27"/>
      <c r="BC196" s="27"/>
      <c r="BD196" s="27"/>
    </row>
    <row r="197" spans="1:79" ht="15" customHeight="1" x14ac:dyDescent="0.2">
      <c r="A197" s="27">
        <v>1</v>
      </c>
      <c r="B197" s="27"/>
      <c r="C197" s="27"/>
      <c r="D197" s="27"/>
      <c r="E197" s="27"/>
      <c r="F197" s="27"/>
      <c r="G197" s="27">
        <v>2</v>
      </c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>
        <v>3</v>
      </c>
      <c r="U197" s="27"/>
      <c r="V197" s="27"/>
      <c r="W197" s="27"/>
      <c r="X197" s="27"/>
      <c r="Y197" s="27"/>
      <c r="Z197" s="27"/>
      <c r="AA197" s="27">
        <v>4</v>
      </c>
      <c r="AB197" s="27"/>
      <c r="AC197" s="27"/>
      <c r="AD197" s="27"/>
      <c r="AE197" s="27"/>
      <c r="AF197" s="27">
        <v>5</v>
      </c>
      <c r="AG197" s="27"/>
      <c r="AH197" s="27"/>
      <c r="AI197" s="27"/>
      <c r="AJ197" s="27"/>
      <c r="AK197" s="27">
        <v>6</v>
      </c>
      <c r="AL197" s="27"/>
      <c r="AM197" s="27"/>
      <c r="AN197" s="27"/>
      <c r="AO197" s="27"/>
      <c r="AP197" s="27">
        <v>7</v>
      </c>
      <c r="AQ197" s="27"/>
      <c r="AR197" s="27"/>
      <c r="AS197" s="27"/>
      <c r="AT197" s="27"/>
      <c r="AU197" s="27">
        <v>8</v>
      </c>
      <c r="AV197" s="27"/>
      <c r="AW197" s="27"/>
      <c r="AX197" s="27"/>
      <c r="AY197" s="27"/>
      <c r="AZ197" s="27">
        <v>9</v>
      </c>
      <c r="BA197" s="27"/>
      <c r="BB197" s="27"/>
      <c r="BC197" s="27"/>
      <c r="BD197" s="27"/>
    </row>
    <row r="198" spans="1:79" s="1" customFormat="1" ht="12" hidden="1" customHeight="1" x14ac:dyDescent="0.2">
      <c r="A198" s="26" t="s">
        <v>69</v>
      </c>
      <c r="B198" s="26"/>
      <c r="C198" s="26"/>
      <c r="D198" s="26"/>
      <c r="E198" s="26"/>
      <c r="F198" s="26"/>
      <c r="G198" s="67" t="s">
        <v>57</v>
      </c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 t="s">
        <v>79</v>
      </c>
      <c r="U198" s="67"/>
      <c r="V198" s="67"/>
      <c r="W198" s="67"/>
      <c r="X198" s="67"/>
      <c r="Y198" s="67"/>
      <c r="Z198" s="67"/>
      <c r="AA198" s="30" t="s">
        <v>60</v>
      </c>
      <c r="AB198" s="30"/>
      <c r="AC198" s="30"/>
      <c r="AD198" s="30"/>
      <c r="AE198" s="30"/>
      <c r="AF198" s="30" t="s">
        <v>61</v>
      </c>
      <c r="AG198" s="30"/>
      <c r="AH198" s="30"/>
      <c r="AI198" s="30"/>
      <c r="AJ198" s="30"/>
      <c r="AK198" s="50" t="s">
        <v>122</v>
      </c>
      <c r="AL198" s="50"/>
      <c r="AM198" s="50"/>
      <c r="AN198" s="50"/>
      <c r="AO198" s="50"/>
      <c r="AP198" s="30" t="s">
        <v>62</v>
      </c>
      <c r="AQ198" s="30"/>
      <c r="AR198" s="30"/>
      <c r="AS198" s="30"/>
      <c r="AT198" s="30"/>
      <c r="AU198" s="30" t="s">
        <v>63</v>
      </c>
      <c r="AV198" s="30"/>
      <c r="AW198" s="30"/>
      <c r="AX198" s="30"/>
      <c r="AY198" s="30"/>
      <c r="AZ198" s="50" t="s">
        <v>122</v>
      </c>
      <c r="BA198" s="50"/>
      <c r="BB198" s="50"/>
      <c r="BC198" s="50"/>
      <c r="BD198" s="50"/>
      <c r="CA198" s="1" t="s">
        <v>46</v>
      </c>
    </row>
    <row r="199" spans="1:79" s="6" customFormat="1" x14ac:dyDescent="0.2">
      <c r="A199" s="85"/>
      <c r="B199" s="85"/>
      <c r="C199" s="85"/>
      <c r="D199" s="85"/>
      <c r="E199" s="85"/>
      <c r="F199" s="85"/>
      <c r="G199" s="118" t="s">
        <v>147</v>
      </c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9"/>
      <c r="U199" s="119"/>
      <c r="V199" s="119"/>
      <c r="W199" s="119"/>
      <c r="X199" s="119"/>
      <c r="Y199" s="119"/>
      <c r="Z199" s="119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>
        <f>IF(ISNUMBER(AA199),AA199,0)+IF(ISNUMBER(AF199),AF199,0)</f>
        <v>0</v>
      </c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>
        <f>IF(ISNUMBER(AP199),AP199,0)+IF(ISNUMBER(AU199),AU199,0)</f>
        <v>0</v>
      </c>
      <c r="BA199" s="116"/>
      <c r="BB199" s="116"/>
      <c r="BC199" s="116"/>
      <c r="BD199" s="116"/>
      <c r="CA199" s="6" t="s">
        <v>47</v>
      </c>
    </row>
    <row r="202" spans="1:79" ht="14.25" customHeight="1" x14ac:dyDescent="0.2">
      <c r="A202" s="29" t="s">
        <v>263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</row>
    <row r="203" spans="1:79" ht="15" customHeight="1" x14ac:dyDescent="0.2">
      <c r="A203" s="44" t="s">
        <v>229</v>
      </c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</row>
    <row r="204" spans="1:79" ht="23.1" customHeight="1" x14ac:dyDescent="0.2">
      <c r="A204" s="27" t="s">
        <v>128</v>
      </c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51" t="s">
        <v>129</v>
      </c>
      <c r="O204" s="52"/>
      <c r="P204" s="52"/>
      <c r="Q204" s="52"/>
      <c r="R204" s="52"/>
      <c r="S204" s="52"/>
      <c r="T204" s="52"/>
      <c r="U204" s="53"/>
      <c r="V204" s="51" t="s">
        <v>130</v>
      </c>
      <c r="W204" s="52"/>
      <c r="X204" s="52"/>
      <c r="Y204" s="52"/>
      <c r="Z204" s="53"/>
      <c r="AA204" s="27" t="s">
        <v>230</v>
      </c>
      <c r="AB204" s="27"/>
      <c r="AC204" s="27"/>
      <c r="AD204" s="27"/>
      <c r="AE204" s="27"/>
      <c r="AF204" s="27"/>
      <c r="AG204" s="27"/>
      <c r="AH204" s="27"/>
      <c r="AI204" s="27"/>
      <c r="AJ204" s="27" t="s">
        <v>233</v>
      </c>
      <c r="AK204" s="27"/>
      <c r="AL204" s="27"/>
      <c r="AM204" s="27"/>
      <c r="AN204" s="27"/>
      <c r="AO204" s="27"/>
      <c r="AP204" s="27"/>
      <c r="AQ204" s="27"/>
      <c r="AR204" s="27"/>
      <c r="AS204" s="27" t="s">
        <v>241</v>
      </c>
      <c r="AT204" s="27"/>
      <c r="AU204" s="27"/>
      <c r="AV204" s="27"/>
      <c r="AW204" s="27"/>
      <c r="AX204" s="27"/>
      <c r="AY204" s="27"/>
      <c r="AZ204" s="27"/>
      <c r="BA204" s="27"/>
      <c r="BB204" s="27" t="s">
        <v>251</v>
      </c>
      <c r="BC204" s="27"/>
      <c r="BD204" s="27"/>
      <c r="BE204" s="27"/>
      <c r="BF204" s="27"/>
      <c r="BG204" s="27"/>
      <c r="BH204" s="27"/>
      <c r="BI204" s="27"/>
      <c r="BJ204" s="27"/>
      <c r="BK204" s="27" t="s">
        <v>256</v>
      </c>
      <c r="BL204" s="27"/>
      <c r="BM204" s="27"/>
      <c r="BN204" s="27"/>
      <c r="BO204" s="27"/>
      <c r="BP204" s="27"/>
      <c r="BQ204" s="27"/>
      <c r="BR204" s="27"/>
      <c r="BS204" s="27"/>
    </row>
    <row r="205" spans="1:79" ht="95.2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54"/>
      <c r="O205" s="55"/>
      <c r="P205" s="55"/>
      <c r="Q205" s="55"/>
      <c r="R205" s="55"/>
      <c r="S205" s="55"/>
      <c r="T205" s="55"/>
      <c r="U205" s="56"/>
      <c r="V205" s="54"/>
      <c r="W205" s="55"/>
      <c r="X205" s="55"/>
      <c r="Y205" s="55"/>
      <c r="Z205" s="56"/>
      <c r="AA205" s="74" t="s">
        <v>133</v>
      </c>
      <c r="AB205" s="74"/>
      <c r="AC205" s="74"/>
      <c r="AD205" s="74"/>
      <c r="AE205" s="74"/>
      <c r="AF205" s="74" t="s">
        <v>134</v>
      </c>
      <c r="AG205" s="74"/>
      <c r="AH205" s="74"/>
      <c r="AI205" s="74"/>
      <c r="AJ205" s="74" t="s">
        <v>133</v>
      </c>
      <c r="AK205" s="74"/>
      <c r="AL205" s="74"/>
      <c r="AM205" s="74"/>
      <c r="AN205" s="74"/>
      <c r="AO205" s="74" t="s">
        <v>134</v>
      </c>
      <c r="AP205" s="74"/>
      <c r="AQ205" s="74"/>
      <c r="AR205" s="74"/>
      <c r="AS205" s="74" t="s">
        <v>133</v>
      </c>
      <c r="AT205" s="74"/>
      <c r="AU205" s="74"/>
      <c r="AV205" s="74"/>
      <c r="AW205" s="74"/>
      <c r="AX205" s="74" t="s">
        <v>134</v>
      </c>
      <c r="AY205" s="74"/>
      <c r="AZ205" s="74"/>
      <c r="BA205" s="74"/>
      <c r="BB205" s="74" t="s">
        <v>133</v>
      </c>
      <c r="BC205" s="74"/>
      <c r="BD205" s="74"/>
      <c r="BE205" s="74"/>
      <c r="BF205" s="74"/>
      <c r="BG205" s="74" t="s">
        <v>134</v>
      </c>
      <c r="BH205" s="74"/>
      <c r="BI205" s="74"/>
      <c r="BJ205" s="74"/>
      <c r="BK205" s="74" t="s">
        <v>133</v>
      </c>
      <c r="BL205" s="74"/>
      <c r="BM205" s="74"/>
      <c r="BN205" s="74"/>
      <c r="BO205" s="74"/>
      <c r="BP205" s="74" t="s">
        <v>134</v>
      </c>
      <c r="BQ205" s="74"/>
      <c r="BR205" s="74"/>
      <c r="BS205" s="74"/>
    </row>
    <row r="206" spans="1:79" ht="15" customHeight="1" x14ac:dyDescent="0.2">
      <c r="A206" s="27">
        <v>1</v>
      </c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36">
        <v>2</v>
      </c>
      <c r="O206" s="37"/>
      <c r="P206" s="37"/>
      <c r="Q206" s="37"/>
      <c r="R206" s="37"/>
      <c r="S206" s="37"/>
      <c r="T206" s="37"/>
      <c r="U206" s="38"/>
      <c r="V206" s="27">
        <v>3</v>
      </c>
      <c r="W206" s="27"/>
      <c r="X206" s="27"/>
      <c r="Y206" s="27"/>
      <c r="Z206" s="27"/>
      <c r="AA206" s="27">
        <v>4</v>
      </c>
      <c r="AB206" s="27"/>
      <c r="AC206" s="27"/>
      <c r="AD206" s="27"/>
      <c r="AE206" s="27"/>
      <c r="AF206" s="27">
        <v>5</v>
      </c>
      <c r="AG206" s="27"/>
      <c r="AH206" s="27"/>
      <c r="AI206" s="27"/>
      <c r="AJ206" s="27">
        <v>6</v>
      </c>
      <c r="AK206" s="27"/>
      <c r="AL206" s="27"/>
      <c r="AM206" s="27"/>
      <c r="AN206" s="27"/>
      <c r="AO206" s="27">
        <v>7</v>
      </c>
      <c r="AP206" s="27"/>
      <c r="AQ206" s="27"/>
      <c r="AR206" s="27"/>
      <c r="AS206" s="27">
        <v>8</v>
      </c>
      <c r="AT206" s="27"/>
      <c r="AU206" s="27"/>
      <c r="AV206" s="27"/>
      <c r="AW206" s="27"/>
      <c r="AX206" s="27">
        <v>9</v>
      </c>
      <c r="AY206" s="27"/>
      <c r="AZ206" s="27"/>
      <c r="BA206" s="27"/>
      <c r="BB206" s="27">
        <v>10</v>
      </c>
      <c r="BC206" s="27"/>
      <c r="BD206" s="27"/>
      <c r="BE206" s="27"/>
      <c r="BF206" s="27"/>
      <c r="BG206" s="27">
        <v>11</v>
      </c>
      <c r="BH206" s="27"/>
      <c r="BI206" s="27"/>
      <c r="BJ206" s="27"/>
      <c r="BK206" s="27">
        <v>12</v>
      </c>
      <c r="BL206" s="27"/>
      <c r="BM206" s="27"/>
      <c r="BN206" s="27"/>
      <c r="BO206" s="27"/>
      <c r="BP206" s="27">
        <v>13</v>
      </c>
      <c r="BQ206" s="27"/>
      <c r="BR206" s="27"/>
      <c r="BS206" s="27"/>
    </row>
    <row r="207" spans="1:79" s="1" customFormat="1" ht="12" hidden="1" customHeight="1" x14ac:dyDescent="0.2">
      <c r="A207" s="67" t="s">
        <v>146</v>
      </c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26" t="s">
        <v>131</v>
      </c>
      <c r="O207" s="26"/>
      <c r="P207" s="26"/>
      <c r="Q207" s="26"/>
      <c r="R207" s="26"/>
      <c r="S207" s="26"/>
      <c r="T207" s="26"/>
      <c r="U207" s="26"/>
      <c r="V207" s="26" t="s">
        <v>132</v>
      </c>
      <c r="W207" s="26"/>
      <c r="X207" s="26"/>
      <c r="Y207" s="26"/>
      <c r="Z207" s="26"/>
      <c r="AA207" s="30" t="s">
        <v>65</v>
      </c>
      <c r="AB207" s="30"/>
      <c r="AC207" s="30"/>
      <c r="AD207" s="30"/>
      <c r="AE207" s="30"/>
      <c r="AF207" s="30" t="s">
        <v>66</v>
      </c>
      <c r="AG207" s="30"/>
      <c r="AH207" s="30"/>
      <c r="AI207" s="30"/>
      <c r="AJ207" s="30" t="s">
        <v>67</v>
      </c>
      <c r="AK207" s="30"/>
      <c r="AL207" s="30"/>
      <c r="AM207" s="30"/>
      <c r="AN207" s="30"/>
      <c r="AO207" s="30" t="s">
        <v>68</v>
      </c>
      <c r="AP207" s="30"/>
      <c r="AQ207" s="30"/>
      <c r="AR207" s="30"/>
      <c r="AS207" s="30" t="s">
        <v>58</v>
      </c>
      <c r="AT207" s="30"/>
      <c r="AU207" s="30"/>
      <c r="AV207" s="30"/>
      <c r="AW207" s="30"/>
      <c r="AX207" s="30" t="s">
        <v>59</v>
      </c>
      <c r="AY207" s="30"/>
      <c r="AZ207" s="30"/>
      <c r="BA207" s="30"/>
      <c r="BB207" s="30" t="s">
        <v>60</v>
      </c>
      <c r="BC207" s="30"/>
      <c r="BD207" s="30"/>
      <c r="BE207" s="30"/>
      <c r="BF207" s="30"/>
      <c r="BG207" s="30" t="s">
        <v>61</v>
      </c>
      <c r="BH207" s="30"/>
      <c r="BI207" s="30"/>
      <c r="BJ207" s="30"/>
      <c r="BK207" s="30" t="s">
        <v>62</v>
      </c>
      <c r="BL207" s="30"/>
      <c r="BM207" s="30"/>
      <c r="BN207" s="30"/>
      <c r="BO207" s="30"/>
      <c r="BP207" s="30" t="s">
        <v>63</v>
      </c>
      <c r="BQ207" s="30"/>
      <c r="BR207" s="30"/>
      <c r="BS207" s="30"/>
      <c r="CA207" s="1" t="s">
        <v>48</v>
      </c>
    </row>
    <row r="208" spans="1:79" s="6" customFormat="1" ht="12.75" customHeight="1" x14ac:dyDescent="0.2">
      <c r="A208" s="118" t="s">
        <v>147</v>
      </c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86"/>
      <c r="O208" s="87"/>
      <c r="P208" s="87"/>
      <c r="Q208" s="87"/>
      <c r="R208" s="87"/>
      <c r="S208" s="87"/>
      <c r="T208" s="87"/>
      <c r="U208" s="88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20"/>
      <c r="AV208" s="120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0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1"/>
      <c r="BQ208" s="122"/>
      <c r="BR208" s="122"/>
      <c r="BS208" s="123"/>
      <c r="CA208" s="6" t="s">
        <v>49</v>
      </c>
    </row>
    <row r="211" spans="1:79" ht="35.25" customHeight="1" x14ac:dyDescent="0.2">
      <c r="A211" s="29" t="s">
        <v>264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79" ht="15" x14ac:dyDescent="0.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</row>
    <row r="213" spans="1:79" ht="1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5" spans="1:79" ht="28.5" customHeight="1" x14ac:dyDescent="0.2">
      <c r="A215" s="34" t="s">
        <v>248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</row>
    <row r="216" spans="1:79" ht="14.25" customHeight="1" x14ac:dyDescent="0.2">
      <c r="A216" s="29" t="s">
        <v>231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 x14ac:dyDescent="0.2">
      <c r="A217" s="31" t="s">
        <v>229</v>
      </c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</row>
    <row r="218" spans="1:79" ht="42.95" customHeight="1" x14ac:dyDescent="0.2">
      <c r="A218" s="74" t="s">
        <v>135</v>
      </c>
      <c r="B218" s="74"/>
      <c r="C218" s="74"/>
      <c r="D218" s="74"/>
      <c r="E218" s="74"/>
      <c r="F218" s="74"/>
      <c r="G218" s="27" t="s">
        <v>19</v>
      </c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 t="s">
        <v>15</v>
      </c>
      <c r="U218" s="27"/>
      <c r="V218" s="27"/>
      <c r="W218" s="27"/>
      <c r="X218" s="27"/>
      <c r="Y218" s="27"/>
      <c r="Z218" s="27" t="s">
        <v>14</v>
      </c>
      <c r="AA218" s="27"/>
      <c r="AB218" s="27"/>
      <c r="AC218" s="27"/>
      <c r="AD218" s="27"/>
      <c r="AE218" s="27" t="s">
        <v>136</v>
      </c>
      <c r="AF218" s="27"/>
      <c r="AG218" s="27"/>
      <c r="AH218" s="27"/>
      <c r="AI218" s="27"/>
      <c r="AJ218" s="27"/>
      <c r="AK218" s="27" t="s">
        <v>137</v>
      </c>
      <c r="AL218" s="27"/>
      <c r="AM218" s="27"/>
      <c r="AN218" s="27"/>
      <c r="AO218" s="27"/>
      <c r="AP218" s="27"/>
      <c r="AQ218" s="27" t="s">
        <v>138</v>
      </c>
      <c r="AR218" s="27"/>
      <c r="AS218" s="27"/>
      <c r="AT218" s="27"/>
      <c r="AU218" s="27"/>
      <c r="AV218" s="27"/>
      <c r="AW218" s="27" t="s">
        <v>98</v>
      </c>
      <c r="AX218" s="27"/>
      <c r="AY218" s="27"/>
      <c r="AZ218" s="27"/>
      <c r="BA218" s="27"/>
      <c r="BB218" s="27"/>
      <c r="BC218" s="27"/>
      <c r="BD218" s="27"/>
      <c r="BE218" s="27"/>
      <c r="BF218" s="27"/>
      <c r="BG218" s="27" t="s">
        <v>139</v>
      </c>
      <c r="BH218" s="27"/>
      <c r="BI218" s="27"/>
      <c r="BJ218" s="27"/>
      <c r="BK218" s="27"/>
      <c r="BL218" s="27"/>
    </row>
    <row r="219" spans="1:79" ht="39.950000000000003" customHeight="1" x14ac:dyDescent="0.2">
      <c r="A219" s="74"/>
      <c r="B219" s="74"/>
      <c r="C219" s="74"/>
      <c r="D219" s="74"/>
      <c r="E219" s="74"/>
      <c r="F219" s="74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 t="s">
        <v>17</v>
      </c>
      <c r="AX219" s="27"/>
      <c r="AY219" s="27"/>
      <c r="AZ219" s="27"/>
      <c r="BA219" s="27"/>
      <c r="BB219" s="27" t="s">
        <v>16</v>
      </c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</row>
    <row r="220" spans="1:79" ht="15" customHeight="1" x14ac:dyDescent="0.2">
      <c r="A220" s="27">
        <v>1</v>
      </c>
      <c r="B220" s="27"/>
      <c r="C220" s="27"/>
      <c r="D220" s="27"/>
      <c r="E220" s="27"/>
      <c r="F220" s="27"/>
      <c r="G220" s="27">
        <v>2</v>
      </c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>
        <v>3</v>
      </c>
      <c r="U220" s="27"/>
      <c r="V220" s="27"/>
      <c r="W220" s="27"/>
      <c r="X220" s="27"/>
      <c r="Y220" s="27"/>
      <c r="Z220" s="27">
        <v>4</v>
      </c>
      <c r="AA220" s="27"/>
      <c r="AB220" s="27"/>
      <c r="AC220" s="27"/>
      <c r="AD220" s="27"/>
      <c r="AE220" s="27">
        <v>5</v>
      </c>
      <c r="AF220" s="27"/>
      <c r="AG220" s="27"/>
      <c r="AH220" s="27"/>
      <c r="AI220" s="27"/>
      <c r="AJ220" s="27"/>
      <c r="AK220" s="27">
        <v>6</v>
      </c>
      <c r="AL220" s="27"/>
      <c r="AM220" s="27"/>
      <c r="AN220" s="27"/>
      <c r="AO220" s="27"/>
      <c r="AP220" s="27"/>
      <c r="AQ220" s="27">
        <v>7</v>
      </c>
      <c r="AR220" s="27"/>
      <c r="AS220" s="27"/>
      <c r="AT220" s="27"/>
      <c r="AU220" s="27"/>
      <c r="AV220" s="27"/>
      <c r="AW220" s="27">
        <v>8</v>
      </c>
      <c r="AX220" s="27"/>
      <c r="AY220" s="27"/>
      <c r="AZ220" s="27"/>
      <c r="BA220" s="27"/>
      <c r="BB220" s="27">
        <v>9</v>
      </c>
      <c r="BC220" s="27"/>
      <c r="BD220" s="27"/>
      <c r="BE220" s="27"/>
      <c r="BF220" s="27"/>
      <c r="BG220" s="27">
        <v>10</v>
      </c>
      <c r="BH220" s="27"/>
      <c r="BI220" s="27"/>
      <c r="BJ220" s="27"/>
      <c r="BK220" s="27"/>
      <c r="BL220" s="27"/>
    </row>
    <row r="221" spans="1:79" s="1" customFormat="1" ht="12" hidden="1" customHeight="1" x14ac:dyDescent="0.2">
      <c r="A221" s="26" t="s">
        <v>64</v>
      </c>
      <c r="B221" s="26"/>
      <c r="C221" s="26"/>
      <c r="D221" s="26"/>
      <c r="E221" s="26"/>
      <c r="F221" s="26"/>
      <c r="G221" s="67" t="s">
        <v>57</v>
      </c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30" t="s">
        <v>80</v>
      </c>
      <c r="U221" s="30"/>
      <c r="V221" s="30"/>
      <c r="W221" s="30"/>
      <c r="X221" s="30"/>
      <c r="Y221" s="30"/>
      <c r="Z221" s="30" t="s">
        <v>81</v>
      </c>
      <c r="AA221" s="30"/>
      <c r="AB221" s="30"/>
      <c r="AC221" s="30"/>
      <c r="AD221" s="30"/>
      <c r="AE221" s="30" t="s">
        <v>82</v>
      </c>
      <c r="AF221" s="30"/>
      <c r="AG221" s="30"/>
      <c r="AH221" s="30"/>
      <c r="AI221" s="30"/>
      <c r="AJ221" s="30"/>
      <c r="AK221" s="30" t="s">
        <v>83</v>
      </c>
      <c r="AL221" s="30"/>
      <c r="AM221" s="30"/>
      <c r="AN221" s="30"/>
      <c r="AO221" s="30"/>
      <c r="AP221" s="30"/>
      <c r="AQ221" s="78" t="s">
        <v>99</v>
      </c>
      <c r="AR221" s="30"/>
      <c r="AS221" s="30"/>
      <c r="AT221" s="30"/>
      <c r="AU221" s="30"/>
      <c r="AV221" s="30"/>
      <c r="AW221" s="30" t="s">
        <v>84</v>
      </c>
      <c r="AX221" s="30"/>
      <c r="AY221" s="30"/>
      <c r="AZ221" s="30"/>
      <c r="BA221" s="30"/>
      <c r="BB221" s="30" t="s">
        <v>85</v>
      </c>
      <c r="BC221" s="30"/>
      <c r="BD221" s="30"/>
      <c r="BE221" s="30"/>
      <c r="BF221" s="30"/>
      <c r="BG221" s="78" t="s">
        <v>100</v>
      </c>
      <c r="BH221" s="30"/>
      <c r="BI221" s="30"/>
      <c r="BJ221" s="30"/>
      <c r="BK221" s="30"/>
      <c r="BL221" s="30"/>
      <c r="CA221" s="1" t="s">
        <v>50</v>
      </c>
    </row>
    <row r="222" spans="1:79" s="6" customFormat="1" ht="12.75" customHeight="1" x14ac:dyDescent="0.2">
      <c r="A222" s="85"/>
      <c r="B222" s="85"/>
      <c r="C222" s="85"/>
      <c r="D222" s="85"/>
      <c r="E222" s="85"/>
      <c r="F222" s="85"/>
      <c r="G222" s="118" t="s">
        <v>147</v>
      </c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>
        <f>IF(ISNUMBER(AK222),AK222,0)-IF(ISNUMBER(AE222),AE222,0)</f>
        <v>0</v>
      </c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>
        <f>IF(ISNUMBER(Z222),Z222,0)+IF(ISNUMBER(AK222),AK222,0)</f>
        <v>0</v>
      </c>
      <c r="BH222" s="116"/>
      <c r="BI222" s="116"/>
      <c r="BJ222" s="116"/>
      <c r="BK222" s="116"/>
      <c r="BL222" s="116"/>
      <c r="CA222" s="6" t="s">
        <v>51</v>
      </c>
    </row>
    <row r="224" spans="1:79" ht="14.25" customHeight="1" x14ac:dyDescent="0.2">
      <c r="A224" s="29" t="s">
        <v>249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79" ht="15" customHeight="1" x14ac:dyDescent="0.2">
      <c r="A225" s="31" t="s">
        <v>229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</row>
    <row r="226" spans="1:79" ht="18" customHeight="1" x14ac:dyDescent="0.2">
      <c r="A226" s="27" t="s">
        <v>135</v>
      </c>
      <c r="B226" s="27"/>
      <c r="C226" s="27"/>
      <c r="D226" s="27"/>
      <c r="E226" s="27"/>
      <c r="F226" s="27"/>
      <c r="G226" s="27" t="s">
        <v>19</v>
      </c>
      <c r="H226" s="27"/>
      <c r="I226" s="27"/>
      <c r="J226" s="27"/>
      <c r="K226" s="27"/>
      <c r="L226" s="27"/>
      <c r="M226" s="27"/>
      <c r="N226" s="27"/>
      <c r="O226" s="27"/>
      <c r="P226" s="27"/>
      <c r="Q226" s="27" t="s">
        <v>235</v>
      </c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 t="s">
        <v>246</v>
      </c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</row>
    <row r="227" spans="1:79" ht="42.9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 t="s">
        <v>140</v>
      </c>
      <c r="R227" s="27"/>
      <c r="S227" s="27"/>
      <c r="T227" s="27"/>
      <c r="U227" s="27"/>
      <c r="V227" s="74" t="s">
        <v>141</v>
      </c>
      <c r="W227" s="74"/>
      <c r="X227" s="74"/>
      <c r="Y227" s="74"/>
      <c r="Z227" s="27" t="s">
        <v>142</v>
      </c>
      <c r="AA227" s="27"/>
      <c r="AB227" s="27"/>
      <c r="AC227" s="27"/>
      <c r="AD227" s="27"/>
      <c r="AE227" s="27"/>
      <c r="AF227" s="27"/>
      <c r="AG227" s="27"/>
      <c r="AH227" s="27"/>
      <c r="AI227" s="27"/>
      <c r="AJ227" s="27" t="s">
        <v>143</v>
      </c>
      <c r="AK227" s="27"/>
      <c r="AL227" s="27"/>
      <c r="AM227" s="27"/>
      <c r="AN227" s="27"/>
      <c r="AO227" s="27" t="s">
        <v>20</v>
      </c>
      <c r="AP227" s="27"/>
      <c r="AQ227" s="27"/>
      <c r="AR227" s="27"/>
      <c r="AS227" s="27"/>
      <c r="AT227" s="74" t="s">
        <v>144</v>
      </c>
      <c r="AU227" s="74"/>
      <c r="AV227" s="74"/>
      <c r="AW227" s="74"/>
      <c r="AX227" s="27" t="s">
        <v>142</v>
      </c>
      <c r="AY227" s="27"/>
      <c r="AZ227" s="27"/>
      <c r="BA227" s="27"/>
      <c r="BB227" s="27"/>
      <c r="BC227" s="27"/>
      <c r="BD227" s="27"/>
      <c r="BE227" s="27"/>
      <c r="BF227" s="27"/>
      <c r="BG227" s="27"/>
      <c r="BH227" s="27" t="s">
        <v>145</v>
      </c>
      <c r="BI227" s="27"/>
      <c r="BJ227" s="27"/>
      <c r="BK227" s="27"/>
      <c r="BL227" s="27"/>
    </row>
    <row r="228" spans="1:79" ht="63" customHeight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74"/>
      <c r="W228" s="74"/>
      <c r="X228" s="74"/>
      <c r="Y228" s="74"/>
      <c r="Z228" s="27" t="s">
        <v>17</v>
      </c>
      <c r="AA228" s="27"/>
      <c r="AB228" s="27"/>
      <c r="AC228" s="27"/>
      <c r="AD228" s="27"/>
      <c r="AE228" s="27" t="s">
        <v>16</v>
      </c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74"/>
      <c r="AU228" s="74"/>
      <c r="AV228" s="74"/>
      <c r="AW228" s="74"/>
      <c r="AX228" s="27" t="s">
        <v>17</v>
      </c>
      <c r="AY228" s="27"/>
      <c r="AZ228" s="27"/>
      <c r="BA228" s="27"/>
      <c r="BB228" s="27"/>
      <c r="BC228" s="27" t="s">
        <v>16</v>
      </c>
      <c r="BD228" s="27"/>
      <c r="BE228" s="27"/>
      <c r="BF228" s="27"/>
      <c r="BG228" s="27"/>
      <c r="BH228" s="27"/>
      <c r="BI228" s="27"/>
      <c r="BJ228" s="27"/>
      <c r="BK228" s="27"/>
      <c r="BL228" s="27"/>
    </row>
    <row r="229" spans="1:79" ht="15" customHeight="1" x14ac:dyDescent="0.2">
      <c r="A229" s="27">
        <v>1</v>
      </c>
      <c r="B229" s="27"/>
      <c r="C229" s="27"/>
      <c r="D229" s="27"/>
      <c r="E229" s="27"/>
      <c r="F229" s="27"/>
      <c r="G229" s="27">
        <v>2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>
        <v>3</v>
      </c>
      <c r="R229" s="27"/>
      <c r="S229" s="27"/>
      <c r="T229" s="27"/>
      <c r="U229" s="27"/>
      <c r="V229" s="27">
        <v>4</v>
      </c>
      <c r="W229" s="27"/>
      <c r="X229" s="27"/>
      <c r="Y229" s="27"/>
      <c r="Z229" s="27">
        <v>5</v>
      </c>
      <c r="AA229" s="27"/>
      <c r="AB229" s="27"/>
      <c r="AC229" s="27"/>
      <c r="AD229" s="27"/>
      <c r="AE229" s="27">
        <v>6</v>
      </c>
      <c r="AF229" s="27"/>
      <c r="AG229" s="27"/>
      <c r="AH229" s="27"/>
      <c r="AI229" s="27"/>
      <c r="AJ229" s="27">
        <v>7</v>
      </c>
      <c r="AK229" s="27"/>
      <c r="AL229" s="27"/>
      <c r="AM229" s="27"/>
      <c r="AN229" s="27"/>
      <c r="AO229" s="27">
        <v>8</v>
      </c>
      <c r="AP229" s="27"/>
      <c r="AQ229" s="27"/>
      <c r="AR229" s="27"/>
      <c r="AS229" s="27"/>
      <c r="AT229" s="27">
        <v>9</v>
      </c>
      <c r="AU229" s="27"/>
      <c r="AV229" s="27"/>
      <c r="AW229" s="27"/>
      <c r="AX229" s="27">
        <v>10</v>
      </c>
      <c r="AY229" s="27"/>
      <c r="AZ229" s="27"/>
      <c r="BA229" s="27"/>
      <c r="BB229" s="27"/>
      <c r="BC229" s="27">
        <v>11</v>
      </c>
      <c r="BD229" s="27"/>
      <c r="BE229" s="27"/>
      <c r="BF229" s="27"/>
      <c r="BG229" s="27"/>
      <c r="BH229" s="27">
        <v>12</v>
      </c>
      <c r="BI229" s="27"/>
      <c r="BJ229" s="27"/>
      <c r="BK229" s="27"/>
      <c r="BL229" s="27"/>
    </row>
    <row r="230" spans="1:79" s="1" customFormat="1" ht="12" hidden="1" customHeight="1" x14ac:dyDescent="0.2">
      <c r="A230" s="26" t="s">
        <v>64</v>
      </c>
      <c r="B230" s="26"/>
      <c r="C230" s="26"/>
      <c r="D230" s="26"/>
      <c r="E230" s="26"/>
      <c r="F230" s="26"/>
      <c r="G230" s="67" t="s">
        <v>57</v>
      </c>
      <c r="H230" s="67"/>
      <c r="I230" s="67"/>
      <c r="J230" s="67"/>
      <c r="K230" s="67"/>
      <c r="L230" s="67"/>
      <c r="M230" s="67"/>
      <c r="N230" s="67"/>
      <c r="O230" s="67"/>
      <c r="P230" s="67"/>
      <c r="Q230" s="30" t="s">
        <v>80</v>
      </c>
      <c r="R230" s="30"/>
      <c r="S230" s="30"/>
      <c r="T230" s="30"/>
      <c r="U230" s="30"/>
      <c r="V230" s="30" t="s">
        <v>81</v>
      </c>
      <c r="W230" s="30"/>
      <c r="X230" s="30"/>
      <c r="Y230" s="30"/>
      <c r="Z230" s="30" t="s">
        <v>82</v>
      </c>
      <c r="AA230" s="30"/>
      <c r="AB230" s="30"/>
      <c r="AC230" s="30"/>
      <c r="AD230" s="30"/>
      <c r="AE230" s="30" t="s">
        <v>83</v>
      </c>
      <c r="AF230" s="30"/>
      <c r="AG230" s="30"/>
      <c r="AH230" s="30"/>
      <c r="AI230" s="30"/>
      <c r="AJ230" s="78" t="s">
        <v>101</v>
      </c>
      <c r="AK230" s="30"/>
      <c r="AL230" s="30"/>
      <c r="AM230" s="30"/>
      <c r="AN230" s="30"/>
      <c r="AO230" s="30" t="s">
        <v>84</v>
      </c>
      <c r="AP230" s="30"/>
      <c r="AQ230" s="30"/>
      <c r="AR230" s="30"/>
      <c r="AS230" s="30"/>
      <c r="AT230" s="78" t="s">
        <v>102</v>
      </c>
      <c r="AU230" s="30"/>
      <c r="AV230" s="30"/>
      <c r="AW230" s="30"/>
      <c r="AX230" s="30" t="s">
        <v>85</v>
      </c>
      <c r="AY230" s="30"/>
      <c r="AZ230" s="30"/>
      <c r="BA230" s="30"/>
      <c r="BB230" s="30"/>
      <c r="BC230" s="30" t="s">
        <v>86</v>
      </c>
      <c r="BD230" s="30"/>
      <c r="BE230" s="30"/>
      <c r="BF230" s="30"/>
      <c r="BG230" s="30"/>
      <c r="BH230" s="78" t="s">
        <v>101</v>
      </c>
      <c r="BI230" s="30"/>
      <c r="BJ230" s="30"/>
      <c r="BK230" s="30"/>
      <c r="BL230" s="30"/>
      <c r="CA230" s="1" t="s">
        <v>52</v>
      </c>
    </row>
    <row r="231" spans="1:79" s="6" customFormat="1" ht="12.75" customHeight="1" x14ac:dyDescent="0.2">
      <c r="A231" s="85"/>
      <c r="B231" s="85"/>
      <c r="C231" s="85"/>
      <c r="D231" s="85"/>
      <c r="E231" s="85"/>
      <c r="F231" s="85"/>
      <c r="G231" s="118" t="s">
        <v>147</v>
      </c>
      <c r="H231" s="118"/>
      <c r="I231" s="118"/>
      <c r="J231" s="118"/>
      <c r="K231" s="118"/>
      <c r="L231" s="118"/>
      <c r="M231" s="118"/>
      <c r="N231" s="118"/>
      <c r="O231" s="118"/>
      <c r="P231" s="118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>
        <f>IF(ISNUMBER(Q231),Q231,0)-IF(ISNUMBER(Z231),Z231,0)</f>
        <v>0</v>
      </c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>
        <f>IF(ISNUMBER(V231),V231,0)-IF(ISNUMBER(Z231),Z231,0)-IF(ISNUMBER(AE231),AE231,0)</f>
        <v>0</v>
      </c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>
        <f>IF(ISNUMBER(AO231),AO231,0)-IF(ISNUMBER(AX231),AX231,0)</f>
        <v>0</v>
      </c>
      <c r="BI231" s="116"/>
      <c r="BJ231" s="116"/>
      <c r="BK231" s="116"/>
      <c r="BL231" s="116"/>
      <c r="CA231" s="6" t="s">
        <v>53</v>
      </c>
    </row>
    <row r="233" spans="1:79" ht="14.25" customHeight="1" x14ac:dyDescent="0.2">
      <c r="A233" s="29" t="s">
        <v>236</v>
      </c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</row>
    <row r="234" spans="1:79" ht="15" customHeight="1" x14ac:dyDescent="0.2">
      <c r="A234" s="31" t="s">
        <v>229</v>
      </c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</row>
    <row r="235" spans="1:79" ht="42.95" customHeight="1" x14ac:dyDescent="0.2">
      <c r="A235" s="74" t="s">
        <v>135</v>
      </c>
      <c r="B235" s="74"/>
      <c r="C235" s="74"/>
      <c r="D235" s="74"/>
      <c r="E235" s="74"/>
      <c r="F235" s="74"/>
      <c r="G235" s="27" t="s">
        <v>19</v>
      </c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 t="s">
        <v>15</v>
      </c>
      <c r="U235" s="27"/>
      <c r="V235" s="27"/>
      <c r="W235" s="27"/>
      <c r="X235" s="27"/>
      <c r="Y235" s="27"/>
      <c r="Z235" s="27" t="s">
        <v>14</v>
      </c>
      <c r="AA235" s="27"/>
      <c r="AB235" s="27"/>
      <c r="AC235" s="27"/>
      <c r="AD235" s="27"/>
      <c r="AE235" s="27" t="s">
        <v>232</v>
      </c>
      <c r="AF235" s="27"/>
      <c r="AG235" s="27"/>
      <c r="AH235" s="27"/>
      <c r="AI235" s="27"/>
      <c r="AJ235" s="27"/>
      <c r="AK235" s="27" t="s">
        <v>237</v>
      </c>
      <c r="AL235" s="27"/>
      <c r="AM235" s="27"/>
      <c r="AN235" s="27"/>
      <c r="AO235" s="27"/>
      <c r="AP235" s="27"/>
      <c r="AQ235" s="27" t="s">
        <v>250</v>
      </c>
      <c r="AR235" s="27"/>
      <c r="AS235" s="27"/>
      <c r="AT235" s="27"/>
      <c r="AU235" s="27"/>
      <c r="AV235" s="27"/>
      <c r="AW235" s="27" t="s">
        <v>18</v>
      </c>
      <c r="AX235" s="27"/>
      <c r="AY235" s="27"/>
      <c r="AZ235" s="27"/>
      <c r="BA235" s="27"/>
      <c r="BB235" s="27"/>
      <c r="BC235" s="27"/>
      <c r="BD235" s="27"/>
      <c r="BE235" s="27" t="s">
        <v>156</v>
      </c>
      <c r="BF235" s="27"/>
      <c r="BG235" s="27"/>
      <c r="BH235" s="27"/>
      <c r="BI235" s="27"/>
      <c r="BJ235" s="27"/>
      <c r="BK235" s="27"/>
      <c r="BL235" s="27"/>
    </row>
    <row r="236" spans="1:79" ht="21.75" customHeight="1" x14ac:dyDescent="0.2">
      <c r="A236" s="74"/>
      <c r="B236" s="74"/>
      <c r="C236" s="74"/>
      <c r="D236" s="74"/>
      <c r="E236" s="74"/>
      <c r="F236" s="74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</row>
    <row r="237" spans="1:79" ht="15" customHeight="1" x14ac:dyDescent="0.2">
      <c r="A237" s="27">
        <v>1</v>
      </c>
      <c r="B237" s="27"/>
      <c r="C237" s="27"/>
      <c r="D237" s="27"/>
      <c r="E237" s="27"/>
      <c r="F237" s="27"/>
      <c r="G237" s="27">
        <v>2</v>
      </c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>
        <v>3</v>
      </c>
      <c r="U237" s="27"/>
      <c r="V237" s="27"/>
      <c r="W237" s="27"/>
      <c r="X237" s="27"/>
      <c r="Y237" s="27"/>
      <c r="Z237" s="27">
        <v>4</v>
      </c>
      <c r="AA237" s="27"/>
      <c r="AB237" s="27"/>
      <c r="AC237" s="27"/>
      <c r="AD237" s="27"/>
      <c r="AE237" s="27">
        <v>5</v>
      </c>
      <c r="AF237" s="27"/>
      <c r="AG237" s="27"/>
      <c r="AH237" s="27"/>
      <c r="AI237" s="27"/>
      <c r="AJ237" s="27"/>
      <c r="AK237" s="27">
        <v>6</v>
      </c>
      <c r="AL237" s="27"/>
      <c r="AM237" s="27"/>
      <c r="AN237" s="27"/>
      <c r="AO237" s="27"/>
      <c r="AP237" s="27"/>
      <c r="AQ237" s="27">
        <v>7</v>
      </c>
      <c r="AR237" s="27"/>
      <c r="AS237" s="27"/>
      <c r="AT237" s="27"/>
      <c r="AU237" s="27"/>
      <c r="AV237" s="27"/>
      <c r="AW237" s="26">
        <v>8</v>
      </c>
      <c r="AX237" s="26"/>
      <c r="AY237" s="26"/>
      <c r="AZ237" s="26"/>
      <c r="BA237" s="26"/>
      <c r="BB237" s="26"/>
      <c r="BC237" s="26"/>
      <c r="BD237" s="26"/>
      <c r="BE237" s="26">
        <v>9</v>
      </c>
      <c r="BF237" s="26"/>
      <c r="BG237" s="26"/>
      <c r="BH237" s="26"/>
      <c r="BI237" s="26"/>
      <c r="BJ237" s="26"/>
      <c r="BK237" s="26"/>
      <c r="BL237" s="26"/>
    </row>
    <row r="238" spans="1:79" s="1" customFormat="1" ht="18.75" hidden="1" customHeight="1" x14ac:dyDescent="0.2">
      <c r="A238" s="26" t="s">
        <v>64</v>
      </c>
      <c r="B238" s="26"/>
      <c r="C238" s="26"/>
      <c r="D238" s="26"/>
      <c r="E238" s="26"/>
      <c r="F238" s="26"/>
      <c r="G238" s="67" t="s">
        <v>57</v>
      </c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30" t="s">
        <v>80</v>
      </c>
      <c r="U238" s="30"/>
      <c r="V238" s="30"/>
      <c r="W238" s="30"/>
      <c r="X238" s="30"/>
      <c r="Y238" s="30"/>
      <c r="Z238" s="30" t="s">
        <v>81</v>
      </c>
      <c r="AA238" s="30"/>
      <c r="AB238" s="30"/>
      <c r="AC238" s="30"/>
      <c r="AD238" s="30"/>
      <c r="AE238" s="30" t="s">
        <v>82</v>
      </c>
      <c r="AF238" s="30"/>
      <c r="AG238" s="30"/>
      <c r="AH238" s="30"/>
      <c r="AI238" s="30"/>
      <c r="AJ238" s="30"/>
      <c r="AK238" s="30" t="s">
        <v>83</v>
      </c>
      <c r="AL238" s="30"/>
      <c r="AM238" s="30"/>
      <c r="AN238" s="30"/>
      <c r="AO238" s="30"/>
      <c r="AP238" s="30"/>
      <c r="AQ238" s="30" t="s">
        <v>84</v>
      </c>
      <c r="AR238" s="30"/>
      <c r="AS238" s="30"/>
      <c r="AT238" s="30"/>
      <c r="AU238" s="30"/>
      <c r="AV238" s="30"/>
      <c r="AW238" s="67" t="s">
        <v>87</v>
      </c>
      <c r="AX238" s="67"/>
      <c r="AY238" s="67"/>
      <c r="AZ238" s="67"/>
      <c r="BA238" s="67"/>
      <c r="BB238" s="67"/>
      <c r="BC238" s="67"/>
      <c r="BD238" s="67"/>
      <c r="BE238" s="67" t="s">
        <v>88</v>
      </c>
      <c r="BF238" s="67"/>
      <c r="BG238" s="67"/>
      <c r="BH238" s="67"/>
      <c r="BI238" s="67"/>
      <c r="BJ238" s="67"/>
      <c r="BK238" s="67"/>
      <c r="BL238" s="67"/>
      <c r="CA238" s="1" t="s">
        <v>54</v>
      </c>
    </row>
    <row r="239" spans="1:79" s="6" customFormat="1" ht="12.75" customHeight="1" x14ac:dyDescent="0.2">
      <c r="A239" s="85"/>
      <c r="B239" s="85"/>
      <c r="C239" s="85"/>
      <c r="D239" s="85"/>
      <c r="E239" s="85"/>
      <c r="F239" s="85"/>
      <c r="G239" s="118" t="s">
        <v>147</v>
      </c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  <c r="BI239" s="118"/>
      <c r="BJ239" s="118"/>
      <c r="BK239" s="118"/>
      <c r="BL239" s="118"/>
      <c r="CA239" s="6" t="s">
        <v>55</v>
      </c>
    </row>
    <row r="241" spans="1:64" ht="14.25" customHeight="1" x14ac:dyDescent="0.2">
      <c r="A241" s="29" t="s">
        <v>238</v>
      </c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</row>
    <row r="242" spans="1:64" ht="15" customHeight="1" x14ac:dyDescent="0.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</row>
    <row r="243" spans="1:64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5" spans="1:64" ht="14.25" x14ac:dyDescent="0.2">
      <c r="A245" s="29" t="s">
        <v>265</v>
      </c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</row>
    <row r="246" spans="1:64" ht="14.25" x14ac:dyDescent="0.2">
      <c r="A246" s="29" t="s">
        <v>239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</row>
    <row r="247" spans="1:64" ht="15" customHeight="1" x14ac:dyDescent="0.2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</row>
    <row r="248" spans="1:64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</row>
    <row r="251" spans="1:64" ht="18.95" customHeight="1" x14ac:dyDescent="0.2">
      <c r="A251" s="128" t="s">
        <v>223</v>
      </c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22"/>
      <c r="AC251" s="22"/>
      <c r="AD251" s="22"/>
      <c r="AE251" s="22"/>
      <c r="AF251" s="22"/>
      <c r="AG251" s="22"/>
      <c r="AH251" s="42"/>
      <c r="AI251" s="42"/>
      <c r="AJ251" s="42"/>
      <c r="AK251" s="42"/>
      <c r="AL251" s="42"/>
      <c r="AM251" s="42"/>
      <c r="AN251" s="42"/>
      <c r="AO251" s="42"/>
      <c r="AP251" s="42"/>
      <c r="AQ251" s="22"/>
      <c r="AR251" s="22"/>
      <c r="AS251" s="22"/>
      <c r="AT251" s="22"/>
      <c r="AU251" s="129" t="s">
        <v>225</v>
      </c>
      <c r="AV251" s="127"/>
      <c r="AW251" s="127"/>
      <c r="AX251" s="127"/>
      <c r="AY251" s="127"/>
      <c r="AZ251" s="127"/>
      <c r="BA251" s="127"/>
      <c r="BB251" s="127"/>
      <c r="BC251" s="127"/>
      <c r="BD251" s="127"/>
      <c r="BE251" s="127"/>
      <c r="BF251" s="127"/>
    </row>
    <row r="252" spans="1:64" ht="12.75" customHeight="1" x14ac:dyDescent="0.2">
      <c r="AB252" s="23"/>
      <c r="AC252" s="23"/>
      <c r="AD252" s="23"/>
      <c r="AE252" s="23"/>
      <c r="AF252" s="23"/>
      <c r="AG252" s="23"/>
      <c r="AH252" s="28" t="s">
        <v>1</v>
      </c>
      <c r="AI252" s="28"/>
      <c r="AJ252" s="28"/>
      <c r="AK252" s="28"/>
      <c r="AL252" s="28"/>
      <c r="AM252" s="28"/>
      <c r="AN252" s="28"/>
      <c r="AO252" s="28"/>
      <c r="AP252" s="28"/>
      <c r="AQ252" s="23"/>
      <c r="AR252" s="23"/>
      <c r="AS252" s="23"/>
      <c r="AT252" s="23"/>
      <c r="AU252" s="28" t="s">
        <v>171</v>
      </c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</row>
    <row r="253" spans="1:64" ht="15" x14ac:dyDescent="0.2">
      <c r="AB253" s="23"/>
      <c r="AC253" s="23"/>
      <c r="AD253" s="23"/>
      <c r="AE253" s="23"/>
      <c r="AF253" s="23"/>
      <c r="AG253" s="23"/>
      <c r="AH253" s="24"/>
      <c r="AI253" s="24"/>
      <c r="AJ253" s="24"/>
      <c r="AK253" s="24"/>
      <c r="AL253" s="24"/>
      <c r="AM253" s="24"/>
      <c r="AN253" s="24"/>
      <c r="AO253" s="24"/>
      <c r="AP253" s="24"/>
      <c r="AQ253" s="23"/>
      <c r="AR253" s="23"/>
      <c r="AS253" s="23"/>
      <c r="AT253" s="23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</row>
    <row r="254" spans="1:64" ht="18" customHeight="1" x14ac:dyDescent="0.2">
      <c r="A254" s="128" t="s">
        <v>224</v>
      </c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23"/>
      <c r="AC254" s="23"/>
      <c r="AD254" s="23"/>
      <c r="AE254" s="23"/>
      <c r="AF254" s="23"/>
      <c r="AG254" s="23"/>
      <c r="AH254" s="43"/>
      <c r="AI254" s="43"/>
      <c r="AJ254" s="43"/>
      <c r="AK254" s="43"/>
      <c r="AL254" s="43"/>
      <c r="AM254" s="43"/>
      <c r="AN254" s="43"/>
      <c r="AO254" s="43"/>
      <c r="AP254" s="43"/>
      <c r="AQ254" s="23"/>
      <c r="AR254" s="23"/>
      <c r="AS254" s="23"/>
      <c r="AT254" s="23"/>
      <c r="AU254" s="130" t="s">
        <v>226</v>
      </c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</row>
    <row r="255" spans="1:64" ht="12" customHeight="1" x14ac:dyDescent="0.2">
      <c r="AB255" s="23"/>
      <c r="AC255" s="23"/>
      <c r="AD255" s="23"/>
      <c r="AE255" s="23"/>
      <c r="AF255" s="23"/>
      <c r="AG255" s="23"/>
      <c r="AH255" s="28" t="s">
        <v>1</v>
      </c>
      <c r="AI255" s="28"/>
      <c r="AJ255" s="28"/>
      <c r="AK255" s="28"/>
      <c r="AL255" s="28"/>
      <c r="AM255" s="28"/>
      <c r="AN255" s="28"/>
      <c r="AO255" s="28"/>
      <c r="AP255" s="28"/>
      <c r="AQ255" s="23"/>
      <c r="AR255" s="23"/>
      <c r="AS255" s="23"/>
      <c r="AT255" s="23"/>
      <c r="AU255" s="28" t="s">
        <v>171</v>
      </c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</row>
  </sheetData>
  <mergeCells count="1667">
    <mergeCell ref="BJ181:BL181"/>
    <mergeCell ref="AR181:AT181"/>
    <mergeCell ref="AU181:AW181"/>
    <mergeCell ref="AX181:AZ181"/>
    <mergeCell ref="BA181:BC181"/>
    <mergeCell ref="BD181:BF181"/>
    <mergeCell ref="BG181:BI181"/>
    <mergeCell ref="BJ180:BL180"/>
    <mergeCell ref="A181:C181"/>
    <mergeCell ref="D181:V181"/>
    <mergeCell ref="W181:Y181"/>
    <mergeCell ref="Z181:AB181"/>
    <mergeCell ref="AC181:AE181"/>
    <mergeCell ref="AF181:AH181"/>
    <mergeCell ref="AI181:AK181"/>
    <mergeCell ref="AL181:AN181"/>
    <mergeCell ref="AO181:AQ181"/>
    <mergeCell ref="AR180:AT180"/>
    <mergeCell ref="AU180:AW180"/>
    <mergeCell ref="AX180:AZ180"/>
    <mergeCell ref="BA180:BC180"/>
    <mergeCell ref="BD180:BF180"/>
    <mergeCell ref="BG180:BI180"/>
    <mergeCell ref="A180:C180"/>
    <mergeCell ref="D180:V180"/>
    <mergeCell ref="W180:Y180"/>
    <mergeCell ref="Z180:AB180"/>
    <mergeCell ref="AC180:AE180"/>
    <mergeCell ref="AO170:AS170"/>
    <mergeCell ref="AT170:AX170"/>
    <mergeCell ref="AY170:BC170"/>
    <mergeCell ref="BD170:BH170"/>
    <mergeCell ref="BI170:BM170"/>
    <mergeCell ref="BN170:BR170"/>
    <mergeCell ref="AT169:AX169"/>
    <mergeCell ref="AY169:BC169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169:T169"/>
    <mergeCell ref="U169:Y169"/>
    <mergeCell ref="Z169:AD169"/>
    <mergeCell ref="AE169:AI169"/>
    <mergeCell ref="AJ169:AN169"/>
    <mergeCell ref="AO169:AS169"/>
    <mergeCell ref="AO168:AS168"/>
    <mergeCell ref="AT168:AX168"/>
    <mergeCell ref="AY168:BC168"/>
    <mergeCell ref="BD168:BH168"/>
    <mergeCell ref="BI168:BM168"/>
    <mergeCell ref="BN168:BR168"/>
    <mergeCell ref="AT167:AX167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167:T167"/>
    <mergeCell ref="U167:Y167"/>
    <mergeCell ref="Z167:AD167"/>
    <mergeCell ref="AE167:AI167"/>
    <mergeCell ref="AJ167:AN167"/>
    <mergeCell ref="AO167:AS167"/>
    <mergeCell ref="AO166:AS166"/>
    <mergeCell ref="AT166:AX166"/>
    <mergeCell ref="AY166:BC166"/>
    <mergeCell ref="BD166:BH166"/>
    <mergeCell ref="BI166:BM166"/>
    <mergeCell ref="BN166:BR166"/>
    <mergeCell ref="AT165:AX165"/>
    <mergeCell ref="AY165:BC165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O165:AS165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O164:AS164"/>
    <mergeCell ref="AT164:AX164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AT163:AX163"/>
    <mergeCell ref="AY163:BC163"/>
    <mergeCell ref="BN161:BR161"/>
    <mergeCell ref="A162:T162"/>
    <mergeCell ref="U162:Y162"/>
    <mergeCell ref="Z162:AD162"/>
    <mergeCell ref="AE162:AI162"/>
    <mergeCell ref="AJ162:AN162"/>
    <mergeCell ref="AO162:AS162"/>
    <mergeCell ref="AT162:AX162"/>
    <mergeCell ref="AY162:BC162"/>
    <mergeCell ref="BD162:BH162"/>
    <mergeCell ref="A161:T161"/>
    <mergeCell ref="U161:Y161"/>
    <mergeCell ref="Z161:AD161"/>
    <mergeCell ref="AE161:AI161"/>
    <mergeCell ref="AJ161:AN161"/>
    <mergeCell ref="AO161:AS161"/>
    <mergeCell ref="AP152:AT152"/>
    <mergeCell ref="AU152:AY152"/>
    <mergeCell ref="AZ152:BD152"/>
    <mergeCell ref="BE152:BI152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142:C142"/>
    <mergeCell ref="D142:P142"/>
    <mergeCell ref="Q142:U142"/>
    <mergeCell ref="V142:AE142"/>
    <mergeCell ref="AF142:AJ142"/>
    <mergeCell ref="AK142:AO142"/>
    <mergeCell ref="A141:C141"/>
    <mergeCell ref="D141:P141"/>
    <mergeCell ref="Q141:U141"/>
    <mergeCell ref="V141:AE141"/>
    <mergeCell ref="AF141:AJ141"/>
    <mergeCell ref="AK141:AO141"/>
    <mergeCell ref="BT133:BX133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A123:C123"/>
    <mergeCell ref="D123:P123"/>
    <mergeCell ref="Q123:U123"/>
    <mergeCell ref="V123:AE123"/>
    <mergeCell ref="AF123:AJ123"/>
    <mergeCell ref="AK123:AO123"/>
    <mergeCell ref="AU122:AY122"/>
    <mergeCell ref="AZ122:BD122"/>
    <mergeCell ref="BE122:BI122"/>
    <mergeCell ref="BJ122:BN122"/>
    <mergeCell ref="BO122:BS122"/>
    <mergeCell ref="BT122:BX122"/>
    <mergeCell ref="A122:C122"/>
    <mergeCell ref="D122:P122"/>
    <mergeCell ref="Q122:U122"/>
    <mergeCell ref="V122:AE122"/>
    <mergeCell ref="AF122:AJ122"/>
    <mergeCell ref="AK122:AO122"/>
    <mergeCell ref="AP122:AT122"/>
    <mergeCell ref="A112:C112"/>
    <mergeCell ref="D112:T112"/>
    <mergeCell ref="U112:Y112"/>
    <mergeCell ref="Z112:AD112"/>
    <mergeCell ref="AE112:AI112"/>
    <mergeCell ref="AJ112:AN112"/>
    <mergeCell ref="AO112:AS112"/>
    <mergeCell ref="BB103:BF103"/>
    <mergeCell ref="BG103:BK103"/>
    <mergeCell ref="BL103:BP103"/>
    <mergeCell ref="BQ103:BT103"/>
    <mergeCell ref="BU103:BY103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X103:BA103"/>
    <mergeCell ref="BG84:BK84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76:D76"/>
    <mergeCell ref="E76:W76"/>
    <mergeCell ref="X76:AB76"/>
    <mergeCell ref="AC76:AG76"/>
    <mergeCell ref="AH76:AL76"/>
    <mergeCell ref="BL59:BP59"/>
    <mergeCell ref="BQ59:BT59"/>
    <mergeCell ref="BU59:BY59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54:AA254"/>
    <mergeCell ref="AH254:AP254"/>
    <mergeCell ref="AU254:BF254"/>
    <mergeCell ref="AH255:AP255"/>
    <mergeCell ref="AU255:BF255"/>
    <mergeCell ref="A31:D31"/>
    <mergeCell ref="E31:T31"/>
    <mergeCell ref="U31:Y31"/>
    <mergeCell ref="Z31:AD31"/>
    <mergeCell ref="AE31:AH31"/>
    <mergeCell ref="A247:BL247"/>
    <mergeCell ref="A251:AA251"/>
    <mergeCell ref="AH251:AP251"/>
    <mergeCell ref="AU251:BF251"/>
    <mergeCell ref="AH252:AP252"/>
    <mergeCell ref="AU252:BF252"/>
    <mergeCell ref="AW239:BD239"/>
    <mergeCell ref="BE239:BL239"/>
    <mergeCell ref="A241:BL241"/>
    <mergeCell ref="A242:BL242"/>
    <mergeCell ref="A245:BL245"/>
    <mergeCell ref="A246:BL246"/>
    <mergeCell ref="AQ238:AV238"/>
    <mergeCell ref="AW238:BD238"/>
    <mergeCell ref="BE238:BL238"/>
    <mergeCell ref="A239:F239"/>
    <mergeCell ref="G239:S239"/>
    <mergeCell ref="T239:Y239"/>
    <mergeCell ref="Z239:AD239"/>
    <mergeCell ref="AE239:AJ239"/>
    <mergeCell ref="AK239:AP239"/>
    <mergeCell ref="AQ239:AV239"/>
    <mergeCell ref="A238:F238"/>
    <mergeCell ref="G238:S238"/>
    <mergeCell ref="T238:Y238"/>
    <mergeCell ref="Z238:AD238"/>
    <mergeCell ref="AE238:AJ238"/>
    <mergeCell ref="AK238:AP238"/>
    <mergeCell ref="BE235:BL236"/>
    <mergeCell ref="A237:F237"/>
    <mergeCell ref="G237:S237"/>
    <mergeCell ref="T237:Y237"/>
    <mergeCell ref="Z237:AD237"/>
    <mergeCell ref="AE237:AJ237"/>
    <mergeCell ref="AK237:AP237"/>
    <mergeCell ref="AQ237:AV237"/>
    <mergeCell ref="AW237:BD237"/>
    <mergeCell ref="BE237:BL237"/>
    <mergeCell ref="A233:BL233"/>
    <mergeCell ref="A234:BL234"/>
    <mergeCell ref="A235:F236"/>
    <mergeCell ref="G235:S236"/>
    <mergeCell ref="T235:Y236"/>
    <mergeCell ref="Z235:AD236"/>
    <mergeCell ref="AE235:AJ236"/>
    <mergeCell ref="AK235:AP236"/>
    <mergeCell ref="AQ235:AV236"/>
    <mergeCell ref="AW235:BD236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T227:AW228"/>
    <mergeCell ref="AX227:BG227"/>
    <mergeCell ref="BH227:BL228"/>
    <mergeCell ref="Z228:AD228"/>
    <mergeCell ref="AE228:AI228"/>
    <mergeCell ref="AX228:BB228"/>
    <mergeCell ref="BC228:BG228"/>
    <mergeCell ref="A225:BL225"/>
    <mergeCell ref="A226:F228"/>
    <mergeCell ref="G226:P228"/>
    <mergeCell ref="Q226:AN226"/>
    <mergeCell ref="AO226:BL226"/>
    <mergeCell ref="Q227:U228"/>
    <mergeCell ref="V227:Y228"/>
    <mergeCell ref="Z227:AI227"/>
    <mergeCell ref="AJ227:AN228"/>
    <mergeCell ref="AO227:AS228"/>
    <mergeCell ref="AK222:AP222"/>
    <mergeCell ref="AQ222:AV222"/>
    <mergeCell ref="AW222:BA222"/>
    <mergeCell ref="BB222:BF222"/>
    <mergeCell ref="BG222:BL222"/>
    <mergeCell ref="A224:BL224"/>
    <mergeCell ref="AK221:AP221"/>
    <mergeCell ref="AQ221:AV221"/>
    <mergeCell ref="AW221:BA221"/>
    <mergeCell ref="BB221:BF221"/>
    <mergeCell ref="BG221:BL221"/>
    <mergeCell ref="A222:F222"/>
    <mergeCell ref="G222:S222"/>
    <mergeCell ref="T222:Y222"/>
    <mergeCell ref="Z222:AD222"/>
    <mergeCell ref="AE222:AJ222"/>
    <mergeCell ref="AK220:AP220"/>
    <mergeCell ref="AQ220:AV220"/>
    <mergeCell ref="AW220:BA220"/>
    <mergeCell ref="BB220:BF220"/>
    <mergeCell ref="BG220:BL220"/>
    <mergeCell ref="A221:F221"/>
    <mergeCell ref="G221:S221"/>
    <mergeCell ref="T221:Y221"/>
    <mergeCell ref="Z221:AD221"/>
    <mergeCell ref="AE221:AJ221"/>
    <mergeCell ref="AQ218:AV219"/>
    <mergeCell ref="AW218:BF218"/>
    <mergeCell ref="BG218:BL219"/>
    <mergeCell ref="AW219:BA219"/>
    <mergeCell ref="BB219:BF219"/>
    <mergeCell ref="A220:F220"/>
    <mergeCell ref="G220:S220"/>
    <mergeCell ref="T220:Y220"/>
    <mergeCell ref="Z220:AD220"/>
    <mergeCell ref="AE220:AJ220"/>
    <mergeCell ref="A218:F219"/>
    <mergeCell ref="G218:S219"/>
    <mergeCell ref="T218:Y219"/>
    <mergeCell ref="Z218:AD219"/>
    <mergeCell ref="AE218:AJ219"/>
    <mergeCell ref="AK218:AP219"/>
    <mergeCell ref="BP208:BS208"/>
    <mergeCell ref="A211:BL211"/>
    <mergeCell ref="A212:BL212"/>
    <mergeCell ref="A215:BL215"/>
    <mergeCell ref="A216:BL216"/>
    <mergeCell ref="A217:BL217"/>
    <mergeCell ref="AO208:AR208"/>
    <mergeCell ref="AS208:AW208"/>
    <mergeCell ref="AX208:BA208"/>
    <mergeCell ref="BB208:BF208"/>
    <mergeCell ref="BG208:BJ208"/>
    <mergeCell ref="BK208:BO208"/>
    <mergeCell ref="BB207:BF207"/>
    <mergeCell ref="BG207:BJ207"/>
    <mergeCell ref="BK207:BO207"/>
    <mergeCell ref="BP207:BS207"/>
    <mergeCell ref="A208:M208"/>
    <mergeCell ref="N208:U208"/>
    <mergeCell ref="V208:Z208"/>
    <mergeCell ref="AA208:AE208"/>
    <mergeCell ref="AF208:AI208"/>
    <mergeCell ref="AJ208:AN208"/>
    <mergeCell ref="BP206:BS206"/>
    <mergeCell ref="A207:M207"/>
    <mergeCell ref="N207:U207"/>
    <mergeCell ref="V207:Z207"/>
    <mergeCell ref="AA207:AE207"/>
    <mergeCell ref="AF207:AI207"/>
    <mergeCell ref="AJ207:AN207"/>
    <mergeCell ref="AO207:AR207"/>
    <mergeCell ref="AS207:AW207"/>
    <mergeCell ref="AX207:BA207"/>
    <mergeCell ref="AO206:AR206"/>
    <mergeCell ref="AS206:AW206"/>
    <mergeCell ref="AX206:BA206"/>
    <mergeCell ref="BB206:BF206"/>
    <mergeCell ref="BG206:BJ206"/>
    <mergeCell ref="BK206:BO206"/>
    <mergeCell ref="BB205:BF205"/>
    <mergeCell ref="BG205:BJ205"/>
    <mergeCell ref="BK205:BO205"/>
    <mergeCell ref="BP205:BS205"/>
    <mergeCell ref="A206:M206"/>
    <mergeCell ref="N206:U206"/>
    <mergeCell ref="V206:Z206"/>
    <mergeCell ref="AA206:AE206"/>
    <mergeCell ref="AF206:AI206"/>
    <mergeCell ref="AJ206:AN206"/>
    <mergeCell ref="AA205:AE205"/>
    <mergeCell ref="AF205:AI205"/>
    <mergeCell ref="AJ205:AN205"/>
    <mergeCell ref="AO205:AR205"/>
    <mergeCell ref="AS205:AW205"/>
    <mergeCell ref="AX205:BA205"/>
    <mergeCell ref="A202:BL202"/>
    <mergeCell ref="A203:BM203"/>
    <mergeCell ref="A204:M205"/>
    <mergeCell ref="N204:U205"/>
    <mergeCell ref="V204:Z205"/>
    <mergeCell ref="AA204:AI204"/>
    <mergeCell ref="AJ204:AR204"/>
    <mergeCell ref="AS204:BA204"/>
    <mergeCell ref="BB204:BJ204"/>
    <mergeCell ref="BK204:BS204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U199:AY199"/>
    <mergeCell ref="AZ199:BD199"/>
    <mergeCell ref="AU197:AY197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U198:AY198"/>
    <mergeCell ref="AP196:AT196"/>
    <mergeCell ref="AU196:AY196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193:BL193"/>
    <mergeCell ref="A194:BD194"/>
    <mergeCell ref="A195:F196"/>
    <mergeCell ref="G195:S196"/>
    <mergeCell ref="T195:Z196"/>
    <mergeCell ref="AA195:AO195"/>
    <mergeCell ref="AP195:BD195"/>
    <mergeCell ref="AA196:AE196"/>
    <mergeCell ref="AF196:AJ196"/>
    <mergeCell ref="AK196:AO196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6:BS186"/>
    <mergeCell ref="A187:F188"/>
    <mergeCell ref="G187:S188"/>
    <mergeCell ref="T187:Z188"/>
    <mergeCell ref="AA187:AO187"/>
    <mergeCell ref="AP187:BD187"/>
    <mergeCell ref="BE187:BS187"/>
    <mergeCell ref="AA188:AE188"/>
    <mergeCell ref="AF188:AJ188"/>
    <mergeCell ref="AK188:AO188"/>
    <mergeCell ref="BA179:BC179"/>
    <mergeCell ref="BD179:BF179"/>
    <mergeCell ref="BG179:BI179"/>
    <mergeCell ref="BJ179:BL179"/>
    <mergeCell ref="A184:BL184"/>
    <mergeCell ref="A185:BS185"/>
    <mergeCell ref="AF180:AH180"/>
    <mergeCell ref="AI180:AK180"/>
    <mergeCell ref="AL180:AN180"/>
    <mergeCell ref="AO180:AQ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BA177:BC177"/>
    <mergeCell ref="BD177:BF177"/>
    <mergeCell ref="BG177:BI177"/>
    <mergeCell ref="BJ177:BL177"/>
    <mergeCell ref="A178:C178"/>
    <mergeCell ref="D178:V178"/>
    <mergeCell ref="W178:Y178"/>
    <mergeCell ref="Z178:AB178"/>
    <mergeCell ref="AC178:AE178"/>
    <mergeCell ref="AF178:AH178"/>
    <mergeCell ref="AI177:AK177"/>
    <mergeCell ref="AL177:AN177"/>
    <mergeCell ref="AO177:AQ177"/>
    <mergeCell ref="AR177:AT177"/>
    <mergeCell ref="AU177:AW177"/>
    <mergeCell ref="AX177:AZ177"/>
    <mergeCell ref="A177:C177"/>
    <mergeCell ref="D177:V177"/>
    <mergeCell ref="W177:Y177"/>
    <mergeCell ref="Z177:AB177"/>
    <mergeCell ref="AC177:AE177"/>
    <mergeCell ref="AF177:AH177"/>
    <mergeCell ref="BJ175:BL176"/>
    <mergeCell ref="W176:Y176"/>
    <mergeCell ref="Z176:AB176"/>
    <mergeCell ref="AC176:AE176"/>
    <mergeCell ref="AF176:AH176"/>
    <mergeCell ref="AI176:AK176"/>
    <mergeCell ref="AL176:AN176"/>
    <mergeCell ref="AO176:AQ176"/>
    <mergeCell ref="AR176:AT176"/>
    <mergeCell ref="BG174:BL174"/>
    <mergeCell ref="W175:AB175"/>
    <mergeCell ref="AC175:AH175"/>
    <mergeCell ref="AI175:AN175"/>
    <mergeCell ref="AO175:AT175"/>
    <mergeCell ref="AU175:AW176"/>
    <mergeCell ref="AX175:AZ176"/>
    <mergeCell ref="BA175:BC176"/>
    <mergeCell ref="BD175:BF176"/>
    <mergeCell ref="BG175:BI176"/>
    <mergeCell ref="A174:C176"/>
    <mergeCell ref="D174:V176"/>
    <mergeCell ref="W174:AH174"/>
    <mergeCell ref="AI174:AT174"/>
    <mergeCell ref="AU174:AZ174"/>
    <mergeCell ref="BA174:BF174"/>
    <mergeCell ref="AT160:AX160"/>
    <mergeCell ref="AY160:BC160"/>
    <mergeCell ref="BD160:BH160"/>
    <mergeCell ref="BI160:BM160"/>
    <mergeCell ref="BN160:BR160"/>
    <mergeCell ref="A173:BL173"/>
    <mergeCell ref="AT161:AX161"/>
    <mergeCell ref="AY161:BC161"/>
    <mergeCell ref="BD161:BH161"/>
    <mergeCell ref="BI161:BM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AP140:AT140"/>
    <mergeCell ref="AU140:AY140"/>
    <mergeCell ref="AZ140:BD140"/>
    <mergeCell ref="BE140:BI140"/>
    <mergeCell ref="A154:BL154"/>
    <mergeCell ref="A155:BR155"/>
    <mergeCell ref="AP141:AT141"/>
    <mergeCell ref="AU141:AY141"/>
    <mergeCell ref="AZ141:BD141"/>
    <mergeCell ref="BE141:BI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BT121:BX121"/>
    <mergeCell ref="A135:BL135"/>
    <mergeCell ref="A136:C137"/>
    <mergeCell ref="D136:P137"/>
    <mergeCell ref="Q136:U137"/>
    <mergeCell ref="V136:AE137"/>
    <mergeCell ref="AF136:AT136"/>
    <mergeCell ref="AU136:BI136"/>
    <mergeCell ref="AF137:AJ137"/>
    <mergeCell ref="AK137:AO137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BJ117:BX117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A117:C118"/>
    <mergeCell ref="D117:P118"/>
    <mergeCell ref="Q117:U118"/>
    <mergeCell ref="V117:AE118"/>
    <mergeCell ref="AF117:AT117"/>
    <mergeCell ref="AU117:BI117"/>
    <mergeCell ref="AO111:AS111"/>
    <mergeCell ref="AT111:AX111"/>
    <mergeCell ref="AY111:BC111"/>
    <mergeCell ref="BD111:BH111"/>
    <mergeCell ref="A115:BL115"/>
    <mergeCell ref="A116:BL116"/>
    <mergeCell ref="AT112:AX112"/>
    <mergeCell ref="AY112:BC112"/>
    <mergeCell ref="BD112:BH112"/>
    <mergeCell ref="AO110:AS110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O109:AS109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109:C109"/>
    <mergeCell ref="D109:T109"/>
    <mergeCell ref="U109:Y109"/>
    <mergeCell ref="Z109:AD109"/>
    <mergeCell ref="AE109:AI109"/>
    <mergeCell ref="AJ109:AN109"/>
    <mergeCell ref="AE108:AI108"/>
    <mergeCell ref="AJ108:AN108"/>
    <mergeCell ref="AO108:AS108"/>
    <mergeCell ref="AT108:AX108"/>
    <mergeCell ref="AY108:BC108"/>
    <mergeCell ref="BD108:BH108"/>
    <mergeCell ref="BQ102:BT102"/>
    <mergeCell ref="BU102:BY102"/>
    <mergeCell ref="A105:BL105"/>
    <mergeCell ref="A106:BH106"/>
    <mergeCell ref="A107:C108"/>
    <mergeCell ref="D107:T108"/>
    <mergeCell ref="U107:AN107"/>
    <mergeCell ref="AO107:BH107"/>
    <mergeCell ref="U108:Y108"/>
    <mergeCell ref="Z108:AD108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U99:Y99"/>
    <mergeCell ref="Z99:AD99"/>
    <mergeCell ref="AE99:AH99"/>
    <mergeCell ref="AI99:AM99"/>
    <mergeCell ref="AN99:AR99"/>
    <mergeCell ref="AS99:AW99"/>
    <mergeCell ref="BB92:BF92"/>
    <mergeCell ref="BG92:BK92"/>
    <mergeCell ref="A95:BL95"/>
    <mergeCell ref="A96:BL96"/>
    <mergeCell ref="A97:BY97"/>
    <mergeCell ref="A98:C99"/>
    <mergeCell ref="D98:T99"/>
    <mergeCell ref="U98:AM98"/>
    <mergeCell ref="AN98:BF98"/>
    <mergeCell ref="BG98:BY98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BB90:BF90"/>
    <mergeCell ref="BG90:BK90"/>
    <mergeCell ref="A91:E91"/>
    <mergeCell ref="F91:W91"/>
    <mergeCell ref="X91:AB91"/>
    <mergeCell ref="AC91:AG91"/>
    <mergeCell ref="AH91:AL91"/>
    <mergeCell ref="AM91:AQ91"/>
    <mergeCell ref="AR91:AV91"/>
    <mergeCell ref="AW91:BA91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A88:E89"/>
    <mergeCell ref="F88:W89"/>
    <mergeCell ref="X88:AQ88"/>
    <mergeCell ref="AR88:BK88"/>
    <mergeCell ref="X89:AB89"/>
    <mergeCell ref="AC89:AG89"/>
    <mergeCell ref="AH89:AL89"/>
    <mergeCell ref="AM89:AQ89"/>
    <mergeCell ref="AR89:AV89"/>
    <mergeCell ref="AW89:BA89"/>
    <mergeCell ref="AR75:AV75"/>
    <mergeCell ref="AW75:BA75"/>
    <mergeCell ref="BB75:BF75"/>
    <mergeCell ref="BG75:BK75"/>
    <mergeCell ref="A86:BL86"/>
    <mergeCell ref="A87:BK87"/>
    <mergeCell ref="AM76:AQ76"/>
    <mergeCell ref="AR76:AV76"/>
    <mergeCell ref="AW76:BA76"/>
    <mergeCell ref="BB76:BF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73:D73"/>
    <mergeCell ref="E73:W73"/>
    <mergeCell ref="X73:AB73"/>
    <mergeCell ref="AC73:AG73"/>
    <mergeCell ref="AH73:AL73"/>
    <mergeCell ref="AM73:AQ73"/>
    <mergeCell ref="AH72:AL72"/>
    <mergeCell ref="AM72:AQ72"/>
    <mergeCell ref="AR72:AV72"/>
    <mergeCell ref="AW72:BA72"/>
    <mergeCell ref="BB72:BF72"/>
    <mergeCell ref="BG72:BK72"/>
    <mergeCell ref="BQ67:BT67"/>
    <mergeCell ref="BU67:BY67"/>
    <mergeCell ref="A69:BL69"/>
    <mergeCell ref="A70:BK70"/>
    <mergeCell ref="A71:D72"/>
    <mergeCell ref="E71:W72"/>
    <mergeCell ref="X71:AQ71"/>
    <mergeCell ref="AR71:BK71"/>
    <mergeCell ref="X72:AB72"/>
    <mergeCell ref="AC72:AG72"/>
    <mergeCell ref="AN67:AR67"/>
    <mergeCell ref="AS67:AW67"/>
    <mergeCell ref="AX67:BA67"/>
    <mergeCell ref="BB67:BF67"/>
    <mergeCell ref="BG67:BK67"/>
    <mergeCell ref="BL67:BP67"/>
    <mergeCell ref="A67:E67"/>
    <mergeCell ref="F67:T67"/>
    <mergeCell ref="U67:Y67"/>
    <mergeCell ref="Z67:AD67"/>
    <mergeCell ref="AE67:AH67"/>
    <mergeCell ref="AI67:AM67"/>
    <mergeCell ref="AX66:BA66"/>
    <mergeCell ref="BB66:BF66"/>
    <mergeCell ref="BG66:BK66"/>
    <mergeCell ref="BL66:BP66"/>
    <mergeCell ref="BQ66:BT66"/>
    <mergeCell ref="BU66:BY66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N66:AR66"/>
    <mergeCell ref="AS66:AW66"/>
    <mergeCell ref="AN65:AR65"/>
    <mergeCell ref="AS65:AW65"/>
    <mergeCell ref="AX65:BA65"/>
    <mergeCell ref="BB65:BF65"/>
    <mergeCell ref="BG65:BK65"/>
    <mergeCell ref="BL65:BP65"/>
    <mergeCell ref="BG64:BK64"/>
    <mergeCell ref="BL64:BP64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E64:AH64"/>
    <mergeCell ref="AI64:AM64"/>
    <mergeCell ref="AN64:AR64"/>
    <mergeCell ref="AS64:AW64"/>
    <mergeCell ref="AX64:BA64"/>
    <mergeCell ref="BB64:BF64"/>
    <mergeCell ref="BU50:BY50"/>
    <mergeCell ref="A61:BL61"/>
    <mergeCell ref="A62:BY62"/>
    <mergeCell ref="A63:E64"/>
    <mergeCell ref="F63:T64"/>
    <mergeCell ref="U63:AM63"/>
    <mergeCell ref="AN63:BF63"/>
    <mergeCell ref="BG63:BY63"/>
    <mergeCell ref="U64:Y64"/>
    <mergeCell ref="Z64:AD64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2 A179 A111">
    <cfRule type="cellIs" dxfId="55" priority="60" stopIfTrue="1" operator="equal">
      <formula>A101</formula>
    </cfRule>
  </conditionalFormatting>
  <conditionalFormatting sqref="A121:C121 A140:C140">
    <cfRule type="cellIs" dxfId="54" priority="61" stopIfTrue="1" operator="equal">
      <formula>A120</formula>
    </cfRule>
    <cfRule type="cellIs" dxfId="53" priority="62" stopIfTrue="1" operator="equal">
      <formula>0</formula>
    </cfRule>
  </conditionalFormatting>
  <conditionalFormatting sqref="A103">
    <cfRule type="cellIs" dxfId="52" priority="59" stopIfTrue="1" operator="equal">
      <formula>A102</formula>
    </cfRule>
  </conditionalFormatting>
  <conditionalFormatting sqref="A113">
    <cfRule type="cellIs" dxfId="51" priority="64" stopIfTrue="1" operator="equal">
      <formula>A111</formula>
    </cfRule>
  </conditionalFormatting>
  <conditionalFormatting sqref="A112">
    <cfRule type="cellIs" dxfId="50" priority="57" stopIfTrue="1" operator="equal">
      <formula>A111</formula>
    </cfRule>
  </conditionalFormatting>
  <conditionalFormatting sqref="A180">
    <cfRule type="cellIs" dxfId="49" priority="3" stopIfTrue="1" operator="equal">
      <formula>A179</formula>
    </cfRule>
  </conditionalFormatting>
  <conditionalFormatting sqref="A122:C122">
    <cfRule type="cellIs" dxfId="48" priority="54" stopIfTrue="1" operator="equal">
      <formula>A121</formula>
    </cfRule>
    <cfRule type="cellIs" dxfId="47" priority="55" stopIfTrue="1" operator="equal">
      <formula>0</formula>
    </cfRule>
  </conditionalFormatting>
  <conditionalFormatting sqref="A123:C123">
    <cfRule type="cellIs" dxfId="46" priority="52" stopIfTrue="1" operator="equal">
      <formula>A122</formula>
    </cfRule>
    <cfRule type="cellIs" dxfId="45" priority="53" stopIfTrue="1" operator="equal">
      <formula>0</formula>
    </cfRule>
  </conditionalFormatting>
  <conditionalFormatting sqref="A124:C124">
    <cfRule type="cellIs" dxfId="44" priority="50" stopIfTrue="1" operator="equal">
      <formula>A123</formula>
    </cfRule>
    <cfRule type="cellIs" dxfId="43" priority="51" stopIfTrue="1" operator="equal">
      <formula>0</formula>
    </cfRule>
  </conditionalFormatting>
  <conditionalFormatting sqref="A125:C125">
    <cfRule type="cellIs" dxfId="42" priority="48" stopIfTrue="1" operator="equal">
      <formula>A124</formula>
    </cfRule>
    <cfRule type="cellIs" dxfId="41" priority="49" stopIfTrue="1" operator="equal">
      <formula>0</formula>
    </cfRule>
  </conditionalFormatting>
  <conditionalFormatting sqref="A126:C126">
    <cfRule type="cellIs" dxfId="40" priority="46" stopIfTrue="1" operator="equal">
      <formula>A125</formula>
    </cfRule>
    <cfRule type="cellIs" dxfId="39" priority="47" stopIfTrue="1" operator="equal">
      <formula>0</formula>
    </cfRule>
  </conditionalFormatting>
  <conditionalFormatting sqref="A127:C127">
    <cfRule type="cellIs" dxfId="38" priority="44" stopIfTrue="1" operator="equal">
      <formula>A126</formula>
    </cfRule>
    <cfRule type="cellIs" dxfId="37" priority="45" stopIfTrue="1" operator="equal">
      <formula>0</formula>
    </cfRule>
  </conditionalFormatting>
  <conditionalFormatting sqref="A128:C128">
    <cfRule type="cellIs" dxfId="36" priority="42" stopIfTrue="1" operator="equal">
      <formula>A127</formula>
    </cfRule>
    <cfRule type="cellIs" dxfId="35" priority="43" stopIfTrue="1" operator="equal">
      <formula>0</formula>
    </cfRule>
  </conditionalFormatting>
  <conditionalFormatting sqref="A129:C129">
    <cfRule type="cellIs" dxfId="34" priority="40" stopIfTrue="1" operator="equal">
      <formula>A128</formula>
    </cfRule>
    <cfRule type="cellIs" dxfId="33" priority="41" stopIfTrue="1" operator="equal">
      <formula>0</formula>
    </cfRule>
  </conditionalFormatting>
  <conditionalFormatting sqref="A130:C130">
    <cfRule type="cellIs" dxfId="32" priority="38" stopIfTrue="1" operator="equal">
      <formula>A129</formula>
    </cfRule>
    <cfRule type="cellIs" dxfId="31" priority="39" stopIfTrue="1" operator="equal">
      <formula>0</formula>
    </cfRule>
  </conditionalFormatting>
  <conditionalFormatting sqref="A131:C131">
    <cfRule type="cellIs" dxfId="30" priority="36" stopIfTrue="1" operator="equal">
      <formula>A130</formula>
    </cfRule>
    <cfRule type="cellIs" dxfId="29" priority="37" stopIfTrue="1" operator="equal">
      <formula>0</formula>
    </cfRule>
  </conditionalFormatting>
  <conditionalFormatting sqref="A132:C132">
    <cfRule type="cellIs" dxfId="28" priority="34" stopIfTrue="1" operator="equal">
      <formula>A131</formula>
    </cfRule>
    <cfRule type="cellIs" dxfId="27" priority="35" stopIfTrue="1" operator="equal">
      <formula>0</formula>
    </cfRule>
  </conditionalFormatting>
  <conditionalFormatting sqref="A133:C133">
    <cfRule type="cellIs" dxfId="26" priority="32" stopIfTrue="1" operator="equal">
      <formula>A132</formula>
    </cfRule>
    <cfRule type="cellIs" dxfId="25" priority="33" stopIfTrue="1" operator="equal">
      <formula>0</formula>
    </cfRule>
  </conditionalFormatting>
  <conditionalFormatting sqref="A141:C141">
    <cfRule type="cellIs" dxfId="24" priority="28" stopIfTrue="1" operator="equal">
      <formula>A140</formula>
    </cfRule>
    <cfRule type="cellIs" dxfId="23" priority="29" stopIfTrue="1" operator="equal">
      <formula>0</formula>
    </cfRule>
  </conditionalFormatting>
  <conditionalFormatting sqref="A142:C142">
    <cfRule type="cellIs" dxfId="22" priority="26" stopIfTrue="1" operator="equal">
      <formula>A141</formula>
    </cfRule>
    <cfRule type="cellIs" dxfId="21" priority="27" stopIfTrue="1" operator="equal">
      <formula>0</formula>
    </cfRule>
  </conditionalFormatting>
  <conditionalFormatting sqref="A143:C143">
    <cfRule type="cellIs" dxfId="20" priority="24" stopIfTrue="1" operator="equal">
      <formula>A142</formula>
    </cfRule>
    <cfRule type="cellIs" dxfId="19" priority="25" stopIfTrue="1" operator="equal">
      <formula>0</formula>
    </cfRule>
  </conditionalFormatting>
  <conditionalFormatting sqref="A144:C144">
    <cfRule type="cellIs" dxfId="18" priority="22" stopIfTrue="1" operator="equal">
      <formula>A143</formula>
    </cfRule>
    <cfRule type="cellIs" dxfId="17" priority="23" stopIfTrue="1" operator="equal">
      <formula>0</formula>
    </cfRule>
  </conditionalFormatting>
  <conditionalFormatting sqref="A145:C145">
    <cfRule type="cellIs" dxfId="16" priority="20" stopIfTrue="1" operator="equal">
      <formula>A144</formula>
    </cfRule>
    <cfRule type="cellIs" dxfId="15" priority="21" stopIfTrue="1" operator="equal">
      <formula>0</formula>
    </cfRule>
  </conditionalFormatting>
  <conditionalFormatting sqref="A146:C146">
    <cfRule type="cellIs" dxfId="14" priority="18" stopIfTrue="1" operator="equal">
      <formula>A145</formula>
    </cfRule>
    <cfRule type="cellIs" dxfId="13" priority="19" stopIfTrue="1" operator="equal">
      <formula>0</formula>
    </cfRule>
  </conditionalFormatting>
  <conditionalFormatting sqref="A147:C147">
    <cfRule type="cellIs" dxfId="12" priority="16" stopIfTrue="1" operator="equal">
      <formula>A146</formula>
    </cfRule>
    <cfRule type="cellIs" dxfId="11" priority="17" stopIfTrue="1" operator="equal">
      <formula>0</formula>
    </cfRule>
  </conditionalFormatting>
  <conditionalFormatting sqref="A148:C148">
    <cfRule type="cellIs" dxfId="10" priority="14" stopIfTrue="1" operator="equal">
      <formula>A147</formula>
    </cfRule>
    <cfRule type="cellIs" dxfId="9" priority="15" stopIfTrue="1" operator="equal">
      <formula>0</formula>
    </cfRule>
  </conditionalFormatting>
  <conditionalFormatting sqref="A149:C149">
    <cfRule type="cellIs" dxfId="8" priority="12" stopIfTrue="1" operator="equal">
      <formula>A148</formula>
    </cfRule>
    <cfRule type="cellIs" dxfId="7" priority="13" stopIfTrue="1" operator="equal">
      <formula>0</formula>
    </cfRule>
  </conditionalFormatting>
  <conditionalFormatting sqref="A150:C150">
    <cfRule type="cellIs" dxfId="6" priority="10" stopIfTrue="1" operator="equal">
      <formula>A149</formula>
    </cfRule>
    <cfRule type="cellIs" dxfId="5" priority="11" stopIfTrue="1" operator="equal">
      <formula>0</formula>
    </cfRule>
  </conditionalFormatting>
  <conditionalFormatting sqref="A151:C151">
    <cfRule type="cellIs" dxfId="4" priority="8" stopIfTrue="1" operator="equal">
      <formula>A150</formula>
    </cfRule>
    <cfRule type="cellIs" dxfId="3" priority="9" stopIfTrue="1" operator="equal">
      <formula>0</formula>
    </cfRule>
  </conditionalFormatting>
  <conditionalFormatting sqref="A152:C152">
    <cfRule type="cellIs" dxfId="2" priority="6" stopIfTrue="1" operator="equal">
      <formula>A151</formula>
    </cfRule>
    <cfRule type="cellIs" dxfId="1" priority="7" stopIfTrue="1" operator="equal">
      <formula>0</formula>
    </cfRule>
  </conditionalFormatting>
  <conditionalFormatting sqref="A181">
    <cfRule type="cellIs" dxfId="0" priority="2" stopIfTrue="1" operator="equal">
      <formula>A180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КПК0611160</vt:lpstr>
      <vt:lpstr>'Додаток2 КПК0611160'!Область_печати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2024-12-30T14:50:50Z</dcterms:modified>
</cp:coreProperties>
</file>