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2C9DFBE-F69C-4230-9BD4-1EB750791D4F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5061" sheetId="6" r:id="rId1"/>
  </sheets>
  <definedNames>
    <definedName name="_xlnm.Print_Area" localSheetId="0">'Додаток2 КПК0615061'!$A$1:$BY$286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63" i="6" l="1"/>
  <c r="AT263" i="6"/>
  <c r="AJ263" i="6"/>
  <c r="BG254" i="6"/>
  <c r="AQ254" i="6"/>
  <c r="AZ231" i="6"/>
  <c r="AK231" i="6"/>
  <c r="AZ230" i="6"/>
  <c r="AK230" i="6"/>
  <c r="BO222" i="6"/>
  <c r="AZ222" i="6"/>
  <c r="AK222" i="6"/>
  <c r="BO221" i="6"/>
  <c r="AZ221" i="6"/>
  <c r="AK221" i="6"/>
  <c r="BD136" i="6"/>
  <c r="AJ136" i="6"/>
  <c r="BD135" i="6"/>
  <c r="AJ135" i="6"/>
  <c r="BD134" i="6"/>
  <c r="AJ134" i="6"/>
  <c r="BD133" i="6"/>
  <c r="AJ133" i="6"/>
  <c r="BD132" i="6"/>
  <c r="AJ132" i="6"/>
  <c r="BU124" i="6"/>
  <c r="BB124" i="6"/>
  <c r="AI124" i="6"/>
  <c r="BU123" i="6"/>
  <c r="BB123" i="6"/>
  <c r="AI123" i="6"/>
  <c r="BU122" i="6"/>
  <c r="BB122" i="6"/>
  <c r="AI122" i="6"/>
  <c r="BU121" i="6"/>
  <c r="BB121" i="6"/>
  <c r="AI121" i="6"/>
  <c r="BU120" i="6"/>
  <c r="BB120" i="6"/>
  <c r="AI120" i="6"/>
  <c r="BG110" i="6"/>
  <c r="AM110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U83" i="6"/>
  <c r="BB83" i="6"/>
  <c r="AI83" i="6"/>
  <c r="BU75" i="6"/>
  <c r="BB75" i="6"/>
  <c r="AI75" i="6"/>
  <c r="BU74" i="6"/>
  <c r="BB74" i="6"/>
  <c r="AI74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G54" i="6"/>
  <c r="AM54" i="6"/>
  <c r="BG53" i="6"/>
  <c r="AM53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G46" i="6"/>
  <c r="AM46" i="6"/>
  <c r="BU38" i="6"/>
  <c r="BB38" i="6"/>
  <c r="AI38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<sst xmlns="http://schemas.openxmlformats.org/spreadsheetml/2006/main" count="809" uniqueCount="293">
  <si>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</si>
  <si>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</si>
  <si>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</si>
  <si>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</si>
  <si>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</si>
  <si>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</si>
  <si>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</si>
  <si>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</si>
  <si>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</si>
  <si>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</si>
  <si>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</si>
  <si>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</si>
  <si>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</si>
  <si>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</si>
  <si>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</si>
  <si>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</si>
  <si>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</si>
  <si>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</si>
  <si>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</si>
  <si>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</si>
  <si>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</si>
  <si>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</si>
  <si>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</si>
  <si>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</si>
  <si>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</si>
  <si>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</si>
  <si>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</si>
  <si>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</si>
  <si>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</si>
  <si>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</si>
  <si>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</si>
  <si>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</si>
  <si>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</si>
  <si>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</si>
  <si>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</si>
  <si>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</si>
  <si>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</si>
  <si>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</si>
  <si>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</si>
  <si>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</si>
  <si>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</si>
  <si>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</si>
  <si>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</si>
  <si>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</si>
  <si>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</si>
  <si>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</si>
  <si>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</si>
  <si>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</si>
  <si>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</si>
  <si>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</si>
  <si>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</si>
  <si>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</si>
  <si>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</si>
  <si>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</si>
  <si>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</si>
  <si>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</si>
  <si>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</si>
  <si>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</si>
  <si>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</si>
  <si>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</si>
  <si>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</si>
  <si>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</si>
  <si>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</si>
  <si>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</si>
  <si>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</si>
  <si>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</si>
  <si>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</si>
  <si>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</si>
  <si>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</si>
  <si>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</si>
  <si>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</si>
  <si>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</si>
  <si>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</si>
  <si>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</si>
  <si>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</si>
  <si>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</si>
  <si>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</si>
  <si>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</si>
  <si>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</si>
  <si>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</si>
  <si>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</si>
  <si>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</si>
  <si>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</si>
  <si>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</si>
  <si>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</si>
  <si>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</si>
  <si>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</si>
  <si>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</si>
  <si>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</si>
  <si>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</si>
  <si>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</si>
  <si>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</si>
  <si>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</si>
  <si>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</si>
  <si>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</si>
  <si>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</si>
  <si>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</si>
  <si>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</si>
  <si>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</si>
  <si>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</si>
  <si>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</si>
  <si>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</si>
  <si>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</si>
  <si>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</si>
  <si>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</si>
  <si>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</si>
  <si>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</si>
  <si>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</si>
  <si>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</si>
  <si>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</si>
  <si>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</si>
  <si>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</si>
  <si>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</si>
  <si>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</si>
  <si>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</si>
  <si>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</si>
  <si>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</si>
  <si>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</si>
  <si>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</si>
  <si>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</si>
  <si>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</si>
  <si>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</si>
  <si>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</si>
  <si>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</si>
  <si>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</si>
  <si>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</si>
  <si>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</si>
  <si>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</si>
  <si>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</si>
  <si>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</si>
  <si>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</si>
  <si>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</si>
  <si>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</si>
  <si>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</si>
  <si>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</si>
  <si>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</si>
  <si>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</si>
  <si>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</si>
  <si>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</si>
  <si>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</si>
  <si>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</si>
  <si>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</si>
  <si>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</si>
  <si>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</si>
  <si>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</si>
  <si>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</si>
  <si>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</si>
  <si>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</si>
  <si>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</si>
  <si>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</si>
  <si>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</si>
  <si>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</si>
  <si>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</si>
  <si>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</si>
  <si>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</si>
  <si>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</si>
  <si>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</si>
  <si>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</si>
  <si>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</si>
  <si>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</si>
  <si>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</si>
  <si>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</si>
  <si>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</si>
  <si>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</si>
  <si>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</si>
  <si>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</si>
  <si>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</si>
  <si>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</si>
  <si>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</si>
  <si>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</si>
  <si>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</si>
  <si>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</si>
  <si>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</si>
  <si>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</si>
  <si>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</si>
  <si>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</si>
  <si>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</si>
  <si>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</si>
  <si>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</si>
  <si>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</si>
  <si>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</si>
  <si>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</si>
  <si>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</si>
  <si>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</si>
  <si>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</si>
  <si>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</si>
  <si>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</si>
  <si>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</si>
  <si>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</si>
  <si>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</si>
  <si>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</si>
  <si>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Капітальний ремонт інших об`єктів</t>
  </si>
  <si>
    <t>Погашення кредиторської заборгованості за 2022 рік</t>
  </si>
  <si>
    <t>Проведення фізкультурно- масових заходів серед населення регіону</t>
  </si>
  <si>
    <t>Створення належних умов для діяльності працівників та функціонування Центру фізичного здоровя населення "Спорт для всіх", проведення заходів</t>
  </si>
  <si>
    <t>Створення належних умов для діяльності працівників та функціонування Центру фізичного здоровя населення "Спорт для всіх".</t>
  </si>
  <si>
    <t>затрат</t>
  </si>
  <si>
    <t xml:space="preserve">formula=RC[-16]+RC[-8]                          </t>
  </si>
  <si>
    <t>Кількість міських центрів Спорт для всіх</t>
  </si>
  <si>
    <t>од.</t>
  </si>
  <si>
    <t>мережа</t>
  </si>
  <si>
    <t>Видатки на забезпечення діяльності МЦФЗН "Спорт для всіх"</t>
  </si>
  <si>
    <t>грн.</t>
  </si>
  <si>
    <t>кошторис</t>
  </si>
  <si>
    <t>Видатки на проведення фізкультурно-масових заходів середнаселення регіону</t>
  </si>
  <si>
    <t>Кіількість штатних працівників Спорт для всіх</t>
  </si>
  <si>
    <t>осіб</t>
  </si>
  <si>
    <t>штатний розпис</t>
  </si>
  <si>
    <t>продукту</t>
  </si>
  <si>
    <t>Кількість людино-днів,проведення спортивно-масових заходів, що проводяться Центром "Спорт для всіх"</t>
  </si>
  <si>
    <t>людино/день</t>
  </si>
  <si>
    <t>розрахунково</t>
  </si>
  <si>
    <t>Кількість фізкультурно-масових заходів, що проводяться Центром" Спорт для всіх"</t>
  </si>
  <si>
    <t>календарний план</t>
  </si>
  <si>
    <t>ефективності</t>
  </si>
  <si>
    <t>Середньомісячна зарплата одного штатного працівника</t>
  </si>
  <si>
    <t>Середні витрати на проведення одного фізкультурно-спортивного заходу ,що проводиться Центром "Спорт для всіх"</t>
  </si>
  <si>
    <t>Середні витрати на один людино-день фізкультурно-спортивного заходу ,що проводиться Центром "Спорт для всіх"</t>
  </si>
  <si>
    <t>Середні витрати на забезпечення діяльності одного працівника МЦФЗН "Спорт для всіх" в рік</t>
  </si>
  <si>
    <t>якості</t>
  </si>
  <si>
    <t>Динаміка кількості фізкультурно-спортивних заходів проведеними "Спорт для всіх " порівняно з минулим роком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</si>
  <si>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</si>
  <si>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</si>
  <si>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</si>
  <si>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</si>
  <si>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</si>
  <si>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</si>
  <si>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</si>
  <si>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</si>
  <si>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</si>
  <si>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</si>
  <si>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</si>
  <si>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</si>
  <si>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070 - Робітники</t>
  </si>
  <si>
    <t>180 - Інструктори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</si>
  <si>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</si>
  <si>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</si>
  <si>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фізичної культури та спорту на території Дунаєвецької територіально громади</t>
  </si>
  <si>
    <t>Рішення виконавчого комітету №175 від09.09.2022 року, рішення 72 (позарчергової) сесії міської ради від 21.12.2023 року №1-72/2023</t>
  </si>
  <si>
    <t>Забезпечення діяльності місцевих центрів фізичного здоров'я населення Спорт для всіх серед населення регіону</t>
  </si>
  <si>
    <t>Організація фізкультурно-оздоровчої діяльності, проведення масових фізкультурно-оздоровчих і спортивних заходів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</si>
  <si>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періку бюджетних програм та результативних показників їх виконання для місцевих бюджетів у сфері фізичної культури та спорту",Закон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 836 від 26.08.2014 р.", Програма розвитку фізичної культури та спорту на території Дунаєвецької територіальної громади.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</si>
  <si>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</si>
  <si>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</si>
  <si>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</si>
  <si>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</si>
  <si>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</si>
  <si>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</si>
  <si>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</si>
  <si>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</si>
  <si>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</si>
  <si>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</si>
  <si>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</si>
  <si>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</si>
  <si>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</si>
  <si>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</si>
  <si>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</si>
  <si>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</si>
  <si>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</si>
  <si>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</si>
  <si>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</si>
  <si>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</si>
  <si>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</si>
  <si>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</si>
  <si>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</si>
  <si>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</si>
  <si>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</si>
  <si>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</si>
  <si>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</si>
  <si>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</si>
  <si>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</si>
  <si>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</si>
  <si>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</si>
  <si>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</si>
  <si>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</si>
  <si>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</si>
  <si>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</si>
  <si>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</si>
  <si>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</si>
  <si>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</si>
  <si>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</si>
  <si>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</si>
  <si>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</si>
  <si>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</si>
  <si>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</si>
  <si>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</si>
  <si>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</si>
  <si>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(0)(6)(1)(5)(0)(6)(1)</t>
  </si>
  <si>
    <t>(5)(0)(6)(1)</t>
  </si>
  <si>
    <t>(0)(8)(1)(0)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</si>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</sst>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7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7" t="s">
        <v>243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242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248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7" t="s">
        <v>291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292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248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 x14ac:dyDescent="0.2">
      <c r="A10" s="11" t="s">
        <v>163</v>
      </c>
      <c r="B10" s="35" t="s">
        <v>287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290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249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275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239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240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5" t="s">
        <v>241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261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250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251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262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2054168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2054168</v>
      </c>
      <c r="AJ30" s="97"/>
      <c r="AK30" s="97"/>
      <c r="AL30" s="97"/>
      <c r="AM30" s="98"/>
      <c r="AN30" s="96">
        <v>2598932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2598932</v>
      </c>
      <c r="BC30" s="97"/>
      <c r="BD30" s="97"/>
      <c r="BE30" s="97"/>
      <c r="BF30" s="98"/>
      <c r="BG30" s="96">
        <v>2758534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2758534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3000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3000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25.5" customHeight="1" x14ac:dyDescent="0.2">
      <c r="A32" s="89">
        <v>25010100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38.25" customHeight="1" x14ac:dyDescent="0.2">
      <c r="A33" s="89">
        <v>25010300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3000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3000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25.5" customHeight="1" x14ac:dyDescent="0.2">
      <c r="A34" s="89"/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305153</v>
      </c>
      <c r="AA34" s="95"/>
      <c r="AB34" s="95"/>
      <c r="AC34" s="95"/>
      <c r="AD34" s="95"/>
      <c r="AE34" s="96">
        <v>300000</v>
      </c>
      <c r="AF34" s="97"/>
      <c r="AG34" s="97"/>
      <c r="AH34" s="98"/>
      <c r="AI34" s="96">
        <f>IF(ISNUMBER(U34),U34,0)+IF(ISNUMBER(Z34),Z34,0)</f>
        <v>305153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2.75" customHeight="1" x14ac:dyDescent="0.2">
      <c r="A35" s="89">
        <v>205100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7030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7030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99" customFormat="1" ht="12.75" customHeight="1" x14ac:dyDescent="0.2">
      <c r="A36" s="89">
        <v>205200</v>
      </c>
      <c r="B36" s="90"/>
      <c r="C36" s="90"/>
      <c r="D36" s="91"/>
      <c r="E36" s="92" t="s">
        <v>179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1877</v>
      </c>
      <c r="AA36" s="95"/>
      <c r="AB36" s="95"/>
      <c r="AC36" s="95"/>
      <c r="AD36" s="95"/>
      <c r="AE36" s="96">
        <v>0</v>
      </c>
      <c r="AF36" s="97"/>
      <c r="AG36" s="97"/>
      <c r="AH36" s="98"/>
      <c r="AI36" s="96">
        <f>IF(ISNUMBER(U36),U36,0)+IF(ISNUMBER(Z36),Z36,0)</f>
        <v>1877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0</v>
      </c>
      <c r="AT36" s="97"/>
      <c r="AU36" s="97"/>
      <c r="AV36" s="97"/>
      <c r="AW36" s="98"/>
      <c r="AX36" s="96">
        <v>0</v>
      </c>
      <c r="AY36" s="97"/>
      <c r="AZ36" s="97"/>
      <c r="BA36" s="98"/>
      <c r="BB36" s="96">
        <f>IF(ISNUMBER(AN36),AN36,0)+IF(ISNUMBER(AS36),AS36,0)</f>
        <v>0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9" s="99" customFormat="1" ht="38.25" customHeight="1" x14ac:dyDescent="0.2">
      <c r="A37" s="89">
        <v>602400</v>
      </c>
      <c r="B37" s="90"/>
      <c r="C37" s="90"/>
      <c r="D37" s="91"/>
      <c r="E37" s="92" t="s">
        <v>180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4"/>
      <c r="U37" s="95" t="s">
        <v>173</v>
      </c>
      <c r="V37" s="95"/>
      <c r="W37" s="95"/>
      <c r="X37" s="95"/>
      <c r="Y37" s="95"/>
      <c r="Z37" s="95">
        <v>300000</v>
      </c>
      <c r="AA37" s="95"/>
      <c r="AB37" s="95"/>
      <c r="AC37" s="95"/>
      <c r="AD37" s="95"/>
      <c r="AE37" s="96">
        <v>300000</v>
      </c>
      <c r="AF37" s="97"/>
      <c r="AG37" s="97"/>
      <c r="AH37" s="98"/>
      <c r="AI37" s="96">
        <f>IF(ISNUMBER(U37),U37,0)+IF(ISNUMBER(Z37),Z37,0)</f>
        <v>300000</v>
      </c>
      <c r="AJ37" s="97"/>
      <c r="AK37" s="97"/>
      <c r="AL37" s="97"/>
      <c r="AM37" s="98"/>
      <c r="AN37" s="96" t="s">
        <v>173</v>
      </c>
      <c r="AO37" s="97"/>
      <c r="AP37" s="97"/>
      <c r="AQ37" s="97"/>
      <c r="AR37" s="98"/>
      <c r="AS37" s="96">
        <v>0</v>
      </c>
      <c r="AT37" s="97"/>
      <c r="AU37" s="97"/>
      <c r="AV37" s="97"/>
      <c r="AW37" s="98"/>
      <c r="AX37" s="96">
        <v>0</v>
      </c>
      <c r="AY37" s="97"/>
      <c r="AZ37" s="97"/>
      <c r="BA37" s="98"/>
      <c r="BB37" s="96">
        <f>IF(ISNUMBER(AN37),AN37,0)+IF(ISNUMBER(AS37),AS37,0)</f>
        <v>0</v>
      </c>
      <c r="BC37" s="97"/>
      <c r="BD37" s="97"/>
      <c r="BE37" s="97"/>
      <c r="BF37" s="98"/>
      <c r="BG37" s="96" t="s">
        <v>173</v>
      </c>
      <c r="BH37" s="97"/>
      <c r="BI37" s="97"/>
      <c r="BJ37" s="97"/>
      <c r="BK37" s="98"/>
      <c r="BL37" s="96">
        <v>0</v>
      </c>
      <c r="BM37" s="97"/>
      <c r="BN37" s="97"/>
      <c r="BO37" s="97"/>
      <c r="BP37" s="98"/>
      <c r="BQ37" s="96">
        <v>0</v>
      </c>
      <c r="BR37" s="97"/>
      <c r="BS37" s="97"/>
      <c r="BT37" s="98"/>
      <c r="BU37" s="96">
        <f>IF(ISNUMBER(BG37),BG37,0)+IF(ISNUMBER(BL37),BL37,0)</f>
        <v>0</v>
      </c>
      <c r="BV37" s="97"/>
      <c r="BW37" s="97"/>
      <c r="BX37" s="97"/>
      <c r="BY37" s="98"/>
    </row>
    <row r="38" spans="1:79" s="6" customFormat="1" ht="12.75" customHeight="1" x14ac:dyDescent="0.2">
      <c r="A38" s="86"/>
      <c r="B38" s="87"/>
      <c r="C38" s="87"/>
      <c r="D38" s="88"/>
      <c r="E38" s="100" t="s">
        <v>147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03">
        <v>2054168</v>
      </c>
      <c r="V38" s="103"/>
      <c r="W38" s="103"/>
      <c r="X38" s="103"/>
      <c r="Y38" s="103"/>
      <c r="Z38" s="103">
        <v>308153</v>
      </c>
      <c r="AA38" s="103"/>
      <c r="AB38" s="103"/>
      <c r="AC38" s="103"/>
      <c r="AD38" s="103"/>
      <c r="AE38" s="104">
        <v>300000</v>
      </c>
      <c r="AF38" s="105"/>
      <c r="AG38" s="105"/>
      <c r="AH38" s="106"/>
      <c r="AI38" s="104">
        <f>IF(ISNUMBER(U38),U38,0)+IF(ISNUMBER(Z38),Z38,0)</f>
        <v>2362321</v>
      </c>
      <c r="AJ38" s="105"/>
      <c r="AK38" s="105"/>
      <c r="AL38" s="105"/>
      <c r="AM38" s="106"/>
      <c r="AN38" s="104">
        <v>2598932</v>
      </c>
      <c r="AO38" s="105"/>
      <c r="AP38" s="105"/>
      <c r="AQ38" s="105"/>
      <c r="AR38" s="106"/>
      <c r="AS38" s="104">
        <v>0</v>
      </c>
      <c r="AT38" s="105"/>
      <c r="AU38" s="105"/>
      <c r="AV38" s="105"/>
      <c r="AW38" s="106"/>
      <c r="AX38" s="104">
        <v>0</v>
      </c>
      <c r="AY38" s="105"/>
      <c r="AZ38" s="105"/>
      <c r="BA38" s="106"/>
      <c r="BB38" s="104">
        <f>IF(ISNUMBER(AN38),AN38,0)+IF(ISNUMBER(AS38),AS38,0)</f>
        <v>2598932</v>
      </c>
      <c r="BC38" s="105"/>
      <c r="BD38" s="105"/>
      <c r="BE38" s="105"/>
      <c r="BF38" s="106"/>
      <c r="BG38" s="104">
        <v>2758534</v>
      </c>
      <c r="BH38" s="105"/>
      <c r="BI38" s="105"/>
      <c r="BJ38" s="105"/>
      <c r="BK38" s="106"/>
      <c r="BL38" s="104">
        <v>0</v>
      </c>
      <c r="BM38" s="105"/>
      <c r="BN38" s="105"/>
      <c r="BO38" s="105"/>
      <c r="BP38" s="106"/>
      <c r="BQ38" s="104">
        <v>0</v>
      </c>
      <c r="BR38" s="105"/>
      <c r="BS38" s="105"/>
      <c r="BT38" s="106"/>
      <c r="BU38" s="104">
        <f>IF(ISNUMBER(BG38),BG38,0)+IF(ISNUMBER(BL38),BL38,0)</f>
        <v>2758534</v>
      </c>
      <c r="BV38" s="105"/>
      <c r="BW38" s="105"/>
      <c r="BX38" s="105"/>
      <c r="BY38" s="106"/>
    </row>
    <row r="40" spans="1:79" ht="14.25" customHeight="1" x14ac:dyDescent="0.2">
      <c r="A40" s="79" t="s">
        <v>276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</row>
    <row r="41" spans="1:79" ht="15" customHeight="1" x14ac:dyDescent="0.2">
      <c r="A41" s="44" t="s">
        <v>250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</row>
    <row r="42" spans="1:79" ht="22.5" customHeight="1" x14ac:dyDescent="0.2">
      <c r="A42" s="51" t="s">
        <v>2</v>
      </c>
      <c r="B42" s="52"/>
      <c r="C42" s="52"/>
      <c r="D42" s="53"/>
      <c r="E42" s="51" t="s">
        <v>19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36" t="s">
        <v>272</v>
      </c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  <c r="AR42" s="27" t="s">
        <v>277</v>
      </c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</row>
    <row r="43" spans="1:79" ht="36" customHeight="1" x14ac:dyDescent="0.2">
      <c r="A43" s="54"/>
      <c r="B43" s="55"/>
      <c r="C43" s="55"/>
      <c r="D43" s="56"/>
      <c r="E43" s="5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6"/>
      <c r="X43" s="27" t="s">
        <v>4</v>
      </c>
      <c r="Y43" s="27"/>
      <c r="Z43" s="27"/>
      <c r="AA43" s="27"/>
      <c r="AB43" s="27"/>
      <c r="AC43" s="27" t="s">
        <v>3</v>
      </c>
      <c r="AD43" s="27"/>
      <c r="AE43" s="27"/>
      <c r="AF43" s="27"/>
      <c r="AG43" s="27"/>
      <c r="AH43" s="57" t="s">
        <v>116</v>
      </c>
      <c r="AI43" s="58"/>
      <c r="AJ43" s="58"/>
      <c r="AK43" s="58"/>
      <c r="AL43" s="59"/>
      <c r="AM43" s="36" t="s">
        <v>5</v>
      </c>
      <c r="AN43" s="37"/>
      <c r="AO43" s="37"/>
      <c r="AP43" s="37"/>
      <c r="AQ43" s="38"/>
      <c r="AR43" s="36" t="s">
        <v>4</v>
      </c>
      <c r="AS43" s="37"/>
      <c r="AT43" s="37"/>
      <c r="AU43" s="37"/>
      <c r="AV43" s="38"/>
      <c r="AW43" s="36" t="s">
        <v>3</v>
      </c>
      <c r="AX43" s="37"/>
      <c r="AY43" s="37"/>
      <c r="AZ43" s="37"/>
      <c r="BA43" s="38"/>
      <c r="BB43" s="57" t="s">
        <v>116</v>
      </c>
      <c r="BC43" s="58"/>
      <c r="BD43" s="58"/>
      <c r="BE43" s="58"/>
      <c r="BF43" s="59"/>
      <c r="BG43" s="36" t="s">
        <v>96</v>
      </c>
      <c r="BH43" s="37"/>
      <c r="BI43" s="37"/>
      <c r="BJ43" s="37"/>
      <c r="BK43" s="38"/>
    </row>
    <row r="44" spans="1:79" ht="15" customHeight="1" x14ac:dyDescent="0.2">
      <c r="A44" s="36">
        <v>1</v>
      </c>
      <c r="B44" s="37"/>
      <c r="C44" s="37"/>
      <c r="D44" s="38"/>
      <c r="E44" s="36">
        <v>2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27">
        <v>3</v>
      </c>
      <c r="Y44" s="27"/>
      <c r="Z44" s="27"/>
      <c r="AA44" s="27"/>
      <c r="AB44" s="27"/>
      <c r="AC44" s="27">
        <v>4</v>
      </c>
      <c r="AD44" s="27"/>
      <c r="AE44" s="27"/>
      <c r="AF44" s="27"/>
      <c r="AG44" s="27"/>
      <c r="AH44" s="27">
        <v>5</v>
      </c>
      <c r="AI44" s="27"/>
      <c r="AJ44" s="27"/>
      <c r="AK44" s="27"/>
      <c r="AL44" s="27"/>
      <c r="AM44" s="27">
        <v>6</v>
      </c>
      <c r="AN44" s="27"/>
      <c r="AO44" s="27"/>
      <c r="AP44" s="27"/>
      <c r="AQ44" s="27"/>
      <c r="AR44" s="36">
        <v>7</v>
      </c>
      <c r="AS44" s="37"/>
      <c r="AT44" s="37"/>
      <c r="AU44" s="37"/>
      <c r="AV44" s="38"/>
      <c r="AW44" s="36">
        <v>8</v>
      </c>
      <c r="AX44" s="37"/>
      <c r="AY44" s="37"/>
      <c r="AZ44" s="37"/>
      <c r="BA44" s="38"/>
      <c r="BB44" s="36">
        <v>9</v>
      </c>
      <c r="BC44" s="37"/>
      <c r="BD44" s="37"/>
      <c r="BE44" s="37"/>
      <c r="BF44" s="38"/>
      <c r="BG44" s="36">
        <v>10</v>
      </c>
      <c r="BH44" s="37"/>
      <c r="BI44" s="37"/>
      <c r="BJ44" s="37"/>
      <c r="BK44" s="38"/>
    </row>
    <row r="45" spans="1:79" ht="20.25" hidden="1" customHeight="1" x14ac:dyDescent="0.2">
      <c r="A45" s="39" t="s">
        <v>56</v>
      </c>
      <c r="B45" s="40"/>
      <c r="C45" s="40"/>
      <c r="D45" s="41"/>
      <c r="E45" s="39" t="s">
        <v>57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26" t="s">
        <v>60</v>
      </c>
      <c r="Y45" s="26"/>
      <c r="Z45" s="26"/>
      <c r="AA45" s="26"/>
      <c r="AB45" s="26"/>
      <c r="AC45" s="26" t="s">
        <v>61</v>
      </c>
      <c r="AD45" s="26"/>
      <c r="AE45" s="26"/>
      <c r="AF45" s="26"/>
      <c r="AG45" s="26"/>
      <c r="AH45" s="39" t="s">
        <v>94</v>
      </c>
      <c r="AI45" s="40"/>
      <c r="AJ45" s="40"/>
      <c r="AK45" s="40"/>
      <c r="AL45" s="41"/>
      <c r="AM45" s="47" t="s">
        <v>170</v>
      </c>
      <c r="AN45" s="48"/>
      <c r="AO45" s="48"/>
      <c r="AP45" s="48"/>
      <c r="AQ45" s="49"/>
      <c r="AR45" s="39" t="s">
        <v>62</v>
      </c>
      <c r="AS45" s="40"/>
      <c r="AT45" s="40"/>
      <c r="AU45" s="40"/>
      <c r="AV45" s="41"/>
      <c r="AW45" s="39" t="s">
        <v>63</v>
      </c>
      <c r="AX45" s="40"/>
      <c r="AY45" s="40"/>
      <c r="AZ45" s="40"/>
      <c r="BA45" s="41"/>
      <c r="BB45" s="39" t="s">
        <v>95</v>
      </c>
      <c r="BC45" s="40"/>
      <c r="BD45" s="40"/>
      <c r="BE45" s="40"/>
      <c r="BF45" s="41"/>
      <c r="BG45" s="47" t="s">
        <v>170</v>
      </c>
      <c r="BH45" s="48"/>
      <c r="BI45" s="48"/>
      <c r="BJ45" s="48"/>
      <c r="BK45" s="49"/>
      <c r="CA45" t="s">
        <v>23</v>
      </c>
    </row>
    <row r="46" spans="1:79" s="99" customFormat="1" ht="12.75" customHeight="1" x14ac:dyDescent="0.2">
      <c r="A46" s="89"/>
      <c r="B46" s="90"/>
      <c r="C46" s="90"/>
      <c r="D46" s="91"/>
      <c r="E46" s="92" t="s">
        <v>172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>
        <v>2758534</v>
      </c>
      <c r="Y46" s="97"/>
      <c r="Z46" s="97"/>
      <c r="AA46" s="97"/>
      <c r="AB46" s="98"/>
      <c r="AC46" s="96" t="s">
        <v>173</v>
      </c>
      <c r="AD46" s="97"/>
      <c r="AE46" s="97"/>
      <c r="AF46" s="97"/>
      <c r="AG46" s="98"/>
      <c r="AH46" s="96" t="s">
        <v>173</v>
      </c>
      <c r="AI46" s="97"/>
      <c r="AJ46" s="97"/>
      <c r="AK46" s="97"/>
      <c r="AL46" s="98"/>
      <c r="AM46" s="96">
        <f>IF(ISNUMBER(X46),X46,0)+IF(ISNUMBER(AC46),AC46,0)</f>
        <v>2758534</v>
      </c>
      <c r="AN46" s="97"/>
      <c r="AO46" s="97"/>
      <c r="AP46" s="97"/>
      <c r="AQ46" s="98"/>
      <c r="AR46" s="96">
        <v>2758534</v>
      </c>
      <c r="AS46" s="97"/>
      <c r="AT46" s="97"/>
      <c r="AU46" s="97"/>
      <c r="AV46" s="98"/>
      <c r="AW46" s="96" t="s">
        <v>173</v>
      </c>
      <c r="AX46" s="97"/>
      <c r="AY46" s="97"/>
      <c r="AZ46" s="97"/>
      <c r="BA46" s="98"/>
      <c r="BB46" s="96" t="s">
        <v>173</v>
      </c>
      <c r="BC46" s="97"/>
      <c r="BD46" s="97"/>
      <c r="BE46" s="97"/>
      <c r="BF46" s="98"/>
      <c r="BG46" s="95">
        <f>IF(ISNUMBER(AR46),AR46,0)+IF(ISNUMBER(AW46),AW46,0)</f>
        <v>2758534</v>
      </c>
      <c r="BH46" s="95"/>
      <c r="BI46" s="95"/>
      <c r="BJ46" s="95"/>
      <c r="BK46" s="95"/>
      <c r="CA46" s="99" t="s">
        <v>24</v>
      </c>
    </row>
    <row r="47" spans="1:79" s="99" customFormat="1" ht="25.5" customHeight="1" x14ac:dyDescent="0.2">
      <c r="A47" s="89"/>
      <c r="B47" s="90"/>
      <c r="C47" s="90"/>
      <c r="D47" s="91"/>
      <c r="E47" s="92" t="s">
        <v>174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25.5" customHeight="1" x14ac:dyDescent="0.2">
      <c r="A48" s="89">
        <v>25010100</v>
      </c>
      <c r="B48" s="90"/>
      <c r="C48" s="90"/>
      <c r="D48" s="91"/>
      <c r="E48" s="92" t="s">
        <v>175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38.25" customHeight="1" x14ac:dyDescent="0.2">
      <c r="A49" s="89">
        <v>25010300</v>
      </c>
      <c r="B49" s="90"/>
      <c r="C49" s="90"/>
      <c r="D49" s="91"/>
      <c r="E49" s="92" t="s">
        <v>176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99" customFormat="1" ht="25.5" customHeight="1" x14ac:dyDescent="0.2">
      <c r="A50" s="89"/>
      <c r="B50" s="90"/>
      <c r="C50" s="90"/>
      <c r="D50" s="91"/>
      <c r="E50" s="92" t="s">
        <v>177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96" t="s">
        <v>173</v>
      </c>
      <c r="Y50" s="97"/>
      <c r="Z50" s="97"/>
      <c r="AA50" s="97"/>
      <c r="AB50" s="98"/>
      <c r="AC50" s="96">
        <v>0</v>
      </c>
      <c r="AD50" s="97"/>
      <c r="AE50" s="97"/>
      <c r="AF50" s="97"/>
      <c r="AG50" s="98"/>
      <c r="AH50" s="96">
        <v>0</v>
      </c>
      <c r="AI50" s="97"/>
      <c r="AJ50" s="97"/>
      <c r="AK50" s="97"/>
      <c r="AL50" s="98"/>
      <c r="AM50" s="96">
        <f>IF(ISNUMBER(X50),X50,0)+IF(ISNUMBER(AC50),AC50,0)</f>
        <v>0</v>
      </c>
      <c r="AN50" s="97"/>
      <c r="AO50" s="97"/>
      <c r="AP50" s="97"/>
      <c r="AQ50" s="98"/>
      <c r="AR50" s="96" t="s">
        <v>173</v>
      </c>
      <c r="AS50" s="97"/>
      <c r="AT50" s="97"/>
      <c r="AU50" s="97"/>
      <c r="AV50" s="98"/>
      <c r="AW50" s="96">
        <v>0</v>
      </c>
      <c r="AX50" s="97"/>
      <c r="AY50" s="97"/>
      <c r="AZ50" s="97"/>
      <c r="BA50" s="98"/>
      <c r="BB50" s="96">
        <v>0</v>
      </c>
      <c r="BC50" s="97"/>
      <c r="BD50" s="97"/>
      <c r="BE50" s="97"/>
      <c r="BF50" s="98"/>
      <c r="BG50" s="95">
        <f>IF(ISNUMBER(AR50),AR50,0)+IF(ISNUMBER(AW50),AW50,0)</f>
        <v>0</v>
      </c>
      <c r="BH50" s="95"/>
      <c r="BI50" s="95"/>
      <c r="BJ50" s="95"/>
      <c r="BK50" s="95"/>
    </row>
    <row r="51" spans="1:79" s="99" customFormat="1" ht="12.75" customHeight="1" x14ac:dyDescent="0.2">
      <c r="A51" s="89">
        <v>205100</v>
      </c>
      <c r="B51" s="90"/>
      <c r="C51" s="90"/>
      <c r="D51" s="91"/>
      <c r="E51" s="92" t="s">
        <v>178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 t="s">
        <v>173</v>
      </c>
      <c r="Y51" s="97"/>
      <c r="Z51" s="97"/>
      <c r="AA51" s="97"/>
      <c r="AB51" s="98"/>
      <c r="AC51" s="96">
        <v>0</v>
      </c>
      <c r="AD51" s="97"/>
      <c r="AE51" s="97"/>
      <c r="AF51" s="97"/>
      <c r="AG51" s="98"/>
      <c r="AH51" s="96">
        <v>0</v>
      </c>
      <c r="AI51" s="97"/>
      <c r="AJ51" s="97"/>
      <c r="AK51" s="97"/>
      <c r="AL51" s="98"/>
      <c r="AM51" s="96">
        <f>IF(ISNUMBER(X51),X51,0)+IF(ISNUMBER(AC51),AC51,0)</f>
        <v>0</v>
      </c>
      <c r="AN51" s="97"/>
      <c r="AO51" s="97"/>
      <c r="AP51" s="97"/>
      <c r="AQ51" s="98"/>
      <c r="AR51" s="96" t="s">
        <v>173</v>
      </c>
      <c r="AS51" s="97"/>
      <c r="AT51" s="97"/>
      <c r="AU51" s="97"/>
      <c r="AV51" s="98"/>
      <c r="AW51" s="96">
        <v>0</v>
      </c>
      <c r="AX51" s="97"/>
      <c r="AY51" s="97"/>
      <c r="AZ51" s="97"/>
      <c r="BA51" s="98"/>
      <c r="BB51" s="96">
        <v>0</v>
      </c>
      <c r="BC51" s="97"/>
      <c r="BD51" s="97"/>
      <c r="BE51" s="97"/>
      <c r="BF51" s="98"/>
      <c r="BG51" s="95">
        <f>IF(ISNUMBER(AR51),AR51,0)+IF(ISNUMBER(AW51),AW51,0)</f>
        <v>0</v>
      </c>
      <c r="BH51" s="95"/>
      <c r="BI51" s="95"/>
      <c r="BJ51" s="95"/>
      <c r="BK51" s="95"/>
    </row>
    <row r="52" spans="1:79" s="99" customFormat="1" ht="12.75" customHeight="1" x14ac:dyDescent="0.2">
      <c r="A52" s="89">
        <v>205200</v>
      </c>
      <c r="B52" s="90"/>
      <c r="C52" s="90"/>
      <c r="D52" s="91"/>
      <c r="E52" s="92" t="s">
        <v>179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4"/>
      <c r="X52" s="96" t="s">
        <v>173</v>
      </c>
      <c r="Y52" s="97"/>
      <c r="Z52" s="97"/>
      <c r="AA52" s="97"/>
      <c r="AB52" s="98"/>
      <c r="AC52" s="96">
        <v>0</v>
      </c>
      <c r="AD52" s="97"/>
      <c r="AE52" s="97"/>
      <c r="AF52" s="97"/>
      <c r="AG52" s="98"/>
      <c r="AH52" s="96">
        <v>0</v>
      </c>
      <c r="AI52" s="97"/>
      <c r="AJ52" s="97"/>
      <c r="AK52" s="97"/>
      <c r="AL52" s="98"/>
      <c r="AM52" s="96">
        <f>IF(ISNUMBER(X52),X52,0)+IF(ISNUMBER(AC52),AC52,0)</f>
        <v>0</v>
      </c>
      <c r="AN52" s="97"/>
      <c r="AO52" s="97"/>
      <c r="AP52" s="97"/>
      <c r="AQ52" s="98"/>
      <c r="AR52" s="96" t="s">
        <v>173</v>
      </c>
      <c r="AS52" s="97"/>
      <c r="AT52" s="97"/>
      <c r="AU52" s="97"/>
      <c r="AV52" s="98"/>
      <c r="AW52" s="96">
        <v>0</v>
      </c>
      <c r="AX52" s="97"/>
      <c r="AY52" s="97"/>
      <c r="AZ52" s="97"/>
      <c r="BA52" s="98"/>
      <c r="BB52" s="96">
        <v>0</v>
      </c>
      <c r="BC52" s="97"/>
      <c r="BD52" s="97"/>
      <c r="BE52" s="97"/>
      <c r="BF52" s="98"/>
      <c r="BG52" s="95">
        <f>IF(ISNUMBER(AR52),AR52,0)+IF(ISNUMBER(AW52),AW52,0)</f>
        <v>0</v>
      </c>
      <c r="BH52" s="95"/>
      <c r="BI52" s="95"/>
      <c r="BJ52" s="95"/>
      <c r="BK52" s="95"/>
    </row>
    <row r="53" spans="1:79" s="99" customFormat="1" ht="25.5" customHeight="1" x14ac:dyDescent="0.2">
      <c r="A53" s="89">
        <v>602400</v>
      </c>
      <c r="B53" s="90"/>
      <c r="C53" s="90"/>
      <c r="D53" s="91"/>
      <c r="E53" s="92" t="s">
        <v>180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4"/>
      <c r="X53" s="96" t="s">
        <v>173</v>
      </c>
      <c r="Y53" s="97"/>
      <c r="Z53" s="97"/>
      <c r="AA53" s="97"/>
      <c r="AB53" s="98"/>
      <c r="AC53" s="96">
        <v>0</v>
      </c>
      <c r="AD53" s="97"/>
      <c r="AE53" s="97"/>
      <c r="AF53" s="97"/>
      <c r="AG53" s="98"/>
      <c r="AH53" s="96">
        <v>0</v>
      </c>
      <c r="AI53" s="97"/>
      <c r="AJ53" s="97"/>
      <c r="AK53" s="97"/>
      <c r="AL53" s="98"/>
      <c r="AM53" s="96">
        <f>IF(ISNUMBER(X53),X53,0)+IF(ISNUMBER(AC53),AC53,0)</f>
        <v>0</v>
      </c>
      <c r="AN53" s="97"/>
      <c r="AO53" s="97"/>
      <c r="AP53" s="97"/>
      <c r="AQ53" s="98"/>
      <c r="AR53" s="96" t="s">
        <v>173</v>
      </c>
      <c r="AS53" s="97"/>
      <c r="AT53" s="97"/>
      <c r="AU53" s="97"/>
      <c r="AV53" s="98"/>
      <c r="AW53" s="96">
        <v>0</v>
      </c>
      <c r="AX53" s="97"/>
      <c r="AY53" s="97"/>
      <c r="AZ53" s="97"/>
      <c r="BA53" s="98"/>
      <c r="BB53" s="96">
        <v>0</v>
      </c>
      <c r="BC53" s="97"/>
      <c r="BD53" s="97"/>
      <c r="BE53" s="97"/>
      <c r="BF53" s="98"/>
      <c r="BG53" s="95">
        <f>IF(ISNUMBER(AR53),AR53,0)+IF(ISNUMBER(AW53),AW53,0)</f>
        <v>0</v>
      </c>
      <c r="BH53" s="95"/>
      <c r="BI53" s="95"/>
      <c r="BJ53" s="95"/>
      <c r="BK53" s="95"/>
    </row>
    <row r="54" spans="1:79" s="6" customFormat="1" ht="12.75" customHeight="1" x14ac:dyDescent="0.2">
      <c r="A54" s="86"/>
      <c r="B54" s="87"/>
      <c r="C54" s="87"/>
      <c r="D54" s="88"/>
      <c r="E54" s="100" t="s">
        <v>147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104">
        <v>2758534</v>
      </c>
      <c r="Y54" s="105"/>
      <c r="Z54" s="105"/>
      <c r="AA54" s="105"/>
      <c r="AB54" s="106"/>
      <c r="AC54" s="104">
        <v>0</v>
      </c>
      <c r="AD54" s="105"/>
      <c r="AE54" s="105"/>
      <c r="AF54" s="105"/>
      <c r="AG54" s="106"/>
      <c r="AH54" s="104">
        <v>0</v>
      </c>
      <c r="AI54" s="105"/>
      <c r="AJ54" s="105"/>
      <c r="AK54" s="105"/>
      <c r="AL54" s="106"/>
      <c r="AM54" s="104">
        <f>IF(ISNUMBER(X54),X54,0)+IF(ISNUMBER(AC54),AC54,0)</f>
        <v>2758534</v>
      </c>
      <c r="AN54" s="105"/>
      <c r="AO54" s="105"/>
      <c r="AP54" s="105"/>
      <c r="AQ54" s="106"/>
      <c r="AR54" s="104">
        <v>2758534</v>
      </c>
      <c r="AS54" s="105"/>
      <c r="AT54" s="105"/>
      <c r="AU54" s="105"/>
      <c r="AV54" s="106"/>
      <c r="AW54" s="104">
        <v>0</v>
      </c>
      <c r="AX54" s="105"/>
      <c r="AY54" s="105"/>
      <c r="AZ54" s="105"/>
      <c r="BA54" s="106"/>
      <c r="BB54" s="104">
        <v>0</v>
      </c>
      <c r="BC54" s="105"/>
      <c r="BD54" s="105"/>
      <c r="BE54" s="105"/>
      <c r="BF54" s="106"/>
      <c r="BG54" s="103">
        <f>IF(ISNUMBER(AR54),AR54,0)+IF(ISNUMBER(AW54),AW54,0)</f>
        <v>2758534</v>
      </c>
      <c r="BH54" s="103"/>
      <c r="BI54" s="103"/>
      <c r="BJ54" s="103"/>
      <c r="BK54" s="103"/>
    </row>
    <row r="55" spans="1:79" s="4" customFormat="1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</row>
    <row r="57" spans="1:79" s="3" customFormat="1" ht="14.25" customHeight="1" x14ac:dyDescent="0.2">
      <c r="A57" s="29" t="s">
        <v>117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9"/>
    </row>
    <row r="58" spans="1:79" ht="14.25" customHeight="1" x14ac:dyDescent="0.2">
      <c r="A58" s="29" t="s">
        <v>263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</row>
    <row r="59" spans="1:79" ht="15" customHeight="1" x14ac:dyDescent="0.2">
      <c r="A59" s="31" t="s">
        <v>250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</row>
    <row r="60" spans="1:79" ht="23.1" customHeight="1" x14ac:dyDescent="0.2">
      <c r="A60" s="61" t="s">
        <v>118</v>
      </c>
      <c r="B60" s="62"/>
      <c r="C60" s="62"/>
      <c r="D60" s="63"/>
      <c r="E60" s="27" t="s">
        <v>19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251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254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262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48.75" customHeight="1" x14ac:dyDescent="0.2">
      <c r="A61" s="64"/>
      <c r="B61" s="65"/>
      <c r="C61" s="65"/>
      <c r="D61" s="6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7" t="s">
        <v>116</v>
      </c>
      <c r="AF61" s="58"/>
      <c r="AG61" s="58"/>
      <c r="AH61" s="59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7" t="s">
        <v>116</v>
      </c>
      <c r="AY61" s="58"/>
      <c r="AZ61" s="58"/>
      <c r="BA61" s="59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7" t="s">
        <v>116</v>
      </c>
      <c r="BR61" s="58"/>
      <c r="BS61" s="58"/>
      <c r="BT61" s="59"/>
      <c r="BU61" s="36" t="s">
        <v>97</v>
      </c>
      <c r="BV61" s="37"/>
      <c r="BW61" s="37"/>
      <c r="BX61" s="37"/>
      <c r="BY61" s="38"/>
    </row>
    <row r="62" spans="1:79" ht="15" customHeight="1" x14ac:dyDescent="0.2">
      <c r="A62" s="36">
        <v>1</v>
      </c>
      <c r="B62" s="37"/>
      <c r="C62" s="37"/>
      <c r="D62" s="38"/>
      <c r="E62" s="36">
        <v>2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36">
        <v>14</v>
      </c>
      <c r="BV62" s="37"/>
      <c r="BW62" s="37"/>
      <c r="BX62" s="37"/>
      <c r="BY62" s="38"/>
    </row>
    <row r="63" spans="1:79" s="1" customFormat="1" ht="12.75" hidden="1" customHeight="1" x14ac:dyDescent="0.2">
      <c r="A63" s="39" t="s">
        <v>64</v>
      </c>
      <c r="B63" s="40"/>
      <c r="C63" s="40"/>
      <c r="D63" s="41"/>
      <c r="E63" s="39" t="s">
        <v>57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169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169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47" t="s">
        <v>169</v>
      </c>
      <c r="BV63" s="48"/>
      <c r="BW63" s="48"/>
      <c r="BX63" s="48"/>
      <c r="BY63" s="49"/>
      <c r="CA63" t="s">
        <v>25</v>
      </c>
    </row>
    <row r="64" spans="1:79" s="99" customFormat="1" ht="12.75" customHeight="1" x14ac:dyDescent="0.2">
      <c r="A64" s="89">
        <v>2111</v>
      </c>
      <c r="B64" s="90"/>
      <c r="C64" s="90"/>
      <c r="D64" s="91"/>
      <c r="E64" s="92" t="s">
        <v>181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1166028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1166028</v>
      </c>
      <c r="AJ64" s="97"/>
      <c r="AK64" s="97"/>
      <c r="AL64" s="97"/>
      <c r="AM64" s="98"/>
      <c r="AN64" s="96">
        <v>1717229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1717229</v>
      </c>
      <c r="BC64" s="97"/>
      <c r="BD64" s="97"/>
      <c r="BE64" s="97"/>
      <c r="BF64" s="98"/>
      <c r="BG64" s="96">
        <v>1816898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1816898</v>
      </c>
      <c r="BV64" s="97"/>
      <c r="BW64" s="97"/>
      <c r="BX64" s="97"/>
      <c r="BY64" s="98"/>
      <c r="CA64" s="99" t="s">
        <v>26</v>
      </c>
    </row>
    <row r="65" spans="1:77" s="99" customFormat="1" ht="12.75" customHeight="1" x14ac:dyDescent="0.2">
      <c r="A65" s="89">
        <v>2120</v>
      </c>
      <c r="B65" s="90"/>
      <c r="C65" s="90"/>
      <c r="D65" s="91"/>
      <c r="E65" s="92" t="s">
        <v>182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286722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286722</v>
      </c>
      <c r="AJ65" s="97"/>
      <c r="AK65" s="97"/>
      <c r="AL65" s="97"/>
      <c r="AM65" s="98"/>
      <c r="AN65" s="96">
        <v>400217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400217</v>
      </c>
      <c r="BC65" s="97"/>
      <c r="BD65" s="97"/>
      <c r="BE65" s="97"/>
      <c r="BF65" s="98"/>
      <c r="BG65" s="96">
        <v>437881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437881</v>
      </c>
      <c r="BV65" s="97"/>
      <c r="BW65" s="97"/>
      <c r="BX65" s="97"/>
      <c r="BY65" s="98"/>
    </row>
    <row r="66" spans="1:77" s="99" customFormat="1" ht="12.75" customHeight="1" x14ac:dyDescent="0.2">
      <c r="A66" s="89">
        <v>2210</v>
      </c>
      <c r="B66" s="90"/>
      <c r="C66" s="90"/>
      <c r="D66" s="91"/>
      <c r="E66" s="92" t="s">
        <v>183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126547</v>
      </c>
      <c r="V66" s="97"/>
      <c r="W66" s="97"/>
      <c r="X66" s="97"/>
      <c r="Y66" s="98"/>
      <c r="Z66" s="96">
        <v>8153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134700</v>
      </c>
      <c r="AJ66" s="97"/>
      <c r="AK66" s="97"/>
      <c r="AL66" s="97"/>
      <c r="AM66" s="98"/>
      <c r="AN66" s="96">
        <v>147278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147278</v>
      </c>
      <c r="BC66" s="97"/>
      <c r="BD66" s="97"/>
      <c r="BE66" s="97"/>
      <c r="BF66" s="98"/>
      <c r="BG66" s="96">
        <v>93790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93790</v>
      </c>
      <c r="BV66" s="97"/>
      <c r="BW66" s="97"/>
      <c r="BX66" s="97"/>
      <c r="BY66" s="98"/>
    </row>
    <row r="67" spans="1:77" s="99" customFormat="1" ht="12.75" customHeight="1" x14ac:dyDescent="0.2">
      <c r="A67" s="89">
        <v>2240</v>
      </c>
      <c r="B67" s="90"/>
      <c r="C67" s="90"/>
      <c r="D67" s="91"/>
      <c r="E67" s="92" t="s">
        <v>184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324805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324805</v>
      </c>
      <c r="AJ67" s="97"/>
      <c r="AK67" s="97"/>
      <c r="AL67" s="97"/>
      <c r="AM67" s="98"/>
      <c r="AN67" s="96">
        <v>134880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134880</v>
      </c>
      <c r="BC67" s="97"/>
      <c r="BD67" s="97"/>
      <c r="BE67" s="97"/>
      <c r="BF67" s="98"/>
      <c r="BG67" s="96">
        <v>149966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149966</v>
      </c>
      <c r="BV67" s="97"/>
      <c r="BW67" s="97"/>
      <c r="BX67" s="97"/>
      <c r="BY67" s="98"/>
    </row>
    <row r="68" spans="1:77" s="99" customFormat="1" ht="12.75" customHeight="1" x14ac:dyDescent="0.2">
      <c r="A68" s="89">
        <v>2250</v>
      </c>
      <c r="B68" s="90"/>
      <c r="C68" s="90"/>
      <c r="D68" s="91"/>
      <c r="E68" s="92" t="s">
        <v>185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1088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1088</v>
      </c>
      <c r="AJ68" s="97"/>
      <c r="AK68" s="97"/>
      <c r="AL68" s="97"/>
      <c r="AM68" s="98"/>
      <c r="AN68" s="96">
        <v>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0</v>
      </c>
      <c r="BC68" s="97"/>
      <c r="BD68" s="97"/>
      <c r="BE68" s="97"/>
      <c r="BF68" s="98"/>
      <c r="BG68" s="96">
        <v>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0</v>
      </c>
      <c r="BV68" s="97"/>
      <c r="BW68" s="97"/>
      <c r="BX68" s="97"/>
      <c r="BY68" s="98"/>
    </row>
    <row r="69" spans="1:77" s="99" customFormat="1" ht="12.75" customHeight="1" x14ac:dyDescent="0.2">
      <c r="A69" s="89">
        <v>2271</v>
      </c>
      <c r="B69" s="90"/>
      <c r="C69" s="90"/>
      <c r="D69" s="91"/>
      <c r="E69" s="92" t="s">
        <v>186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2225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2225</v>
      </c>
      <c r="AJ69" s="97"/>
      <c r="AK69" s="97"/>
      <c r="AL69" s="97"/>
      <c r="AM69" s="98"/>
      <c r="AN69" s="96">
        <v>4104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4104</v>
      </c>
      <c r="BC69" s="97"/>
      <c r="BD69" s="97"/>
      <c r="BE69" s="97"/>
      <c r="BF69" s="98"/>
      <c r="BG69" s="96">
        <v>7376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7376</v>
      </c>
      <c r="BV69" s="97"/>
      <c r="BW69" s="97"/>
      <c r="BX69" s="97"/>
      <c r="BY69" s="98"/>
    </row>
    <row r="70" spans="1:77" s="99" customFormat="1" ht="12.75" customHeight="1" x14ac:dyDescent="0.2">
      <c r="A70" s="89">
        <v>2272</v>
      </c>
      <c r="B70" s="90"/>
      <c r="C70" s="90"/>
      <c r="D70" s="91"/>
      <c r="E70" s="92" t="s">
        <v>187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75379</v>
      </c>
      <c r="V70" s="97"/>
      <c r="W70" s="97"/>
      <c r="X70" s="97"/>
      <c r="Y70" s="98"/>
      <c r="Z70" s="96">
        <v>0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75379</v>
      </c>
      <c r="AJ70" s="97"/>
      <c r="AK70" s="97"/>
      <c r="AL70" s="97"/>
      <c r="AM70" s="98"/>
      <c r="AN70" s="96">
        <v>116684</v>
      </c>
      <c r="AO70" s="97"/>
      <c r="AP70" s="97"/>
      <c r="AQ70" s="97"/>
      <c r="AR70" s="98"/>
      <c r="AS70" s="96">
        <v>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116684</v>
      </c>
      <c r="BC70" s="97"/>
      <c r="BD70" s="97"/>
      <c r="BE70" s="97"/>
      <c r="BF70" s="98"/>
      <c r="BG70" s="96">
        <v>145758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145758</v>
      </c>
      <c r="BV70" s="97"/>
      <c r="BW70" s="97"/>
      <c r="BX70" s="97"/>
      <c r="BY70" s="98"/>
    </row>
    <row r="71" spans="1:77" s="99" customFormat="1" ht="12.75" customHeight="1" x14ac:dyDescent="0.2">
      <c r="A71" s="89">
        <v>2273</v>
      </c>
      <c r="B71" s="90"/>
      <c r="C71" s="90"/>
      <c r="D71" s="91"/>
      <c r="E71" s="92" t="s">
        <v>188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60732</v>
      </c>
      <c r="V71" s="97"/>
      <c r="W71" s="97"/>
      <c r="X71" s="97"/>
      <c r="Y71" s="98"/>
      <c r="Z71" s="96">
        <v>0</v>
      </c>
      <c r="AA71" s="97"/>
      <c r="AB71" s="97"/>
      <c r="AC71" s="97"/>
      <c r="AD71" s="98"/>
      <c r="AE71" s="96">
        <v>0</v>
      </c>
      <c r="AF71" s="97"/>
      <c r="AG71" s="97"/>
      <c r="AH71" s="98"/>
      <c r="AI71" s="96">
        <f>IF(ISNUMBER(U71),U71,0)+IF(ISNUMBER(Z71),Z71,0)</f>
        <v>60732</v>
      </c>
      <c r="AJ71" s="97"/>
      <c r="AK71" s="97"/>
      <c r="AL71" s="97"/>
      <c r="AM71" s="98"/>
      <c r="AN71" s="96">
        <v>67005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67005</v>
      </c>
      <c r="BC71" s="97"/>
      <c r="BD71" s="97"/>
      <c r="BE71" s="97"/>
      <c r="BF71" s="98"/>
      <c r="BG71" s="96">
        <v>90457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90457</v>
      </c>
      <c r="BV71" s="97"/>
      <c r="BW71" s="97"/>
      <c r="BX71" s="97"/>
      <c r="BY71" s="98"/>
    </row>
    <row r="72" spans="1:77" s="99" customFormat="1" ht="25.5" customHeight="1" x14ac:dyDescent="0.2">
      <c r="A72" s="89">
        <v>2275</v>
      </c>
      <c r="B72" s="90"/>
      <c r="C72" s="90"/>
      <c r="D72" s="91"/>
      <c r="E72" s="92" t="s">
        <v>189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4"/>
      <c r="U72" s="96">
        <v>6642</v>
      </c>
      <c r="V72" s="97"/>
      <c r="W72" s="97"/>
      <c r="X72" s="97"/>
      <c r="Y72" s="98"/>
      <c r="Z72" s="96">
        <v>0</v>
      </c>
      <c r="AA72" s="97"/>
      <c r="AB72" s="97"/>
      <c r="AC72" s="97"/>
      <c r="AD72" s="98"/>
      <c r="AE72" s="96">
        <v>0</v>
      </c>
      <c r="AF72" s="97"/>
      <c r="AG72" s="97"/>
      <c r="AH72" s="98"/>
      <c r="AI72" s="96">
        <f>IF(ISNUMBER(U72),U72,0)+IF(ISNUMBER(Z72),Z72,0)</f>
        <v>6642</v>
      </c>
      <c r="AJ72" s="97"/>
      <c r="AK72" s="97"/>
      <c r="AL72" s="97"/>
      <c r="AM72" s="98"/>
      <c r="AN72" s="96">
        <v>5535</v>
      </c>
      <c r="AO72" s="97"/>
      <c r="AP72" s="97"/>
      <c r="AQ72" s="97"/>
      <c r="AR72" s="98"/>
      <c r="AS72" s="96">
        <v>0</v>
      </c>
      <c r="AT72" s="97"/>
      <c r="AU72" s="97"/>
      <c r="AV72" s="97"/>
      <c r="AW72" s="98"/>
      <c r="AX72" s="96">
        <v>0</v>
      </c>
      <c r="AY72" s="97"/>
      <c r="AZ72" s="97"/>
      <c r="BA72" s="98"/>
      <c r="BB72" s="96">
        <f>IF(ISNUMBER(AN72),AN72,0)+IF(ISNUMBER(AS72),AS72,0)</f>
        <v>5535</v>
      </c>
      <c r="BC72" s="97"/>
      <c r="BD72" s="97"/>
      <c r="BE72" s="97"/>
      <c r="BF72" s="98"/>
      <c r="BG72" s="96">
        <v>8408</v>
      </c>
      <c r="BH72" s="97"/>
      <c r="BI72" s="97"/>
      <c r="BJ72" s="97"/>
      <c r="BK72" s="98"/>
      <c r="BL72" s="96">
        <v>0</v>
      </c>
      <c r="BM72" s="97"/>
      <c r="BN72" s="97"/>
      <c r="BO72" s="97"/>
      <c r="BP72" s="98"/>
      <c r="BQ72" s="96">
        <v>0</v>
      </c>
      <c r="BR72" s="97"/>
      <c r="BS72" s="97"/>
      <c r="BT72" s="98"/>
      <c r="BU72" s="96">
        <f>IF(ISNUMBER(BG72),BG72,0)+IF(ISNUMBER(BL72),BL72,0)</f>
        <v>8408</v>
      </c>
      <c r="BV72" s="97"/>
      <c r="BW72" s="97"/>
      <c r="BX72" s="97"/>
      <c r="BY72" s="98"/>
    </row>
    <row r="73" spans="1:77" s="99" customFormat="1" ht="38.25" customHeight="1" x14ac:dyDescent="0.2">
      <c r="A73" s="89">
        <v>2282</v>
      </c>
      <c r="B73" s="90"/>
      <c r="C73" s="90"/>
      <c r="D73" s="91"/>
      <c r="E73" s="92" t="s">
        <v>190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4"/>
      <c r="U73" s="96">
        <v>4000</v>
      </c>
      <c r="V73" s="97"/>
      <c r="W73" s="97"/>
      <c r="X73" s="97"/>
      <c r="Y73" s="98"/>
      <c r="Z73" s="96">
        <v>0</v>
      </c>
      <c r="AA73" s="97"/>
      <c r="AB73" s="97"/>
      <c r="AC73" s="97"/>
      <c r="AD73" s="98"/>
      <c r="AE73" s="96">
        <v>0</v>
      </c>
      <c r="AF73" s="97"/>
      <c r="AG73" s="97"/>
      <c r="AH73" s="98"/>
      <c r="AI73" s="96">
        <f>IF(ISNUMBER(U73),U73,0)+IF(ISNUMBER(Z73),Z73,0)</f>
        <v>4000</v>
      </c>
      <c r="AJ73" s="97"/>
      <c r="AK73" s="97"/>
      <c r="AL73" s="97"/>
      <c r="AM73" s="98"/>
      <c r="AN73" s="96">
        <v>6000</v>
      </c>
      <c r="AO73" s="97"/>
      <c r="AP73" s="97"/>
      <c r="AQ73" s="97"/>
      <c r="AR73" s="98"/>
      <c r="AS73" s="96">
        <v>0</v>
      </c>
      <c r="AT73" s="97"/>
      <c r="AU73" s="97"/>
      <c r="AV73" s="97"/>
      <c r="AW73" s="98"/>
      <c r="AX73" s="96">
        <v>0</v>
      </c>
      <c r="AY73" s="97"/>
      <c r="AZ73" s="97"/>
      <c r="BA73" s="98"/>
      <c r="BB73" s="96">
        <f>IF(ISNUMBER(AN73),AN73,0)+IF(ISNUMBER(AS73),AS73,0)</f>
        <v>6000</v>
      </c>
      <c r="BC73" s="97"/>
      <c r="BD73" s="97"/>
      <c r="BE73" s="97"/>
      <c r="BF73" s="98"/>
      <c r="BG73" s="96">
        <v>8000</v>
      </c>
      <c r="BH73" s="97"/>
      <c r="BI73" s="97"/>
      <c r="BJ73" s="97"/>
      <c r="BK73" s="98"/>
      <c r="BL73" s="96">
        <v>0</v>
      </c>
      <c r="BM73" s="97"/>
      <c r="BN73" s="97"/>
      <c r="BO73" s="97"/>
      <c r="BP73" s="98"/>
      <c r="BQ73" s="96">
        <v>0</v>
      </c>
      <c r="BR73" s="97"/>
      <c r="BS73" s="97"/>
      <c r="BT73" s="98"/>
      <c r="BU73" s="96">
        <f>IF(ISNUMBER(BG73),BG73,0)+IF(ISNUMBER(BL73),BL73,0)</f>
        <v>8000</v>
      </c>
      <c r="BV73" s="97"/>
      <c r="BW73" s="97"/>
      <c r="BX73" s="97"/>
      <c r="BY73" s="98"/>
    </row>
    <row r="74" spans="1:77" s="99" customFormat="1" ht="12.75" customHeight="1" x14ac:dyDescent="0.2">
      <c r="A74" s="89">
        <v>3132</v>
      </c>
      <c r="B74" s="90"/>
      <c r="C74" s="90"/>
      <c r="D74" s="91"/>
      <c r="E74" s="92" t="s">
        <v>191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4"/>
      <c r="U74" s="96">
        <v>0</v>
      </c>
      <c r="V74" s="97"/>
      <c r="W74" s="97"/>
      <c r="X74" s="97"/>
      <c r="Y74" s="98"/>
      <c r="Z74" s="96">
        <v>300000</v>
      </c>
      <c r="AA74" s="97"/>
      <c r="AB74" s="97"/>
      <c r="AC74" s="97"/>
      <c r="AD74" s="98"/>
      <c r="AE74" s="96">
        <v>300000</v>
      </c>
      <c r="AF74" s="97"/>
      <c r="AG74" s="97"/>
      <c r="AH74" s="98"/>
      <c r="AI74" s="96">
        <f>IF(ISNUMBER(U74),U74,0)+IF(ISNUMBER(Z74),Z74,0)</f>
        <v>300000</v>
      </c>
      <c r="AJ74" s="97"/>
      <c r="AK74" s="97"/>
      <c r="AL74" s="97"/>
      <c r="AM74" s="98"/>
      <c r="AN74" s="96">
        <v>0</v>
      </c>
      <c r="AO74" s="97"/>
      <c r="AP74" s="97"/>
      <c r="AQ74" s="97"/>
      <c r="AR74" s="98"/>
      <c r="AS74" s="96">
        <v>0</v>
      </c>
      <c r="AT74" s="97"/>
      <c r="AU74" s="97"/>
      <c r="AV74" s="97"/>
      <c r="AW74" s="98"/>
      <c r="AX74" s="96">
        <v>0</v>
      </c>
      <c r="AY74" s="97"/>
      <c r="AZ74" s="97"/>
      <c r="BA74" s="98"/>
      <c r="BB74" s="96">
        <f>IF(ISNUMBER(AN74),AN74,0)+IF(ISNUMBER(AS74),AS74,0)</f>
        <v>0</v>
      </c>
      <c r="BC74" s="97"/>
      <c r="BD74" s="97"/>
      <c r="BE74" s="97"/>
      <c r="BF74" s="98"/>
      <c r="BG74" s="96">
        <v>0</v>
      </c>
      <c r="BH74" s="97"/>
      <c r="BI74" s="97"/>
      <c r="BJ74" s="97"/>
      <c r="BK74" s="98"/>
      <c r="BL74" s="96">
        <v>0</v>
      </c>
      <c r="BM74" s="97"/>
      <c r="BN74" s="97"/>
      <c r="BO74" s="97"/>
      <c r="BP74" s="98"/>
      <c r="BQ74" s="96">
        <v>0</v>
      </c>
      <c r="BR74" s="97"/>
      <c r="BS74" s="97"/>
      <c r="BT74" s="98"/>
      <c r="BU74" s="96">
        <f>IF(ISNUMBER(BG74),BG74,0)+IF(ISNUMBER(BL74),BL74,0)</f>
        <v>0</v>
      </c>
      <c r="BV74" s="97"/>
      <c r="BW74" s="97"/>
      <c r="BX74" s="97"/>
      <c r="BY74" s="98"/>
    </row>
    <row r="75" spans="1:77" s="6" customFormat="1" ht="12.75" customHeight="1" x14ac:dyDescent="0.2">
      <c r="A75" s="86"/>
      <c r="B75" s="87"/>
      <c r="C75" s="87"/>
      <c r="D75" s="88"/>
      <c r="E75" s="100" t="s">
        <v>147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2"/>
      <c r="U75" s="104">
        <v>2054168</v>
      </c>
      <c r="V75" s="105"/>
      <c r="W75" s="105"/>
      <c r="X75" s="105"/>
      <c r="Y75" s="106"/>
      <c r="Z75" s="104">
        <v>308153</v>
      </c>
      <c r="AA75" s="105"/>
      <c r="AB75" s="105"/>
      <c r="AC75" s="105"/>
      <c r="AD75" s="106"/>
      <c r="AE75" s="104">
        <v>300000</v>
      </c>
      <c r="AF75" s="105"/>
      <c r="AG75" s="105"/>
      <c r="AH75" s="106"/>
      <c r="AI75" s="104">
        <f>IF(ISNUMBER(U75),U75,0)+IF(ISNUMBER(Z75),Z75,0)</f>
        <v>2362321</v>
      </c>
      <c r="AJ75" s="105"/>
      <c r="AK75" s="105"/>
      <c r="AL75" s="105"/>
      <c r="AM75" s="106"/>
      <c r="AN75" s="104">
        <v>2598932</v>
      </c>
      <c r="AO75" s="105"/>
      <c r="AP75" s="105"/>
      <c r="AQ75" s="105"/>
      <c r="AR75" s="106"/>
      <c r="AS75" s="104">
        <v>0</v>
      </c>
      <c r="AT75" s="105"/>
      <c r="AU75" s="105"/>
      <c r="AV75" s="105"/>
      <c r="AW75" s="106"/>
      <c r="AX75" s="104">
        <v>0</v>
      </c>
      <c r="AY75" s="105"/>
      <c r="AZ75" s="105"/>
      <c r="BA75" s="106"/>
      <c r="BB75" s="104">
        <f>IF(ISNUMBER(AN75),AN75,0)+IF(ISNUMBER(AS75),AS75,0)</f>
        <v>2598932</v>
      </c>
      <c r="BC75" s="105"/>
      <c r="BD75" s="105"/>
      <c r="BE75" s="105"/>
      <c r="BF75" s="106"/>
      <c r="BG75" s="104">
        <v>2758534</v>
      </c>
      <c r="BH75" s="105"/>
      <c r="BI75" s="105"/>
      <c r="BJ75" s="105"/>
      <c r="BK75" s="106"/>
      <c r="BL75" s="104">
        <v>0</v>
      </c>
      <c r="BM75" s="105"/>
      <c r="BN75" s="105"/>
      <c r="BO75" s="105"/>
      <c r="BP75" s="106"/>
      <c r="BQ75" s="104">
        <v>0</v>
      </c>
      <c r="BR75" s="105"/>
      <c r="BS75" s="105"/>
      <c r="BT75" s="106"/>
      <c r="BU75" s="104">
        <f>IF(ISNUMBER(BG75),BG75,0)+IF(ISNUMBER(BL75),BL75,0)</f>
        <v>2758534</v>
      </c>
      <c r="BV75" s="105"/>
      <c r="BW75" s="105"/>
      <c r="BX75" s="105"/>
      <c r="BY75" s="106"/>
    </row>
    <row r="77" spans="1:77" ht="14.25" customHeight="1" x14ac:dyDescent="0.2">
      <c r="A77" s="29" t="s">
        <v>264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77" ht="15" customHeight="1" x14ac:dyDescent="0.2">
      <c r="A78" s="44" t="s">
        <v>250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</row>
    <row r="79" spans="1:77" ht="23.1" customHeight="1" x14ac:dyDescent="0.2">
      <c r="A79" s="61" t="s">
        <v>119</v>
      </c>
      <c r="B79" s="62"/>
      <c r="C79" s="62"/>
      <c r="D79" s="62"/>
      <c r="E79" s="63"/>
      <c r="F79" s="27" t="s">
        <v>19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36" t="s">
        <v>251</v>
      </c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8"/>
      <c r="AN79" s="36" t="s">
        <v>254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8"/>
      <c r="BG79" s="36" t="s">
        <v>262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8"/>
    </row>
    <row r="80" spans="1:77" ht="51.75" customHeight="1" x14ac:dyDescent="0.2">
      <c r="A80" s="64"/>
      <c r="B80" s="65"/>
      <c r="C80" s="65"/>
      <c r="D80" s="65"/>
      <c r="E80" s="66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36" t="s">
        <v>4</v>
      </c>
      <c r="V80" s="37"/>
      <c r="W80" s="37"/>
      <c r="X80" s="37"/>
      <c r="Y80" s="38"/>
      <c r="Z80" s="36" t="s">
        <v>3</v>
      </c>
      <c r="AA80" s="37"/>
      <c r="AB80" s="37"/>
      <c r="AC80" s="37"/>
      <c r="AD80" s="38"/>
      <c r="AE80" s="57" t="s">
        <v>116</v>
      </c>
      <c r="AF80" s="58"/>
      <c r="AG80" s="58"/>
      <c r="AH80" s="59"/>
      <c r="AI80" s="36" t="s">
        <v>5</v>
      </c>
      <c r="AJ80" s="37"/>
      <c r="AK80" s="37"/>
      <c r="AL80" s="37"/>
      <c r="AM80" s="38"/>
      <c r="AN80" s="36" t="s">
        <v>4</v>
      </c>
      <c r="AO80" s="37"/>
      <c r="AP80" s="37"/>
      <c r="AQ80" s="37"/>
      <c r="AR80" s="38"/>
      <c r="AS80" s="36" t="s">
        <v>3</v>
      </c>
      <c r="AT80" s="37"/>
      <c r="AU80" s="37"/>
      <c r="AV80" s="37"/>
      <c r="AW80" s="38"/>
      <c r="AX80" s="57" t="s">
        <v>116</v>
      </c>
      <c r="AY80" s="58"/>
      <c r="AZ80" s="58"/>
      <c r="BA80" s="59"/>
      <c r="BB80" s="36" t="s">
        <v>96</v>
      </c>
      <c r="BC80" s="37"/>
      <c r="BD80" s="37"/>
      <c r="BE80" s="37"/>
      <c r="BF80" s="38"/>
      <c r="BG80" s="36" t="s">
        <v>4</v>
      </c>
      <c r="BH80" s="37"/>
      <c r="BI80" s="37"/>
      <c r="BJ80" s="37"/>
      <c r="BK80" s="38"/>
      <c r="BL80" s="36" t="s">
        <v>3</v>
      </c>
      <c r="BM80" s="37"/>
      <c r="BN80" s="37"/>
      <c r="BO80" s="37"/>
      <c r="BP80" s="38"/>
      <c r="BQ80" s="57" t="s">
        <v>116</v>
      </c>
      <c r="BR80" s="58"/>
      <c r="BS80" s="58"/>
      <c r="BT80" s="59"/>
      <c r="BU80" s="27" t="s">
        <v>97</v>
      </c>
      <c r="BV80" s="27"/>
      <c r="BW80" s="27"/>
      <c r="BX80" s="27"/>
      <c r="BY80" s="27"/>
    </row>
    <row r="81" spans="1:79" ht="15" customHeight="1" x14ac:dyDescent="0.2">
      <c r="A81" s="36">
        <v>1</v>
      </c>
      <c r="B81" s="37"/>
      <c r="C81" s="37"/>
      <c r="D81" s="37"/>
      <c r="E81" s="38"/>
      <c r="F81" s="36">
        <v>2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8"/>
      <c r="U81" s="36">
        <v>3</v>
      </c>
      <c r="V81" s="37"/>
      <c r="W81" s="37"/>
      <c r="X81" s="37"/>
      <c r="Y81" s="38"/>
      <c r="Z81" s="36">
        <v>4</v>
      </c>
      <c r="AA81" s="37"/>
      <c r="AB81" s="37"/>
      <c r="AC81" s="37"/>
      <c r="AD81" s="38"/>
      <c r="AE81" s="36">
        <v>5</v>
      </c>
      <c r="AF81" s="37"/>
      <c r="AG81" s="37"/>
      <c r="AH81" s="38"/>
      <c r="AI81" s="36">
        <v>6</v>
      </c>
      <c r="AJ81" s="37"/>
      <c r="AK81" s="37"/>
      <c r="AL81" s="37"/>
      <c r="AM81" s="38"/>
      <c r="AN81" s="36">
        <v>7</v>
      </c>
      <c r="AO81" s="37"/>
      <c r="AP81" s="37"/>
      <c r="AQ81" s="37"/>
      <c r="AR81" s="38"/>
      <c r="AS81" s="36">
        <v>8</v>
      </c>
      <c r="AT81" s="37"/>
      <c r="AU81" s="37"/>
      <c r="AV81" s="37"/>
      <c r="AW81" s="38"/>
      <c r="AX81" s="36">
        <v>9</v>
      </c>
      <c r="AY81" s="37"/>
      <c r="AZ81" s="37"/>
      <c r="BA81" s="38"/>
      <c r="BB81" s="36">
        <v>10</v>
      </c>
      <c r="BC81" s="37"/>
      <c r="BD81" s="37"/>
      <c r="BE81" s="37"/>
      <c r="BF81" s="38"/>
      <c r="BG81" s="36">
        <v>11</v>
      </c>
      <c r="BH81" s="37"/>
      <c r="BI81" s="37"/>
      <c r="BJ81" s="37"/>
      <c r="BK81" s="38"/>
      <c r="BL81" s="36">
        <v>12</v>
      </c>
      <c r="BM81" s="37"/>
      <c r="BN81" s="37"/>
      <c r="BO81" s="37"/>
      <c r="BP81" s="38"/>
      <c r="BQ81" s="36">
        <v>13</v>
      </c>
      <c r="BR81" s="37"/>
      <c r="BS81" s="37"/>
      <c r="BT81" s="38"/>
      <c r="BU81" s="27">
        <v>14</v>
      </c>
      <c r="BV81" s="27"/>
      <c r="BW81" s="27"/>
      <c r="BX81" s="27"/>
      <c r="BY81" s="27"/>
    </row>
    <row r="82" spans="1:79" s="1" customFormat="1" ht="13.5" hidden="1" customHeight="1" x14ac:dyDescent="0.2">
      <c r="A82" s="39" t="s">
        <v>64</v>
      </c>
      <c r="B82" s="40"/>
      <c r="C82" s="40"/>
      <c r="D82" s="40"/>
      <c r="E82" s="41"/>
      <c r="F82" s="39" t="s">
        <v>57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  <c r="U82" s="39" t="s">
        <v>65</v>
      </c>
      <c r="V82" s="40"/>
      <c r="W82" s="40"/>
      <c r="X82" s="40"/>
      <c r="Y82" s="41"/>
      <c r="Z82" s="39" t="s">
        <v>66</v>
      </c>
      <c r="AA82" s="40"/>
      <c r="AB82" s="40"/>
      <c r="AC82" s="40"/>
      <c r="AD82" s="41"/>
      <c r="AE82" s="39" t="s">
        <v>91</v>
      </c>
      <c r="AF82" s="40"/>
      <c r="AG82" s="40"/>
      <c r="AH82" s="41"/>
      <c r="AI82" s="47" t="s">
        <v>169</v>
      </c>
      <c r="AJ82" s="48"/>
      <c r="AK82" s="48"/>
      <c r="AL82" s="48"/>
      <c r="AM82" s="49"/>
      <c r="AN82" s="39" t="s">
        <v>67</v>
      </c>
      <c r="AO82" s="40"/>
      <c r="AP82" s="40"/>
      <c r="AQ82" s="40"/>
      <c r="AR82" s="41"/>
      <c r="AS82" s="39" t="s">
        <v>68</v>
      </c>
      <c r="AT82" s="40"/>
      <c r="AU82" s="40"/>
      <c r="AV82" s="40"/>
      <c r="AW82" s="41"/>
      <c r="AX82" s="39" t="s">
        <v>92</v>
      </c>
      <c r="AY82" s="40"/>
      <c r="AZ82" s="40"/>
      <c r="BA82" s="41"/>
      <c r="BB82" s="47" t="s">
        <v>169</v>
      </c>
      <c r="BC82" s="48"/>
      <c r="BD82" s="48"/>
      <c r="BE82" s="48"/>
      <c r="BF82" s="49"/>
      <c r="BG82" s="39" t="s">
        <v>58</v>
      </c>
      <c r="BH82" s="40"/>
      <c r="BI82" s="40"/>
      <c r="BJ82" s="40"/>
      <c r="BK82" s="41"/>
      <c r="BL82" s="39" t="s">
        <v>59</v>
      </c>
      <c r="BM82" s="40"/>
      <c r="BN82" s="40"/>
      <c r="BO82" s="40"/>
      <c r="BP82" s="41"/>
      <c r="BQ82" s="39" t="s">
        <v>93</v>
      </c>
      <c r="BR82" s="40"/>
      <c r="BS82" s="40"/>
      <c r="BT82" s="41"/>
      <c r="BU82" s="50" t="s">
        <v>169</v>
      </c>
      <c r="BV82" s="50"/>
      <c r="BW82" s="50"/>
      <c r="BX82" s="50"/>
      <c r="BY82" s="50"/>
      <c r="CA82" t="s">
        <v>27</v>
      </c>
    </row>
    <row r="83" spans="1:79" s="6" customFormat="1" ht="12.75" customHeight="1" x14ac:dyDescent="0.2">
      <c r="A83" s="86"/>
      <c r="B83" s="87"/>
      <c r="C83" s="87"/>
      <c r="D83" s="87"/>
      <c r="E83" s="88"/>
      <c r="F83" s="86" t="s">
        <v>147</v>
      </c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8"/>
      <c r="U83" s="104"/>
      <c r="V83" s="105"/>
      <c r="W83" s="105"/>
      <c r="X83" s="105"/>
      <c r="Y83" s="106"/>
      <c r="Z83" s="104"/>
      <c r="AA83" s="105"/>
      <c r="AB83" s="105"/>
      <c r="AC83" s="105"/>
      <c r="AD83" s="106"/>
      <c r="AE83" s="104"/>
      <c r="AF83" s="105"/>
      <c r="AG83" s="105"/>
      <c r="AH83" s="106"/>
      <c r="AI83" s="104">
        <f>IF(ISNUMBER(U83),U83,0)+IF(ISNUMBER(Z83),Z83,0)</f>
        <v>0</v>
      </c>
      <c r="AJ83" s="105"/>
      <c r="AK83" s="105"/>
      <c r="AL83" s="105"/>
      <c r="AM83" s="106"/>
      <c r="AN83" s="104"/>
      <c r="AO83" s="105"/>
      <c r="AP83" s="105"/>
      <c r="AQ83" s="105"/>
      <c r="AR83" s="106"/>
      <c r="AS83" s="104"/>
      <c r="AT83" s="105"/>
      <c r="AU83" s="105"/>
      <c r="AV83" s="105"/>
      <c r="AW83" s="106"/>
      <c r="AX83" s="104"/>
      <c r="AY83" s="105"/>
      <c r="AZ83" s="105"/>
      <c r="BA83" s="106"/>
      <c r="BB83" s="104">
        <f>IF(ISNUMBER(AN83),AN83,0)+IF(ISNUMBER(AS83),AS83,0)</f>
        <v>0</v>
      </c>
      <c r="BC83" s="105"/>
      <c r="BD83" s="105"/>
      <c r="BE83" s="105"/>
      <c r="BF83" s="106"/>
      <c r="BG83" s="104"/>
      <c r="BH83" s="105"/>
      <c r="BI83" s="105"/>
      <c r="BJ83" s="105"/>
      <c r="BK83" s="106"/>
      <c r="BL83" s="104"/>
      <c r="BM83" s="105"/>
      <c r="BN83" s="105"/>
      <c r="BO83" s="105"/>
      <c r="BP83" s="106"/>
      <c r="BQ83" s="104"/>
      <c r="BR83" s="105"/>
      <c r="BS83" s="105"/>
      <c r="BT83" s="106"/>
      <c r="BU83" s="104">
        <f>IF(ISNUMBER(BG83),BG83,0)+IF(ISNUMBER(BL83),BL83,0)</f>
        <v>0</v>
      </c>
      <c r="BV83" s="105"/>
      <c r="BW83" s="105"/>
      <c r="BX83" s="105"/>
      <c r="BY83" s="106"/>
      <c r="CA83" s="6" t="s">
        <v>28</v>
      </c>
    </row>
    <row r="85" spans="1:79" ht="14.25" customHeight="1" x14ac:dyDescent="0.2">
      <c r="A85" s="29" t="s">
        <v>278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5" customHeight="1" x14ac:dyDescent="0.2">
      <c r="A86" s="44" t="s">
        <v>250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</row>
    <row r="87" spans="1:79" ht="23.1" customHeight="1" x14ac:dyDescent="0.2">
      <c r="A87" s="61" t="s">
        <v>118</v>
      </c>
      <c r="B87" s="62"/>
      <c r="C87" s="62"/>
      <c r="D87" s="63"/>
      <c r="E87" s="51" t="s">
        <v>19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3"/>
      <c r="X87" s="36" t="s">
        <v>272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8"/>
      <c r="AR87" s="27" t="s">
        <v>277</v>
      </c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</row>
    <row r="88" spans="1:79" ht="48.75" customHeight="1" x14ac:dyDescent="0.2">
      <c r="A88" s="64"/>
      <c r="B88" s="65"/>
      <c r="C88" s="65"/>
      <c r="D88" s="66"/>
      <c r="E88" s="54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6"/>
      <c r="X88" s="51" t="s">
        <v>4</v>
      </c>
      <c r="Y88" s="52"/>
      <c r="Z88" s="52"/>
      <c r="AA88" s="52"/>
      <c r="AB88" s="53"/>
      <c r="AC88" s="51" t="s">
        <v>3</v>
      </c>
      <c r="AD88" s="52"/>
      <c r="AE88" s="52"/>
      <c r="AF88" s="52"/>
      <c r="AG88" s="53"/>
      <c r="AH88" s="57" t="s">
        <v>116</v>
      </c>
      <c r="AI88" s="58"/>
      <c r="AJ88" s="58"/>
      <c r="AK88" s="58"/>
      <c r="AL88" s="59"/>
      <c r="AM88" s="36" t="s">
        <v>5</v>
      </c>
      <c r="AN88" s="37"/>
      <c r="AO88" s="37"/>
      <c r="AP88" s="37"/>
      <c r="AQ88" s="38"/>
      <c r="AR88" s="36" t="s">
        <v>4</v>
      </c>
      <c r="AS88" s="37"/>
      <c r="AT88" s="37"/>
      <c r="AU88" s="37"/>
      <c r="AV88" s="38"/>
      <c r="AW88" s="36" t="s">
        <v>3</v>
      </c>
      <c r="AX88" s="37"/>
      <c r="AY88" s="37"/>
      <c r="AZ88" s="37"/>
      <c r="BA88" s="38"/>
      <c r="BB88" s="57" t="s">
        <v>116</v>
      </c>
      <c r="BC88" s="58"/>
      <c r="BD88" s="58"/>
      <c r="BE88" s="58"/>
      <c r="BF88" s="59"/>
      <c r="BG88" s="36" t="s">
        <v>96</v>
      </c>
      <c r="BH88" s="37"/>
      <c r="BI88" s="37"/>
      <c r="BJ88" s="37"/>
      <c r="BK88" s="38"/>
    </row>
    <row r="89" spans="1:79" ht="12.75" customHeight="1" x14ac:dyDescent="0.2">
      <c r="A89" s="36">
        <v>1</v>
      </c>
      <c r="B89" s="37"/>
      <c r="C89" s="37"/>
      <c r="D89" s="38"/>
      <c r="E89" s="36">
        <v>2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8"/>
      <c r="X89" s="36">
        <v>3</v>
      </c>
      <c r="Y89" s="37"/>
      <c r="Z89" s="37"/>
      <c r="AA89" s="37"/>
      <c r="AB89" s="38"/>
      <c r="AC89" s="36">
        <v>4</v>
      </c>
      <c r="AD89" s="37"/>
      <c r="AE89" s="37"/>
      <c r="AF89" s="37"/>
      <c r="AG89" s="38"/>
      <c r="AH89" s="36">
        <v>5</v>
      </c>
      <c r="AI89" s="37"/>
      <c r="AJ89" s="37"/>
      <c r="AK89" s="37"/>
      <c r="AL89" s="38"/>
      <c r="AM89" s="36">
        <v>6</v>
      </c>
      <c r="AN89" s="37"/>
      <c r="AO89" s="37"/>
      <c r="AP89" s="37"/>
      <c r="AQ89" s="38"/>
      <c r="AR89" s="36">
        <v>7</v>
      </c>
      <c r="AS89" s="37"/>
      <c r="AT89" s="37"/>
      <c r="AU89" s="37"/>
      <c r="AV89" s="38"/>
      <c r="AW89" s="36">
        <v>8</v>
      </c>
      <c r="AX89" s="37"/>
      <c r="AY89" s="37"/>
      <c r="AZ89" s="37"/>
      <c r="BA89" s="38"/>
      <c r="BB89" s="36">
        <v>9</v>
      </c>
      <c r="BC89" s="37"/>
      <c r="BD89" s="37"/>
      <c r="BE89" s="37"/>
      <c r="BF89" s="38"/>
      <c r="BG89" s="36">
        <v>10</v>
      </c>
      <c r="BH89" s="37"/>
      <c r="BI89" s="37"/>
      <c r="BJ89" s="37"/>
      <c r="BK89" s="38"/>
    </row>
    <row r="90" spans="1:79" s="1" customFormat="1" ht="12.75" hidden="1" customHeight="1" x14ac:dyDescent="0.2">
      <c r="A90" s="39" t="s">
        <v>64</v>
      </c>
      <c r="B90" s="40"/>
      <c r="C90" s="40"/>
      <c r="D90" s="41"/>
      <c r="E90" s="39" t="s">
        <v>57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1"/>
      <c r="X90" s="68" t="s">
        <v>60</v>
      </c>
      <c r="Y90" s="69"/>
      <c r="Z90" s="69"/>
      <c r="AA90" s="69"/>
      <c r="AB90" s="70"/>
      <c r="AC90" s="68" t="s">
        <v>61</v>
      </c>
      <c r="AD90" s="69"/>
      <c r="AE90" s="69"/>
      <c r="AF90" s="69"/>
      <c r="AG90" s="70"/>
      <c r="AH90" s="39" t="s">
        <v>94</v>
      </c>
      <c r="AI90" s="40"/>
      <c r="AJ90" s="40"/>
      <c r="AK90" s="40"/>
      <c r="AL90" s="41"/>
      <c r="AM90" s="47" t="s">
        <v>170</v>
      </c>
      <c r="AN90" s="48"/>
      <c r="AO90" s="48"/>
      <c r="AP90" s="48"/>
      <c r="AQ90" s="49"/>
      <c r="AR90" s="39" t="s">
        <v>62</v>
      </c>
      <c r="AS90" s="40"/>
      <c r="AT90" s="40"/>
      <c r="AU90" s="40"/>
      <c r="AV90" s="41"/>
      <c r="AW90" s="39" t="s">
        <v>63</v>
      </c>
      <c r="AX90" s="40"/>
      <c r="AY90" s="40"/>
      <c r="AZ90" s="40"/>
      <c r="BA90" s="41"/>
      <c r="BB90" s="39" t="s">
        <v>95</v>
      </c>
      <c r="BC90" s="40"/>
      <c r="BD90" s="40"/>
      <c r="BE90" s="40"/>
      <c r="BF90" s="41"/>
      <c r="BG90" s="47" t="s">
        <v>170</v>
      </c>
      <c r="BH90" s="48"/>
      <c r="BI90" s="48"/>
      <c r="BJ90" s="48"/>
      <c r="BK90" s="49"/>
      <c r="CA90" t="s">
        <v>29</v>
      </c>
    </row>
    <row r="91" spans="1:79" s="99" customFormat="1" ht="12.75" customHeight="1" x14ac:dyDescent="0.2">
      <c r="A91" s="89">
        <v>2111</v>
      </c>
      <c r="B91" s="90"/>
      <c r="C91" s="90"/>
      <c r="D91" s="91"/>
      <c r="E91" s="92" t="s">
        <v>181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1816898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1816898</v>
      </c>
      <c r="AN91" s="97"/>
      <c r="AO91" s="97"/>
      <c r="AP91" s="97"/>
      <c r="AQ91" s="98"/>
      <c r="AR91" s="96">
        <v>1816898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1816898</v>
      </c>
      <c r="BH91" s="95"/>
      <c r="BI91" s="95"/>
      <c r="BJ91" s="95"/>
      <c r="BK91" s="95"/>
      <c r="CA91" s="99" t="s">
        <v>30</v>
      </c>
    </row>
    <row r="92" spans="1:79" s="99" customFormat="1" ht="12.75" customHeight="1" x14ac:dyDescent="0.2">
      <c r="A92" s="89">
        <v>2120</v>
      </c>
      <c r="B92" s="90"/>
      <c r="C92" s="90"/>
      <c r="D92" s="91"/>
      <c r="E92" s="92" t="s">
        <v>182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437881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437881</v>
      </c>
      <c r="AN92" s="97"/>
      <c r="AO92" s="97"/>
      <c r="AP92" s="97"/>
      <c r="AQ92" s="98"/>
      <c r="AR92" s="96">
        <v>437881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437881</v>
      </c>
      <c r="BH92" s="95"/>
      <c r="BI92" s="95"/>
      <c r="BJ92" s="95"/>
      <c r="BK92" s="95"/>
    </row>
    <row r="93" spans="1:79" s="99" customFormat="1" ht="12.75" customHeight="1" x14ac:dyDescent="0.2">
      <c r="A93" s="89">
        <v>2210</v>
      </c>
      <c r="B93" s="90"/>
      <c r="C93" s="90"/>
      <c r="D93" s="91"/>
      <c r="E93" s="92" t="s">
        <v>183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93790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93790</v>
      </c>
      <c r="AN93" s="97"/>
      <c r="AO93" s="97"/>
      <c r="AP93" s="97"/>
      <c r="AQ93" s="98"/>
      <c r="AR93" s="96">
        <v>93790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93790</v>
      </c>
      <c r="BH93" s="95"/>
      <c r="BI93" s="95"/>
      <c r="BJ93" s="95"/>
      <c r="BK93" s="95"/>
    </row>
    <row r="94" spans="1:79" s="99" customFormat="1" ht="12.75" customHeight="1" x14ac:dyDescent="0.2">
      <c r="A94" s="89">
        <v>2240</v>
      </c>
      <c r="B94" s="90"/>
      <c r="C94" s="90"/>
      <c r="D94" s="91"/>
      <c r="E94" s="92" t="s">
        <v>184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149966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149966</v>
      </c>
      <c r="AN94" s="97"/>
      <c r="AO94" s="97"/>
      <c r="AP94" s="97"/>
      <c r="AQ94" s="98"/>
      <c r="AR94" s="96">
        <v>149966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149966</v>
      </c>
      <c r="BH94" s="95"/>
      <c r="BI94" s="95"/>
      <c r="BJ94" s="95"/>
      <c r="BK94" s="95"/>
    </row>
    <row r="95" spans="1:79" s="99" customFormat="1" ht="12.75" customHeight="1" x14ac:dyDescent="0.2">
      <c r="A95" s="89">
        <v>2250</v>
      </c>
      <c r="B95" s="90"/>
      <c r="C95" s="90"/>
      <c r="D95" s="91"/>
      <c r="E95" s="92" t="s">
        <v>185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0</v>
      </c>
      <c r="AN95" s="97"/>
      <c r="AO95" s="97"/>
      <c r="AP95" s="97"/>
      <c r="AQ95" s="98"/>
      <c r="AR95" s="96">
        <v>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0</v>
      </c>
      <c r="BH95" s="95"/>
      <c r="BI95" s="95"/>
      <c r="BJ95" s="95"/>
      <c r="BK95" s="95"/>
    </row>
    <row r="96" spans="1:79" s="99" customFormat="1" ht="12.75" customHeight="1" x14ac:dyDescent="0.2">
      <c r="A96" s="89">
        <v>2271</v>
      </c>
      <c r="B96" s="90"/>
      <c r="C96" s="90"/>
      <c r="D96" s="91"/>
      <c r="E96" s="92" t="s">
        <v>186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7376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7376</v>
      </c>
      <c r="AN96" s="97"/>
      <c r="AO96" s="97"/>
      <c r="AP96" s="97"/>
      <c r="AQ96" s="98"/>
      <c r="AR96" s="96">
        <v>7376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7376</v>
      </c>
      <c r="BH96" s="95"/>
      <c r="BI96" s="95"/>
      <c r="BJ96" s="95"/>
      <c r="BK96" s="95"/>
    </row>
    <row r="97" spans="1:79" s="99" customFormat="1" ht="12.75" customHeight="1" x14ac:dyDescent="0.2">
      <c r="A97" s="89">
        <v>2272</v>
      </c>
      <c r="B97" s="90"/>
      <c r="C97" s="90"/>
      <c r="D97" s="91"/>
      <c r="E97" s="92" t="s">
        <v>187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145758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145758</v>
      </c>
      <c r="AN97" s="97"/>
      <c r="AO97" s="97"/>
      <c r="AP97" s="97"/>
      <c r="AQ97" s="98"/>
      <c r="AR97" s="96">
        <v>145758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145758</v>
      </c>
      <c r="BH97" s="95"/>
      <c r="BI97" s="95"/>
      <c r="BJ97" s="95"/>
      <c r="BK97" s="95"/>
    </row>
    <row r="98" spans="1:79" s="99" customFormat="1" ht="12.75" customHeight="1" x14ac:dyDescent="0.2">
      <c r="A98" s="89">
        <v>2273</v>
      </c>
      <c r="B98" s="90"/>
      <c r="C98" s="90"/>
      <c r="D98" s="91"/>
      <c r="E98" s="92" t="s">
        <v>188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6">
        <v>90457</v>
      </c>
      <c r="Y98" s="97"/>
      <c r="Z98" s="97"/>
      <c r="AA98" s="97"/>
      <c r="AB98" s="98"/>
      <c r="AC98" s="96">
        <v>0</v>
      </c>
      <c r="AD98" s="97"/>
      <c r="AE98" s="97"/>
      <c r="AF98" s="97"/>
      <c r="AG98" s="98"/>
      <c r="AH98" s="96">
        <v>0</v>
      </c>
      <c r="AI98" s="97"/>
      <c r="AJ98" s="97"/>
      <c r="AK98" s="97"/>
      <c r="AL98" s="98"/>
      <c r="AM98" s="96">
        <f>IF(ISNUMBER(X98),X98,0)+IF(ISNUMBER(AC98),AC98,0)</f>
        <v>90457</v>
      </c>
      <c r="AN98" s="97"/>
      <c r="AO98" s="97"/>
      <c r="AP98" s="97"/>
      <c r="AQ98" s="98"/>
      <c r="AR98" s="96">
        <v>90457</v>
      </c>
      <c r="AS98" s="97"/>
      <c r="AT98" s="97"/>
      <c r="AU98" s="97"/>
      <c r="AV98" s="98"/>
      <c r="AW98" s="96">
        <v>0</v>
      </c>
      <c r="AX98" s="97"/>
      <c r="AY98" s="97"/>
      <c r="AZ98" s="97"/>
      <c r="BA98" s="98"/>
      <c r="BB98" s="96">
        <v>0</v>
      </c>
      <c r="BC98" s="97"/>
      <c r="BD98" s="97"/>
      <c r="BE98" s="97"/>
      <c r="BF98" s="98"/>
      <c r="BG98" s="95">
        <f>IF(ISNUMBER(AR98),AR98,0)+IF(ISNUMBER(AW98),AW98,0)</f>
        <v>90457</v>
      </c>
      <c r="BH98" s="95"/>
      <c r="BI98" s="95"/>
      <c r="BJ98" s="95"/>
      <c r="BK98" s="95"/>
    </row>
    <row r="99" spans="1:79" s="99" customFormat="1" ht="12.75" customHeight="1" x14ac:dyDescent="0.2">
      <c r="A99" s="89">
        <v>2275</v>
      </c>
      <c r="B99" s="90"/>
      <c r="C99" s="90"/>
      <c r="D99" s="91"/>
      <c r="E99" s="92" t="s">
        <v>189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6">
        <v>8408</v>
      </c>
      <c r="Y99" s="97"/>
      <c r="Z99" s="97"/>
      <c r="AA99" s="97"/>
      <c r="AB99" s="98"/>
      <c r="AC99" s="96">
        <v>0</v>
      </c>
      <c r="AD99" s="97"/>
      <c r="AE99" s="97"/>
      <c r="AF99" s="97"/>
      <c r="AG99" s="98"/>
      <c r="AH99" s="96">
        <v>0</v>
      </c>
      <c r="AI99" s="97"/>
      <c r="AJ99" s="97"/>
      <c r="AK99" s="97"/>
      <c r="AL99" s="98"/>
      <c r="AM99" s="96">
        <f>IF(ISNUMBER(X99),X99,0)+IF(ISNUMBER(AC99),AC99,0)</f>
        <v>8408</v>
      </c>
      <c r="AN99" s="97"/>
      <c r="AO99" s="97"/>
      <c r="AP99" s="97"/>
      <c r="AQ99" s="98"/>
      <c r="AR99" s="96">
        <v>8408</v>
      </c>
      <c r="AS99" s="97"/>
      <c r="AT99" s="97"/>
      <c r="AU99" s="97"/>
      <c r="AV99" s="98"/>
      <c r="AW99" s="96">
        <v>0</v>
      </c>
      <c r="AX99" s="97"/>
      <c r="AY99" s="97"/>
      <c r="AZ99" s="97"/>
      <c r="BA99" s="98"/>
      <c r="BB99" s="96">
        <v>0</v>
      </c>
      <c r="BC99" s="97"/>
      <c r="BD99" s="97"/>
      <c r="BE99" s="97"/>
      <c r="BF99" s="98"/>
      <c r="BG99" s="95">
        <f>IF(ISNUMBER(AR99),AR99,0)+IF(ISNUMBER(AW99),AW99,0)</f>
        <v>8408</v>
      </c>
      <c r="BH99" s="95"/>
      <c r="BI99" s="95"/>
      <c r="BJ99" s="95"/>
      <c r="BK99" s="95"/>
    </row>
    <row r="100" spans="1:79" s="99" customFormat="1" ht="25.5" customHeight="1" x14ac:dyDescent="0.2">
      <c r="A100" s="89">
        <v>2282</v>
      </c>
      <c r="B100" s="90"/>
      <c r="C100" s="90"/>
      <c r="D100" s="91"/>
      <c r="E100" s="92" t="s">
        <v>190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4"/>
      <c r="X100" s="96">
        <v>8000</v>
      </c>
      <c r="Y100" s="97"/>
      <c r="Z100" s="97"/>
      <c r="AA100" s="97"/>
      <c r="AB100" s="98"/>
      <c r="AC100" s="96">
        <v>0</v>
      </c>
      <c r="AD100" s="97"/>
      <c r="AE100" s="97"/>
      <c r="AF100" s="97"/>
      <c r="AG100" s="98"/>
      <c r="AH100" s="96">
        <v>0</v>
      </c>
      <c r="AI100" s="97"/>
      <c r="AJ100" s="97"/>
      <c r="AK100" s="97"/>
      <c r="AL100" s="98"/>
      <c r="AM100" s="96">
        <f>IF(ISNUMBER(X100),X100,0)+IF(ISNUMBER(AC100),AC100,0)</f>
        <v>8000</v>
      </c>
      <c r="AN100" s="97"/>
      <c r="AO100" s="97"/>
      <c r="AP100" s="97"/>
      <c r="AQ100" s="98"/>
      <c r="AR100" s="96">
        <v>8000</v>
      </c>
      <c r="AS100" s="97"/>
      <c r="AT100" s="97"/>
      <c r="AU100" s="97"/>
      <c r="AV100" s="98"/>
      <c r="AW100" s="96">
        <v>0</v>
      </c>
      <c r="AX100" s="97"/>
      <c r="AY100" s="97"/>
      <c r="AZ100" s="97"/>
      <c r="BA100" s="98"/>
      <c r="BB100" s="96">
        <v>0</v>
      </c>
      <c r="BC100" s="97"/>
      <c r="BD100" s="97"/>
      <c r="BE100" s="97"/>
      <c r="BF100" s="98"/>
      <c r="BG100" s="95">
        <f>IF(ISNUMBER(AR100),AR100,0)+IF(ISNUMBER(AW100),AW100,0)</f>
        <v>8000</v>
      </c>
      <c r="BH100" s="95"/>
      <c r="BI100" s="95"/>
      <c r="BJ100" s="95"/>
      <c r="BK100" s="95"/>
    </row>
    <row r="101" spans="1:79" s="99" customFormat="1" ht="12.75" customHeight="1" x14ac:dyDescent="0.2">
      <c r="A101" s="89">
        <v>3132</v>
      </c>
      <c r="B101" s="90"/>
      <c r="C101" s="90"/>
      <c r="D101" s="91"/>
      <c r="E101" s="92" t="s">
        <v>191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6">
        <v>0</v>
      </c>
      <c r="Y101" s="97"/>
      <c r="Z101" s="97"/>
      <c r="AA101" s="97"/>
      <c r="AB101" s="98"/>
      <c r="AC101" s="96">
        <v>0</v>
      </c>
      <c r="AD101" s="97"/>
      <c r="AE101" s="97"/>
      <c r="AF101" s="97"/>
      <c r="AG101" s="98"/>
      <c r="AH101" s="96">
        <v>0</v>
      </c>
      <c r="AI101" s="97"/>
      <c r="AJ101" s="97"/>
      <c r="AK101" s="97"/>
      <c r="AL101" s="98"/>
      <c r="AM101" s="96">
        <f>IF(ISNUMBER(X101),X101,0)+IF(ISNUMBER(AC101),AC101,0)</f>
        <v>0</v>
      </c>
      <c r="AN101" s="97"/>
      <c r="AO101" s="97"/>
      <c r="AP101" s="97"/>
      <c r="AQ101" s="98"/>
      <c r="AR101" s="96">
        <v>0</v>
      </c>
      <c r="AS101" s="97"/>
      <c r="AT101" s="97"/>
      <c r="AU101" s="97"/>
      <c r="AV101" s="98"/>
      <c r="AW101" s="96">
        <v>0</v>
      </c>
      <c r="AX101" s="97"/>
      <c r="AY101" s="97"/>
      <c r="AZ101" s="97"/>
      <c r="BA101" s="98"/>
      <c r="BB101" s="96">
        <v>0</v>
      </c>
      <c r="BC101" s="97"/>
      <c r="BD101" s="97"/>
      <c r="BE101" s="97"/>
      <c r="BF101" s="98"/>
      <c r="BG101" s="95">
        <f>IF(ISNUMBER(AR101),AR101,0)+IF(ISNUMBER(AW101),AW101,0)</f>
        <v>0</v>
      </c>
      <c r="BH101" s="95"/>
      <c r="BI101" s="95"/>
      <c r="BJ101" s="95"/>
      <c r="BK101" s="95"/>
    </row>
    <row r="102" spans="1:79" s="6" customFormat="1" ht="12.75" customHeight="1" x14ac:dyDescent="0.2">
      <c r="A102" s="86"/>
      <c r="B102" s="87"/>
      <c r="C102" s="87"/>
      <c r="D102" s="88"/>
      <c r="E102" s="100" t="s">
        <v>147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2"/>
      <c r="X102" s="104">
        <v>2758534</v>
      </c>
      <c r="Y102" s="105"/>
      <c r="Z102" s="105"/>
      <c r="AA102" s="105"/>
      <c r="AB102" s="106"/>
      <c r="AC102" s="104">
        <v>0</v>
      </c>
      <c r="AD102" s="105"/>
      <c r="AE102" s="105"/>
      <c r="AF102" s="105"/>
      <c r="AG102" s="106"/>
      <c r="AH102" s="104">
        <v>0</v>
      </c>
      <c r="AI102" s="105"/>
      <c r="AJ102" s="105"/>
      <c r="AK102" s="105"/>
      <c r="AL102" s="106"/>
      <c r="AM102" s="104">
        <f>IF(ISNUMBER(X102),X102,0)+IF(ISNUMBER(AC102),AC102,0)</f>
        <v>2758534</v>
      </c>
      <c r="AN102" s="105"/>
      <c r="AO102" s="105"/>
      <c r="AP102" s="105"/>
      <c r="AQ102" s="106"/>
      <c r="AR102" s="104">
        <v>2758534</v>
      </c>
      <c r="AS102" s="105"/>
      <c r="AT102" s="105"/>
      <c r="AU102" s="105"/>
      <c r="AV102" s="106"/>
      <c r="AW102" s="104">
        <v>0</v>
      </c>
      <c r="AX102" s="105"/>
      <c r="AY102" s="105"/>
      <c r="AZ102" s="105"/>
      <c r="BA102" s="106"/>
      <c r="BB102" s="104">
        <v>0</v>
      </c>
      <c r="BC102" s="105"/>
      <c r="BD102" s="105"/>
      <c r="BE102" s="105"/>
      <c r="BF102" s="106"/>
      <c r="BG102" s="103">
        <f>IF(ISNUMBER(AR102),AR102,0)+IF(ISNUMBER(AW102),AW102,0)</f>
        <v>2758534</v>
      </c>
      <c r="BH102" s="103"/>
      <c r="BI102" s="103"/>
      <c r="BJ102" s="103"/>
      <c r="BK102" s="103"/>
    </row>
    <row r="104" spans="1:79" ht="14.25" customHeight="1" x14ac:dyDescent="0.2">
      <c r="A104" s="29" t="s">
        <v>279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">
      <c r="A105" s="44" t="s">
        <v>250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</row>
    <row r="106" spans="1:79" ht="23.1" customHeight="1" x14ac:dyDescent="0.2">
      <c r="A106" s="61" t="s">
        <v>119</v>
      </c>
      <c r="B106" s="62"/>
      <c r="C106" s="62"/>
      <c r="D106" s="62"/>
      <c r="E106" s="63"/>
      <c r="F106" s="51" t="s">
        <v>19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3"/>
      <c r="X106" s="27" t="s">
        <v>272</v>
      </c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36" t="s">
        <v>277</v>
      </c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8"/>
    </row>
    <row r="107" spans="1:79" ht="53.25" customHeight="1" x14ac:dyDescent="0.2">
      <c r="A107" s="64"/>
      <c r="B107" s="65"/>
      <c r="C107" s="65"/>
      <c r="D107" s="65"/>
      <c r="E107" s="66"/>
      <c r="F107" s="54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6"/>
      <c r="X107" s="36" t="s">
        <v>4</v>
      </c>
      <c r="Y107" s="37"/>
      <c r="Z107" s="37"/>
      <c r="AA107" s="37"/>
      <c r="AB107" s="38"/>
      <c r="AC107" s="36" t="s">
        <v>3</v>
      </c>
      <c r="AD107" s="37"/>
      <c r="AE107" s="37"/>
      <c r="AF107" s="37"/>
      <c r="AG107" s="38"/>
      <c r="AH107" s="57" t="s">
        <v>116</v>
      </c>
      <c r="AI107" s="58"/>
      <c r="AJ107" s="58"/>
      <c r="AK107" s="58"/>
      <c r="AL107" s="59"/>
      <c r="AM107" s="36" t="s">
        <v>5</v>
      </c>
      <c r="AN107" s="37"/>
      <c r="AO107" s="37"/>
      <c r="AP107" s="37"/>
      <c r="AQ107" s="38"/>
      <c r="AR107" s="36" t="s">
        <v>4</v>
      </c>
      <c r="AS107" s="37"/>
      <c r="AT107" s="37"/>
      <c r="AU107" s="37"/>
      <c r="AV107" s="38"/>
      <c r="AW107" s="36" t="s">
        <v>3</v>
      </c>
      <c r="AX107" s="37"/>
      <c r="AY107" s="37"/>
      <c r="AZ107" s="37"/>
      <c r="BA107" s="38"/>
      <c r="BB107" s="74" t="s">
        <v>116</v>
      </c>
      <c r="BC107" s="74"/>
      <c r="BD107" s="74"/>
      <c r="BE107" s="74"/>
      <c r="BF107" s="74"/>
      <c r="BG107" s="36" t="s">
        <v>96</v>
      </c>
      <c r="BH107" s="37"/>
      <c r="BI107" s="37"/>
      <c r="BJ107" s="37"/>
      <c r="BK107" s="38"/>
    </row>
    <row r="108" spans="1:79" ht="15" customHeight="1" x14ac:dyDescent="0.2">
      <c r="A108" s="36">
        <v>1</v>
      </c>
      <c r="B108" s="37"/>
      <c r="C108" s="37"/>
      <c r="D108" s="37"/>
      <c r="E108" s="38"/>
      <c r="F108" s="36">
        <v>2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8"/>
      <c r="X108" s="36">
        <v>3</v>
      </c>
      <c r="Y108" s="37"/>
      <c r="Z108" s="37"/>
      <c r="AA108" s="37"/>
      <c r="AB108" s="38"/>
      <c r="AC108" s="36">
        <v>4</v>
      </c>
      <c r="AD108" s="37"/>
      <c r="AE108" s="37"/>
      <c r="AF108" s="37"/>
      <c r="AG108" s="38"/>
      <c r="AH108" s="36">
        <v>5</v>
      </c>
      <c r="AI108" s="37"/>
      <c r="AJ108" s="37"/>
      <c r="AK108" s="37"/>
      <c r="AL108" s="38"/>
      <c r="AM108" s="36">
        <v>6</v>
      </c>
      <c r="AN108" s="37"/>
      <c r="AO108" s="37"/>
      <c r="AP108" s="37"/>
      <c r="AQ108" s="38"/>
      <c r="AR108" s="36">
        <v>7</v>
      </c>
      <c r="AS108" s="37"/>
      <c r="AT108" s="37"/>
      <c r="AU108" s="37"/>
      <c r="AV108" s="38"/>
      <c r="AW108" s="36">
        <v>8</v>
      </c>
      <c r="AX108" s="37"/>
      <c r="AY108" s="37"/>
      <c r="AZ108" s="37"/>
      <c r="BA108" s="38"/>
      <c r="BB108" s="36">
        <v>9</v>
      </c>
      <c r="BC108" s="37"/>
      <c r="BD108" s="37"/>
      <c r="BE108" s="37"/>
      <c r="BF108" s="38"/>
      <c r="BG108" s="36">
        <v>10</v>
      </c>
      <c r="BH108" s="37"/>
      <c r="BI108" s="37"/>
      <c r="BJ108" s="37"/>
      <c r="BK108" s="38"/>
    </row>
    <row r="109" spans="1:79" s="1" customFormat="1" ht="15" hidden="1" customHeight="1" x14ac:dyDescent="0.2">
      <c r="A109" s="39" t="s">
        <v>64</v>
      </c>
      <c r="B109" s="40"/>
      <c r="C109" s="40"/>
      <c r="D109" s="40"/>
      <c r="E109" s="41"/>
      <c r="F109" s="39" t="s">
        <v>57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1"/>
      <c r="X109" s="39" t="s">
        <v>60</v>
      </c>
      <c r="Y109" s="40"/>
      <c r="Z109" s="40"/>
      <c r="AA109" s="40"/>
      <c r="AB109" s="41"/>
      <c r="AC109" s="39" t="s">
        <v>61</v>
      </c>
      <c r="AD109" s="40"/>
      <c r="AE109" s="40"/>
      <c r="AF109" s="40"/>
      <c r="AG109" s="41"/>
      <c r="AH109" s="39" t="s">
        <v>94</v>
      </c>
      <c r="AI109" s="40"/>
      <c r="AJ109" s="40"/>
      <c r="AK109" s="40"/>
      <c r="AL109" s="41"/>
      <c r="AM109" s="47" t="s">
        <v>170</v>
      </c>
      <c r="AN109" s="48"/>
      <c r="AO109" s="48"/>
      <c r="AP109" s="48"/>
      <c r="AQ109" s="49"/>
      <c r="AR109" s="39" t="s">
        <v>62</v>
      </c>
      <c r="AS109" s="40"/>
      <c r="AT109" s="40"/>
      <c r="AU109" s="40"/>
      <c r="AV109" s="41"/>
      <c r="AW109" s="39" t="s">
        <v>63</v>
      </c>
      <c r="AX109" s="40"/>
      <c r="AY109" s="40"/>
      <c r="AZ109" s="40"/>
      <c r="BA109" s="41"/>
      <c r="BB109" s="39" t="s">
        <v>95</v>
      </c>
      <c r="BC109" s="40"/>
      <c r="BD109" s="40"/>
      <c r="BE109" s="40"/>
      <c r="BF109" s="41"/>
      <c r="BG109" s="47" t="s">
        <v>170</v>
      </c>
      <c r="BH109" s="48"/>
      <c r="BI109" s="48"/>
      <c r="BJ109" s="48"/>
      <c r="BK109" s="49"/>
      <c r="CA109" t="s">
        <v>31</v>
      </c>
    </row>
    <row r="110" spans="1:79" s="6" customFormat="1" ht="12.75" customHeight="1" x14ac:dyDescent="0.2">
      <c r="A110" s="86"/>
      <c r="B110" s="87"/>
      <c r="C110" s="87"/>
      <c r="D110" s="87"/>
      <c r="E110" s="88"/>
      <c r="F110" s="86" t="s">
        <v>147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8"/>
      <c r="X110" s="107"/>
      <c r="Y110" s="108"/>
      <c r="Z110" s="108"/>
      <c r="AA110" s="108"/>
      <c r="AB110" s="109"/>
      <c r="AC110" s="107"/>
      <c r="AD110" s="108"/>
      <c r="AE110" s="108"/>
      <c r="AF110" s="108"/>
      <c r="AG110" s="109"/>
      <c r="AH110" s="103"/>
      <c r="AI110" s="103"/>
      <c r="AJ110" s="103"/>
      <c r="AK110" s="103"/>
      <c r="AL110" s="103"/>
      <c r="AM110" s="103">
        <f>IF(ISNUMBER(X110),X110,0)+IF(ISNUMBER(AC110),AC110,0)</f>
        <v>0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>
        <f>IF(ISNUMBER(AR110),AR110,0)+IF(ISNUMBER(AW110),AW110,0)</f>
        <v>0</v>
      </c>
      <c r="BH110" s="103"/>
      <c r="BI110" s="103"/>
      <c r="BJ110" s="103"/>
      <c r="BK110" s="103"/>
      <c r="CA110" s="6" t="s">
        <v>32</v>
      </c>
    </row>
    <row r="113" spans="1:79" ht="14.25" customHeight="1" x14ac:dyDescent="0.2">
      <c r="A113" s="29" t="s">
        <v>120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4.25" customHeight="1" x14ac:dyDescent="0.2">
      <c r="A114" s="29" t="s">
        <v>265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15" customHeight="1" x14ac:dyDescent="0.2">
      <c r="A115" s="44" t="s">
        <v>250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</row>
    <row r="116" spans="1:79" ht="23.1" customHeight="1" x14ac:dyDescent="0.2">
      <c r="A116" s="51" t="s">
        <v>6</v>
      </c>
      <c r="B116" s="52"/>
      <c r="C116" s="52"/>
      <c r="D116" s="51" t="s">
        <v>121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36" t="s">
        <v>251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8"/>
      <c r="AN116" s="36" t="s">
        <v>254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8"/>
      <c r="BG116" s="27" t="s">
        <v>262</v>
      </c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</row>
    <row r="117" spans="1:79" ht="52.5" customHeight="1" x14ac:dyDescent="0.2">
      <c r="A117" s="54"/>
      <c r="B117" s="55"/>
      <c r="C117" s="55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36" t="s">
        <v>4</v>
      </c>
      <c r="V117" s="37"/>
      <c r="W117" s="37"/>
      <c r="X117" s="37"/>
      <c r="Y117" s="38"/>
      <c r="Z117" s="36" t="s">
        <v>3</v>
      </c>
      <c r="AA117" s="37"/>
      <c r="AB117" s="37"/>
      <c r="AC117" s="37"/>
      <c r="AD117" s="38"/>
      <c r="AE117" s="57" t="s">
        <v>116</v>
      </c>
      <c r="AF117" s="58"/>
      <c r="AG117" s="58"/>
      <c r="AH117" s="59"/>
      <c r="AI117" s="36" t="s">
        <v>5</v>
      </c>
      <c r="AJ117" s="37"/>
      <c r="AK117" s="37"/>
      <c r="AL117" s="37"/>
      <c r="AM117" s="38"/>
      <c r="AN117" s="36" t="s">
        <v>4</v>
      </c>
      <c r="AO117" s="37"/>
      <c r="AP117" s="37"/>
      <c r="AQ117" s="37"/>
      <c r="AR117" s="38"/>
      <c r="AS117" s="36" t="s">
        <v>3</v>
      </c>
      <c r="AT117" s="37"/>
      <c r="AU117" s="37"/>
      <c r="AV117" s="37"/>
      <c r="AW117" s="38"/>
      <c r="AX117" s="57" t="s">
        <v>116</v>
      </c>
      <c r="AY117" s="58"/>
      <c r="AZ117" s="58"/>
      <c r="BA117" s="59"/>
      <c r="BB117" s="36" t="s">
        <v>96</v>
      </c>
      <c r="BC117" s="37"/>
      <c r="BD117" s="37"/>
      <c r="BE117" s="37"/>
      <c r="BF117" s="38"/>
      <c r="BG117" s="36" t="s">
        <v>4</v>
      </c>
      <c r="BH117" s="37"/>
      <c r="BI117" s="37"/>
      <c r="BJ117" s="37"/>
      <c r="BK117" s="38"/>
      <c r="BL117" s="27" t="s">
        <v>3</v>
      </c>
      <c r="BM117" s="27"/>
      <c r="BN117" s="27"/>
      <c r="BO117" s="27"/>
      <c r="BP117" s="27"/>
      <c r="BQ117" s="74" t="s">
        <v>116</v>
      </c>
      <c r="BR117" s="74"/>
      <c r="BS117" s="74"/>
      <c r="BT117" s="74"/>
      <c r="BU117" s="36" t="s">
        <v>97</v>
      </c>
      <c r="BV117" s="37"/>
      <c r="BW117" s="37"/>
      <c r="BX117" s="37"/>
      <c r="BY117" s="38"/>
    </row>
    <row r="118" spans="1:79" ht="15" customHeight="1" x14ac:dyDescent="0.2">
      <c r="A118" s="36">
        <v>1</v>
      </c>
      <c r="B118" s="37"/>
      <c r="C118" s="37"/>
      <c r="D118" s="36">
        <v>2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  <c r="U118" s="36">
        <v>3</v>
      </c>
      <c r="V118" s="37"/>
      <c r="W118" s="37"/>
      <c r="X118" s="37"/>
      <c r="Y118" s="38"/>
      <c r="Z118" s="36">
        <v>4</v>
      </c>
      <c r="AA118" s="37"/>
      <c r="AB118" s="37"/>
      <c r="AC118" s="37"/>
      <c r="AD118" s="38"/>
      <c r="AE118" s="36">
        <v>5</v>
      </c>
      <c r="AF118" s="37"/>
      <c r="AG118" s="37"/>
      <c r="AH118" s="38"/>
      <c r="AI118" s="36">
        <v>6</v>
      </c>
      <c r="AJ118" s="37"/>
      <c r="AK118" s="37"/>
      <c r="AL118" s="37"/>
      <c r="AM118" s="38"/>
      <c r="AN118" s="36">
        <v>7</v>
      </c>
      <c r="AO118" s="37"/>
      <c r="AP118" s="37"/>
      <c r="AQ118" s="37"/>
      <c r="AR118" s="38"/>
      <c r="AS118" s="36">
        <v>8</v>
      </c>
      <c r="AT118" s="37"/>
      <c r="AU118" s="37"/>
      <c r="AV118" s="37"/>
      <c r="AW118" s="38"/>
      <c r="AX118" s="27">
        <v>9</v>
      </c>
      <c r="AY118" s="27"/>
      <c r="AZ118" s="27"/>
      <c r="BA118" s="27"/>
      <c r="BB118" s="36">
        <v>10</v>
      </c>
      <c r="BC118" s="37"/>
      <c r="BD118" s="37"/>
      <c r="BE118" s="37"/>
      <c r="BF118" s="38"/>
      <c r="BG118" s="36">
        <v>11</v>
      </c>
      <c r="BH118" s="37"/>
      <c r="BI118" s="37"/>
      <c r="BJ118" s="37"/>
      <c r="BK118" s="38"/>
      <c r="BL118" s="27">
        <v>12</v>
      </c>
      <c r="BM118" s="27"/>
      <c r="BN118" s="27"/>
      <c r="BO118" s="27"/>
      <c r="BP118" s="27"/>
      <c r="BQ118" s="36">
        <v>13</v>
      </c>
      <c r="BR118" s="37"/>
      <c r="BS118" s="37"/>
      <c r="BT118" s="38"/>
      <c r="BU118" s="36">
        <v>14</v>
      </c>
      <c r="BV118" s="37"/>
      <c r="BW118" s="37"/>
      <c r="BX118" s="37"/>
      <c r="BY118" s="38"/>
    </row>
    <row r="119" spans="1:79" s="1" customFormat="1" ht="14.25" hidden="1" customHeight="1" x14ac:dyDescent="0.2">
      <c r="A119" s="39" t="s">
        <v>69</v>
      </c>
      <c r="B119" s="40"/>
      <c r="C119" s="40"/>
      <c r="D119" s="39" t="s">
        <v>57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26" t="s">
        <v>65</v>
      </c>
      <c r="V119" s="26"/>
      <c r="W119" s="26"/>
      <c r="X119" s="26"/>
      <c r="Y119" s="26"/>
      <c r="Z119" s="26" t="s">
        <v>66</v>
      </c>
      <c r="AA119" s="26"/>
      <c r="AB119" s="26"/>
      <c r="AC119" s="26"/>
      <c r="AD119" s="26"/>
      <c r="AE119" s="26" t="s">
        <v>91</v>
      </c>
      <c r="AF119" s="26"/>
      <c r="AG119" s="26"/>
      <c r="AH119" s="26"/>
      <c r="AI119" s="50" t="s">
        <v>169</v>
      </c>
      <c r="AJ119" s="50"/>
      <c r="AK119" s="50"/>
      <c r="AL119" s="50"/>
      <c r="AM119" s="50"/>
      <c r="AN119" s="26" t="s">
        <v>67</v>
      </c>
      <c r="AO119" s="26"/>
      <c r="AP119" s="26"/>
      <c r="AQ119" s="26"/>
      <c r="AR119" s="26"/>
      <c r="AS119" s="26" t="s">
        <v>68</v>
      </c>
      <c r="AT119" s="26"/>
      <c r="AU119" s="26"/>
      <c r="AV119" s="26"/>
      <c r="AW119" s="26"/>
      <c r="AX119" s="26" t="s">
        <v>92</v>
      </c>
      <c r="AY119" s="26"/>
      <c r="AZ119" s="26"/>
      <c r="BA119" s="26"/>
      <c r="BB119" s="50" t="s">
        <v>169</v>
      </c>
      <c r="BC119" s="50"/>
      <c r="BD119" s="50"/>
      <c r="BE119" s="50"/>
      <c r="BF119" s="50"/>
      <c r="BG119" s="26" t="s">
        <v>58</v>
      </c>
      <c r="BH119" s="26"/>
      <c r="BI119" s="26"/>
      <c r="BJ119" s="26"/>
      <c r="BK119" s="26"/>
      <c r="BL119" s="26" t="s">
        <v>59</v>
      </c>
      <c r="BM119" s="26"/>
      <c r="BN119" s="26"/>
      <c r="BO119" s="26"/>
      <c r="BP119" s="26"/>
      <c r="BQ119" s="26" t="s">
        <v>93</v>
      </c>
      <c r="BR119" s="26"/>
      <c r="BS119" s="26"/>
      <c r="BT119" s="26"/>
      <c r="BU119" s="50" t="s">
        <v>169</v>
      </c>
      <c r="BV119" s="50"/>
      <c r="BW119" s="50"/>
      <c r="BX119" s="50"/>
      <c r="BY119" s="50"/>
      <c r="CA119" t="s">
        <v>33</v>
      </c>
    </row>
    <row r="120" spans="1:79" s="99" customFormat="1" ht="12.75" customHeight="1" x14ac:dyDescent="0.2">
      <c r="A120" s="89">
        <v>1</v>
      </c>
      <c r="B120" s="90"/>
      <c r="C120" s="90"/>
      <c r="D120" s="92" t="s">
        <v>192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27300</v>
      </c>
      <c r="V120" s="97"/>
      <c r="W120" s="97"/>
      <c r="X120" s="97"/>
      <c r="Y120" s="98"/>
      <c r="Z120" s="96">
        <v>0</v>
      </c>
      <c r="AA120" s="97"/>
      <c r="AB120" s="97"/>
      <c r="AC120" s="97"/>
      <c r="AD120" s="98"/>
      <c r="AE120" s="96">
        <v>0</v>
      </c>
      <c r="AF120" s="97"/>
      <c r="AG120" s="97"/>
      <c r="AH120" s="98"/>
      <c r="AI120" s="96">
        <f>IF(ISNUMBER(U120),U120,0)+IF(ISNUMBER(Z120),Z120,0)</f>
        <v>27300</v>
      </c>
      <c r="AJ120" s="97"/>
      <c r="AK120" s="97"/>
      <c r="AL120" s="97"/>
      <c r="AM120" s="98"/>
      <c r="AN120" s="96">
        <v>0</v>
      </c>
      <c r="AO120" s="97"/>
      <c r="AP120" s="97"/>
      <c r="AQ120" s="97"/>
      <c r="AR120" s="98"/>
      <c r="AS120" s="96">
        <v>0</v>
      </c>
      <c r="AT120" s="97"/>
      <c r="AU120" s="97"/>
      <c r="AV120" s="97"/>
      <c r="AW120" s="98"/>
      <c r="AX120" s="96">
        <v>0</v>
      </c>
      <c r="AY120" s="97"/>
      <c r="AZ120" s="97"/>
      <c r="BA120" s="98"/>
      <c r="BB120" s="96">
        <f>IF(ISNUMBER(AN120),AN120,0)+IF(ISNUMBER(AS120),AS120,0)</f>
        <v>0</v>
      </c>
      <c r="BC120" s="97"/>
      <c r="BD120" s="97"/>
      <c r="BE120" s="97"/>
      <c r="BF120" s="98"/>
      <c r="BG120" s="96">
        <v>0</v>
      </c>
      <c r="BH120" s="97"/>
      <c r="BI120" s="97"/>
      <c r="BJ120" s="97"/>
      <c r="BK120" s="98"/>
      <c r="BL120" s="96">
        <v>0</v>
      </c>
      <c r="BM120" s="97"/>
      <c r="BN120" s="97"/>
      <c r="BO120" s="97"/>
      <c r="BP120" s="98"/>
      <c r="BQ120" s="96">
        <v>0</v>
      </c>
      <c r="BR120" s="97"/>
      <c r="BS120" s="97"/>
      <c r="BT120" s="98"/>
      <c r="BU120" s="96">
        <f>IF(ISNUMBER(BG120),BG120,0)+IF(ISNUMBER(BL120),BL120,0)</f>
        <v>0</v>
      </c>
      <c r="BV120" s="97"/>
      <c r="BW120" s="97"/>
      <c r="BX120" s="97"/>
      <c r="BY120" s="98"/>
      <c r="CA120" s="99" t="s">
        <v>34</v>
      </c>
    </row>
    <row r="121" spans="1:79" s="99" customFormat="1" ht="25.5" customHeight="1" x14ac:dyDescent="0.2">
      <c r="A121" s="89">
        <v>2</v>
      </c>
      <c r="B121" s="90"/>
      <c r="C121" s="90"/>
      <c r="D121" s="92" t="s">
        <v>193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4"/>
      <c r="U121" s="96">
        <v>0</v>
      </c>
      <c r="V121" s="97"/>
      <c r="W121" s="97"/>
      <c r="X121" s="97"/>
      <c r="Y121" s="98"/>
      <c r="Z121" s="96">
        <v>0</v>
      </c>
      <c r="AA121" s="97"/>
      <c r="AB121" s="97"/>
      <c r="AC121" s="97"/>
      <c r="AD121" s="98"/>
      <c r="AE121" s="96">
        <v>0</v>
      </c>
      <c r="AF121" s="97"/>
      <c r="AG121" s="97"/>
      <c r="AH121" s="98"/>
      <c r="AI121" s="96">
        <f>IF(ISNUMBER(U121),U121,0)+IF(ISNUMBER(Z121),Z121,0)</f>
        <v>0</v>
      </c>
      <c r="AJ121" s="97"/>
      <c r="AK121" s="97"/>
      <c r="AL121" s="97"/>
      <c r="AM121" s="98"/>
      <c r="AN121" s="96">
        <v>111480</v>
      </c>
      <c r="AO121" s="97"/>
      <c r="AP121" s="97"/>
      <c r="AQ121" s="97"/>
      <c r="AR121" s="98"/>
      <c r="AS121" s="96">
        <v>0</v>
      </c>
      <c r="AT121" s="97"/>
      <c r="AU121" s="97"/>
      <c r="AV121" s="97"/>
      <c r="AW121" s="98"/>
      <c r="AX121" s="96">
        <v>0</v>
      </c>
      <c r="AY121" s="97"/>
      <c r="AZ121" s="97"/>
      <c r="BA121" s="98"/>
      <c r="BB121" s="96">
        <f>IF(ISNUMBER(AN121),AN121,0)+IF(ISNUMBER(AS121),AS121,0)</f>
        <v>111480</v>
      </c>
      <c r="BC121" s="97"/>
      <c r="BD121" s="97"/>
      <c r="BE121" s="97"/>
      <c r="BF121" s="98"/>
      <c r="BG121" s="96">
        <v>125056</v>
      </c>
      <c r="BH121" s="97"/>
      <c r="BI121" s="97"/>
      <c r="BJ121" s="97"/>
      <c r="BK121" s="98"/>
      <c r="BL121" s="96">
        <v>0</v>
      </c>
      <c r="BM121" s="97"/>
      <c r="BN121" s="97"/>
      <c r="BO121" s="97"/>
      <c r="BP121" s="98"/>
      <c r="BQ121" s="96">
        <v>0</v>
      </c>
      <c r="BR121" s="97"/>
      <c r="BS121" s="97"/>
      <c r="BT121" s="98"/>
      <c r="BU121" s="96">
        <f>IF(ISNUMBER(BG121),BG121,0)+IF(ISNUMBER(BL121),BL121,0)</f>
        <v>125056</v>
      </c>
      <c r="BV121" s="97"/>
      <c r="BW121" s="97"/>
      <c r="BX121" s="97"/>
      <c r="BY121" s="98"/>
    </row>
    <row r="122" spans="1:79" s="99" customFormat="1" ht="38.25" customHeight="1" x14ac:dyDescent="0.2">
      <c r="A122" s="89">
        <v>3</v>
      </c>
      <c r="B122" s="90"/>
      <c r="C122" s="90"/>
      <c r="D122" s="92" t="s">
        <v>194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2026868</v>
      </c>
      <c r="V122" s="97"/>
      <c r="W122" s="97"/>
      <c r="X122" s="97"/>
      <c r="Y122" s="98"/>
      <c r="Z122" s="96">
        <v>308153</v>
      </c>
      <c r="AA122" s="97"/>
      <c r="AB122" s="97"/>
      <c r="AC122" s="97"/>
      <c r="AD122" s="98"/>
      <c r="AE122" s="96">
        <v>0</v>
      </c>
      <c r="AF122" s="97"/>
      <c r="AG122" s="97"/>
      <c r="AH122" s="98"/>
      <c r="AI122" s="96">
        <f>IF(ISNUMBER(U122),U122,0)+IF(ISNUMBER(Z122),Z122,0)</f>
        <v>2335021</v>
      </c>
      <c r="AJ122" s="97"/>
      <c r="AK122" s="97"/>
      <c r="AL122" s="97"/>
      <c r="AM122" s="98"/>
      <c r="AN122" s="96">
        <v>0</v>
      </c>
      <c r="AO122" s="97"/>
      <c r="AP122" s="97"/>
      <c r="AQ122" s="97"/>
      <c r="AR122" s="98"/>
      <c r="AS122" s="96">
        <v>0</v>
      </c>
      <c r="AT122" s="97"/>
      <c r="AU122" s="97"/>
      <c r="AV122" s="97"/>
      <c r="AW122" s="98"/>
      <c r="AX122" s="96">
        <v>0</v>
      </c>
      <c r="AY122" s="97"/>
      <c r="AZ122" s="97"/>
      <c r="BA122" s="98"/>
      <c r="BB122" s="96">
        <f>IF(ISNUMBER(AN122),AN122,0)+IF(ISNUMBER(AS122),AS122,0)</f>
        <v>0</v>
      </c>
      <c r="BC122" s="97"/>
      <c r="BD122" s="97"/>
      <c r="BE122" s="97"/>
      <c r="BF122" s="98"/>
      <c r="BG122" s="96">
        <v>0</v>
      </c>
      <c r="BH122" s="97"/>
      <c r="BI122" s="97"/>
      <c r="BJ122" s="97"/>
      <c r="BK122" s="98"/>
      <c r="BL122" s="96">
        <v>0</v>
      </c>
      <c r="BM122" s="97"/>
      <c r="BN122" s="97"/>
      <c r="BO122" s="97"/>
      <c r="BP122" s="98"/>
      <c r="BQ122" s="96">
        <v>0</v>
      </c>
      <c r="BR122" s="97"/>
      <c r="BS122" s="97"/>
      <c r="BT122" s="98"/>
      <c r="BU122" s="96">
        <f>IF(ISNUMBER(BG122),BG122,0)+IF(ISNUMBER(BL122),BL122,0)</f>
        <v>0</v>
      </c>
      <c r="BV122" s="97"/>
      <c r="BW122" s="97"/>
      <c r="BX122" s="97"/>
      <c r="BY122" s="98"/>
    </row>
    <row r="123" spans="1:79" s="99" customFormat="1" ht="38.25" customHeight="1" x14ac:dyDescent="0.2">
      <c r="A123" s="89">
        <v>4</v>
      </c>
      <c r="B123" s="90"/>
      <c r="C123" s="90"/>
      <c r="D123" s="92" t="s">
        <v>195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0</v>
      </c>
      <c r="V123" s="97"/>
      <c r="W123" s="97"/>
      <c r="X123" s="97"/>
      <c r="Y123" s="98"/>
      <c r="Z123" s="96">
        <v>0</v>
      </c>
      <c r="AA123" s="97"/>
      <c r="AB123" s="97"/>
      <c r="AC123" s="97"/>
      <c r="AD123" s="98"/>
      <c r="AE123" s="96">
        <v>0</v>
      </c>
      <c r="AF123" s="97"/>
      <c r="AG123" s="97"/>
      <c r="AH123" s="98"/>
      <c r="AI123" s="96">
        <f>IF(ISNUMBER(U123),U123,0)+IF(ISNUMBER(Z123),Z123,0)</f>
        <v>0</v>
      </c>
      <c r="AJ123" s="97"/>
      <c r="AK123" s="97"/>
      <c r="AL123" s="97"/>
      <c r="AM123" s="98"/>
      <c r="AN123" s="96">
        <v>2487452</v>
      </c>
      <c r="AO123" s="97"/>
      <c r="AP123" s="97"/>
      <c r="AQ123" s="97"/>
      <c r="AR123" s="98"/>
      <c r="AS123" s="96">
        <v>0</v>
      </c>
      <c r="AT123" s="97"/>
      <c r="AU123" s="97"/>
      <c r="AV123" s="97"/>
      <c r="AW123" s="98"/>
      <c r="AX123" s="96">
        <v>0</v>
      </c>
      <c r="AY123" s="97"/>
      <c r="AZ123" s="97"/>
      <c r="BA123" s="98"/>
      <c r="BB123" s="96">
        <f>IF(ISNUMBER(AN123),AN123,0)+IF(ISNUMBER(AS123),AS123,0)</f>
        <v>2487452</v>
      </c>
      <c r="BC123" s="97"/>
      <c r="BD123" s="97"/>
      <c r="BE123" s="97"/>
      <c r="BF123" s="98"/>
      <c r="BG123" s="96">
        <v>2633478</v>
      </c>
      <c r="BH123" s="97"/>
      <c r="BI123" s="97"/>
      <c r="BJ123" s="97"/>
      <c r="BK123" s="98"/>
      <c r="BL123" s="96">
        <v>0</v>
      </c>
      <c r="BM123" s="97"/>
      <c r="BN123" s="97"/>
      <c r="BO123" s="97"/>
      <c r="BP123" s="98"/>
      <c r="BQ123" s="96">
        <v>0</v>
      </c>
      <c r="BR123" s="97"/>
      <c r="BS123" s="97"/>
      <c r="BT123" s="98"/>
      <c r="BU123" s="96">
        <f>IF(ISNUMBER(BG123),BG123,0)+IF(ISNUMBER(BL123),BL123,0)</f>
        <v>2633478</v>
      </c>
      <c r="BV123" s="97"/>
      <c r="BW123" s="97"/>
      <c r="BX123" s="97"/>
      <c r="BY123" s="98"/>
    </row>
    <row r="124" spans="1:79" s="6" customFormat="1" ht="12.75" customHeight="1" x14ac:dyDescent="0.2">
      <c r="A124" s="86"/>
      <c r="B124" s="87"/>
      <c r="C124" s="87"/>
      <c r="D124" s="100" t="s">
        <v>147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2"/>
      <c r="U124" s="104">
        <v>2054168</v>
      </c>
      <c r="V124" s="105"/>
      <c r="W124" s="105"/>
      <c r="X124" s="105"/>
      <c r="Y124" s="106"/>
      <c r="Z124" s="104">
        <v>308153</v>
      </c>
      <c r="AA124" s="105"/>
      <c r="AB124" s="105"/>
      <c r="AC124" s="105"/>
      <c r="AD124" s="106"/>
      <c r="AE124" s="104">
        <v>0</v>
      </c>
      <c r="AF124" s="105"/>
      <c r="AG124" s="105"/>
      <c r="AH124" s="106"/>
      <c r="AI124" s="104">
        <f>IF(ISNUMBER(U124),U124,0)+IF(ISNUMBER(Z124),Z124,0)</f>
        <v>2362321</v>
      </c>
      <c r="AJ124" s="105"/>
      <c r="AK124" s="105"/>
      <c r="AL124" s="105"/>
      <c r="AM124" s="106"/>
      <c r="AN124" s="104">
        <v>2598932</v>
      </c>
      <c r="AO124" s="105"/>
      <c r="AP124" s="105"/>
      <c r="AQ124" s="105"/>
      <c r="AR124" s="106"/>
      <c r="AS124" s="104">
        <v>0</v>
      </c>
      <c r="AT124" s="105"/>
      <c r="AU124" s="105"/>
      <c r="AV124" s="105"/>
      <c r="AW124" s="106"/>
      <c r="AX124" s="104">
        <v>0</v>
      </c>
      <c r="AY124" s="105"/>
      <c r="AZ124" s="105"/>
      <c r="BA124" s="106"/>
      <c r="BB124" s="104">
        <f>IF(ISNUMBER(AN124),AN124,0)+IF(ISNUMBER(AS124),AS124,0)</f>
        <v>2598932</v>
      </c>
      <c r="BC124" s="105"/>
      <c r="BD124" s="105"/>
      <c r="BE124" s="105"/>
      <c r="BF124" s="106"/>
      <c r="BG124" s="104">
        <v>2758534</v>
      </c>
      <c r="BH124" s="105"/>
      <c r="BI124" s="105"/>
      <c r="BJ124" s="105"/>
      <c r="BK124" s="106"/>
      <c r="BL124" s="104">
        <v>0</v>
      </c>
      <c r="BM124" s="105"/>
      <c r="BN124" s="105"/>
      <c r="BO124" s="105"/>
      <c r="BP124" s="106"/>
      <c r="BQ124" s="104">
        <v>0</v>
      </c>
      <c r="BR124" s="105"/>
      <c r="BS124" s="105"/>
      <c r="BT124" s="106"/>
      <c r="BU124" s="104">
        <f>IF(ISNUMBER(BG124),BG124,0)+IF(ISNUMBER(BL124),BL124,0)</f>
        <v>2758534</v>
      </c>
      <c r="BV124" s="105"/>
      <c r="BW124" s="105"/>
      <c r="BX124" s="105"/>
      <c r="BY124" s="106"/>
    </row>
    <row r="126" spans="1:79" ht="14.25" customHeight="1" x14ac:dyDescent="0.2">
      <c r="A126" s="29" t="s">
        <v>280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79" ht="15" customHeight="1" x14ac:dyDescent="0.2">
      <c r="A127" s="75" t="s">
        <v>250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</row>
    <row r="128" spans="1:79" ht="23.1" customHeight="1" x14ac:dyDescent="0.2">
      <c r="A128" s="51" t="s">
        <v>6</v>
      </c>
      <c r="B128" s="52"/>
      <c r="C128" s="52"/>
      <c r="D128" s="51" t="s">
        <v>121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27" t="s">
        <v>272</v>
      </c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 t="s">
        <v>277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</row>
    <row r="129" spans="1:79" ht="54" customHeight="1" x14ac:dyDescent="0.2">
      <c r="A129" s="54"/>
      <c r="B129" s="55"/>
      <c r="C129" s="55"/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6"/>
      <c r="U129" s="36" t="s">
        <v>4</v>
      </c>
      <c r="V129" s="37"/>
      <c r="W129" s="37"/>
      <c r="X129" s="37"/>
      <c r="Y129" s="38"/>
      <c r="Z129" s="36" t="s">
        <v>3</v>
      </c>
      <c r="AA129" s="37"/>
      <c r="AB129" s="37"/>
      <c r="AC129" s="37"/>
      <c r="AD129" s="38"/>
      <c r="AE129" s="57" t="s">
        <v>116</v>
      </c>
      <c r="AF129" s="58"/>
      <c r="AG129" s="58"/>
      <c r="AH129" s="58"/>
      <c r="AI129" s="59"/>
      <c r="AJ129" s="36" t="s">
        <v>5</v>
      </c>
      <c r="AK129" s="37"/>
      <c r="AL129" s="37"/>
      <c r="AM129" s="37"/>
      <c r="AN129" s="38"/>
      <c r="AO129" s="36" t="s">
        <v>4</v>
      </c>
      <c r="AP129" s="37"/>
      <c r="AQ129" s="37"/>
      <c r="AR129" s="37"/>
      <c r="AS129" s="38"/>
      <c r="AT129" s="36" t="s">
        <v>3</v>
      </c>
      <c r="AU129" s="37"/>
      <c r="AV129" s="37"/>
      <c r="AW129" s="37"/>
      <c r="AX129" s="38"/>
      <c r="AY129" s="57" t="s">
        <v>116</v>
      </c>
      <c r="AZ129" s="58"/>
      <c r="BA129" s="58"/>
      <c r="BB129" s="58"/>
      <c r="BC129" s="59"/>
      <c r="BD129" s="27" t="s">
        <v>96</v>
      </c>
      <c r="BE129" s="27"/>
      <c r="BF129" s="27"/>
      <c r="BG129" s="27"/>
      <c r="BH129" s="27"/>
    </row>
    <row r="130" spans="1:79" ht="15" customHeight="1" x14ac:dyDescent="0.2">
      <c r="A130" s="36" t="s">
        <v>168</v>
      </c>
      <c r="B130" s="37"/>
      <c r="C130" s="37"/>
      <c r="D130" s="36">
        <v>2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8"/>
      <c r="U130" s="36">
        <v>3</v>
      </c>
      <c r="V130" s="37"/>
      <c r="W130" s="37"/>
      <c r="X130" s="37"/>
      <c r="Y130" s="38"/>
      <c r="Z130" s="36">
        <v>4</v>
      </c>
      <c r="AA130" s="37"/>
      <c r="AB130" s="37"/>
      <c r="AC130" s="37"/>
      <c r="AD130" s="38"/>
      <c r="AE130" s="36">
        <v>5</v>
      </c>
      <c r="AF130" s="37"/>
      <c r="AG130" s="37"/>
      <c r="AH130" s="37"/>
      <c r="AI130" s="38"/>
      <c r="AJ130" s="36">
        <v>6</v>
      </c>
      <c r="AK130" s="37"/>
      <c r="AL130" s="37"/>
      <c r="AM130" s="37"/>
      <c r="AN130" s="38"/>
      <c r="AO130" s="36">
        <v>7</v>
      </c>
      <c r="AP130" s="37"/>
      <c r="AQ130" s="37"/>
      <c r="AR130" s="37"/>
      <c r="AS130" s="38"/>
      <c r="AT130" s="36">
        <v>8</v>
      </c>
      <c r="AU130" s="37"/>
      <c r="AV130" s="37"/>
      <c r="AW130" s="37"/>
      <c r="AX130" s="38"/>
      <c r="AY130" s="36">
        <v>9</v>
      </c>
      <c r="AZ130" s="37"/>
      <c r="BA130" s="37"/>
      <c r="BB130" s="37"/>
      <c r="BC130" s="38"/>
      <c r="BD130" s="36">
        <v>10</v>
      </c>
      <c r="BE130" s="37"/>
      <c r="BF130" s="37"/>
      <c r="BG130" s="37"/>
      <c r="BH130" s="38"/>
    </row>
    <row r="131" spans="1:79" s="1" customFormat="1" ht="12.75" hidden="1" customHeight="1" x14ac:dyDescent="0.2">
      <c r="A131" s="39" t="s">
        <v>69</v>
      </c>
      <c r="B131" s="40"/>
      <c r="C131" s="40"/>
      <c r="D131" s="39" t="s">
        <v>57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1"/>
      <c r="U131" s="39" t="s">
        <v>60</v>
      </c>
      <c r="V131" s="40"/>
      <c r="W131" s="40"/>
      <c r="X131" s="40"/>
      <c r="Y131" s="41"/>
      <c r="Z131" s="39" t="s">
        <v>61</v>
      </c>
      <c r="AA131" s="40"/>
      <c r="AB131" s="40"/>
      <c r="AC131" s="40"/>
      <c r="AD131" s="41"/>
      <c r="AE131" s="39" t="s">
        <v>94</v>
      </c>
      <c r="AF131" s="40"/>
      <c r="AG131" s="40"/>
      <c r="AH131" s="40"/>
      <c r="AI131" s="41"/>
      <c r="AJ131" s="47" t="s">
        <v>170</v>
      </c>
      <c r="AK131" s="48"/>
      <c r="AL131" s="48"/>
      <c r="AM131" s="48"/>
      <c r="AN131" s="49"/>
      <c r="AO131" s="39" t="s">
        <v>62</v>
      </c>
      <c r="AP131" s="40"/>
      <c r="AQ131" s="40"/>
      <c r="AR131" s="40"/>
      <c r="AS131" s="41"/>
      <c r="AT131" s="39" t="s">
        <v>63</v>
      </c>
      <c r="AU131" s="40"/>
      <c r="AV131" s="40"/>
      <c r="AW131" s="40"/>
      <c r="AX131" s="41"/>
      <c r="AY131" s="39" t="s">
        <v>95</v>
      </c>
      <c r="AZ131" s="40"/>
      <c r="BA131" s="40"/>
      <c r="BB131" s="40"/>
      <c r="BC131" s="41"/>
      <c r="BD131" s="50" t="s">
        <v>170</v>
      </c>
      <c r="BE131" s="50"/>
      <c r="BF131" s="50"/>
      <c r="BG131" s="50"/>
      <c r="BH131" s="50"/>
      <c r="CA131" s="1" t="s">
        <v>35</v>
      </c>
    </row>
    <row r="132" spans="1:79" s="99" customFormat="1" ht="12.75" customHeight="1" x14ac:dyDescent="0.2">
      <c r="A132" s="89">
        <v>1</v>
      </c>
      <c r="B132" s="90"/>
      <c r="C132" s="90"/>
      <c r="D132" s="92" t="s">
        <v>192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4"/>
      <c r="U132" s="96">
        <v>0</v>
      </c>
      <c r="V132" s="97"/>
      <c r="W132" s="97"/>
      <c r="X132" s="97"/>
      <c r="Y132" s="98"/>
      <c r="Z132" s="96">
        <v>0</v>
      </c>
      <c r="AA132" s="97"/>
      <c r="AB132" s="97"/>
      <c r="AC132" s="97"/>
      <c r="AD132" s="98"/>
      <c r="AE132" s="95">
        <v>0</v>
      </c>
      <c r="AF132" s="95"/>
      <c r="AG132" s="95"/>
      <c r="AH132" s="95"/>
      <c r="AI132" s="95"/>
      <c r="AJ132" s="110">
        <f>IF(ISNUMBER(U132),U132,0)+IF(ISNUMBER(Z132),Z132,0)</f>
        <v>0</v>
      </c>
      <c r="AK132" s="110"/>
      <c r="AL132" s="110"/>
      <c r="AM132" s="110"/>
      <c r="AN132" s="110"/>
      <c r="AO132" s="95">
        <v>0</v>
      </c>
      <c r="AP132" s="95"/>
      <c r="AQ132" s="95"/>
      <c r="AR132" s="95"/>
      <c r="AS132" s="95"/>
      <c r="AT132" s="110">
        <v>0</v>
      </c>
      <c r="AU132" s="110"/>
      <c r="AV132" s="110"/>
      <c r="AW132" s="110"/>
      <c r="AX132" s="110"/>
      <c r="AY132" s="95">
        <v>0</v>
      </c>
      <c r="AZ132" s="95"/>
      <c r="BA132" s="95"/>
      <c r="BB132" s="95"/>
      <c r="BC132" s="95"/>
      <c r="BD132" s="110">
        <f>IF(ISNUMBER(AO132),AO132,0)+IF(ISNUMBER(AT132),AT132,0)</f>
        <v>0</v>
      </c>
      <c r="BE132" s="110"/>
      <c r="BF132" s="110"/>
      <c r="BG132" s="110"/>
      <c r="BH132" s="110"/>
      <c r="CA132" s="99" t="s">
        <v>36</v>
      </c>
    </row>
    <row r="133" spans="1:79" s="99" customFormat="1" ht="25.5" customHeight="1" x14ac:dyDescent="0.2">
      <c r="A133" s="89">
        <v>2</v>
      </c>
      <c r="B133" s="90"/>
      <c r="C133" s="90"/>
      <c r="D133" s="92" t="s">
        <v>193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4"/>
      <c r="U133" s="96">
        <v>125056</v>
      </c>
      <c r="V133" s="97"/>
      <c r="W133" s="97"/>
      <c r="X133" s="97"/>
      <c r="Y133" s="98"/>
      <c r="Z133" s="96">
        <v>0</v>
      </c>
      <c r="AA133" s="97"/>
      <c r="AB133" s="97"/>
      <c r="AC133" s="97"/>
      <c r="AD133" s="98"/>
      <c r="AE133" s="95">
        <v>0</v>
      </c>
      <c r="AF133" s="95"/>
      <c r="AG133" s="95"/>
      <c r="AH133" s="95"/>
      <c r="AI133" s="95"/>
      <c r="AJ133" s="110">
        <f>IF(ISNUMBER(U133),U133,0)+IF(ISNUMBER(Z133),Z133,0)</f>
        <v>125056</v>
      </c>
      <c r="AK133" s="110"/>
      <c r="AL133" s="110"/>
      <c r="AM133" s="110"/>
      <c r="AN133" s="110"/>
      <c r="AO133" s="95">
        <v>125056</v>
      </c>
      <c r="AP133" s="95"/>
      <c r="AQ133" s="95"/>
      <c r="AR133" s="95"/>
      <c r="AS133" s="95"/>
      <c r="AT133" s="110">
        <v>0</v>
      </c>
      <c r="AU133" s="110"/>
      <c r="AV133" s="110"/>
      <c r="AW133" s="110"/>
      <c r="AX133" s="110"/>
      <c r="AY133" s="95">
        <v>0</v>
      </c>
      <c r="AZ133" s="95"/>
      <c r="BA133" s="95"/>
      <c r="BB133" s="95"/>
      <c r="BC133" s="95"/>
      <c r="BD133" s="110">
        <f>IF(ISNUMBER(AO133),AO133,0)+IF(ISNUMBER(AT133),AT133,0)</f>
        <v>125056</v>
      </c>
      <c r="BE133" s="110"/>
      <c r="BF133" s="110"/>
      <c r="BG133" s="110"/>
      <c r="BH133" s="110"/>
    </row>
    <row r="134" spans="1:79" s="99" customFormat="1" ht="38.25" customHeight="1" x14ac:dyDescent="0.2">
      <c r="A134" s="89">
        <v>3</v>
      </c>
      <c r="B134" s="90"/>
      <c r="C134" s="90"/>
      <c r="D134" s="92" t="s">
        <v>194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4"/>
      <c r="U134" s="96">
        <v>0</v>
      </c>
      <c r="V134" s="97"/>
      <c r="W134" s="97"/>
      <c r="X134" s="97"/>
      <c r="Y134" s="98"/>
      <c r="Z134" s="96">
        <v>0</v>
      </c>
      <c r="AA134" s="97"/>
      <c r="AB134" s="97"/>
      <c r="AC134" s="97"/>
      <c r="AD134" s="98"/>
      <c r="AE134" s="95">
        <v>0</v>
      </c>
      <c r="AF134" s="95"/>
      <c r="AG134" s="95"/>
      <c r="AH134" s="95"/>
      <c r="AI134" s="95"/>
      <c r="AJ134" s="110">
        <f>IF(ISNUMBER(U134),U134,0)+IF(ISNUMBER(Z134),Z134,0)</f>
        <v>0</v>
      </c>
      <c r="AK134" s="110"/>
      <c r="AL134" s="110"/>
      <c r="AM134" s="110"/>
      <c r="AN134" s="110"/>
      <c r="AO134" s="95">
        <v>0</v>
      </c>
      <c r="AP134" s="95"/>
      <c r="AQ134" s="95"/>
      <c r="AR134" s="95"/>
      <c r="AS134" s="95"/>
      <c r="AT134" s="110">
        <v>0</v>
      </c>
      <c r="AU134" s="110"/>
      <c r="AV134" s="110"/>
      <c r="AW134" s="110"/>
      <c r="AX134" s="110"/>
      <c r="AY134" s="95">
        <v>0</v>
      </c>
      <c r="AZ134" s="95"/>
      <c r="BA134" s="95"/>
      <c r="BB134" s="95"/>
      <c r="BC134" s="95"/>
      <c r="BD134" s="110">
        <f>IF(ISNUMBER(AO134),AO134,0)+IF(ISNUMBER(AT134),AT134,0)</f>
        <v>0</v>
      </c>
      <c r="BE134" s="110"/>
      <c r="BF134" s="110"/>
      <c r="BG134" s="110"/>
      <c r="BH134" s="110"/>
    </row>
    <row r="135" spans="1:79" s="99" customFormat="1" ht="38.25" customHeight="1" x14ac:dyDescent="0.2">
      <c r="A135" s="89">
        <v>4</v>
      </c>
      <c r="B135" s="90"/>
      <c r="C135" s="90"/>
      <c r="D135" s="92" t="s">
        <v>195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96">
        <v>2633478</v>
      </c>
      <c r="V135" s="97"/>
      <c r="W135" s="97"/>
      <c r="X135" s="97"/>
      <c r="Y135" s="98"/>
      <c r="Z135" s="96">
        <v>0</v>
      </c>
      <c r="AA135" s="97"/>
      <c r="AB135" s="97"/>
      <c r="AC135" s="97"/>
      <c r="AD135" s="98"/>
      <c r="AE135" s="95">
        <v>0</v>
      </c>
      <c r="AF135" s="95"/>
      <c r="AG135" s="95"/>
      <c r="AH135" s="95"/>
      <c r="AI135" s="95"/>
      <c r="AJ135" s="110">
        <f>IF(ISNUMBER(U135),U135,0)+IF(ISNUMBER(Z135),Z135,0)</f>
        <v>2633478</v>
      </c>
      <c r="AK135" s="110"/>
      <c r="AL135" s="110"/>
      <c r="AM135" s="110"/>
      <c r="AN135" s="110"/>
      <c r="AO135" s="95">
        <v>2633478</v>
      </c>
      <c r="AP135" s="95"/>
      <c r="AQ135" s="95"/>
      <c r="AR135" s="95"/>
      <c r="AS135" s="95"/>
      <c r="AT135" s="110">
        <v>0</v>
      </c>
      <c r="AU135" s="110"/>
      <c r="AV135" s="110"/>
      <c r="AW135" s="110"/>
      <c r="AX135" s="110"/>
      <c r="AY135" s="95">
        <v>0</v>
      </c>
      <c r="AZ135" s="95"/>
      <c r="BA135" s="95"/>
      <c r="BB135" s="95"/>
      <c r="BC135" s="95"/>
      <c r="BD135" s="110">
        <f>IF(ISNUMBER(AO135),AO135,0)+IF(ISNUMBER(AT135),AT135,0)</f>
        <v>2633478</v>
      </c>
      <c r="BE135" s="110"/>
      <c r="BF135" s="110"/>
      <c r="BG135" s="110"/>
      <c r="BH135" s="110"/>
    </row>
    <row r="136" spans="1:79" s="6" customFormat="1" ht="12.75" customHeight="1" x14ac:dyDescent="0.2">
      <c r="A136" s="86"/>
      <c r="B136" s="87"/>
      <c r="C136" s="87"/>
      <c r="D136" s="100" t="s">
        <v>147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2"/>
      <c r="U136" s="104">
        <v>2758534</v>
      </c>
      <c r="V136" s="105"/>
      <c r="W136" s="105"/>
      <c r="X136" s="105"/>
      <c r="Y136" s="106"/>
      <c r="Z136" s="104">
        <v>0</v>
      </c>
      <c r="AA136" s="105"/>
      <c r="AB136" s="105"/>
      <c r="AC136" s="105"/>
      <c r="AD136" s="106"/>
      <c r="AE136" s="103">
        <v>0</v>
      </c>
      <c r="AF136" s="103"/>
      <c r="AG136" s="103"/>
      <c r="AH136" s="103"/>
      <c r="AI136" s="103"/>
      <c r="AJ136" s="85">
        <f>IF(ISNUMBER(U136),U136,0)+IF(ISNUMBER(Z136),Z136,0)</f>
        <v>2758534</v>
      </c>
      <c r="AK136" s="85"/>
      <c r="AL136" s="85"/>
      <c r="AM136" s="85"/>
      <c r="AN136" s="85"/>
      <c r="AO136" s="103">
        <v>2758534</v>
      </c>
      <c r="AP136" s="103"/>
      <c r="AQ136" s="103"/>
      <c r="AR136" s="103"/>
      <c r="AS136" s="103"/>
      <c r="AT136" s="85">
        <v>0</v>
      </c>
      <c r="AU136" s="85"/>
      <c r="AV136" s="85"/>
      <c r="AW136" s="85"/>
      <c r="AX136" s="85"/>
      <c r="AY136" s="103">
        <v>0</v>
      </c>
      <c r="AZ136" s="103"/>
      <c r="BA136" s="103"/>
      <c r="BB136" s="103"/>
      <c r="BC136" s="103"/>
      <c r="BD136" s="85">
        <f>IF(ISNUMBER(AO136),AO136,0)+IF(ISNUMBER(AT136),AT136,0)</f>
        <v>2758534</v>
      </c>
      <c r="BE136" s="85"/>
      <c r="BF136" s="85"/>
      <c r="BG136" s="85"/>
      <c r="BH136" s="85"/>
    </row>
    <row r="137" spans="1:79" s="5" customFormat="1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</row>
    <row r="139" spans="1:79" ht="14.25" customHeight="1" x14ac:dyDescent="0.2">
      <c r="A139" s="29" t="s">
        <v>152</v>
      </c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79" ht="14.25" customHeight="1" x14ac:dyDescent="0.2">
      <c r="A140" s="29" t="s">
        <v>266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23.1" customHeight="1" x14ac:dyDescent="0.2">
      <c r="A141" s="51" t="s">
        <v>6</v>
      </c>
      <c r="B141" s="52"/>
      <c r="C141" s="52"/>
      <c r="D141" s="27" t="s">
        <v>9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 t="s">
        <v>8</v>
      </c>
      <c r="R141" s="27"/>
      <c r="S141" s="27"/>
      <c r="T141" s="27"/>
      <c r="U141" s="27"/>
      <c r="V141" s="27" t="s">
        <v>7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36" t="s">
        <v>251</v>
      </c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8"/>
      <c r="AU141" s="36" t="s">
        <v>254</v>
      </c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8"/>
      <c r="BJ141" s="36" t="s">
        <v>262</v>
      </c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8"/>
    </row>
    <row r="142" spans="1:79" ht="32.25" customHeight="1" x14ac:dyDescent="0.2">
      <c r="A142" s="54"/>
      <c r="B142" s="55"/>
      <c r="C142" s="55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 t="s">
        <v>4</v>
      </c>
      <c r="AG142" s="27"/>
      <c r="AH142" s="27"/>
      <c r="AI142" s="27"/>
      <c r="AJ142" s="27"/>
      <c r="AK142" s="27" t="s">
        <v>3</v>
      </c>
      <c r="AL142" s="27"/>
      <c r="AM142" s="27"/>
      <c r="AN142" s="27"/>
      <c r="AO142" s="27"/>
      <c r="AP142" s="27" t="s">
        <v>123</v>
      </c>
      <c r="AQ142" s="27"/>
      <c r="AR142" s="27"/>
      <c r="AS142" s="27"/>
      <c r="AT142" s="27"/>
      <c r="AU142" s="27" t="s">
        <v>4</v>
      </c>
      <c r="AV142" s="27"/>
      <c r="AW142" s="27"/>
      <c r="AX142" s="27"/>
      <c r="AY142" s="27"/>
      <c r="AZ142" s="27" t="s">
        <v>3</v>
      </c>
      <c r="BA142" s="27"/>
      <c r="BB142" s="27"/>
      <c r="BC142" s="27"/>
      <c r="BD142" s="27"/>
      <c r="BE142" s="27" t="s">
        <v>90</v>
      </c>
      <c r="BF142" s="27"/>
      <c r="BG142" s="27"/>
      <c r="BH142" s="27"/>
      <c r="BI142" s="27"/>
      <c r="BJ142" s="27" t="s">
        <v>4</v>
      </c>
      <c r="BK142" s="27"/>
      <c r="BL142" s="27"/>
      <c r="BM142" s="27"/>
      <c r="BN142" s="27"/>
      <c r="BO142" s="27" t="s">
        <v>3</v>
      </c>
      <c r="BP142" s="27"/>
      <c r="BQ142" s="27"/>
      <c r="BR142" s="27"/>
      <c r="BS142" s="27"/>
      <c r="BT142" s="27" t="s">
        <v>97</v>
      </c>
      <c r="BU142" s="27"/>
      <c r="BV142" s="27"/>
      <c r="BW142" s="27"/>
      <c r="BX142" s="27"/>
    </row>
    <row r="143" spans="1:79" ht="15" customHeight="1" x14ac:dyDescent="0.2">
      <c r="A143" s="36">
        <v>1</v>
      </c>
      <c r="B143" s="37"/>
      <c r="C143" s="37"/>
      <c r="D143" s="27">
        <v>2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>
        <v>3</v>
      </c>
      <c r="R143" s="27"/>
      <c r="S143" s="27"/>
      <c r="T143" s="27"/>
      <c r="U143" s="27"/>
      <c r="V143" s="27">
        <v>4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27">
        <v>5</v>
      </c>
      <c r="AG143" s="27"/>
      <c r="AH143" s="27"/>
      <c r="AI143" s="27"/>
      <c r="AJ143" s="27"/>
      <c r="AK143" s="27">
        <v>6</v>
      </c>
      <c r="AL143" s="27"/>
      <c r="AM143" s="27"/>
      <c r="AN143" s="27"/>
      <c r="AO143" s="27"/>
      <c r="AP143" s="27">
        <v>7</v>
      </c>
      <c r="AQ143" s="27"/>
      <c r="AR143" s="27"/>
      <c r="AS143" s="27"/>
      <c r="AT143" s="27"/>
      <c r="AU143" s="27">
        <v>8</v>
      </c>
      <c r="AV143" s="27"/>
      <c r="AW143" s="27"/>
      <c r="AX143" s="27"/>
      <c r="AY143" s="27"/>
      <c r="AZ143" s="27">
        <v>9</v>
      </c>
      <c r="BA143" s="27"/>
      <c r="BB143" s="27"/>
      <c r="BC143" s="27"/>
      <c r="BD143" s="27"/>
      <c r="BE143" s="27">
        <v>10</v>
      </c>
      <c r="BF143" s="27"/>
      <c r="BG143" s="27"/>
      <c r="BH143" s="27"/>
      <c r="BI143" s="27"/>
      <c r="BJ143" s="27">
        <v>11</v>
      </c>
      <c r="BK143" s="27"/>
      <c r="BL143" s="27"/>
      <c r="BM143" s="27"/>
      <c r="BN143" s="27"/>
      <c r="BO143" s="27">
        <v>12</v>
      </c>
      <c r="BP143" s="27"/>
      <c r="BQ143" s="27"/>
      <c r="BR143" s="27"/>
      <c r="BS143" s="27"/>
      <c r="BT143" s="27">
        <v>13</v>
      </c>
      <c r="BU143" s="27"/>
      <c r="BV143" s="27"/>
      <c r="BW143" s="27"/>
      <c r="BX143" s="27"/>
    </row>
    <row r="144" spans="1:79" ht="10.5" hidden="1" customHeight="1" x14ac:dyDescent="0.2">
      <c r="A144" s="39" t="s">
        <v>154</v>
      </c>
      <c r="B144" s="40"/>
      <c r="C144" s="40"/>
      <c r="D144" s="27" t="s">
        <v>57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 t="s">
        <v>70</v>
      </c>
      <c r="R144" s="27"/>
      <c r="S144" s="27"/>
      <c r="T144" s="27"/>
      <c r="U144" s="27"/>
      <c r="V144" s="27" t="s">
        <v>71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26" t="s">
        <v>111</v>
      </c>
      <c r="AG144" s="26"/>
      <c r="AH144" s="26"/>
      <c r="AI144" s="26"/>
      <c r="AJ144" s="26"/>
      <c r="AK144" s="30" t="s">
        <v>112</v>
      </c>
      <c r="AL144" s="30"/>
      <c r="AM144" s="30"/>
      <c r="AN144" s="30"/>
      <c r="AO144" s="30"/>
      <c r="AP144" s="50" t="s">
        <v>197</v>
      </c>
      <c r="AQ144" s="50"/>
      <c r="AR144" s="50"/>
      <c r="AS144" s="50"/>
      <c r="AT144" s="50"/>
      <c r="AU144" s="26" t="s">
        <v>113</v>
      </c>
      <c r="AV144" s="26"/>
      <c r="AW144" s="26"/>
      <c r="AX144" s="26"/>
      <c r="AY144" s="26"/>
      <c r="AZ144" s="30" t="s">
        <v>114</v>
      </c>
      <c r="BA144" s="30"/>
      <c r="BB144" s="30"/>
      <c r="BC144" s="30"/>
      <c r="BD144" s="30"/>
      <c r="BE144" s="50" t="s">
        <v>197</v>
      </c>
      <c r="BF144" s="50"/>
      <c r="BG144" s="50"/>
      <c r="BH144" s="50"/>
      <c r="BI144" s="50"/>
      <c r="BJ144" s="26" t="s">
        <v>105</v>
      </c>
      <c r="BK144" s="26"/>
      <c r="BL144" s="26"/>
      <c r="BM144" s="26"/>
      <c r="BN144" s="26"/>
      <c r="BO144" s="30" t="s">
        <v>106</v>
      </c>
      <c r="BP144" s="30"/>
      <c r="BQ144" s="30"/>
      <c r="BR144" s="30"/>
      <c r="BS144" s="30"/>
      <c r="BT144" s="50" t="s">
        <v>197</v>
      </c>
      <c r="BU144" s="50"/>
      <c r="BV144" s="50"/>
      <c r="BW144" s="50"/>
      <c r="BX144" s="50"/>
      <c r="CA144" t="s">
        <v>37</v>
      </c>
    </row>
    <row r="145" spans="1:79" s="6" customFormat="1" ht="15" customHeight="1" x14ac:dyDescent="0.2">
      <c r="A145" s="86">
        <v>0</v>
      </c>
      <c r="B145" s="87"/>
      <c r="C145" s="87"/>
      <c r="D145" s="111" t="s">
        <v>196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  <c r="CA145" s="6" t="s">
        <v>38</v>
      </c>
    </row>
    <row r="146" spans="1:79" s="99" customFormat="1" ht="28.5" customHeight="1" x14ac:dyDescent="0.2">
      <c r="A146" s="89">
        <v>0</v>
      </c>
      <c r="B146" s="90"/>
      <c r="C146" s="90"/>
      <c r="D146" s="114" t="s">
        <v>198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199</v>
      </c>
      <c r="R146" s="27"/>
      <c r="S146" s="27"/>
      <c r="T146" s="27"/>
      <c r="U146" s="27"/>
      <c r="V146" s="27" t="s">
        <v>200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1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</v>
      </c>
      <c r="AQ146" s="115"/>
      <c r="AR146" s="115"/>
      <c r="AS146" s="115"/>
      <c r="AT146" s="115"/>
      <c r="AU146" s="115">
        <v>1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</v>
      </c>
      <c r="BF146" s="115"/>
      <c r="BG146" s="115"/>
      <c r="BH146" s="115"/>
      <c r="BI146" s="115"/>
      <c r="BJ146" s="115">
        <v>1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1</v>
      </c>
      <c r="BU146" s="115"/>
      <c r="BV146" s="115"/>
      <c r="BW146" s="115"/>
      <c r="BX146" s="115"/>
    </row>
    <row r="147" spans="1:79" s="99" customFormat="1" ht="30" customHeight="1" x14ac:dyDescent="0.2">
      <c r="A147" s="89">
        <v>0</v>
      </c>
      <c r="B147" s="90"/>
      <c r="C147" s="90"/>
      <c r="D147" s="114" t="s">
        <v>201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202</v>
      </c>
      <c r="R147" s="27"/>
      <c r="S147" s="27"/>
      <c r="T147" s="27"/>
      <c r="U147" s="27"/>
      <c r="V147" s="27" t="s">
        <v>203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5">
        <v>1820468</v>
      </c>
      <c r="AG147" s="115"/>
      <c r="AH147" s="115"/>
      <c r="AI147" s="115"/>
      <c r="AJ147" s="115"/>
      <c r="AK147" s="115">
        <v>308153</v>
      </c>
      <c r="AL147" s="115"/>
      <c r="AM147" s="115"/>
      <c r="AN147" s="115"/>
      <c r="AO147" s="115"/>
      <c r="AP147" s="115">
        <v>2128621</v>
      </c>
      <c r="AQ147" s="115"/>
      <c r="AR147" s="115"/>
      <c r="AS147" s="115"/>
      <c r="AT147" s="115"/>
      <c r="AU147" s="115">
        <v>2487452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2487452</v>
      </c>
      <c r="BF147" s="115"/>
      <c r="BG147" s="115"/>
      <c r="BH147" s="115"/>
      <c r="BI147" s="115"/>
      <c r="BJ147" s="115">
        <v>2633478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2633478</v>
      </c>
      <c r="BU147" s="115"/>
      <c r="BV147" s="115"/>
      <c r="BW147" s="115"/>
      <c r="BX147" s="115"/>
    </row>
    <row r="148" spans="1:79" s="99" customFormat="1" ht="45" customHeight="1" x14ac:dyDescent="0.2">
      <c r="A148" s="89">
        <v>0</v>
      </c>
      <c r="B148" s="90"/>
      <c r="C148" s="90"/>
      <c r="D148" s="114" t="s">
        <v>204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202</v>
      </c>
      <c r="R148" s="27"/>
      <c r="S148" s="27"/>
      <c r="T148" s="27"/>
      <c r="U148" s="27"/>
      <c r="V148" s="27" t="s">
        <v>203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5">
        <v>233700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233700</v>
      </c>
      <c r="AQ148" s="115"/>
      <c r="AR148" s="115"/>
      <c r="AS148" s="115"/>
      <c r="AT148" s="115"/>
      <c r="AU148" s="115">
        <v>111480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111480</v>
      </c>
      <c r="BF148" s="115"/>
      <c r="BG148" s="115"/>
      <c r="BH148" s="115"/>
      <c r="BI148" s="115"/>
      <c r="BJ148" s="115">
        <v>125056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125056</v>
      </c>
      <c r="BU148" s="115"/>
      <c r="BV148" s="115"/>
      <c r="BW148" s="115"/>
      <c r="BX148" s="115"/>
    </row>
    <row r="149" spans="1:79" s="99" customFormat="1" ht="30" customHeight="1" x14ac:dyDescent="0.2">
      <c r="A149" s="89">
        <v>0</v>
      </c>
      <c r="B149" s="90"/>
      <c r="C149" s="90"/>
      <c r="D149" s="114" t="s">
        <v>205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206</v>
      </c>
      <c r="R149" s="27"/>
      <c r="S149" s="27"/>
      <c r="T149" s="27"/>
      <c r="U149" s="27"/>
      <c r="V149" s="27" t="s">
        <v>207</v>
      </c>
      <c r="W149" s="27"/>
      <c r="X149" s="27"/>
      <c r="Y149" s="27"/>
      <c r="Z149" s="27"/>
      <c r="AA149" s="27"/>
      <c r="AB149" s="27"/>
      <c r="AC149" s="27"/>
      <c r="AD149" s="27"/>
      <c r="AE149" s="27"/>
      <c r="AF149" s="115">
        <v>13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13</v>
      </c>
      <c r="AQ149" s="115"/>
      <c r="AR149" s="115"/>
      <c r="AS149" s="115"/>
      <c r="AT149" s="115"/>
      <c r="AU149" s="115">
        <v>15.5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15.5</v>
      </c>
      <c r="BF149" s="115"/>
      <c r="BG149" s="115"/>
      <c r="BH149" s="115"/>
      <c r="BI149" s="115"/>
      <c r="BJ149" s="115">
        <v>15.5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15.5</v>
      </c>
      <c r="BU149" s="115"/>
      <c r="BV149" s="115"/>
      <c r="BW149" s="115"/>
      <c r="BX149" s="115"/>
    </row>
    <row r="150" spans="1:79" s="6" customFormat="1" ht="15" customHeight="1" x14ac:dyDescent="0.2">
      <c r="A150" s="86">
        <v>0</v>
      </c>
      <c r="B150" s="87"/>
      <c r="C150" s="87"/>
      <c r="D150" s="113" t="s">
        <v>208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2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112"/>
      <c r="BV150" s="112"/>
      <c r="BW150" s="112"/>
      <c r="BX150" s="112"/>
    </row>
    <row r="151" spans="1:79" s="99" customFormat="1" ht="57" customHeight="1" x14ac:dyDescent="0.2">
      <c r="A151" s="89">
        <v>0</v>
      </c>
      <c r="B151" s="90"/>
      <c r="C151" s="90"/>
      <c r="D151" s="114" t="s">
        <v>209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210</v>
      </c>
      <c r="R151" s="27"/>
      <c r="S151" s="27"/>
      <c r="T151" s="27"/>
      <c r="U151" s="27"/>
      <c r="V151" s="27" t="s">
        <v>211</v>
      </c>
      <c r="W151" s="27"/>
      <c r="X151" s="27"/>
      <c r="Y151" s="27"/>
      <c r="Z151" s="27"/>
      <c r="AA151" s="27"/>
      <c r="AB151" s="27"/>
      <c r="AC151" s="27"/>
      <c r="AD151" s="27"/>
      <c r="AE151" s="27"/>
      <c r="AF151" s="115">
        <v>2646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2646</v>
      </c>
      <c r="AQ151" s="115"/>
      <c r="AR151" s="115"/>
      <c r="AS151" s="115"/>
      <c r="AT151" s="115"/>
      <c r="AU151" s="115">
        <v>3720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3720</v>
      </c>
      <c r="BF151" s="115"/>
      <c r="BG151" s="115"/>
      <c r="BH151" s="115"/>
      <c r="BI151" s="115"/>
      <c r="BJ151" s="115">
        <v>4898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4898</v>
      </c>
      <c r="BU151" s="115"/>
      <c r="BV151" s="115"/>
      <c r="BW151" s="115"/>
      <c r="BX151" s="115"/>
    </row>
    <row r="152" spans="1:79" s="99" customFormat="1" ht="45" customHeight="1" x14ac:dyDescent="0.2">
      <c r="A152" s="89">
        <v>0</v>
      </c>
      <c r="B152" s="90"/>
      <c r="C152" s="90"/>
      <c r="D152" s="114" t="s">
        <v>212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199</v>
      </c>
      <c r="R152" s="27"/>
      <c r="S152" s="27"/>
      <c r="T152" s="27"/>
      <c r="U152" s="27"/>
      <c r="V152" s="114" t="s">
        <v>213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23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23</v>
      </c>
      <c r="AQ152" s="115"/>
      <c r="AR152" s="115"/>
      <c r="AS152" s="115"/>
      <c r="AT152" s="115"/>
      <c r="AU152" s="115">
        <v>30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30</v>
      </c>
      <c r="BF152" s="115"/>
      <c r="BG152" s="115"/>
      <c r="BH152" s="115"/>
      <c r="BI152" s="115"/>
      <c r="BJ152" s="115">
        <v>30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30</v>
      </c>
      <c r="BU152" s="115"/>
      <c r="BV152" s="115"/>
      <c r="BW152" s="115"/>
      <c r="BX152" s="115"/>
    </row>
    <row r="153" spans="1:79" s="6" customFormat="1" ht="15" customHeight="1" x14ac:dyDescent="0.2">
      <c r="A153" s="86">
        <v>0</v>
      </c>
      <c r="B153" s="87"/>
      <c r="C153" s="87"/>
      <c r="D153" s="113" t="s">
        <v>214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</row>
    <row r="154" spans="1:79" s="99" customFormat="1" ht="28.5" customHeight="1" x14ac:dyDescent="0.2">
      <c r="A154" s="89">
        <v>0</v>
      </c>
      <c r="B154" s="90"/>
      <c r="C154" s="90"/>
      <c r="D154" s="114" t="s">
        <v>215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202</v>
      </c>
      <c r="R154" s="27"/>
      <c r="S154" s="27"/>
      <c r="T154" s="27"/>
      <c r="U154" s="27"/>
      <c r="V154" s="114" t="s">
        <v>211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7474.53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7474.53</v>
      </c>
      <c r="AQ154" s="115"/>
      <c r="AR154" s="115"/>
      <c r="AS154" s="115"/>
      <c r="AT154" s="115"/>
      <c r="AU154" s="115">
        <v>9232.41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9232.41</v>
      </c>
      <c r="BF154" s="115"/>
      <c r="BG154" s="115"/>
      <c r="BH154" s="115"/>
      <c r="BI154" s="115"/>
      <c r="BJ154" s="115">
        <v>9768.27</v>
      </c>
      <c r="BK154" s="115"/>
      <c r="BL154" s="115"/>
      <c r="BM154" s="115"/>
      <c r="BN154" s="115"/>
      <c r="BO154" s="115">
        <v>0</v>
      </c>
      <c r="BP154" s="115"/>
      <c r="BQ154" s="115"/>
      <c r="BR154" s="115"/>
      <c r="BS154" s="115"/>
      <c r="BT154" s="115">
        <v>9768.27</v>
      </c>
      <c r="BU154" s="115"/>
      <c r="BV154" s="115"/>
      <c r="BW154" s="115"/>
      <c r="BX154" s="115"/>
    </row>
    <row r="155" spans="1:79" s="99" customFormat="1" ht="45" customHeight="1" x14ac:dyDescent="0.2">
      <c r="A155" s="89">
        <v>0</v>
      </c>
      <c r="B155" s="90"/>
      <c r="C155" s="90"/>
      <c r="D155" s="114" t="s">
        <v>216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202</v>
      </c>
      <c r="R155" s="27"/>
      <c r="S155" s="27"/>
      <c r="T155" s="27"/>
      <c r="U155" s="27"/>
      <c r="V155" s="114" t="s">
        <v>211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10160.870000000001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10160.870000000001</v>
      </c>
      <c r="AQ155" s="115"/>
      <c r="AR155" s="115"/>
      <c r="AS155" s="115"/>
      <c r="AT155" s="115"/>
      <c r="AU155" s="115">
        <v>3716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3716</v>
      </c>
      <c r="BF155" s="115"/>
      <c r="BG155" s="115"/>
      <c r="BH155" s="115"/>
      <c r="BI155" s="115"/>
      <c r="BJ155" s="115">
        <v>4168.53</v>
      </c>
      <c r="BK155" s="115"/>
      <c r="BL155" s="115"/>
      <c r="BM155" s="115"/>
      <c r="BN155" s="115"/>
      <c r="BO155" s="115">
        <v>0</v>
      </c>
      <c r="BP155" s="115"/>
      <c r="BQ155" s="115"/>
      <c r="BR155" s="115"/>
      <c r="BS155" s="115"/>
      <c r="BT155" s="115">
        <v>4168.53</v>
      </c>
      <c r="BU155" s="115"/>
      <c r="BV155" s="115"/>
      <c r="BW155" s="115"/>
      <c r="BX155" s="115"/>
    </row>
    <row r="156" spans="1:79" s="99" customFormat="1" ht="45" customHeight="1" x14ac:dyDescent="0.2">
      <c r="A156" s="89">
        <v>0</v>
      </c>
      <c r="B156" s="90"/>
      <c r="C156" s="90"/>
      <c r="D156" s="114" t="s">
        <v>217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202</v>
      </c>
      <c r="R156" s="27"/>
      <c r="S156" s="27"/>
      <c r="T156" s="27"/>
      <c r="U156" s="27"/>
      <c r="V156" s="114" t="s">
        <v>211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88.32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88.32</v>
      </c>
      <c r="AQ156" s="115"/>
      <c r="AR156" s="115"/>
      <c r="AS156" s="115"/>
      <c r="AT156" s="115"/>
      <c r="AU156" s="115">
        <v>29.97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29.97</v>
      </c>
      <c r="BF156" s="115"/>
      <c r="BG156" s="115"/>
      <c r="BH156" s="115"/>
      <c r="BI156" s="115"/>
      <c r="BJ156" s="115">
        <v>25.53</v>
      </c>
      <c r="BK156" s="115"/>
      <c r="BL156" s="115"/>
      <c r="BM156" s="115"/>
      <c r="BN156" s="115"/>
      <c r="BO156" s="115">
        <v>0</v>
      </c>
      <c r="BP156" s="115"/>
      <c r="BQ156" s="115"/>
      <c r="BR156" s="115"/>
      <c r="BS156" s="115"/>
      <c r="BT156" s="115">
        <v>25.53</v>
      </c>
      <c r="BU156" s="115"/>
      <c r="BV156" s="115"/>
      <c r="BW156" s="115"/>
      <c r="BX156" s="115"/>
    </row>
    <row r="157" spans="1:79" s="99" customFormat="1" ht="45" customHeight="1" x14ac:dyDescent="0.2">
      <c r="A157" s="89">
        <v>0</v>
      </c>
      <c r="B157" s="90"/>
      <c r="C157" s="90"/>
      <c r="D157" s="114" t="s">
        <v>218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202</v>
      </c>
      <c r="R157" s="27"/>
      <c r="S157" s="27"/>
      <c r="T157" s="27"/>
      <c r="U157" s="27"/>
      <c r="V157" s="114" t="s">
        <v>211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140036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140036</v>
      </c>
      <c r="AQ157" s="115"/>
      <c r="AR157" s="115"/>
      <c r="AS157" s="115"/>
      <c r="AT157" s="115"/>
      <c r="AU157" s="115">
        <v>160480.76999999999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160480.76999999999</v>
      </c>
      <c r="BF157" s="115"/>
      <c r="BG157" s="115"/>
      <c r="BH157" s="115"/>
      <c r="BI157" s="115"/>
      <c r="BJ157" s="115">
        <v>169901.74</v>
      </c>
      <c r="BK157" s="115"/>
      <c r="BL157" s="115"/>
      <c r="BM157" s="115"/>
      <c r="BN157" s="115"/>
      <c r="BO157" s="115">
        <v>0</v>
      </c>
      <c r="BP157" s="115"/>
      <c r="BQ157" s="115"/>
      <c r="BR157" s="115"/>
      <c r="BS157" s="115"/>
      <c r="BT157" s="115">
        <v>169901.74</v>
      </c>
      <c r="BU157" s="115"/>
      <c r="BV157" s="115"/>
      <c r="BW157" s="115"/>
      <c r="BX157" s="115"/>
    </row>
    <row r="158" spans="1:79" s="6" customFormat="1" ht="15" customHeight="1" x14ac:dyDescent="0.2">
      <c r="A158" s="86">
        <v>0</v>
      </c>
      <c r="B158" s="87"/>
      <c r="C158" s="87"/>
      <c r="D158" s="113" t="s">
        <v>219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2"/>
      <c r="Q158" s="111"/>
      <c r="R158" s="111"/>
      <c r="S158" s="111"/>
      <c r="T158" s="111"/>
      <c r="U158" s="111"/>
      <c r="V158" s="113"/>
      <c r="W158" s="101"/>
      <c r="X158" s="101"/>
      <c r="Y158" s="101"/>
      <c r="Z158" s="101"/>
      <c r="AA158" s="101"/>
      <c r="AB158" s="101"/>
      <c r="AC158" s="101"/>
      <c r="AD158" s="101"/>
      <c r="AE158" s="10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</row>
    <row r="159" spans="1:79" s="99" customFormat="1" ht="57" customHeight="1" x14ac:dyDescent="0.2">
      <c r="A159" s="89">
        <v>0</v>
      </c>
      <c r="B159" s="90"/>
      <c r="C159" s="90"/>
      <c r="D159" s="114" t="s">
        <v>220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221</v>
      </c>
      <c r="R159" s="27"/>
      <c r="S159" s="27"/>
      <c r="T159" s="27"/>
      <c r="U159" s="27"/>
      <c r="V159" s="114" t="s">
        <v>211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115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115</v>
      </c>
      <c r="AQ159" s="115"/>
      <c r="AR159" s="115"/>
      <c r="AS159" s="115"/>
      <c r="AT159" s="115"/>
      <c r="AU159" s="115">
        <v>130.43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130.43</v>
      </c>
      <c r="BF159" s="115"/>
      <c r="BG159" s="115"/>
      <c r="BH159" s="115"/>
      <c r="BI159" s="115"/>
      <c r="BJ159" s="115">
        <v>100</v>
      </c>
      <c r="BK159" s="115"/>
      <c r="BL159" s="115"/>
      <c r="BM159" s="115"/>
      <c r="BN159" s="115"/>
      <c r="BO159" s="115">
        <v>0</v>
      </c>
      <c r="BP159" s="115"/>
      <c r="BQ159" s="115"/>
      <c r="BR159" s="115"/>
      <c r="BS159" s="115"/>
      <c r="BT159" s="115">
        <v>100</v>
      </c>
      <c r="BU159" s="115"/>
      <c r="BV159" s="115"/>
      <c r="BW159" s="115"/>
      <c r="BX159" s="115"/>
    </row>
    <row r="161" spans="1:79" ht="14.25" customHeight="1" x14ac:dyDescent="0.2">
      <c r="A161" s="29" t="s">
        <v>281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79" ht="23.1" customHeight="1" x14ac:dyDescent="0.2">
      <c r="A162" s="51" t="s">
        <v>6</v>
      </c>
      <c r="B162" s="52"/>
      <c r="C162" s="52"/>
      <c r="D162" s="27" t="s">
        <v>9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 t="s">
        <v>8</v>
      </c>
      <c r="R162" s="27"/>
      <c r="S162" s="27"/>
      <c r="T162" s="27"/>
      <c r="U162" s="27"/>
      <c r="V162" s="27" t="s">
        <v>7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36" t="s">
        <v>272</v>
      </c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8"/>
      <c r="AU162" s="36" t="s">
        <v>277</v>
      </c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8"/>
    </row>
    <row r="163" spans="1:79" ht="28.5" customHeight="1" x14ac:dyDescent="0.2">
      <c r="A163" s="54"/>
      <c r="B163" s="55"/>
      <c r="C163" s="55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 t="s">
        <v>4</v>
      </c>
      <c r="AG163" s="27"/>
      <c r="AH163" s="27"/>
      <c r="AI163" s="27"/>
      <c r="AJ163" s="27"/>
      <c r="AK163" s="27" t="s">
        <v>3</v>
      </c>
      <c r="AL163" s="27"/>
      <c r="AM163" s="27"/>
      <c r="AN163" s="27"/>
      <c r="AO163" s="27"/>
      <c r="AP163" s="27" t="s">
        <v>123</v>
      </c>
      <c r="AQ163" s="27"/>
      <c r="AR163" s="27"/>
      <c r="AS163" s="27"/>
      <c r="AT163" s="27"/>
      <c r="AU163" s="27" t="s">
        <v>4</v>
      </c>
      <c r="AV163" s="27"/>
      <c r="AW163" s="27"/>
      <c r="AX163" s="27"/>
      <c r="AY163" s="27"/>
      <c r="AZ163" s="27" t="s">
        <v>3</v>
      </c>
      <c r="BA163" s="27"/>
      <c r="BB163" s="27"/>
      <c r="BC163" s="27"/>
      <c r="BD163" s="27"/>
      <c r="BE163" s="27" t="s">
        <v>90</v>
      </c>
      <c r="BF163" s="27"/>
      <c r="BG163" s="27"/>
      <c r="BH163" s="27"/>
      <c r="BI163" s="27"/>
    </row>
    <row r="164" spans="1:79" ht="15" customHeight="1" x14ac:dyDescent="0.2">
      <c r="A164" s="36">
        <v>1</v>
      </c>
      <c r="B164" s="37"/>
      <c r="C164" s="37"/>
      <c r="D164" s="27">
        <v>2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>
        <v>3</v>
      </c>
      <c r="R164" s="27"/>
      <c r="S164" s="27"/>
      <c r="T164" s="27"/>
      <c r="U164" s="27"/>
      <c r="V164" s="27">
        <v>4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27">
        <v>5</v>
      </c>
      <c r="AG164" s="27"/>
      <c r="AH164" s="27"/>
      <c r="AI164" s="27"/>
      <c r="AJ164" s="27"/>
      <c r="AK164" s="27">
        <v>6</v>
      </c>
      <c r="AL164" s="27"/>
      <c r="AM164" s="27"/>
      <c r="AN164" s="27"/>
      <c r="AO164" s="27"/>
      <c r="AP164" s="27">
        <v>7</v>
      </c>
      <c r="AQ164" s="27"/>
      <c r="AR164" s="27"/>
      <c r="AS164" s="27"/>
      <c r="AT164" s="27"/>
      <c r="AU164" s="27">
        <v>8</v>
      </c>
      <c r="AV164" s="27"/>
      <c r="AW164" s="27"/>
      <c r="AX164" s="27"/>
      <c r="AY164" s="27"/>
      <c r="AZ164" s="27">
        <v>9</v>
      </c>
      <c r="BA164" s="27"/>
      <c r="BB164" s="27"/>
      <c r="BC164" s="27"/>
      <c r="BD164" s="27"/>
      <c r="BE164" s="27">
        <v>10</v>
      </c>
      <c r="BF164" s="27"/>
      <c r="BG164" s="27"/>
      <c r="BH164" s="27"/>
      <c r="BI164" s="27"/>
    </row>
    <row r="165" spans="1:79" ht="15.75" hidden="1" customHeight="1" x14ac:dyDescent="0.2">
      <c r="A165" s="39" t="s">
        <v>154</v>
      </c>
      <c r="B165" s="40"/>
      <c r="C165" s="40"/>
      <c r="D165" s="27" t="s">
        <v>57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 t="s">
        <v>70</v>
      </c>
      <c r="R165" s="27"/>
      <c r="S165" s="27"/>
      <c r="T165" s="27"/>
      <c r="U165" s="27"/>
      <c r="V165" s="27" t="s">
        <v>71</v>
      </c>
      <c r="W165" s="27"/>
      <c r="X165" s="27"/>
      <c r="Y165" s="27"/>
      <c r="Z165" s="27"/>
      <c r="AA165" s="27"/>
      <c r="AB165" s="27"/>
      <c r="AC165" s="27"/>
      <c r="AD165" s="27"/>
      <c r="AE165" s="27"/>
      <c r="AF165" s="26" t="s">
        <v>107</v>
      </c>
      <c r="AG165" s="26"/>
      <c r="AH165" s="26"/>
      <c r="AI165" s="26"/>
      <c r="AJ165" s="26"/>
      <c r="AK165" s="30" t="s">
        <v>108</v>
      </c>
      <c r="AL165" s="30"/>
      <c r="AM165" s="30"/>
      <c r="AN165" s="30"/>
      <c r="AO165" s="30"/>
      <c r="AP165" s="50" t="s">
        <v>197</v>
      </c>
      <c r="AQ165" s="50"/>
      <c r="AR165" s="50"/>
      <c r="AS165" s="50"/>
      <c r="AT165" s="50"/>
      <c r="AU165" s="26" t="s">
        <v>109</v>
      </c>
      <c r="AV165" s="26"/>
      <c r="AW165" s="26"/>
      <c r="AX165" s="26"/>
      <c r="AY165" s="26"/>
      <c r="AZ165" s="30" t="s">
        <v>110</v>
      </c>
      <c r="BA165" s="30"/>
      <c r="BB165" s="30"/>
      <c r="BC165" s="30"/>
      <c r="BD165" s="30"/>
      <c r="BE165" s="50" t="s">
        <v>197</v>
      </c>
      <c r="BF165" s="50"/>
      <c r="BG165" s="50"/>
      <c r="BH165" s="50"/>
      <c r="BI165" s="50"/>
      <c r="CA165" t="s">
        <v>39</v>
      </c>
    </row>
    <row r="166" spans="1:79" s="6" customFormat="1" ht="14.25" x14ac:dyDescent="0.2">
      <c r="A166" s="86">
        <v>0</v>
      </c>
      <c r="B166" s="87"/>
      <c r="C166" s="87"/>
      <c r="D166" s="111" t="s">
        <v>196</v>
      </c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CA166" s="6" t="s">
        <v>40</v>
      </c>
    </row>
    <row r="167" spans="1:79" s="99" customFormat="1" ht="28.5" customHeight="1" x14ac:dyDescent="0.2">
      <c r="A167" s="89">
        <v>0</v>
      </c>
      <c r="B167" s="90"/>
      <c r="C167" s="90"/>
      <c r="D167" s="114" t="s">
        <v>198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199</v>
      </c>
      <c r="R167" s="27"/>
      <c r="S167" s="27"/>
      <c r="T167" s="27"/>
      <c r="U167" s="27"/>
      <c r="V167" s="27" t="s">
        <v>200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115">
        <v>1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1</v>
      </c>
      <c r="AQ167" s="115"/>
      <c r="AR167" s="115"/>
      <c r="AS167" s="115"/>
      <c r="AT167" s="115"/>
      <c r="AU167" s="115">
        <v>1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1</v>
      </c>
      <c r="BF167" s="115"/>
      <c r="BG167" s="115"/>
      <c r="BH167" s="115"/>
      <c r="BI167" s="115"/>
    </row>
    <row r="168" spans="1:79" s="99" customFormat="1" ht="30" customHeight="1" x14ac:dyDescent="0.2">
      <c r="A168" s="89">
        <v>0</v>
      </c>
      <c r="B168" s="90"/>
      <c r="C168" s="90"/>
      <c r="D168" s="114" t="s">
        <v>201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202</v>
      </c>
      <c r="R168" s="27"/>
      <c r="S168" s="27"/>
      <c r="T168" s="27"/>
      <c r="U168" s="27"/>
      <c r="V168" s="27" t="s">
        <v>203</v>
      </c>
      <c r="W168" s="27"/>
      <c r="X168" s="27"/>
      <c r="Y168" s="27"/>
      <c r="Z168" s="27"/>
      <c r="AA168" s="27"/>
      <c r="AB168" s="27"/>
      <c r="AC168" s="27"/>
      <c r="AD168" s="27"/>
      <c r="AE168" s="27"/>
      <c r="AF168" s="115">
        <v>2633478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2633478</v>
      </c>
      <c r="AQ168" s="115"/>
      <c r="AR168" s="115"/>
      <c r="AS168" s="115"/>
      <c r="AT168" s="115"/>
      <c r="AU168" s="115">
        <v>2633478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2633478</v>
      </c>
      <c r="BF168" s="115"/>
      <c r="BG168" s="115"/>
      <c r="BH168" s="115"/>
      <c r="BI168" s="115"/>
    </row>
    <row r="169" spans="1:79" s="99" customFormat="1" ht="45" customHeight="1" x14ac:dyDescent="0.2">
      <c r="A169" s="89">
        <v>0</v>
      </c>
      <c r="B169" s="90"/>
      <c r="C169" s="90"/>
      <c r="D169" s="114" t="s">
        <v>204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202</v>
      </c>
      <c r="R169" s="27"/>
      <c r="S169" s="27"/>
      <c r="T169" s="27"/>
      <c r="U169" s="27"/>
      <c r="V169" s="27" t="s">
        <v>203</v>
      </c>
      <c r="W169" s="27"/>
      <c r="X169" s="27"/>
      <c r="Y169" s="27"/>
      <c r="Z169" s="27"/>
      <c r="AA169" s="27"/>
      <c r="AB169" s="27"/>
      <c r="AC169" s="27"/>
      <c r="AD169" s="27"/>
      <c r="AE169" s="27"/>
      <c r="AF169" s="115">
        <v>125056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125056</v>
      </c>
      <c r="AQ169" s="115"/>
      <c r="AR169" s="115"/>
      <c r="AS169" s="115"/>
      <c r="AT169" s="115"/>
      <c r="AU169" s="115">
        <v>125056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125056</v>
      </c>
      <c r="BF169" s="115"/>
      <c r="BG169" s="115"/>
      <c r="BH169" s="115"/>
      <c r="BI169" s="115"/>
    </row>
    <row r="170" spans="1:79" s="99" customFormat="1" ht="30" customHeight="1" x14ac:dyDescent="0.2">
      <c r="A170" s="89">
        <v>0</v>
      </c>
      <c r="B170" s="90"/>
      <c r="C170" s="90"/>
      <c r="D170" s="114" t="s">
        <v>205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206</v>
      </c>
      <c r="R170" s="27"/>
      <c r="S170" s="27"/>
      <c r="T170" s="27"/>
      <c r="U170" s="27"/>
      <c r="V170" s="27" t="s">
        <v>207</v>
      </c>
      <c r="W170" s="27"/>
      <c r="X170" s="27"/>
      <c r="Y170" s="27"/>
      <c r="Z170" s="27"/>
      <c r="AA170" s="27"/>
      <c r="AB170" s="27"/>
      <c r="AC170" s="27"/>
      <c r="AD170" s="27"/>
      <c r="AE170" s="27"/>
      <c r="AF170" s="115">
        <v>15.5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15.5</v>
      </c>
      <c r="AQ170" s="115"/>
      <c r="AR170" s="115"/>
      <c r="AS170" s="115"/>
      <c r="AT170" s="115"/>
      <c r="AU170" s="115">
        <v>15.5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15.5</v>
      </c>
      <c r="BF170" s="115"/>
      <c r="BG170" s="115"/>
      <c r="BH170" s="115"/>
      <c r="BI170" s="115"/>
    </row>
    <row r="171" spans="1:79" s="6" customFormat="1" ht="14.25" x14ac:dyDescent="0.2">
      <c r="A171" s="86">
        <v>0</v>
      </c>
      <c r="B171" s="87"/>
      <c r="C171" s="87"/>
      <c r="D171" s="113" t="s">
        <v>208</v>
      </c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2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</row>
    <row r="172" spans="1:79" s="99" customFormat="1" ht="57" customHeight="1" x14ac:dyDescent="0.2">
      <c r="A172" s="89">
        <v>0</v>
      </c>
      <c r="B172" s="90"/>
      <c r="C172" s="90"/>
      <c r="D172" s="114" t="s">
        <v>209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210</v>
      </c>
      <c r="R172" s="27"/>
      <c r="S172" s="27"/>
      <c r="T172" s="27"/>
      <c r="U172" s="27"/>
      <c r="V172" s="27" t="s">
        <v>211</v>
      </c>
      <c r="W172" s="27"/>
      <c r="X172" s="27"/>
      <c r="Y172" s="27"/>
      <c r="Z172" s="27"/>
      <c r="AA172" s="27"/>
      <c r="AB172" s="27"/>
      <c r="AC172" s="27"/>
      <c r="AD172" s="27"/>
      <c r="AE172" s="27"/>
      <c r="AF172" s="115">
        <v>4898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4898</v>
      </c>
      <c r="AQ172" s="115"/>
      <c r="AR172" s="115"/>
      <c r="AS172" s="115"/>
      <c r="AT172" s="115"/>
      <c r="AU172" s="115">
        <v>4898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4898</v>
      </c>
      <c r="BF172" s="115"/>
      <c r="BG172" s="115"/>
      <c r="BH172" s="115"/>
      <c r="BI172" s="115"/>
    </row>
    <row r="173" spans="1:79" s="99" customFormat="1" ht="45" customHeight="1" x14ac:dyDescent="0.2">
      <c r="A173" s="89">
        <v>0</v>
      </c>
      <c r="B173" s="90"/>
      <c r="C173" s="90"/>
      <c r="D173" s="114" t="s">
        <v>212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199</v>
      </c>
      <c r="R173" s="27"/>
      <c r="S173" s="27"/>
      <c r="T173" s="27"/>
      <c r="U173" s="27"/>
      <c r="V173" s="114" t="s">
        <v>213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5">
        <v>30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30</v>
      </c>
      <c r="AQ173" s="115"/>
      <c r="AR173" s="115"/>
      <c r="AS173" s="115"/>
      <c r="AT173" s="115"/>
      <c r="AU173" s="115">
        <v>30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30</v>
      </c>
      <c r="BF173" s="115"/>
      <c r="BG173" s="115"/>
      <c r="BH173" s="115"/>
      <c r="BI173" s="115"/>
    </row>
    <row r="174" spans="1:79" s="6" customFormat="1" ht="14.25" x14ac:dyDescent="0.2">
      <c r="A174" s="86">
        <v>0</v>
      </c>
      <c r="B174" s="87"/>
      <c r="C174" s="87"/>
      <c r="D174" s="113" t="s">
        <v>214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2"/>
      <c r="Q174" s="111"/>
      <c r="R174" s="111"/>
      <c r="S174" s="111"/>
      <c r="T174" s="111"/>
      <c r="U174" s="111"/>
      <c r="V174" s="113"/>
      <c r="W174" s="101"/>
      <c r="X174" s="101"/>
      <c r="Y174" s="101"/>
      <c r="Z174" s="101"/>
      <c r="AA174" s="101"/>
      <c r="AB174" s="101"/>
      <c r="AC174" s="101"/>
      <c r="AD174" s="101"/>
      <c r="AE174" s="10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</row>
    <row r="175" spans="1:79" s="99" customFormat="1" ht="28.5" customHeight="1" x14ac:dyDescent="0.2">
      <c r="A175" s="89">
        <v>0</v>
      </c>
      <c r="B175" s="90"/>
      <c r="C175" s="90"/>
      <c r="D175" s="114" t="s">
        <v>215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202</v>
      </c>
      <c r="R175" s="27"/>
      <c r="S175" s="27"/>
      <c r="T175" s="27"/>
      <c r="U175" s="27"/>
      <c r="V175" s="114" t="s">
        <v>211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9768.27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9768.27</v>
      </c>
      <c r="AQ175" s="115"/>
      <c r="AR175" s="115"/>
      <c r="AS175" s="115"/>
      <c r="AT175" s="115"/>
      <c r="AU175" s="115">
        <v>9768.27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9768.27</v>
      </c>
      <c r="BF175" s="115"/>
      <c r="BG175" s="115"/>
      <c r="BH175" s="115"/>
      <c r="BI175" s="115"/>
    </row>
    <row r="176" spans="1:79" s="99" customFormat="1" ht="45" customHeight="1" x14ac:dyDescent="0.2">
      <c r="A176" s="89">
        <v>0</v>
      </c>
      <c r="B176" s="90"/>
      <c r="C176" s="90"/>
      <c r="D176" s="114" t="s">
        <v>216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202</v>
      </c>
      <c r="R176" s="27"/>
      <c r="S176" s="27"/>
      <c r="T176" s="27"/>
      <c r="U176" s="27"/>
      <c r="V176" s="114" t="s">
        <v>211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4168.53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4168.53</v>
      </c>
      <c r="AQ176" s="115"/>
      <c r="AR176" s="115"/>
      <c r="AS176" s="115"/>
      <c r="AT176" s="115"/>
      <c r="AU176" s="115">
        <v>4168.53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4168.53</v>
      </c>
      <c r="BF176" s="115"/>
      <c r="BG176" s="115"/>
      <c r="BH176" s="115"/>
      <c r="BI176" s="115"/>
    </row>
    <row r="177" spans="1:79" s="99" customFormat="1" ht="45" customHeight="1" x14ac:dyDescent="0.2">
      <c r="A177" s="89">
        <v>0</v>
      </c>
      <c r="B177" s="90"/>
      <c r="C177" s="90"/>
      <c r="D177" s="114" t="s">
        <v>217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202</v>
      </c>
      <c r="R177" s="27"/>
      <c r="S177" s="27"/>
      <c r="T177" s="27"/>
      <c r="U177" s="27"/>
      <c r="V177" s="114" t="s">
        <v>211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25.53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25.53</v>
      </c>
      <c r="AQ177" s="115"/>
      <c r="AR177" s="115"/>
      <c r="AS177" s="115"/>
      <c r="AT177" s="115"/>
      <c r="AU177" s="115">
        <v>25.53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25.53</v>
      </c>
      <c r="BF177" s="115"/>
      <c r="BG177" s="115"/>
      <c r="BH177" s="115"/>
      <c r="BI177" s="115"/>
    </row>
    <row r="178" spans="1:79" s="99" customFormat="1" ht="45" customHeight="1" x14ac:dyDescent="0.2">
      <c r="A178" s="89">
        <v>0</v>
      </c>
      <c r="B178" s="90"/>
      <c r="C178" s="90"/>
      <c r="D178" s="114" t="s">
        <v>218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202</v>
      </c>
      <c r="R178" s="27"/>
      <c r="S178" s="27"/>
      <c r="T178" s="27"/>
      <c r="U178" s="27"/>
      <c r="V178" s="114" t="s">
        <v>211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169901.74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169901.74</v>
      </c>
      <c r="AQ178" s="115"/>
      <c r="AR178" s="115"/>
      <c r="AS178" s="115"/>
      <c r="AT178" s="115"/>
      <c r="AU178" s="115">
        <v>169901.74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169901.74</v>
      </c>
      <c r="BF178" s="115"/>
      <c r="BG178" s="115"/>
      <c r="BH178" s="115"/>
      <c r="BI178" s="115"/>
    </row>
    <row r="179" spans="1:79" s="6" customFormat="1" ht="14.25" x14ac:dyDescent="0.2">
      <c r="A179" s="86">
        <v>0</v>
      </c>
      <c r="B179" s="87"/>
      <c r="C179" s="87"/>
      <c r="D179" s="113" t="s">
        <v>219</v>
      </c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2"/>
      <c r="Q179" s="111"/>
      <c r="R179" s="111"/>
      <c r="S179" s="111"/>
      <c r="T179" s="111"/>
      <c r="U179" s="111"/>
      <c r="V179" s="113"/>
      <c r="W179" s="101"/>
      <c r="X179" s="101"/>
      <c r="Y179" s="101"/>
      <c r="Z179" s="101"/>
      <c r="AA179" s="101"/>
      <c r="AB179" s="101"/>
      <c r="AC179" s="101"/>
      <c r="AD179" s="101"/>
      <c r="AE179" s="10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</row>
    <row r="180" spans="1:79" s="99" customFormat="1" ht="57" customHeight="1" x14ac:dyDescent="0.2">
      <c r="A180" s="89">
        <v>0</v>
      </c>
      <c r="B180" s="90"/>
      <c r="C180" s="90"/>
      <c r="D180" s="114" t="s">
        <v>220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221</v>
      </c>
      <c r="R180" s="27"/>
      <c r="S180" s="27"/>
      <c r="T180" s="27"/>
      <c r="U180" s="27"/>
      <c r="V180" s="114" t="s">
        <v>211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100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100</v>
      </c>
      <c r="AQ180" s="115"/>
      <c r="AR180" s="115"/>
      <c r="AS180" s="115"/>
      <c r="AT180" s="115"/>
      <c r="AU180" s="115">
        <v>100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100</v>
      </c>
      <c r="BF180" s="115"/>
      <c r="BG180" s="115"/>
      <c r="BH180" s="115"/>
      <c r="BI180" s="115"/>
    </row>
    <row r="182" spans="1:79" ht="14.25" customHeight="1" x14ac:dyDescent="0.2">
      <c r="A182" s="29" t="s">
        <v>124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">
      <c r="A183" s="44" t="s">
        <v>250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</row>
    <row r="184" spans="1:79" ht="12.95" customHeight="1" x14ac:dyDescent="0.2">
      <c r="A184" s="51" t="s">
        <v>19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3"/>
      <c r="U184" s="27" t="s">
        <v>251</v>
      </c>
      <c r="V184" s="27"/>
      <c r="W184" s="27"/>
      <c r="X184" s="27"/>
      <c r="Y184" s="27"/>
      <c r="Z184" s="27"/>
      <c r="AA184" s="27"/>
      <c r="AB184" s="27"/>
      <c r="AC184" s="27"/>
      <c r="AD184" s="27"/>
      <c r="AE184" s="27" t="s">
        <v>254</v>
      </c>
      <c r="AF184" s="27"/>
      <c r="AG184" s="27"/>
      <c r="AH184" s="27"/>
      <c r="AI184" s="27"/>
      <c r="AJ184" s="27"/>
      <c r="AK184" s="27"/>
      <c r="AL184" s="27"/>
      <c r="AM184" s="27"/>
      <c r="AN184" s="27"/>
      <c r="AO184" s="27" t="s">
        <v>262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 t="s">
        <v>272</v>
      </c>
      <c r="AZ184" s="27"/>
      <c r="BA184" s="27"/>
      <c r="BB184" s="27"/>
      <c r="BC184" s="27"/>
      <c r="BD184" s="27"/>
      <c r="BE184" s="27"/>
      <c r="BF184" s="27"/>
      <c r="BG184" s="27"/>
      <c r="BH184" s="27"/>
      <c r="BI184" s="27" t="s">
        <v>277</v>
      </c>
      <c r="BJ184" s="27"/>
      <c r="BK184" s="27"/>
      <c r="BL184" s="27"/>
      <c r="BM184" s="27"/>
      <c r="BN184" s="27"/>
      <c r="BO184" s="27"/>
      <c r="BP184" s="27"/>
      <c r="BQ184" s="27"/>
      <c r="BR184" s="27"/>
    </row>
    <row r="185" spans="1:79" ht="30" customHeight="1" x14ac:dyDescent="0.2">
      <c r="A185" s="54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6"/>
      <c r="U185" s="27" t="s">
        <v>4</v>
      </c>
      <c r="V185" s="27"/>
      <c r="W185" s="27"/>
      <c r="X185" s="27"/>
      <c r="Y185" s="27"/>
      <c r="Z185" s="27" t="s">
        <v>3</v>
      </c>
      <c r="AA185" s="27"/>
      <c r="AB185" s="27"/>
      <c r="AC185" s="27"/>
      <c r="AD185" s="27"/>
      <c r="AE185" s="27" t="s">
        <v>4</v>
      </c>
      <c r="AF185" s="27"/>
      <c r="AG185" s="27"/>
      <c r="AH185" s="27"/>
      <c r="AI185" s="27"/>
      <c r="AJ185" s="27" t="s">
        <v>3</v>
      </c>
      <c r="AK185" s="27"/>
      <c r="AL185" s="27"/>
      <c r="AM185" s="27"/>
      <c r="AN185" s="27"/>
      <c r="AO185" s="27" t="s">
        <v>4</v>
      </c>
      <c r="AP185" s="27"/>
      <c r="AQ185" s="27"/>
      <c r="AR185" s="27"/>
      <c r="AS185" s="27"/>
      <c r="AT185" s="27" t="s">
        <v>3</v>
      </c>
      <c r="AU185" s="27"/>
      <c r="AV185" s="27"/>
      <c r="AW185" s="27"/>
      <c r="AX185" s="27"/>
      <c r="AY185" s="27" t="s">
        <v>4</v>
      </c>
      <c r="AZ185" s="27"/>
      <c r="BA185" s="27"/>
      <c r="BB185" s="27"/>
      <c r="BC185" s="27"/>
      <c r="BD185" s="27" t="s">
        <v>3</v>
      </c>
      <c r="BE185" s="27"/>
      <c r="BF185" s="27"/>
      <c r="BG185" s="27"/>
      <c r="BH185" s="27"/>
      <c r="BI185" s="27" t="s">
        <v>4</v>
      </c>
      <c r="BJ185" s="27"/>
      <c r="BK185" s="27"/>
      <c r="BL185" s="27"/>
      <c r="BM185" s="27"/>
      <c r="BN185" s="27" t="s">
        <v>3</v>
      </c>
      <c r="BO185" s="27"/>
      <c r="BP185" s="27"/>
      <c r="BQ185" s="27"/>
      <c r="BR185" s="27"/>
    </row>
    <row r="186" spans="1:79" ht="15" customHeight="1" x14ac:dyDescent="0.2">
      <c r="A186" s="36">
        <v>1</v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8"/>
      <c r="U186" s="27">
        <v>2</v>
      </c>
      <c r="V186" s="27"/>
      <c r="W186" s="27"/>
      <c r="X186" s="27"/>
      <c r="Y186" s="27"/>
      <c r="Z186" s="27">
        <v>3</v>
      </c>
      <c r="AA186" s="27"/>
      <c r="AB186" s="27"/>
      <c r="AC186" s="27"/>
      <c r="AD186" s="27"/>
      <c r="AE186" s="27">
        <v>4</v>
      </c>
      <c r="AF186" s="27"/>
      <c r="AG186" s="27"/>
      <c r="AH186" s="27"/>
      <c r="AI186" s="27"/>
      <c r="AJ186" s="27">
        <v>5</v>
      </c>
      <c r="AK186" s="27"/>
      <c r="AL186" s="27"/>
      <c r="AM186" s="27"/>
      <c r="AN186" s="27"/>
      <c r="AO186" s="27">
        <v>6</v>
      </c>
      <c r="AP186" s="27"/>
      <c r="AQ186" s="27"/>
      <c r="AR186" s="27"/>
      <c r="AS186" s="27"/>
      <c r="AT186" s="27">
        <v>7</v>
      </c>
      <c r="AU186" s="27"/>
      <c r="AV186" s="27"/>
      <c r="AW186" s="27"/>
      <c r="AX186" s="27"/>
      <c r="AY186" s="27">
        <v>8</v>
      </c>
      <c r="AZ186" s="27"/>
      <c r="BA186" s="27"/>
      <c r="BB186" s="27"/>
      <c r="BC186" s="27"/>
      <c r="BD186" s="27">
        <v>9</v>
      </c>
      <c r="BE186" s="27"/>
      <c r="BF186" s="27"/>
      <c r="BG186" s="27"/>
      <c r="BH186" s="27"/>
      <c r="BI186" s="27">
        <v>10</v>
      </c>
      <c r="BJ186" s="27"/>
      <c r="BK186" s="27"/>
      <c r="BL186" s="27"/>
      <c r="BM186" s="27"/>
      <c r="BN186" s="27">
        <v>11</v>
      </c>
      <c r="BO186" s="27"/>
      <c r="BP186" s="27"/>
      <c r="BQ186" s="27"/>
      <c r="BR186" s="27"/>
    </row>
    <row r="187" spans="1:79" s="1" customFormat="1" ht="15.75" hidden="1" customHeight="1" x14ac:dyDescent="0.2">
      <c r="A187" s="39" t="s">
        <v>57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1"/>
      <c r="U187" s="26" t="s">
        <v>65</v>
      </c>
      <c r="V187" s="26"/>
      <c r="W187" s="26"/>
      <c r="X187" s="26"/>
      <c r="Y187" s="26"/>
      <c r="Z187" s="30" t="s">
        <v>66</v>
      </c>
      <c r="AA187" s="30"/>
      <c r="AB187" s="30"/>
      <c r="AC187" s="30"/>
      <c r="AD187" s="30"/>
      <c r="AE187" s="26" t="s">
        <v>67</v>
      </c>
      <c r="AF187" s="26"/>
      <c r="AG187" s="26"/>
      <c r="AH187" s="26"/>
      <c r="AI187" s="26"/>
      <c r="AJ187" s="30" t="s">
        <v>68</v>
      </c>
      <c r="AK187" s="30"/>
      <c r="AL187" s="30"/>
      <c r="AM187" s="30"/>
      <c r="AN187" s="30"/>
      <c r="AO187" s="26" t="s">
        <v>58</v>
      </c>
      <c r="AP187" s="26"/>
      <c r="AQ187" s="26"/>
      <c r="AR187" s="26"/>
      <c r="AS187" s="26"/>
      <c r="AT187" s="30" t="s">
        <v>59</v>
      </c>
      <c r="AU187" s="30"/>
      <c r="AV187" s="30"/>
      <c r="AW187" s="30"/>
      <c r="AX187" s="30"/>
      <c r="AY187" s="26" t="s">
        <v>60</v>
      </c>
      <c r="AZ187" s="26"/>
      <c r="BA187" s="26"/>
      <c r="BB187" s="26"/>
      <c r="BC187" s="26"/>
      <c r="BD187" s="30" t="s">
        <v>61</v>
      </c>
      <c r="BE187" s="30"/>
      <c r="BF187" s="30"/>
      <c r="BG187" s="30"/>
      <c r="BH187" s="30"/>
      <c r="BI187" s="26" t="s">
        <v>62</v>
      </c>
      <c r="BJ187" s="26"/>
      <c r="BK187" s="26"/>
      <c r="BL187" s="26"/>
      <c r="BM187" s="26"/>
      <c r="BN187" s="30" t="s">
        <v>63</v>
      </c>
      <c r="BO187" s="30"/>
      <c r="BP187" s="30"/>
      <c r="BQ187" s="30"/>
      <c r="BR187" s="30"/>
      <c r="CA187" t="s">
        <v>41</v>
      </c>
    </row>
    <row r="188" spans="1:79" s="6" customFormat="1" ht="12.75" customHeight="1" x14ac:dyDescent="0.2">
      <c r="A188" s="100" t="s">
        <v>222</v>
      </c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2"/>
      <c r="U188" s="116">
        <v>915673</v>
      </c>
      <c r="V188" s="116"/>
      <c r="W188" s="116"/>
      <c r="X188" s="116"/>
      <c r="Y188" s="116"/>
      <c r="Z188" s="116">
        <v>0</v>
      </c>
      <c r="AA188" s="116"/>
      <c r="AB188" s="116"/>
      <c r="AC188" s="116"/>
      <c r="AD188" s="116"/>
      <c r="AE188" s="116">
        <v>1313927</v>
      </c>
      <c r="AF188" s="116"/>
      <c r="AG188" s="116"/>
      <c r="AH188" s="116"/>
      <c r="AI188" s="116"/>
      <c r="AJ188" s="116">
        <v>0</v>
      </c>
      <c r="AK188" s="116"/>
      <c r="AL188" s="116"/>
      <c r="AM188" s="116"/>
      <c r="AN188" s="116"/>
      <c r="AO188" s="116">
        <v>1389474</v>
      </c>
      <c r="AP188" s="116"/>
      <c r="AQ188" s="116"/>
      <c r="AR188" s="116"/>
      <c r="AS188" s="116"/>
      <c r="AT188" s="116">
        <v>0</v>
      </c>
      <c r="AU188" s="116"/>
      <c r="AV188" s="116"/>
      <c r="AW188" s="116"/>
      <c r="AX188" s="116"/>
      <c r="AY188" s="116">
        <v>1389474</v>
      </c>
      <c r="AZ188" s="116"/>
      <c r="BA188" s="116"/>
      <c r="BB188" s="116"/>
      <c r="BC188" s="116"/>
      <c r="BD188" s="116">
        <v>0</v>
      </c>
      <c r="BE188" s="116"/>
      <c r="BF188" s="116"/>
      <c r="BG188" s="116"/>
      <c r="BH188" s="116"/>
      <c r="BI188" s="116">
        <v>1389474</v>
      </c>
      <c r="BJ188" s="116"/>
      <c r="BK188" s="116"/>
      <c r="BL188" s="116"/>
      <c r="BM188" s="116"/>
      <c r="BN188" s="116">
        <v>0</v>
      </c>
      <c r="BO188" s="116"/>
      <c r="BP188" s="116"/>
      <c r="BQ188" s="116"/>
      <c r="BR188" s="116"/>
      <c r="CA188" s="6" t="s">
        <v>42</v>
      </c>
    </row>
    <row r="189" spans="1:79" s="99" customFormat="1" ht="12.75" customHeight="1" x14ac:dyDescent="0.2">
      <c r="A189" s="92" t="s">
        <v>223</v>
      </c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4"/>
      <c r="U189" s="117">
        <v>603790</v>
      </c>
      <c r="V189" s="117"/>
      <c r="W189" s="117"/>
      <c r="X189" s="117"/>
      <c r="Y189" s="117"/>
      <c r="Z189" s="117">
        <v>0</v>
      </c>
      <c r="AA189" s="117"/>
      <c r="AB189" s="117"/>
      <c r="AC189" s="117"/>
      <c r="AD189" s="117"/>
      <c r="AE189" s="117">
        <v>880768</v>
      </c>
      <c r="AF189" s="117"/>
      <c r="AG189" s="117"/>
      <c r="AH189" s="117"/>
      <c r="AI189" s="117"/>
      <c r="AJ189" s="117">
        <v>0</v>
      </c>
      <c r="AK189" s="117"/>
      <c r="AL189" s="117"/>
      <c r="AM189" s="117"/>
      <c r="AN189" s="117"/>
      <c r="AO189" s="117">
        <v>804318</v>
      </c>
      <c r="AP189" s="117"/>
      <c r="AQ189" s="117"/>
      <c r="AR189" s="117"/>
      <c r="AS189" s="117"/>
      <c r="AT189" s="117">
        <v>0</v>
      </c>
      <c r="AU189" s="117"/>
      <c r="AV189" s="117"/>
      <c r="AW189" s="117"/>
      <c r="AX189" s="117"/>
      <c r="AY189" s="117">
        <v>804318</v>
      </c>
      <c r="AZ189" s="117"/>
      <c r="BA189" s="117"/>
      <c r="BB189" s="117"/>
      <c r="BC189" s="117"/>
      <c r="BD189" s="117">
        <v>0</v>
      </c>
      <c r="BE189" s="117"/>
      <c r="BF189" s="117"/>
      <c r="BG189" s="117"/>
      <c r="BH189" s="117"/>
      <c r="BI189" s="117">
        <v>804318</v>
      </c>
      <c r="BJ189" s="117"/>
      <c r="BK189" s="117"/>
      <c r="BL189" s="117"/>
      <c r="BM189" s="117"/>
      <c r="BN189" s="117">
        <v>0</v>
      </c>
      <c r="BO189" s="117"/>
      <c r="BP189" s="117"/>
      <c r="BQ189" s="117"/>
      <c r="BR189" s="117"/>
    </row>
    <row r="190" spans="1:79" s="99" customFormat="1" ht="12.75" customHeight="1" x14ac:dyDescent="0.2">
      <c r="A190" s="92" t="s">
        <v>224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117">
        <v>307130</v>
      </c>
      <c r="V190" s="117"/>
      <c r="W190" s="117"/>
      <c r="X190" s="117"/>
      <c r="Y190" s="117"/>
      <c r="Z190" s="117">
        <v>0</v>
      </c>
      <c r="AA190" s="117"/>
      <c r="AB190" s="117"/>
      <c r="AC190" s="117"/>
      <c r="AD190" s="117"/>
      <c r="AE190" s="117">
        <v>427077</v>
      </c>
      <c r="AF190" s="117"/>
      <c r="AG190" s="117"/>
      <c r="AH190" s="117"/>
      <c r="AI190" s="117"/>
      <c r="AJ190" s="117">
        <v>0</v>
      </c>
      <c r="AK190" s="117"/>
      <c r="AL190" s="117"/>
      <c r="AM190" s="117"/>
      <c r="AN190" s="117"/>
      <c r="AO190" s="117">
        <v>579596</v>
      </c>
      <c r="AP190" s="117"/>
      <c r="AQ190" s="117"/>
      <c r="AR190" s="117"/>
      <c r="AS190" s="117"/>
      <c r="AT190" s="117">
        <v>0</v>
      </c>
      <c r="AU190" s="117"/>
      <c r="AV190" s="117"/>
      <c r="AW190" s="117"/>
      <c r="AX190" s="117"/>
      <c r="AY190" s="117">
        <v>579596</v>
      </c>
      <c r="AZ190" s="117"/>
      <c r="BA190" s="117"/>
      <c r="BB190" s="117"/>
      <c r="BC190" s="117"/>
      <c r="BD190" s="117">
        <v>0</v>
      </c>
      <c r="BE190" s="117"/>
      <c r="BF190" s="117"/>
      <c r="BG190" s="117"/>
      <c r="BH190" s="117"/>
      <c r="BI190" s="117">
        <v>579596</v>
      </c>
      <c r="BJ190" s="117"/>
      <c r="BK190" s="117"/>
      <c r="BL190" s="117"/>
      <c r="BM190" s="117"/>
      <c r="BN190" s="117">
        <v>0</v>
      </c>
      <c r="BO190" s="117"/>
      <c r="BP190" s="117"/>
      <c r="BQ190" s="117"/>
      <c r="BR190" s="117"/>
    </row>
    <row r="191" spans="1:79" s="99" customFormat="1" ht="12.75" customHeight="1" x14ac:dyDescent="0.2">
      <c r="A191" s="92" t="s">
        <v>225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4"/>
      <c r="U191" s="117">
        <v>4753</v>
      </c>
      <c r="V191" s="117"/>
      <c r="W191" s="117"/>
      <c r="X191" s="117"/>
      <c r="Y191" s="117"/>
      <c r="Z191" s="117">
        <v>0</v>
      </c>
      <c r="AA191" s="117"/>
      <c r="AB191" s="117"/>
      <c r="AC191" s="117"/>
      <c r="AD191" s="117"/>
      <c r="AE191" s="117">
        <v>6082</v>
      </c>
      <c r="AF191" s="117"/>
      <c r="AG191" s="117"/>
      <c r="AH191" s="117"/>
      <c r="AI191" s="117"/>
      <c r="AJ191" s="117">
        <v>0</v>
      </c>
      <c r="AK191" s="117"/>
      <c r="AL191" s="117"/>
      <c r="AM191" s="117"/>
      <c r="AN191" s="117"/>
      <c r="AO191" s="117">
        <v>5560</v>
      </c>
      <c r="AP191" s="117"/>
      <c r="AQ191" s="117"/>
      <c r="AR191" s="117"/>
      <c r="AS191" s="117"/>
      <c r="AT191" s="117">
        <v>0</v>
      </c>
      <c r="AU191" s="117"/>
      <c r="AV191" s="117"/>
      <c r="AW191" s="117"/>
      <c r="AX191" s="117"/>
      <c r="AY191" s="117">
        <v>5560</v>
      </c>
      <c r="AZ191" s="117"/>
      <c r="BA191" s="117"/>
      <c r="BB191" s="117"/>
      <c r="BC191" s="117"/>
      <c r="BD191" s="117">
        <v>0</v>
      </c>
      <c r="BE191" s="117"/>
      <c r="BF191" s="117"/>
      <c r="BG191" s="117"/>
      <c r="BH191" s="117"/>
      <c r="BI191" s="117">
        <v>5560</v>
      </c>
      <c r="BJ191" s="117"/>
      <c r="BK191" s="117"/>
      <c r="BL191" s="117"/>
      <c r="BM191" s="117"/>
      <c r="BN191" s="117">
        <v>0</v>
      </c>
      <c r="BO191" s="117"/>
      <c r="BP191" s="117"/>
      <c r="BQ191" s="117"/>
      <c r="BR191" s="117"/>
    </row>
    <row r="192" spans="1:79" s="99" customFormat="1" ht="12.75" customHeight="1" x14ac:dyDescent="0.2">
      <c r="A192" s="92" t="s">
        <v>226</v>
      </c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4"/>
      <c r="U192" s="117">
        <v>105037</v>
      </c>
      <c r="V192" s="117"/>
      <c r="W192" s="117"/>
      <c r="X192" s="117"/>
      <c r="Y192" s="117"/>
      <c r="Z192" s="117">
        <v>0</v>
      </c>
      <c r="AA192" s="117"/>
      <c r="AB192" s="117"/>
      <c r="AC192" s="117"/>
      <c r="AD192" s="117"/>
      <c r="AE192" s="117">
        <v>153340</v>
      </c>
      <c r="AF192" s="117"/>
      <c r="AG192" s="117"/>
      <c r="AH192" s="117"/>
      <c r="AI192" s="117"/>
      <c r="AJ192" s="117">
        <v>0</v>
      </c>
      <c r="AK192" s="117"/>
      <c r="AL192" s="117"/>
      <c r="AM192" s="117"/>
      <c r="AN192" s="117"/>
      <c r="AO192" s="117">
        <v>176545</v>
      </c>
      <c r="AP192" s="117"/>
      <c r="AQ192" s="117"/>
      <c r="AR192" s="117"/>
      <c r="AS192" s="117"/>
      <c r="AT192" s="117">
        <v>0</v>
      </c>
      <c r="AU192" s="117"/>
      <c r="AV192" s="117"/>
      <c r="AW192" s="117"/>
      <c r="AX192" s="117"/>
      <c r="AY192" s="117">
        <v>176545</v>
      </c>
      <c r="AZ192" s="117"/>
      <c r="BA192" s="117"/>
      <c r="BB192" s="117"/>
      <c r="BC192" s="117"/>
      <c r="BD192" s="117">
        <v>0</v>
      </c>
      <c r="BE192" s="117"/>
      <c r="BF192" s="117"/>
      <c r="BG192" s="117"/>
      <c r="BH192" s="117"/>
      <c r="BI192" s="117">
        <v>176545</v>
      </c>
      <c r="BJ192" s="117"/>
      <c r="BK192" s="117"/>
      <c r="BL192" s="117"/>
      <c r="BM192" s="117"/>
      <c r="BN192" s="117">
        <v>0</v>
      </c>
      <c r="BO192" s="117"/>
      <c r="BP192" s="117"/>
      <c r="BQ192" s="117"/>
      <c r="BR192" s="117"/>
    </row>
    <row r="193" spans="1:79" s="6" customFormat="1" ht="12.75" customHeight="1" x14ac:dyDescent="0.2">
      <c r="A193" s="100" t="s">
        <v>227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2"/>
      <c r="U193" s="116">
        <v>30529</v>
      </c>
      <c r="V193" s="116"/>
      <c r="W193" s="116"/>
      <c r="X193" s="116"/>
      <c r="Y193" s="116"/>
      <c r="Z193" s="116">
        <v>0</v>
      </c>
      <c r="AA193" s="116"/>
      <c r="AB193" s="116"/>
      <c r="AC193" s="116"/>
      <c r="AD193" s="116"/>
      <c r="AE193" s="116">
        <v>67691</v>
      </c>
      <c r="AF193" s="116"/>
      <c r="AG193" s="116"/>
      <c r="AH193" s="116"/>
      <c r="AI193" s="116"/>
      <c r="AJ193" s="116">
        <v>0</v>
      </c>
      <c r="AK193" s="116"/>
      <c r="AL193" s="116"/>
      <c r="AM193" s="116"/>
      <c r="AN193" s="116"/>
      <c r="AO193" s="116">
        <v>60077</v>
      </c>
      <c r="AP193" s="116"/>
      <c r="AQ193" s="116"/>
      <c r="AR193" s="116"/>
      <c r="AS193" s="116"/>
      <c r="AT193" s="116">
        <v>0</v>
      </c>
      <c r="AU193" s="116"/>
      <c r="AV193" s="116"/>
      <c r="AW193" s="116"/>
      <c r="AX193" s="116"/>
      <c r="AY193" s="116">
        <v>60077</v>
      </c>
      <c r="AZ193" s="116"/>
      <c r="BA193" s="116"/>
      <c r="BB193" s="116"/>
      <c r="BC193" s="116"/>
      <c r="BD193" s="116">
        <v>0</v>
      </c>
      <c r="BE193" s="116"/>
      <c r="BF193" s="116"/>
      <c r="BG193" s="116"/>
      <c r="BH193" s="116"/>
      <c r="BI193" s="116">
        <v>60077</v>
      </c>
      <c r="BJ193" s="116"/>
      <c r="BK193" s="116"/>
      <c r="BL193" s="116"/>
      <c r="BM193" s="116"/>
      <c r="BN193" s="116">
        <v>0</v>
      </c>
      <c r="BO193" s="116"/>
      <c r="BP193" s="116"/>
      <c r="BQ193" s="116"/>
      <c r="BR193" s="116"/>
    </row>
    <row r="194" spans="1:79" s="99" customFormat="1" ht="12.75" customHeight="1" x14ac:dyDescent="0.2">
      <c r="A194" s="92" t="s">
        <v>228</v>
      </c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4"/>
      <c r="U194" s="117">
        <v>30529</v>
      </c>
      <c r="V194" s="117"/>
      <c r="W194" s="117"/>
      <c r="X194" s="117"/>
      <c r="Y194" s="117"/>
      <c r="Z194" s="117">
        <v>0</v>
      </c>
      <c r="AA194" s="117"/>
      <c r="AB194" s="117"/>
      <c r="AC194" s="117"/>
      <c r="AD194" s="117"/>
      <c r="AE194" s="117">
        <v>67691</v>
      </c>
      <c r="AF194" s="117"/>
      <c r="AG194" s="117"/>
      <c r="AH194" s="117"/>
      <c r="AI194" s="117"/>
      <c r="AJ194" s="117">
        <v>0</v>
      </c>
      <c r="AK194" s="117"/>
      <c r="AL194" s="117"/>
      <c r="AM194" s="117"/>
      <c r="AN194" s="117"/>
      <c r="AO194" s="117">
        <v>60077</v>
      </c>
      <c r="AP194" s="117"/>
      <c r="AQ194" s="117"/>
      <c r="AR194" s="117"/>
      <c r="AS194" s="117"/>
      <c r="AT194" s="117">
        <v>0</v>
      </c>
      <c r="AU194" s="117"/>
      <c r="AV194" s="117"/>
      <c r="AW194" s="117"/>
      <c r="AX194" s="117"/>
      <c r="AY194" s="117">
        <v>60077</v>
      </c>
      <c r="AZ194" s="117"/>
      <c r="BA194" s="117"/>
      <c r="BB194" s="117"/>
      <c r="BC194" s="117"/>
      <c r="BD194" s="117">
        <v>0</v>
      </c>
      <c r="BE194" s="117"/>
      <c r="BF194" s="117"/>
      <c r="BG194" s="117"/>
      <c r="BH194" s="117"/>
      <c r="BI194" s="117">
        <v>60077</v>
      </c>
      <c r="BJ194" s="117"/>
      <c r="BK194" s="117"/>
      <c r="BL194" s="117"/>
      <c r="BM194" s="117"/>
      <c r="BN194" s="117">
        <v>0</v>
      </c>
      <c r="BO194" s="117"/>
      <c r="BP194" s="117"/>
      <c r="BQ194" s="117"/>
      <c r="BR194" s="117"/>
    </row>
    <row r="195" spans="1:79" s="99" customFormat="1" ht="12.75" customHeight="1" x14ac:dyDescent="0.2">
      <c r="A195" s="92" t="s">
        <v>229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4"/>
      <c r="U195" s="117">
        <v>114788</v>
      </c>
      <c r="V195" s="117"/>
      <c r="W195" s="117"/>
      <c r="X195" s="117"/>
      <c r="Y195" s="117"/>
      <c r="Z195" s="117">
        <v>0</v>
      </c>
      <c r="AA195" s="117"/>
      <c r="AB195" s="117"/>
      <c r="AC195" s="117"/>
      <c r="AD195" s="117"/>
      <c r="AE195" s="117">
        <v>182271</v>
      </c>
      <c r="AF195" s="117"/>
      <c r="AG195" s="117"/>
      <c r="AH195" s="117"/>
      <c r="AI195" s="117"/>
      <c r="AJ195" s="117">
        <v>0</v>
      </c>
      <c r="AK195" s="117"/>
      <c r="AL195" s="117"/>
      <c r="AM195" s="117"/>
      <c r="AN195" s="117"/>
      <c r="AO195" s="117">
        <v>190802</v>
      </c>
      <c r="AP195" s="117"/>
      <c r="AQ195" s="117"/>
      <c r="AR195" s="117"/>
      <c r="AS195" s="117"/>
      <c r="AT195" s="117">
        <v>0</v>
      </c>
      <c r="AU195" s="117"/>
      <c r="AV195" s="117"/>
      <c r="AW195" s="117"/>
      <c r="AX195" s="117"/>
      <c r="AY195" s="117">
        <v>190802</v>
      </c>
      <c r="AZ195" s="117"/>
      <c r="BA195" s="117"/>
      <c r="BB195" s="117"/>
      <c r="BC195" s="117"/>
      <c r="BD195" s="117">
        <v>0</v>
      </c>
      <c r="BE195" s="117"/>
      <c r="BF195" s="117"/>
      <c r="BG195" s="117"/>
      <c r="BH195" s="117"/>
      <c r="BI195" s="117">
        <v>190802</v>
      </c>
      <c r="BJ195" s="117"/>
      <c r="BK195" s="117"/>
      <c r="BL195" s="117"/>
      <c r="BM195" s="117"/>
      <c r="BN195" s="117">
        <v>0</v>
      </c>
      <c r="BO195" s="117"/>
      <c r="BP195" s="117"/>
      <c r="BQ195" s="117"/>
      <c r="BR195" s="117"/>
    </row>
    <row r="196" spans="1:79" s="6" customFormat="1" ht="12.75" customHeight="1" x14ac:dyDescent="0.2">
      <c r="A196" s="100" t="s">
        <v>147</v>
      </c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2"/>
      <c r="U196" s="116">
        <v>1166027</v>
      </c>
      <c r="V196" s="116"/>
      <c r="W196" s="116"/>
      <c r="X196" s="116"/>
      <c r="Y196" s="116"/>
      <c r="Z196" s="116">
        <v>0</v>
      </c>
      <c r="AA196" s="116"/>
      <c r="AB196" s="116"/>
      <c r="AC196" s="116"/>
      <c r="AD196" s="116"/>
      <c r="AE196" s="116">
        <v>1717229</v>
      </c>
      <c r="AF196" s="116"/>
      <c r="AG196" s="116"/>
      <c r="AH196" s="116"/>
      <c r="AI196" s="116"/>
      <c r="AJ196" s="116">
        <v>0</v>
      </c>
      <c r="AK196" s="116"/>
      <c r="AL196" s="116"/>
      <c r="AM196" s="116"/>
      <c r="AN196" s="116"/>
      <c r="AO196" s="116">
        <v>1816898</v>
      </c>
      <c r="AP196" s="116"/>
      <c r="AQ196" s="116"/>
      <c r="AR196" s="116"/>
      <c r="AS196" s="116"/>
      <c r="AT196" s="116">
        <v>0</v>
      </c>
      <c r="AU196" s="116"/>
      <c r="AV196" s="116"/>
      <c r="AW196" s="116"/>
      <c r="AX196" s="116"/>
      <c r="AY196" s="116">
        <v>1816898</v>
      </c>
      <c r="AZ196" s="116"/>
      <c r="BA196" s="116"/>
      <c r="BB196" s="116"/>
      <c r="BC196" s="116"/>
      <c r="BD196" s="116">
        <v>0</v>
      </c>
      <c r="BE196" s="116"/>
      <c r="BF196" s="116"/>
      <c r="BG196" s="116"/>
      <c r="BH196" s="116"/>
      <c r="BI196" s="116">
        <v>1816898</v>
      </c>
      <c r="BJ196" s="116"/>
      <c r="BK196" s="116"/>
      <c r="BL196" s="116"/>
      <c r="BM196" s="116"/>
      <c r="BN196" s="116">
        <v>0</v>
      </c>
      <c r="BO196" s="116"/>
      <c r="BP196" s="116"/>
      <c r="BQ196" s="116"/>
      <c r="BR196" s="116"/>
    </row>
    <row r="197" spans="1:79" s="99" customFormat="1" ht="38.25" customHeight="1" x14ac:dyDescent="0.2">
      <c r="A197" s="92" t="s">
        <v>230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4"/>
      <c r="U197" s="117" t="s">
        <v>173</v>
      </c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 t="s">
        <v>173</v>
      </c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 t="s">
        <v>173</v>
      </c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 t="s">
        <v>173</v>
      </c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 t="s">
        <v>173</v>
      </c>
      <c r="BJ197" s="117"/>
      <c r="BK197" s="117"/>
      <c r="BL197" s="117"/>
      <c r="BM197" s="117"/>
      <c r="BN197" s="117"/>
      <c r="BO197" s="117"/>
      <c r="BP197" s="117"/>
      <c r="BQ197" s="117"/>
      <c r="BR197" s="117"/>
    </row>
    <row r="200" spans="1:79" ht="14.25" customHeight="1" x14ac:dyDescent="0.2">
      <c r="A200" s="29" t="s">
        <v>125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51" t="s">
        <v>6</v>
      </c>
      <c r="B201" s="52"/>
      <c r="C201" s="52"/>
      <c r="D201" s="51" t="s">
        <v>10</v>
      </c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3"/>
      <c r="W201" s="27" t="s">
        <v>251</v>
      </c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 t="s">
        <v>255</v>
      </c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 t="s">
        <v>267</v>
      </c>
      <c r="AV201" s="27"/>
      <c r="AW201" s="27"/>
      <c r="AX201" s="27"/>
      <c r="AY201" s="27"/>
      <c r="AZ201" s="27"/>
      <c r="BA201" s="27" t="s">
        <v>273</v>
      </c>
      <c r="BB201" s="27"/>
      <c r="BC201" s="27"/>
      <c r="BD201" s="27"/>
      <c r="BE201" s="27"/>
      <c r="BF201" s="27"/>
      <c r="BG201" s="27" t="s">
        <v>282</v>
      </c>
      <c r="BH201" s="27"/>
      <c r="BI201" s="27"/>
      <c r="BJ201" s="27"/>
      <c r="BK201" s="27"/>
      <c r="BL201" s="27"/>
    </row>
    <row r="202" spans="1:79" ht="15" customHeight="1" x14ac:dyDescent="0.2">
      <c r="A202" s="71"/>
      <c r="B202" s="72"/>
      <c r="C202" s="72"/>
      <c r="D202" s="71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3"/>
      <c r="W202" s="27" t="s">
        <v>4</v>
      </c>
      <c r="X202" s="27"/>
      <c r="Y202" s="27"/>
      <c r="Z202" s="27"/>
      <c r="AA202" s="27"/>
      <c r="AB202" s="27"/>
      <c r="AC202" s="27" t="s">
        <v>3</v>
      </c>
      <c r="AD202" s="27"/>
      <c r="AE202" s="27"/>
      <c r="AF202" s="27"/>
      <c r="AG202" s="27"/>
      <c r="AH202" s="27"/>
      <c r="AI202" s="27" t="s">
        <v>4</v>
      </c>
      <c r="AJ202" s="27"/>
      <c r="AK202" s="27"/>
      <c r="AL202" s="27"/>
      <c r="AM202" s="27"/>
      <c r="AN202" s="27"/>
      <c r="AO202" s="27" t="s">
        <v>3</v>
      </c>
      <c r="AP202" s="27"/>
      <c r="AQ202" s="27"/>
      <c r="AR202" s="27"/>
      <c r="AS202" s="27"/>
      <c r="AT202" s="27"/>
      <c r="AU202" s="74" t="s">
        <v>4</v>
      </c>
      <c r="AV202" s="74"/>
      <c r="AW202" s="74"/>
      <c r="AX202" s="74" t="s">
        <v>3</v>
      </c>
      <c r="AY202" s="74"/>
      <c r="AZ202" s="74"/>
      <c r="BA202" s="74" t="s">
        <v>4</v>
      </c>
      <c r="BB202" s="74"/>
      <c r="BC202" s="74"/>
      <c r="BD202" s="74" t="s">
        <v>3</v>
      </c>
      <c r="BE202" s="74"/>
      <c r="BF202" s="74"/>
      <c r="BG202" s="74" t="s">
        <v>4</v>
      </c>
      <c r="BH202" s="74"/>
      <c r="BI202" s="74"/>
      <c r="BJ202" s="74" t="s">
        <v>3</v>
      </c>
      <c r="BK202" s="74"/>
      <c r="BL202" s="74"/>
    </row>
    <row r="203" spans="1:79" ht="57" customHeight="1" x14ac:dyDescent="0.2">
      <c r="A203" s="54"/>
      <c r="B203" s="55"/>
      <c r="C203" s="55"/>
      <c r="D203" s="54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6"/>
      <c r="W203" s="27" t="s">
        <v>12</v>
      </c>
      <c r="X203" s="27"/>
      <c r="Y203" s="27"/>
      <c r="Z203" s="27" t="s">
        <v>11</v>
      </c>
      <c r="AA203" s="27"/>
      <c r="AB203" s="27"/>
      <c r="AC203" s="27" t="s">
        <v>12</v>
      </c>
      <c r="AD203" s="27"/>
      <c r="AE203" s="27"/>
      <c r="AF203" s="27" t="s">
        <v>11</v>
      </c>
      <c r="AG203" s="27"/>
      <c r="AH203" s="27"/>
      <c r="AI203" s="27" t="s">
        <v>12</v>
      </c>
      <c r="AJ203" s="27"/>
      <c r="AK203" s="27"/>
      <c r="AL203" s="27" t="s">
        <v>11</v>
      </c>
      <c r="AM203" s="27"/>
      <c r="AN203" s="27"/>
      <c r="AO203" s="27" t="s">
        <v>12</v>
      </c>
      <c r="AP203" s="27"/>
      <c r="AQ203" s="27"/>
      <c r="AR203" s="27" t="s">
        <v>11</v>
      </c>
      <c r="AS203" s="27"/>
      <c r="AT203" s="27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</row>
    <row r="204" spans="1:79" ht="15" customHeight="1" x14ac:dyDescent="0.2">
      <c r="A204" s="36">
        <v>1</v>
      </c>
      <c r="B204" s="37"/>
      <c r="C204" s="37"/>
      <c r="D204" s="36">
        <v>2</v>
      </c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8"/>
      <c r="W204" s="27">
        <v>3</v>
      </c>
      <c r="X204" s="27"/>
      <c r="Y204" s="27"/>
      <c r="Z204" s="27">
        <v>4</v>
      </c>
      <c r="AA204" s="27"/>
      <c r="AB204" s="27"/>
      <c r="AC204" s="27">
        <v>5</v>
      </c>
      <c r="AD204" s="27"/>
      <c r="AE204" s="27"/>
      <c r="AF204" s="27">
        <v>6</v>
      </c>
      <c r="AG204" s="27"/>
      <c r="AH204" s="27"/>
      <c r="AI204" s="27">
        <v>7</v>
      </c>
      <c r="AJ204" s="27"/>
      <c r="AK204" s="27"/>
      <c r="AL204" s="27">
        <v>8</v>
      </c>
      <c r="AM204" s="27"/>
      <c r="AN204" s="27"/>
      <c r="AO204" s="27">
        <v>9</v>
      </c>
      <c r="AP204" s="27"/>
      <c r="AQ204" s="27"/>
      <c r="AR204" s="27">
        <v>10</v>
      </c>
      <c r="AS204" s="27"/>
      <c r="AT204" s="27"/>
      <c r="AU204" s="27">
        <v>11</v>
      </c>
      <c r="AV204" s="27"/>
      <c r="AW204" s="27"/>
      <c r="AX204" s="27">
        <v>12</v>
      </c>
      <c r="AY204" s="27"/>
      <c r="AZ204" s="27"/>
      <c r="BA204" s="27">
        <v>13</v>
      </c>
      <c r="BB204" s="27"/>
      <c r="BC204" s="27"/>
      <c r="BD204" s="27">
        <v>14</v>
      </c>
      <c r="BE204" s="27"/>
      <c r="BF204" s="27"/>
      <c r="BG204" s="27">
        <v>15</v>
      </c>
      <c r="BH204" s="27"/>
      <c r="BI204" s="27"/>
      <c r="BJ204" s="27">
        <v>16</v>
      </c>
      <c r="BK204" s="27"/>
      <c r="BL204" s="27"/>
    </row>
    <row r="205" spans="1:79" s="1" customFormat="1" ht="12.75" hidden="1" customHeight="1" x14ac:dyDescent="0.2">
      <c r="A205" s="39" t="s">
        <v>69</v>
      </c>
      <c r="B205" s="40"/>
      <c r="C205" s="40"/>
      <c r="D205" s="39" t="s">
        <v>57</v>
      </c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1"/>
      <c r="W205" s="26" t="s">
        <v>72</v>
      </c>
      <c r="X205" s="26"/>
      <c r="Y205" s="26"/>
      <c r="Z205" s="26" t="s">
        <v>73</v>
      </c>
      <c r="AA205" s="26"/>
      <c r="AB205" s="26"/>
      <c r="AC205" s="30" t="s">
        <v>74</v>
      </c>
      <c r="AD205" s="30"/>
      <c r="AE205" s="30"/>
      <c r="AF205" s="30" t="s">
        <v>75</v>
      </c>
      <c r="AG205" s="30"/>
      <c r="AH205" s="30"/>
      <c r="AI205" s="26" t="s">
        <v>76</v>
      </c>
      <c r="AJ205" s="26"/>
      <c r="AK205" s="26"/>
      <c r="AL205" s="26" t="s">
        <v>77</v>
      </c>
      <c r="AM205" s="26"/>
      <c r="AN205" s="26"/>
      <c r="AO205" s="30" t="s">
        <v>104</v>
      </c>
      <c r="AP205" s="30"/>
      <c r="AQ205" s="30"/>
      <c r="AR205" s="30" t="s">
        <v>78</v>
      </c>
      <c r="AS205" s="30"/>
      <c r="AT205" s="30"/>
      <c r="AU205" s="26" t="s">
        <v>105</v>
      </c>
      <c r="AV205" s="26"/>
      <c r="AW205" s="26"/>
      <c r="AX205" s="30" t="s">
        <v>106</v>
      </c>
      <c r="AY205" s="30"/>
      <c r="AZ205" s="30"/>
      <c r="BA205" s="26" t="s">
        <v>107</v>
      </c>
      <c r="BB205" s="26"/>
      <c r="BC205" s="26"/>
      <c r="BD205" s="30" t="s">
        <v>108</v>
      </c>
      <c r="BE205" s="30"/>
      <c r="BF205" s="30"/>
      <c r="BG205" s="26" t="s">
        <v>109</v>
      </c>
      <c r="BH205" s="26"/>
      <c r="BI205" s="26"/>
      <c r="BJ205" s="30" t="s">
        <v>110</v>
      </c>
      <c r="BK205" s="30"/>
      <c r="BL205" s="30"/>
      <c r="CA205" s="1" t="s">
        <v>103</v>
      </c>
    </row>
    <row r="206" spans="1:79" s="99" customFormat="1" ht="12.75" customHeight="1" x14ac:dyDescent="0.2">
      <c r="A206" s="89">
        <v>1</v>
      </c>
      <c r="B206" s="90"/>
      <c r="C206" s="90"/>
      <c r="D206" s="92" t="s">
        <v>231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4"/>
      <c r="W206" s="115">
        <v>1</v>
      </c>
      <c r="X206" s="115"/>
      <c r="Y206" s="115"/>
      <c r="Z206" s="115">
        <v>1</v>
      </c>
      <c r="AA206" s="115"/>
      <c r="AB206" s="115"/>
      <c r="AC206" s="115">
        <v>0</v>
      </c>
      <c r="AD206" s="115"/>
      <c r="AE206" s="115"/>
      <c r="AF206" s="115">
        <v>0</v>
      </c>
      <c r="AG206" s="115"/>
      <c r="AH206" s="115"/>
      <c r="AI206" s="115">
        <v>1</v>
      </c>
      <c r="AJ206" s="115"/>
      <c r="AK206" s="115"/>
      <c r="AL206" s="115">
        <v>1</v>
      </c>
      <c r="AM206" s="115"/>
      <c r="AN206" s="115"/>
      <c r="AO206" s="115">
        <v>0</v>
      </c>
      <c r="AP206" s="115"/>
      <c r="AQ206" s="115"/>
      <c r="AR206" s="115">
        <v>0</v>
      </c>
      <c r="AS206" s="115"/>
      <c r="AT206" s="115"/>
      <c r="AU206" s="115">
        <v>1</v>
      </c>
      <c r="AV206" s="115"/>
      <c r="AW206" s="115"/>
      <c r="AX206" s="115">
        <v>0</v>
      </c>
      <c r="AY206" s="115"/>
      <c r="AZ206" s="115"/>
      <c r="BA206" s="115">
        <v>1</v>
      </c>
      <c r="BB206" s="115"/>
      <c r="BC206" s="115"/>
      <c r="BD206" s="115">
        <v>0</v>
      </c>
      <c r="BE206" s="115"/>
      <c r="BF206" s="115"/>
      <c r="BG206" s="115">
        <v>1</v>
      </c>
      <c r="BH206" s="115"/>
      <c r="BI206" s="115"/>
      <c r="BJ206" s="115">
        <v>0</v>
      </c>
      <c r="BK206" s="115"/>
      <c r="BL206" s="115"/>
      <c r="CA206" s="99" t="s">
        <v>43</v>
      </c>
    </row>
    <row r="207" spans="1:79" s="99" customFormat="1" ht="12.75" customHeight="1" x14ac:dyDescent="0.2">
      <c r="A207" s="89">
        <v>2</v>
      </c>
      <c r="B207" s="90"/>
      <c r="C207" s="90"/>
      <c r="D207" s="92" t="s">
        <v>232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4"/>
      <c r="W207" s="115">
        <v>2</v>
      </c>
      <c r="X207" s="115"/>
      <c r="Y207" s="115"/>
      <c r="Z207" s="115">
        <v>2</v>
      </c>
      <c r="AA207" s="115"/>
      <c r="AB207" s="115"/>
      <c r="AC207" s="115">
        <v>0</v>
      </c>
      <c r="AD207" s="115"/>
      <c r="AE207" s="115"/>
      <c r="AF207" s="115">
        <v>0</v>
      </c>
      <c r="AG207" s="115"/>
      <c r="AH207" s="115"/>
      <c r="AI207" s="115">
        <v>2</v>
      </c>
      <c r="AJ207" s="115"/>
      <c r="AK207" s="115"/>
      <c r="AL207" s="115">
        <v>1</v>
      </c>
      <c r="AM207" s="115"/>
      <c r="AN207" s="115"/>
      <c r="AO207" s="115">
        <v>0</v>
      </c>
      <c r="AP207" s="115"/>
      <c r="AQ207" s="115"/>
      <c r="AR207" s="115">
        <v>0</v>
      </c>
      <c r="AS207" s="115"/>
      <c r="AT207" s="115"/>
      <c r="AU207" s="115">
        <v>2</v>
      </c>
      <c r="AV207" s="115"/>
      <c r="AW207" s="115"/>
      <c r="AX207" s="115">
        <v>0</v>
      </c>
      <c r="AY207" s="115"/>
      <c r="AZ207" s="115"/>
      <c r="BA207" s="115">
        <v>2</v>
      </c>
      <c r="BB207" s="115"/>
      <c r="BC207" s="115"/>
      <c r="BD207" s="115">
        <v>0</v>
      </c>
      <c r="BE207" s="115"/>
      <c r="BF207" s="115"/>
      <c r="BG207" s="115">
        <v>2</v>
      </c>
      <c r="BH207" s="115"/>
      <c r="BI207" s="115"/>
      <c r="BJ207" s="115">
        <v>0</v>
      </c>
      <c r="BK207" s="115"/>
      <c r="BL207" s="115"/>
    </row>
    <row r="208" spans="1:79" s="99" customFormat="1" ht="12.75" customHeight="1" x14ac:dyDescent="0.2">
      <c r="A208" s="89">
        <v>3</v>
      </c>
      <c r="B208" s="90"/>
      <c r="C208" s="90"/>
      <c r="D208" s="92" t="s">
        <v>233</v>
      </c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4"/>
      <c r="W208" s="115">
        <v>5</v>
      </c>
      <c r="X208" s="115"/>
      <c r="Y208" s="115"/>
      <c r="Z208" s="115">
        <v>5</v>
      </c>
      <c r="AA208" s="115"/>
      <c r="AB208" s="115"/>
      <c r="AC208" s="115">
        <v>0</v>
      </c>
      <c r="AD208" s="115"/>
      <c r="AE208" s="115"/>
      <c r="AF208" s="115">
        <v>0</v>
      </c>
      <c r="AG208" s="115"/>
      <c r="AH208" s="115"/>
      <c r="AI208" s="115">
        <v>5</v>
      </c>
      <c r="AJ208" s="115"/>
      <c r="AK208" s="115"/>
      <c r="AL208" s="115">
        <v>5</v>
      </c>
      <c r="AM208" s="115"/>
      <c r="AN208" s="115"/>
      <c r="AO208" s="115">
        <v>0</v>
      </c>
      <c r="AP208" s="115"/>
      <c r="AQ208" s="115"/>
      <c r="AR208" s="115">
        <v>0</v>
      </c>
      <c r="AS208" s="115"/>
      <c r="AT208" s="115"/>
      <c r="AU208" s="115">
        <v>5</v>
      </c>
      <c r="AV208" s="115"/>
      <c r="AW208" s="115"/>
      <c r="AX208" s="115">
        <v>0</v>
      </c>
      <c r="AY208" s="115"/>
      <c r="AZ208" s="115"/>
      <c r="BA208" s="115">
        <v>5</v>
      </c>
      <c r="BB208" s="115"/>
      <c r="BC208" s="115"/>
      <c r="BD208" s="115">
        <v>0</v>
      </c>
      <c r="BE208" s="115"/>
      <c r="BF208" s="115"/>
      <c r="BG208" s="115">
        <v>5</v>
      </c>
      <c r="BH208" s="115"/>
      <c r="BI208" s="115"/>
      <c r="BJ208" s="115">
        <v>0</v>
      </c>
      <c r="BK208" s="115"/>
      <c r="BL208" s="115"/>
    </row>
    <row r="209" spans="1:79" s="99" customFormat="1" ht="12.75" customHeight="1" x14ac:dyDescent="0.2">
      <c r="A209" s="89">
        <v>4</v>
      </c>
      <c r="B209" s="90"/>
      <c r="C209" s="90"/>
      <c r="D209" s="92" t="s">
        <v>234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4"/>
      <c r="W209" s="115">
        <v>7.5</v>
      </c>
      <c r="X209" s="115"/>
      <c r="Y209" s="115"/>
      <c r="Z209" s="115">
        <v>6.5</v>
      </c>
      <c r="AA209" s="115"/>
      <c r="AB209" s="115"/>
      <c r="AC209" s="115">
        <v>0</v>
      </c>
      <c r="AD209" s="115"/>
      <c r="AE209" s="115"/>
      <c r="AF209" s="115">
        <v>0</v>
      </c>
      <c r="AG209" s="115"/>
      <c r="AH209" s="115"/>
      <c r="AI209" s="115">
        <v>7.5</v>
      </c>
      <c r="AJ209" s="115"/>
      <c r="AK209" s="115"/>
      <c r="AL209" s="115">
        <v>7.5</v>
      </c>
      <c r="AM209" s="115"/>
      <c r="AN209" s="115"/>
      <c r="AO209" s="115">
        <v>0</v>
      </c>
      <c r="AP209" s="115"/>
      <c r="AQ209" s="115"/>
      <c r="AR209" s="115">
        <v>0</v>
      </c>
      <c r="AS209" s="115"/>
      <c r="AT209" s="115"/>
      <c r="AU209" s="115">
        <v>7.5</v>
      </c>
      <c r="AV209" s="115"/>
      <c r="AW209" s="115"/>
      <c r="AX209" s="115">
        <v>0</v>
      </c>
      <c r="AY209" s="115"/>
      <c r="AZ209" s="115"/>
      <c r="BA209" s="115">
        <v>7.5</v>
      </c>
      <c r="BB209" s="115"/>
      <c r="BC209" s="115"/>
      <c r="BD209" s="115">
        <v>0</v>
      </c>
      <c r="BE209" s="115"/>
      <c r="BF209" s="115"/>
      <c r="BG209" s="115">
        <v>7.5</v>
      </c>
      <c r="BH209" s="115"/>
      <c r="BI209" s="115"/>
      <c r="BJ209" s="115">
        <v>0</v>
      </c>
      <c r="BK209" s="115"/>
      <c r="BL209" s="115"/>
    </row>
    <row r="210" spans="1:79" s="6" customFormat="1" ht="12.75" customHeight="1" x14ac:dyDescent="0.2">
      <c r="A210" s="86">
        <v>5</v>
      </c>
      <c r="B210" s="87"/>
      <c r="C210" s="87"/>
      <c r="D210" s="100" t="s">
        <v>235</v>
      </c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2"/>
      <c r="W210" s="112">
        <v>15.5</v>
      </c>
      <c r="X210" s="112"/>
      <c r="Y210" s="112"/>
      <c r="Z210" s="112">
        <v>14.5</v>
      </c>
      <c r="AA210" s="112"/>
      <c r="AB210" s="112"/>
      <c r="AC210" s="112">
        <v>0</v>
      </c>
      <c r="AD210" s="112"/>
      <c r="AE210" s="112"/>
      <c r="AF210" s="112">
        <v>0</v>
      </c>
      <c r="AG210" s="112"/>
      <c r="AH210" s="112"/>
      <c r="AI210" s="112">
        <v>15.5</v>
      </c>
      <c r="AJ210" s="112"/>
      <c r="AK210" s="112"/>
      <c r="AL210" s="112">
        <v>14.5</v>
      </c>
      <c r="AM210" s="112"/>
      <c r="AN210" s="112"/>
      <c r="AO210" s="112">
        <v>0</v>
      </c>
      <c r="AP210" s="112"/>
      <c r="AQ210" s="112"/>
      <c r="AR210" s="112">
        <v>0</v>
      </c>
      <c r="AS210" s="112"/>
      <c r="AT210" s="112"/>
      <c r="AU210" s="112">
        <v>15.5</v>
      </c>
      <c r="AV210" s="112"/>
      <c r="AW210" s="112"/>
      <c r="AX210" s="112">
        <v>0</v>
      </c>
      <c r="AY210" s="112"/>
      <c r="AZ210" s="112"/>
      <c r="BA210" s="112">
        <v>15.5</v>
      </c>
      <c r="BB210" s="112"/>
      <c r="BC210" s="112"/>
      <c r="BD210" s="112">
        <v>0</v>
      </c>
      <c r="BE210" s="112"/>
      <c r="BF210" s="112"/>
      <c r="BG210" s="112">
        <v>15.5</v>
      </c>
      <c r="BH210" s="112"/>
      <c r="BI210" s="112"/>
      <c r="BJ210" s="112">
        <v>0</v>
      </c>
      <c r="BK210" s="112"/>
      <c r="BL210" s="112"/>
    </row>
    <row r="211" spans="1:79" s="99" customFormat="1" ht="25.5" customHeight="1" x14ac:dyDescent="0.2">
      <c r="A211" s="89">
        <v>6</v>
      </c>
      <c r="B211" s="90"/>
      <c r="C211" s="90"/>
      <c r="D211" s="92" t="s">
        <v>236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4"/>
      <c r="W211" s="115" t="s">
        <v>173</v>
      </c>
      <c r="X211" s="115"/>
      <c r="Y211" s="115"/>
      <c r="Z211" s="115" t="s">
        <v>173</v>
      </c>
      <c r="AA211" s="115"/>
      <c r="AB211" s="115"/>
      <c r="AC211" s="115"/>
      <c r="AD211" s="115"/>
      <c r="AE211" s="115"/>
      <c r="AF211" s="115"/>
      <c r="AG211" s="115"/>
      <c r="AH211" s="115"/>
      <c r="AI211" s="115" t="s">
        <v>173</v>
      </c>
      <c r="AJ211" s="115"/>
      <c r="AK211" s="115"/>
      <c r="AL211" s="115" t="s">
        <v>173</v>
      </c>
      <c r="AM211" s="115"/>
      <c r="AN211" s="115"/>
      <c r="AO211" s="115"/>
      <c r="AP211" s="115"/>
      <c r="AQ211" s="115"/>
      <c r="AR211" s="115"/>
      <c r="AS211" s="115"/>
      <c r="AT211" s="115"/>
      <c r="AU211" s="115" t="s">
        <v>173</v>
      </c>
      <c r="AV211" s="115"/>
      <c r="AW211" s="115"/>
      <c r="AX211" s="115"/>
      <c r="AY211" s="115"/>
      <c r="AZ211" s="115"/>
      <c r="BA211" s="115" t="s">
        <v>173</v>
      </c>
      <c r="BB211" s="115"/>
      <c r="BC211" s="115"/>
      <c r="BD211" s="115"/>
      <c r="BE211" s="115"/>
      <c r="BF211" s="115"/>
      <c r="BG211" s="115" t="s">
        <v>173</v>
      </c>
      <c r="BH211" s="115"/>
      <c r="BI211" s="115"/>
      <c r="BJ211" s="115"/>
      <c r="BK211" s="115"/>
      <c r="BL211" s="115"/>
    </row>
    <row r="214" spans="1:79" ht="14.25" customHeight="1" x14ac:dyDescent="0.2">
      <c r="A214" s="29" t="s">
        <v>153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4.25" customHeight="1" x14ac:dyDescent="0.2">
      <c r="A215" s="29" t="s">
        <v>268</v>
      </c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</row>
    <row r="216" spans="1:79" ht="15" customHeight="1" x14ac:dyDescent="0.2">
      <c r="A216" s="31" t="s">
        <v>250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</row>
    <row r="217" spans="1:79" ht="15" customHeight="1" x14ac:dyDescent="0.2">
      <c r="A217" s="27" t="s">
        <v>6</v>
      </c>
      <c r="B217" s="27"/>
      <c r="C217" s="27"/>
      <c r="D217" s="27"/>
      <c r="E217" s="27"/>
      <c r="F217" s="27"/>
      <c r="G217" s="27" t="s">
        <v>126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 t="s">
        <v>13</v>
      </c>
      <c r="U217" s="27"/>
      <c r="V217" s="27"/>
      <c r="W217" s="27"/>
      <c r="X217" s="27"/>
      <c r="Y217" s="27"/>
      <c r="Z217" s="27"/>
      <c r="AA217" s="36" t="s">
        <v>251</v>
      </c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7"/>
      <c r="AP217" s="36" t="s">
        <v>254</v>
      </c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8"/>
      <c r="BE217" s="36" t="s">
        <v>262</v>
      </c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8"/>
    </row>
    <row r="218" spans="1:79" ht="32.1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 t="s">
        <v>4</v>
      </c>
      <c r="AB218" s="27"/>
      <c r="AC218" s="27"/>
      <c r="AD218" s="27"/>
      <c r="AE218" s="27"/>
      <c r="AF218" s="27" t="s">
        <v>3</v>
      </c>
      <c r="AG218" s="27"/>
      <c r="AH218" s="27"/>
      <c r="AI218" s="27"/>
      <c r="AJ218" s="27"/>
      <c r="AK218" s="27" t="s">
        <v>89</v>
      </c>
      <c r="AL218" s="27"/>
      <c r="AM218" s="27"/>
      <c r="AN218" s="27"/>
      <c r="AO218" s="27"/>
      <c r="AP218" s="27" t="s">
        <v>4</v>
      </c>
      <c r="AQ218" s="27"/>
      <c r="AR218" s="27"/>
      <c r="AS218" s="27"/>
      <c r="AT218" s="27"/>
      <c r="AU218" s="27" t="s">
        <v>3</v>
      </c>
      <c r="AV218" s="27"/>
      <c r="AW218" s="27"/>
      <c r="AX218" s="27"/>
      <c r="AY218" s="27"/>
      <c r="AZ218" s="27" t="s">
        <v>96</v>
      </c>
      <c r="BA218" s="27"/>
      <c r="BB218" s="27"/>
      <c r="BC218" s="27"/>
      <c r="BD218" s="27"/>
      <c r="BE218" s="27" t="s">
        <v>4</v>
      </c>
      <c r="BF218" s="27"/>
      <c r="BG218" s="27"/>
      <c r="BH218" s="27"/>
      <c r="BI218" s="27"/>
      <c r="BJ218" s="27" t="s">
        <v>3</v>
      </c>
      <c r="BK218" s="27"/>
      <c r="BL218" s="27"/>
      <c r="BM218" s="27"/>
      <c r="BN218" s="27"/>
      <c r="BO218" s="27" t="s">
        <v>127</v>
      </c>
      <c r="BP218" s="27"/>
      <c r="BQ218" s="27"/>
      <c r="BR218" s="27"/>
      <c r="BS218" s="27"/>
    </row>
    <row r="219" spans="1:79" ht="15" customHeight="1" x14ac:dyDescent="0.2">
      <c r="A219" s="27">
        <v>1</v>
      </c>
      <c r="B219" s="27"/>
      <c r="C219" s="27"/>
      <c r="D219" s="27"/>
      <c r="E219" s="27"/>
      <c r="F219" s="27"/>
      <c r="G219" s="27">
        <v>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>
        <v>3</v>
      </c>
      <c r="U219" s="27"/>
      <c r="V219" s="27"/>
      <c r="W219" s="27"/>
      <c r="X219" s="27"/>
      <c r="Y219" s="27"/>
      <c r="Z219" s="27"/>
      <c r="AA219" s="27">
        <v>4</v>
      </c>
      <c r="AB219" s="27"/>
      <c r="AC219" s="27"/>
      <c r="AD219" s="27"/>
      <c r="AE219" s="27"/>
      <c r="AF219" s="27">
        <v>5</v>
      </c>
      <c r="AG219" s="27"/>
      <c r="AH219" s="27"/>
      <c r="AI219" s="27"/>
      <c r="AJ219" s="27"/>
      <c r="AK219" s="27">
        <v>6</v>
      </c>
      <c r="AL219" s="27"/>
      <c r="AM219" s="27"/>
      <c r="AN219" s="27"/>
      <c r="AO219" s="27"/>
      <c r="AP219" s="27">
        <v>7</v>
      </c>
      <c r="AQ219" s="27"/>
      <c r="AR219" s="27"/>
      <c r="AS219" s="27"/>
      <c r="AT219" s="27"/>
      <c r="AU219" s="27">
        <v>8</v>
      </c>
      <c r="AV219" s="27"/>
      <c r="AW219" s="27"/>
      <c r="AX219" s="27"/>
      <c r="AY219" s="27"/>
      <c r="AZ219" s="27">
        <v>9</v>
      </c>
      <c r="BA219" s="27"/>
      <c r="BB219" s="27"/>
      <c r="BC219" s="27"/>
      <c r="BD219" s="27"/>
      <c r="BE219" s="27">
        <v>10</v>
      </c>
      <c r="BF219" s="27"/>
      <c r="BG219" s="27"/>
      <c r="BH219" s="27"/>
      <c r="BI219" s="27"/>
      <c r="BJ219" s="27">
        <v>11</v>
      </c>
      <c r="BK219" s="27"/>
      <c r="BL219" s="27"/>
      <c r="BM219" s="27"/>
      <c r="BN219" s="27"/>
      <c r="BO219" s="27">
        <v>12</v>
      </c>
      <c r="BP219" s="27"/>
      <c r="BQ219" s="27"/>
      <c r="BR219" s="27"/>
      <c r="BS219" s="27"/>
    </row>
    <row r="220" spans="1:79" s="1" customFormat="1" ht="15" hidden="1" customHeight="1" x14ac:dyDescent="0.2">
      <c r="A220" s="26" t="s">
        <v>69</v>
      </c>
      <c r="B220" s="26"/>
      <c r="C220" s="26"/>
      <c r="D220" s="26"/>
      <c r="E220" s="26"/>
      <c r="F220" s="26"/>
      <c r="G220" s="67" t="s">
        <v>57</v>
      </c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 t="s">
        <v>79</v>
      </c>
      <c r="U220" s="67"/>
      <c r="V220" s="67"/>
      <c r="W220" s="67"/>
      <c r="X220" s="67"/>
      <c r="Y220" s="67"/>
      <c r="Z220" s="67"/>
      <c r="AA220" s="30" t="s">
        <v>65</v>
      </c>
      <c r="AB220" s="30"/>
      <c r="AC220" s="30"/>
      <c r="AD220" s="30"/>
      <c r="AE220" s="30"/>
      <c r="AF220" s="30" t="s">
        <v>66</v>
      </c>
      <c r="AG220" s="30"/>
      <c r="AH220" s="30"/>
      <c r="AI220" s="30"/>
      <c r="AJ220" s="30"/>
      <c r="AK220" s="50" t="s">
        <v>122</v>
      </c>
      <c r="AL220" s="50"/>
      <c r="AM220" s="50"/>
      <c r="AN220" s="50"/>
      <c r="AO220" s="50"/>
      <c r="AP220" s="30" t="s">
        <v>67</v>
      </c>
      <c r="AQ220" s="30"/>
      <c r="AR220" s="30"/>
      <c r="AS220" s="30"/>
      <c r="AT220" s="30"/>
      <c r="AU220" s="30" t="s">
        <v>68</v>
      </c>
      <c r="AV220" s="30"/>
      <c r="AW220" s="30"/>
      <c r="AX220" s="30"/>
      <c r="AY220" s="30"/>
      <c r="AZ220" s="50" t="s">
        <v>122</v>
      </c>
      <c r="BA220" s="50"/>
      <c r="BB220" s="50"/>
      <c r="BC220" s="50"/>
      <c r="BD220" s="50"/>
      <c r="BE220" s="30" t="s">
        <v>58</v>
      </c>
      <c r="BF220" s="30"/>
      <c r="BG220" s="30"/>
      <c r="BH220" s="30"/>
      <c r="BI220" s="30"/>
      <c r="BJ220" s="30" t="s">
        <v>59</v>
      </c>
      <c r="BK220" s="30"/>
      <c r="BL220" s="30"/>
      <c r="BM220" s="30"/>
      <c r="BN220" s="30"/>
      <c r="BO220" s="50" t="s">
        <v>122</v>
      </c>
      <c r="BP220" s="50"/>
      <c r="BQ220" s="50"/>
      <c r="BR220" s="50"/>
      <c r="BS220" s="50"/>
      <c r="CA220" s="1" t="s">
        <v>44</v>
      </c>
    </row>
    <row r="221" spans="1:79" s="99" customFormat="1" ht="90" customHeight="1" x14ac:dyDescent="0.2">
      <c r="A221" s="110">
        <v>1</v>
      </c>
      <c r="B221" s="110"/>
      <c r="C221" s="110"/>
      <c r="D221" s="110"/>
      <c r="E221" s="110"/>
      <c r="F221" s="110"/>
      <c r="G221" s="92" t="s">
        <v>237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118" t="s">
        <v>238</v>
      </c>
      <c r="U221" s="93"/>
      <c r="V221" s="93"/>
      <c r="W221" s="93"/>
      <c r="X221" s="93"/>
      <c r="Y221" s="93"/>
      <c r="Z221" s="94"/>
      <c r="AA221" s="117">
        <v>2054168</v>
      </c>
      <c r="AB221" s="117"/>
      <c r="AC221" s="117"/>
      <c r="AD221" s="117"/>
      <c r="AE221" s="117"/>
      <c r="AF221" s="117">
        <v>308153</v>
      </c>
      <c r="AG221" s="117"/>
      <c r="AH221" s="117"/>
      <c r="AI221" s="117"/>
      <c r="AJ221" s="117"/>
      <c r="AK221" s="117">
        <f>IF(ISNUMBER(AA221),AA221,0)+IF(ISNUMBER(AF221),AF221,0)</f>
        <v>2362321</v>
      </c>
      <c r="AL221" s="117"/>
      <c r="AM221" s="117"/>
      <c r="AN221" s="117"/>
      <c r="AO221" s="117"/>
      <c r="AP221" s="117">
        <v>2598932</v>
      </c>
      <c r="AQ221" s="117"/>
      <c r="AR221" s="117"/>
      <c r="AS221" s="117"/>
      <c r="AT221" s="117"/>
      <c r="AU221" s="117">
        <v>0</v>
      </c>
      <c r="AV221" s="117"/>
      <c r="AW221" s="117"/>
      <c r="AX221" s="117"/>
      <c r="AY221" s="117"/>
      <c r="AZ221" s="117">
        <f>IF(ISNUMBER(AP221),AP221,0)+IF(ISNUMBER(AU221),AU221,0)</f>
        <v>2598932</v>
      </c>
      <c r="BA221" s="117"/>
      <c r="BB221" s="117"/>
      <c r="BC221" s="117"/>
      <c r="BD221" s="117"/>
      <c r="BE221" s="117">
        <v>2758534</v>
      </c>
      <c r="BF221" s="117"/>
      <c r="BG221" s="117"/>
      <c r="BH221" s="117"/>
      <c r="BI221" s="117"/>
      <c r="BJ221" s="117">
        <v>0</v>
      </c>
      <c r="BK221" s="117"/>
      <c r="BL221" s="117"/>
      <c r="BM221" s="117"/>
      <c r="BN221" s="117"/>
      <c r="BO221" s="117">
        <f>IF(ISNUMBER(BE221),BE221,0)+IF(ISNUMBER(BJ221),BJ221,0)</f>
        <v>2758534</v>
      </c>
      <c r="BP221" s="117"/>
      <c r="BQ221" s="117"/>
      <c r="BR221" s="117"/>
      <c r="BS221" s="117"/>
      <c r="CA221" s="99" t="s">
        <v>45</v>
      </c>
    </row>
    <row r="222" spans="1:79" s="6" customFormat="1" ht="12.75" customHeight="1" x14ac:dyDescent="0.2">
      <c r="A222" s="85"/>
      <c r="B222" s="85"/>
      <c r="C222" s="85"/>
      <c r="D222" s="85"/>
      <c r="E222" s="85"/>
      <c r="F222" s="85"/>
      <c r="G222" s="100" t="s">
        <v>147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2"/>
      <c r="T222" s="119"/>
      <c r="U222" s="101"/>
      <c r="V222" s="101"/>
      <c r="W222" s="101"/>
      <c r="X222" s="101"/>
      <c r="Y222" s="101"/>
      <c r="Z222" s="102"/>
      <c r="AA222" s="116">
        <v>2054168</v>
      </c>
      <c r="AB222" s="116"/>
      <c r="AC222" s="116"/>
      <c r="AD222" s="116"/>
      <c r="AE222" s="116"/>
      <c r="AF222" s="116">
        <v>308153</v>
      </c>
      <c r="AG222" s="116"/>
      <c r="AH222" s="116"/>
      <c r="AI222" s="116"/>
      <c r="AJ222" s="116"/>
      <c r="AK222" s="116">
        <f>IF(ISNUMBER(AA222),AA222,0)+IF(ISNUMBER(AF222),AF222,0)</f>
        <v>2362321</v>
      </c>
      <c r="AL222" s="116"/>
      <c r="AM222" s="116"/>
      <c r="AN222" s="116"/>
      <c r="AO222" s="116"/>
      <c r="AP222" s="116">
        <v>2598932</v>
      </c>
      <c r="AQ222" s="116"/>
      <c r="AR222" s="116"/>
      <c r="AS222" s="116"/>
      <c r="AT222" s="116"/>
      <c r="AU222" s="116">
        <v>0</v>
      </c>
      <c r="AV222" s="116"/>
      <c r="AW222" s="116"/>
      <c r="AX222" s="116"/>
      <c r="AY222" s="116"/>
      <c r="AZ222" s="116">
        <f>IF(ISNUMBER(AP222),AP222,0)+IF(ISNUMBER(AU222),AU222,0)</f>
        <v>2598932</v>
      </c>
      <c r="BA222" s="116"/>
      <c r="BB222" s="116"/>
      <c r="BC222" s="116"/>
      <c r="BD222" s="116"/>
      <c r="BE222" s="116">
        <v>2758534</v>
      </c>
      <c r="BF222" s="116"/>
      <c r="BG222" s="116"/>
      <c r="BH222" s="116"/>
      <c r="BI222" s="116"/>
      <c r="BJ222" s="116">
        <v>0</v>
      </c>
      <c r="BK222" s="116"/>
      <c r="BL222" s="116"/>
      <c r="BM222" s="116"/>
      <c r="BN222" s="116"/>
      <c r="BO222" s="116">
        <f>IF(ISNUMBER(BE222),BE222,0)+IF(ISNUMBER(BJ222),BJ222,0)</f>
        <v>2758534</v>
      </c>
      <c r="BP222" s="116"/>
      <c r="BQ222" s="116"/>
      <c r="BR222" s="116"/>
      <c r="BS222" s="116"/>
    </row>
    <row r="224" spans="1:79" ht="13.5" customHeight="1" x14ac:dyDescent="0.2">
      <c r="A224" s="29" t="s">
        <v>283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79" ht="15" customHeight="1" x14ac:dyDescent="0.2">
      <c r="A225" s="44" t="s">
        <v>250</v>
      </c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</row>
    <row r="226" spans="1:79" ht="15" customHeight="1" x14ac:dyDescent="0.2">
      <c r="A226" s="27" t="s">
        <v>6</v>
      </c>
      <c r="B226" s="27"/>
      <c r="C226" s="27"/>
      <c r="D226" s="27"/>
      <c r="E226" s="27"/>
      <c r="F226" s="27"/>
      <c r="G226" s="27" t="s">
        <v>126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 t="s">
        <v>13</v>
      </c>
      <c r="U226" s="27"/>
      <c r="V226" s="27"/>
      <c r="W226" s="27"/>
      <c r="X226" s="27"/>
      <c r="Y226" s="27"/>
      <c r="Z226" s="27"/>
      <c r="AA226" s="36" t="s">
        <v>272</v>
      </c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7"/>
      <c r="AP226" s="36" t="s">
        <v>277</v>
      </c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8"/>
    </row>
    <row r="227" spans="1:79" ht="32.1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 t="s">
        <v>4</v>
      </c>
      <c r="AB227" s="27"/>
      <c r="AC227" s="27"/>
      <c r="AD227" s="27"/>
      <c r="AE227" s="27"/>
      <c r="AF227" s="27" t="s">
        <v>3</v>
      </c>
      <c r="AG227" s="27"/>
      <c r="AH227" s="27"/>
      <c r="AI227" s="27"/>
      <c r="AJ227" s="27"/>
      <c r="AK227" s="27" t="s">
        <v>89</v>
      </c>
      <c r="AL227" s="27"/>
      <c r="AM227" s="27"/>
      <c r="AN227" s="27"/>
      <c r="AO227" s="27"/>
      <c r="AP227" s="27" t="s">
        <v>4</v>
      </c>
      <c r="AQ227" s="27"/>
      <c r="AR227" s="27"/>
      <c r="AS227" s="27"/>
      <c r="AT227" s="27"/>
      <c r="AU227" s="27" t="s">
        <v>3</v>
      </c>
      <c r="AV227" s="27"/>
      <c r="AW227" s="27"/>
      <c r="AX227" s="27"/>
      <c r="AY227" s="27"/>
      <c r="AZ227" s="27" t="s">
        <v>96</v>
      </c>
      <c r="BA227" s="27"/>
      <c r="BB227" s="27"/>
      <c r="BC227" s="27"/>
      <c r="BD227" s="27"/>
    </row>
    <row r="228" spans="1:79" ht="15" customHeight="1" x14ac:dyDescent="0.2">
      <c r="A228" s="27">
        <v>1</v>
      </c>
      <c r="B228" s="27"/>
      <c r="C228" s="27"/>
      <c r="D228" s="27"/>
      <c r="E228" s="27"/>
      <c r="F228" s="27"/>
      <c r="G228" s="27">
        <v>2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>
        <v>3</v>
      </c>
      <c r="U228" s="27"/>
      <c r="V228" s="27"/>
      <c r="W228" s="27"/>
      <c r="X228" s="27"/>
      <c r="Y228" s="27"/>
      <c r="Z228" s="27"/>
      <c r="AA228" s="27">
        <v>4</v>
      </c>
      <c r="AB228" s="27"/>
      <c r="AC228" s="27"/>
      <c r="AD228" s="27"/>
      <c r="AE228" s="27"/>
      <c r="AF228" s="27">
        <v>5</v>
      </c>
      <c r="AG228" s="27"/>
      <c r="AH228" s="27"/>
      <c r="AI228" s="27"/>
      <c r="AJ228" s="27"/>
      <c r="AK228" s="27">
        <v>6</v>
      </c>
      <c r="AL228" s="27"/>
      <c r="AM228" s="27"/>
      <c r="AN228" s="27"/>
      <c r="AO228" s="27"/>
      <c r="AP228" s="27">
        <v>7</v>
      </c>
      <c r="AQ228" s="27"/>
      <c r="AR228" s="27"/>
      <c r="AS228" s="27"/>
      <c r="AT228" s="27"/>
      <c r="AU228" s="27">
        <v>8</v>
      </c>
      <c r="AV228" s="27"/>
      <c r="AW228" s="27"/>
      <c r="AX228" s="27"/>
      <c r="AY228" s="27"/>
      <c r="AZ228" s="27">
        <v>9</v>
      </c>
      <c r="BA228" s="27"/>
      <c r="BB228" s="27"/>
      <c r="BC228" s="27"/>
      <c r="BD228" s="27"/>
    </row>
    <row r="229" spans="1:79" s="1" customFormat="1" ht="12" hidden="1" customHeight="1" x14ac:dyDescent="0.2">
      <c r="A229" s="26" t="s">
        <v>69</v>
      </c>
      <c r="B229" s="26"/>
      <c r="C229" s="26"/>
      <c r="D229" s="26"/>
      <c r="E229" s="26"/>
      <c r="F229" s="26"/>
      <c r="G229" s="67" t="s">
        <v>57</v>
      </c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 t="s">
        <v>79</v>
      </c>
      <c r="U229" s="67"/>
      <c r="V229" s="67"/>
      <c r="W229" s="67"/>
      <c r="X229" s="67"/>
      <c r="Y229" s="67"/>
      <c r="Z229" s="67"/>
      <c r="AA229" s="30" t="s">
        <v>60</v>
      </c>
      <c r="AB229" s="30"/>
      <c r="AC229" s="30"/>
      <c r="AD229" s="30"/>
      <c r="AE229" s="30"/>
      <c r="AF229" s="30" t="s">
        <v>61</v>
      </c>
      <c r="AG229" s="30"/>
      <c r="AH229" s="30"/>
      <c r="AI229" s="30"/>
      <c r="AJ229" s="30"/>
      <c r="AK229" s="50" t="s">
        <v>122</v>
      </c>
      <c r="AL229" s="50"/>
      <c r="AM229" s="50"/>
      <c r="AN229" s="50"/>
      <c r="AO229" s="50"/>
      <c r="AP229" s="30" t="s">
        <v>62</v>
      </c>
      <c r="AQ229" s="30"/>
      <c r="AR229" s="30"/>
      <c r="AS229" s="30"/>
      <c r="AT229" s="30"/>
      <c r="AU229" s="30" t="s">
        <v>63</v>
      </c>
      <c r="AV229" s="30"/>
      <c r="AW229" s="30"/>
      <c r="AX229" s="30"/>
      <c r="AY229" s="30"/>
      <c r="AZ229" s="50" t="s">
        <v>122</v>
      </c>
      <c r="BA229" s="50"/>
      <c r="BB229" s="50"/>
      <c r="BC229" s="50"/>
      <c r="BD229" s="50"/>
      <c r="CA229" s="1" t="s">
        <v>46</v>
      </c>
    </row>
    <row r="230" spans="1:79" s="99" customFormat="1" ht="90" customHeight="1" x14ac:dyDescent="0.2">
      <c r="A230" s="110">
        <v>1</v>
      </c>
      <c r="B230" s="110"/>
      <c r="C230" s="110"/>
      <c r="D230" s="110"/>
      <c r="E230" s="110"/>
      <c r="F230" s="110"/>
      <c r="G230" s="92" t="s">
        <v>237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118" t="s">
        <v>238</v>
      </c>
      <c r="U230" s="93"/>
      <c r="V230" s="93"/>
      <c r="W230" s="93"/>
      <c r="X230" s="93"/>
      <c r="Y230" s="93"/>
      <c r="Z230" s="94"/>
      <c r="AA230" s="117">
        <v>2758534</v>
      </c>
      <c r="AB230" s="117"/>
      <c r="AC230" s="117"/>
      <c r="AD230" s="117"/>
      <c r="AE230" s="117"/>
      <c r="AF230" s="117">
        <v>0</v>
      </c>
      <c r="AG230" s="117"/>
      <c r="AH230" s="117"/>
      <c r="AI230" s="117"/>
      <c r="AJ230" s="117"/>
      <c r="AK230" s="117">
        <f>IF(ISNUMBER(AA230),AA230,0)+IF(ISNUMBER(AF230),AF230,0)</f>
        <v>2758534</v>
      </c>
      <c r="AL230" s="117"/>
      <c r="AM230" s="117"/>
      <c r="AN230" s="117"/>
      <c r="AO230" s="117"/>
      <c r="AP230" s="117">
        <v>2758534</v>
      </c>
      <c r="AQ230" s="117"/>
      <c r="AR230" s="117"/>
      <c r="AS230" s="117"/>
      <c r="AT230" s="117"/>
      <c r="AU230" s="117">
        <v>0</v>
      </c>
      <c r="AV230" s="117"/>
      <c r="AW230" s="117"/>
      <c r="AX230" s="117"/>
      <c r="AY230" s="117"/>
      <c r="AZ230" s="117">
        <f>IF(ISNUMBER(AP230),AP230,0)+IF(ISNUMBER(AU230),AU230,0)</f>
        <v>2758534</v>
      </c>
      <c r="BA230" s="117"/>
      <c r="BB230" s="117"/>
      <c r="BC230" s="117"/>
      <c r="BD230" s="117"/>
      <c r="CA230" s="99" t="s">
        <v>47</v>
      </c>
    </row>
    <row r="231" spans="1:79" s="6" customFormat="1" x14ac:dyDescent="0.2">
      <c r="A231" s="85"/>
      <c r="B231" s="85"/>
      <c r="C231" s="85"/>
      <c r="D231" s="85"/>
      <c r="E231" s="85"/>
      <c r="F231" s="85"/>
      <c r="G231" s="100" t="s">
        <v>147</v>
      </c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2"/>
      <c r="T231" s="119"/>
      <c r="U231" s="101"/>
      <c r="V231" s="101"/>
      <c r="W231" s="101"/>
      <c r="X231" s="101"/>
      <c r="Y231" s="101"/>
      <c r="Z231" s="102"/>
      <c r="AA231" s="116">
        <v>2758534</v>
      </c>
      <c r="AB231" s="116"/>
      <c r="AC231" s="116"/>
      <c r="AD231" s="116"/>
      <c r="AE231" s="116"/>
      <c r="AF231" s="116">
        <v>0</v>
      </c>
      <c r="AG231" s="116"/>
      <c r="AH231" s="116"/>
      <c r="AI231" s="116"/>
      <c r="AJ231" s="116"/>
      <c r="AK231" s="116">
        <f>IF(ISNUMBER(AA231),AA231,0)+IF(ISNUMBER(AF231),AF231,0)</f>
        <v>2758534</v>
      </c>
      <c r="AL231" s="116"/>
      <c r="AM231" s="116"/>
      <c r="AN231" s="116"/>
      <c r="AO231" s="116"/>
      <c r="AP231" s="116">
        <v>2758534</v>
      </c>
      <c r="AQ231" s="116"/>
      <c r="AR231" s="116"/>
      <c r="AS231" s="116"/>
      <c r="AT231" s="116"/>
      <c r="AU231" s="116">
        <v>0</v>
      </c>
      <c r="AV231" s="116"/>
      <c r="AW231" s="116"/>
      <c r="AX231" s="116"/>
      <c r="AY231" s="116"/>
      <c r="AZ231" s="116">
        <f>IF(ISNUMBER(AP231),AP231,0)+IF(ISNUMBER(AU231),AU231,0)</f>
        <v>2758534</v>
      </c>
      <c r="BA231" s="116"/>
      <c r="BB231" s="116"/>
      <c r="BC231" s="116"/>
      <c r="BD231" s="116"/>
    </row>
    <row r="234" spans="1:79" ht="14.25" customHeight="1" x14ac:dyDescent="0.2">
      <c r="A234" s="29" t="s">
        <v>284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 x14ac:dyDescent="0.2">
      <c r="A235" s="44" t="s">
        <v>250</v>
      </c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</row>
    <row r="236" spans="1:79" ht="23.1" customHeight="1" x14ac:dyDescent="0.2">
      <c r="A236" s="27" t="s">
        <v>128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51" t="s">
        <v>129</v>
      </c>
      <c r="O236" s="52"/>
      <c r="P236" s="52"/>
      <c r="Q236" s="52"/>
      <c r="R236" s="52"/>
      <c r="S236" s="52"/>
      <c r="T236" s="52"/>
      <c r="U236" s="53"/>
      <c r="V236" s="51" t="s">
        <v>130</v>
      </c>
      <c r="W236" s="52"/>
      <c r="X236" s="52"/>
      <c r="Y236" s="52"/>
      <c r="Z236" s="53"/>
      <c r="AA236" s="27" t="s">
        <v>251</v>
      </c>
      <c r="AB236" s="27"/>
      <c r="AC236" s="27"/>
      <c r="AD236" s="27"/>
      <c r="AE236" s="27"/>
      <c r="AF236" s="27"/>
      <c r="AG236" s="27"/>
      <c r="AH236" s="27"/>
      <c r="AI236" s="27"/>
      <c r="AJ236" s="27" t="s">
        <v>254</v>
      </c>
      <c r="AK236" s="27"/>
      <c r="AL236" s="27"/>
      <c r="AM236" s="27"/>
      <c r="AN236" s="27"/>
      <c r="AO236" s="27"/>
      <c r="AP236" s="27"/>
      <c r="AQ236" s="27"/>
      <c r="AR236" s="27"/>
      <c r="AS236" s="27" t="s">
        <v>262</v>
      </c>
      <c r="AT236" s="27"/>
      <c r="AU236" s="27"/>
      <c r="AV236" s="27"/>
      <c r="AW236" s="27"/>
      <c r="AX236" s="27"/>
      <c r="AY236" s="27"/>
      <c r="AZ236" s="27"/>
      <c r="BA236" s="27"/>
      <c r="BB236" s="27" t="s">
        <v>272</v>
      </c>
      <c r="BC236" s="27"/>
      <c r="BD236" s="27"/>
      <c r="BE236" s="27"/>
      <c r="BF236" s="27"/>
      <c r="BG236" s="27"/>
      <c r="BH236" s="27"/>
      <c r="BI236" s="27"/>
      <c r="BJ236" s="27"/>
      <c r="BK236" s="27" t="s">
        <v>277</v>
      </c>
      <c r="BL236" s="27"/>
      <c r="BM236" s="27"/>
      <c r="BN236" s="27"/>
      <c r="BO236" s="27"/>
      <c r="BP236" s="27"/>
      <c r="BQ236" s="27"/>
      <c r="BR236" s="27"/>
      <c r="BS236" s="27"/>
    </row>
    <row r="237" spans="1:79" ht="95.2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54"/>
      <c r="O237" s="55"/>
      <c r="P237" s="55"/>
      <c r="Q237" s="55"/>
      <c r="R237" s="55"/>
      <c r="S237" s="55"/>
      <c r="T237" s="55"/>
      <c r="U237" s="56"/>
      <c r="V237" s="54"/>
      <c r="W237" s="55"/>
      <c r="X237" s="55"/>
      <c r="Y237" s="55"/>
      <c r="Z237" s="56"/>
      <c r="AA237" s="74" t="s">
        <v>133</v>
      </c>
      <c r="AB237" s="74"/>
      <c r="AC237" s="74"/>
      <c r="AD237" s="74"/>
      <c r="AE237" s="74"/>
      <c r="AF237" s="74" t="s">
        <v>134</v>
      </c>
      <c r="AG237" s="74"/>
      <c r="AH237" s="74"/>
      <c r="AI237" s="74"/>
      <c r="AJ237" s="74" t="s">
        <v>133</v>
      </c>
      <c r="AK237" s="74"/>
      <c r="AL237" s="74"/>
      <c r="AM237" s="74"/>
      <c r="AN237" s="74"/>
      <c r="AO237" s="74" t="s">
        <v>134</v>
      </c>
      <c r="AP237" s="74"/>
      <c r="AQ237" s="74"/>
      <c r="AR237" s="74"/>
      <c r="AS237" s="74" t="s">
        <v>133</v>
      </c>
      <c r="AT237" s="74"/>
      <c r="AU237" s="74"/>
      <c r="AV237" s="74"/>
      <c r="AW237" s="74"/>
      <c r="AX237" s="74" t="s">
        <v>134</v>
      </c>
      <c r="AY237" s="74"/>
      <c r="AZ237" s="74"/>
      <c r="BA237" s="74"/>
      <c r="BB237" s="74" t="s">
        <v>133</v>
      </c>
      <c r="BC237" s="74"/>
      <c r="BD237" s="74"/>
      <c r="BE237" s="74"/>
      <c r="BF237" s="74"/>
      <c r="BG237" s="74" t="s">
        <v>134</v>
      </c>
      <c r="BH237" s="74"/>
      <c r="BI237" s="74"/>
      <c r="BJ237" s="74"/>
      <c r="BK237" s="74" t="s">
        <v>133</v>
      </c>
      <c r="BL237" s="74"/>
      <c r="BM237" s="74"/>
      <c r="BN237" s="74"/>
      <c r="BO237" s="74"/>
      <c r="BP237" s="74" t="s">
        <v>134</v>
      </c>
      <c r="BQ237" s="74"/>
      <c r="BR237" s="74"/>
      <c r="BS237" s="74"/>
    </row>
    <row r="238" spans="1:79" ht="15" customHeight="1" x14ac:dyDescent="0.2">
      <c r="A238" s="27">
        <v>1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36">
        <v>2</v>
      </c>
      <c r="O238" s="37"/>
      <c r="P238" s="37"/>
      <c r="Q238" s="37"/>
      <c r="R238" s="37"/>
      <c r="S238" s="37"/>
      <c r="T238" s="37"/>
      <c r="U238" s="38"/>
      <c r="V238" s="27">
        <v>3</v>
      </c>
      <c r="W238" s="27"/>
      <c r="X238" s="27"/>
      <c r="Y238" s="27"/>
      <c r="Z238" s="27"/>
      <c r="AA238" s="27">
        <v>4</v>
      </c>
      <c r="AB238" s="27"/>
      <c r="AC238" s="27"/>
      <c r="AD238" s="27"/>
      <c r="AE238" s="27"/>
      <c r="AF238" s="27">
        <v>5</v>
      </c>
      <c r="AG238" s="27"/>
      <c r="AH238" s="27"/>
      <c r="AI238" s="27"/>
      <c r="AJ238" s="27">
        <v>6</v>
      </c>
      <c r="AK238" s="27"/>
      <c r="AL238" s="27"/>
      <c r="AM238" s="27"/>
      <c r="AN238" s="27"/>
      <c r="AO238" s="27">
        <v>7</v>
      </c>
      <c r="AP238" s="27"/>
      <c r="AQ238" s="27"/>
      <c r="AR238" s="27"/>
      <c r="AS238" s="27">
        <v>8</v>
      </c>
      <c r="AT238" s="27"/>
      <c r="AU238" s="27"/>
      <c r="AV238" s="27"/>
      <c r="AW238" s="27"/>
      <c r="AX238" s="27">
        <v>9</v>
      </c>
      <c r="AY238" s="27"/>
      <c r="AZ238" s="27"/>
      <c r="BA238" s="27"/>
      <c r="BB238" s="27">
        <v>10</v>
      </c>
      <c r="BC238" s="27"/>
      <c r="BD238" s="27"/>
      <c r="BE238" s="27"/>
      <c r="BF238" s="27"/>
      <c r="BG238" s="27">
        <v>11</v>
      </c>
      <c r="BH238" s="27"/>
      <c r="BI238" s="27"/>
      <c r="BJ238" s="27"/>
      <c r="BK238" s="27">
        <v>12</v>
      </c>
      <c r="BL238" s="27"/>
      <c r="BM238" s="27"/>
      <c r="BN238" s="27"/>
      <c r="BO238" s="27"/>
      <c r="BP238" s="27">
        <v>13</v>
      </c>
      <c r="BQ238" s="27"/>
      <c r="BR238" s="27"/>
      <c r="BS238" s="27"/>
    </row>
    <row r="239" spans="1:79" s="1" customFormat="1" ht="12" hidden="1" customHeight="1" x14ac:dyDescent="0.2">
      <c r="A239" s="67" t="s">
        <v>146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26" t="s">
        <v>131</v>
      </c>
      <c r="O239" s="26"/>
      <c r="P239" s="26"/>
      <c r="Q239" s="26"/>
      <c r="R239" s="26"/>
      <c r="S239" s="26"/>
      <c r="T239" s="26"/>
      <c r="U239" s="26"/>
      <c r="V239" s="26" t="s">
        <v>132</v>
      </c>
      <c r="W239" s="26"/>
      <c r="X239" s="26"/>
      <c r="Y239" s="26"/>
      <c r="Z239" s="26"/>
      <c r="AA239" s="30" t="s">
        <v>65</v>
      </c>
      <c r="AB239" s="30"/>
      <c r="AC239" s="30"/>
      <c r="AD239" s="30"/>
      <c r="AE239" s="30"/>
      <c r="AF239" s="30" t="s">
        <v>66</v>
      </c>
      <c r="AG239" s="30"/>
      <c r="AH239" s="30"/>
      <c r="AI239" s="30"/>
      <c r="AJ239" s="30" t="s">
        <v>67</v>
      </c>
      <c r="AK239" s="30"/>
      <c r="AL239" s="30"/>
      <c r="AM239" s="30"/>
      <c r="AN239" s="30"/>
      <c r="AO239" s="30" t="s">
        <v>68</v>
      </c>
      <c r="AP239" s="30"/>
      <c r="AQ239" s="30"/>
      <c r="AR239" s="30"/>
      <c r="AS239" s="30" t="s">
        <v>58</v>
      </c>
      <c r="AT239" s="30"/>
      <c r="AU239" s="30"/>
      <c r="AV239" s="30"/>
      <c r="AW239" s="30"/>
      <c r="AX239" s="30" t="s">
        <v>59</v>
      </c>
      <c r="AY239" s="30"/>
      <c r="AZ239" s="30"/>
      <c r="BA239" s="30"/>
      <c r="BB239" s="30" t="s">
        <v>60</v>
      </c>
      <c r="BC239" s="30"/>
      <c r="BD239" s="30"/>
      <c r="BE239" s="30"/>
      <c r="BF239" s="30"/>
      <c r="BG239" s="30" t="s">
        <v>61</v>
      </c>
      <c r="BH239" s="30"/>
      <c r="BI239" s="30"/>
      <c r="BJ239" s="30"/>
      <c r="BK239" s="30" t="s">
        <v>62</v>
      </c>
      <c r="BL239" s="30"/>
      <c r="BM239" s="30"/>
      <c r="BN239" s="30"/>
      <c r="BO239" s="30"/>
      <c r="BP239" s="30" t="s">
        <v>63</v>
      </c>
      <c r="BQ239" s="30"/>
      <c r="BR239" s="30"/>
      <c r="BS239" s="30"/>
      <c r="CA239" s="1" t="s">
        <v>48</v>
      </c>
    </row>
    <row r="240" spans="1:79" s="6" customFormat="1" ht="12.75" customHeight="1" x14ac:dyDescent="0.2">
      <c r="A240" s="120" t="s">
        <v>147</v>
      </c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86"/>
      <c r="O240" s="87"/>
      <c r="P240" s="87"/>
      <c r="Q240" s="87"/>
      <c r="R240" s="87"/>
      <c r="S240" s="87"/>
      <c r="T240" s="87"/>
      <c r="U240" s="88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2"/>
      <c r="BQ240" s="123"/>
      <c r="BR240" s="123"/>
      <c r="BS240" s="124"/>
      <c r="CA240" s="6" t="s">
        <v>49</v>
      </c>
    </row>
    <row r="243" spans="1:79" ht="35.25" customHeight="1" x14ac:dyDescent="0.2">
      <c r="A243" s="29" t="s">
        <v>285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79" ht="15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</row>
    <row r="245" spans="1:79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7" spans="1:79" ht="28.5" customHeight="1" x14ac:dyDescent="0.2">
      <c r="A247" s="34" t="s">
        <v>269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4.25" customHeight="1" x14ac:dyDescent="0.2">
      <c r="A248" s="29" t="s">
        <v>252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79" ht="15" customHeight="1" x14ac:dyDescent="0.2">
      <c r="A249" s="31" t="s">
        <v>250</v>
      </c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</row>
    <row r="250" spans="1:79" ht="42.95" customHeight="1" x14ac:dyDescent="0.2">
      <c r="A250" s="74" t="s">
        <v>135</v>
      </c>
      <c r="B250" s="74"/>
      <c r="C250" s="74"/>
      <c r="D250" s="74"/>
      <c r="E250" s="74"/>
      <c r="F250" s="74"/>
      <c r="G250" s="27" t="s">
        <v>19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 t="s">
        <v>15</v>
      </c>
      <c r="U250" s="27"/>
      <c r="V250" s="27"/>
      <c r="W250" s="27"/>
      <c r="X250" s="27"/>
      <c r="Y250" s="27"/>
      <c r="Z250" s="27" t="s">
        <v>14</v>
      </c>
      <c r="AA250" s="27"/>
      <c r="AB250" s="27"/>
      <c r="AC250" s="27"/>
      <c r="AD250" s="27"/>
      <c r="AE250" s="27" t="s">
        <v>136</v>
      </c>
      <c r="AF250" s="27"/>
      <c r="AG250" s="27"/>
      <c r="AH250" s="27"/>
      <c r="AI250" s="27"/>
      <c r="AJ250" s="27"/>
      <c r="AK250" s="27" t="s">
        <v>137</v>
      </c>
      <c r="AL250" s="27"/>
      <c r="AM250" s="27"/>
      <c r="AN250" s="27"/>
      <c r="AO250" s="27"/>
      <c r="AP250" s="27"/>
      <c r="AQ250" s="27" t="s">
        <v>138</v>
      </c>
      <c r="AR250" s="27"/>
      <c r="AS250" s="27"/>
      <c r="AT250" s="27"/>
      <c r="AU250" s="27"/>
      <c r="AV250" s="27"/>
      <c r="AW250" s="27" t="s">
        <v>98</v>
      </c>
      <c r="AX250" s="27"/>
      <c r="AY250" s="27"/>
      <c r="AZ250" s="27"/>
      <c r="BA250" s="27"/>
      <c r="BB250" s="27"/>
      <c r="BC250" s="27"/>
      <c r="BD250" s="27"/>
      <c r="BE250" s="27"/>
      <c r="BF250" s="27"/>
      <c r="BG250" s="27" t="s">
        <v>139</v>
      </c>
      <c r="BH250" s="27"/>
      <c r="BI250" s="27"/>
      <c r="BJ250" s="27"/>
      <c r="BK250" s="27"/>
      <c r="BL250" s="27"/>
    </row>
    <row r="251" spans="1:79" ht="39.950000000000003" customHeight="1" x14ac:dyDescent="0.2">
      <c r="A251" s="74"/>
      <c r="B251" s="74"/>
      <c r="C251" s="74"/>
      <c r="D251" s="74"/>
      <c r="E251" s="74"/>
      <c r="F251" s="74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 t="s">
        <v>17</v>
      </c>
      <c r="AX251" s="27"/>
      <c r="AY251" s="27"/>
      <c r="AZ251" s="27"/>
      <c r="BA251" s="27"/>
      <c r="BB251" s="27" t="s">
        <v>16</v>
      </c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</row>
    <row r="252" spans="1:79" ht="15" customHeight="1" x14ac:dyDescent="0.2">
      <c r="A252" s="27">
        <v>1</v>
      </c>
      <c r="B252" s="27"/>
      <c r="C252" s="27"/>
      <c r="D252" s="27"/>
      <c r="E252" s="27"/>
      <c r="F252" s="27"/>
      <c r="G252" s="27">
        <v>2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>
        <v>3</v>
      </c>
      <c r="U252" s="27"/>
      <c r="V252" s="27"/>
      <c r="W252" s="27"/>
      <c r="X252" s="27"/>
      <c r="Y252" s="27"/>
      <c r="Z252" s="27">
        <v>4</v>
      </c>
      <c r="AA252" s="27"/>
      <c r="AB252" s="27"/>
      <c r="AC252" s="27"/>
      <c r="AD252" s="27"/>
      <c r="AE252" s="27">
        <v>5</v>
      </c>
      <c r="AF252" s="27"/>
      <c r="AG252" s="27"/>
      <c r="AH252" s="27"/>
      <c r="AI252" s="27"/>
      <c r="AJ252" s="27"/>
      <c r="AK252" s="27">
        <v>6</v>
      </c>
      <c r="AL252" s="27"/>
      <c r="AM252" s="27"/>
      <c r="AN252" s="27"/>
      <c r="AO252" s="27"/>
      <c r="AP252" s="27"/>
      <c r="AQ252" s="27">
        <v>7</v>
      </c>
      <c r="AR252" s="27"/>
      <c r="AS252" s="27"/>
      <c r="AT252" s="27"/>
      <c r="AU252" s="27"/>
      <c r="AV252" s="27"/>
      <c r="AW252" s="27">
        <v>8</v>
      </c>
      <c r="AX252" s="27"/>
      <c r="AY252" s="27"/>
      <c r="AZ252" s="27"/>
      <c r="BA252" s="27"/>
      <c r="BB252" s="27">
        <v>9</v>
      </c>
      <c r="BC252" s="27"/>
      <c r="BD252" s="27"/>
      <c r="BE252" s="27"/>
      <c r="BF252" s="27"/>
      <c r="BG252" s="27">
        <v>10</v>
      </c>
      <c r="BH252" s="27"/>
      <c r="BI252" s="27"/>
      <c r="BJ252" s="27"/>
      <c r="BK252" s="27"/>
      <c r="BL252" s="27"/>
    </row>
    <row r="253" spans="1:79" s="1" customFormat="1" ht="12" hidden="1" customHeight="1" x14ac:dyDescent="0.2">
      <c r="A253" s="26" t="s">
        <v>64</v>
      </c>
      <c r="B253" s="26"/>
      <c r="C253" s="26"/>
      <c r="D253" s="26"/>
      <c r="E253" s="26"/>
      <c r="F253" s="26"/>
      <c r="G253" s="67" t="s">
        <v>57</v>
      </c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30" t="s">
        <v>80</v>
      </c>
      <c r="U253" s="30"/>
      <c r="V253" s="30"/>
      <c r="W253" s="30"/>
      <c r="X253" s="30"/>
      <c r="Y253" s="30"/>
      <c r="Z253" s="30" t="s">
        <v>81</v>
      </c>
      <c r="AA253" s="30"/>
      <c r="AB253" s="30"/>
      <c r="AC253" s="30"/>
      <c r="AD253" s="30"/>
      <c r="AE253" s="30" t="s">
        <v>82</v>
      </c>
      <c r="AF253" s="30"/>
      <c r="AG253" s="30"/>
      <c r="AH253" s="30"/>
      <c r="AI253" s="30"/>
      <c r="AJ253" s="30"/>
      <c r="AK253" s="30" t="s">
        <v>83</v>
      </c>
      <c r="AL253" s="30"/>
      <c r="AM253" s="30"/>
      <c r="AN253" s="30"/>
      <c r="AO253" s="30"/>
      <c r="AP253" s="30"/>
      <c r="AQ253" s="78" t="s">
        <v>99</v>
      </c>
      <c r="AR253" s="30"/>
      <c r="AS253" s="30"/>
      <c r="AT253" s="30"/>
      <c r="AU253" s="30"/>
      <c r="AV253" s="30"/>
      <c r="AW253" s="30" t="s">
        <v>84</v>
      </c>
      <c r="AX253" s="30"/>
      <c r="AY253" s="30"/>
      <c r="AZ253" s="30"/>
      <c r="BA253" s="30"/>
      <c r="BB253" s="30" t="s">
        <v>85</v>
      </c>
      <c r="BC253" s="30"/>
      <c r="BD253" s="30"/>
      <c r="BE253" s="30"/>
      <c r="BF253" s="30"/>
      <c r="BG253" s="78" t="s">
        <v>100</v>
      </c>
      <c r="BH253" s="30"/>
      <c r="BI253" s="30"/>
      <c r="BJ253" s="30"/>
      <c r="BK253" s="30"/>
      <c r="BL253" s="30"/>
      <c r="CA253" s="1" t="s">
        <v>50</v>
      </c>
    </row>
    <row r="254" spans="1:79" s="6" customFormat="1" ht="12.75" customHeight="1" x14ac:dyDescent="0.2">
      <c r="A254" s="85"/>
      <c r="B254" s="85"/>
      <c r="C254" s="85"/>
      <c r="D254" s="85"/>
      <c r="E254" s="85"/>
      <c r="F254" s="85"/>
      <c r="G254" s="120" t="s">
        <v>147</v>
      </c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>
        <f>IF(ISNUMBER(AK254),AK254,0)-IF(ISNUMBER(AE254),AE254,0)</f>
        <v>0</v>
      </c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>
        <f>IF(ISNUMBER(Z254),Z254,0)+IF(ISNUMBER(AK254),AK254,0)</f>
        <v>0</v>
      </c>
      <c r="BH254" s="116"/>
      <c r="BI254" s="116"/>
      <c r="BJ254" s="116"/>
      <c r="BK254" s="116"/>
      <c r="BL254" s="116"/>
      <c r="CA254" s="6" t="s">
        <v>51</v>
      </c>
    </row>
    <row r="256" spans="1:79" ht="14.25" customHeight="1" x14ac:dyDescent="0.2">
      <c r="A256" s="29" t="s">
        <v>270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79" ht="15" customHeight="1" x14ac:dyDescent="0.2">
      <c r="A257" s="31" t="s">
        <v>250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</row>
    <row r="258" spans="1:79" ht="18" customHeight="1" x14ac:dyDescent="0.2">
      <c r="A258" s="27" t="s">
        <v>135</v>
      </c>
      <c r="B258" s="27"/>
      <c r="C258" s="27"/>
      <c r="D258" s="27"/>
      <c r="E258" s="27"/>
      <c r="F258" s="27"/>
      <c r="G258" s="27" t="s">
        <v>19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 t="s">
        <v>256</v>
      </c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 t="s">
        <v>267</v>
      </c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pans="1:79" ht="42.9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 t="s">
        <v>140</v>
      </c>
      <c r="R259" s="27"/>
      <c r="S259" s="27"/>
      <c r="T259" s="27"/>
      <c r="U259" s="27"/>
      <c r="V259" s="74" t="s">
        <v>141</v>
      </c>
      <c r="W259" s="74"/>
      <c r="X259" s="74"/>
      <c r="Y259" s="74"/>
      <c r="Z259" s="27" t="s">
        <v>142</v>
      </c>
      <c r="AA259" s="27"/>
      <c r="AB259" s="27"/>
      <c r="AC259" s="27"/>
      <c r="AD259" s="27"/>
      <c r="AE259" s="27"/>
      <c r="AF259" s="27"/>
      <c r="AG259" s="27"/>
      <c r="AH259" s="27"/>
      <c r="AI259" s="27"/>
      <c r="AJ259" s="27" t="s">
        <v>143</v>
      </c>
      <c r="AK259" s="27"/>
      <c r="AL259" s="27"/>
      <c r="AM259" s="27"/>
      <c r="AN259" s="27"/>
      <c r="AO259" s="27" t="s">
        <v>20</v>
      </c>
      <c r="AP259" s="27"/>
      <c r="AQ259" s="27"/>
      <c r="AR259" s="27"/>
      <c r="AS259" s="27"/>
      <c r="AT259" s="74" t="s">
        <v>144</v>
      </c>
      <c r="AU259" s="74"/>
      <c r="AV259" s="74"/>
      <c r="AW259" s="74"/>
      <c r="AX259" s="27" t="s">
        <v>142</v>
      </c>
      <c r="AY259" s="27"/>
      <c r="AZ259" s="27"/>
      <c r="BA259" s="27"/>
      <c r="BB259" s="27"/>
      <c r="BC259" s="27"/>
      <c r="BD259" s="27"/>
      <c r="BE259" s="27"/>
      <c r="BF259" s="27"/>
      <c r="BG259" s="27"/>
      <c r="BH259" s="27" t="s">
        <v>145</v>
      </c>
      <c r="BI259" s="27"/>
      <c r="BJ259" s="27"/>
      <c r="BK259" s="27"/>
      <c r="BL259" s="27"/>
    </row>
    <row r="260" spans="1:79" ht="63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74"/>
      <c r="W260" s="74"/>
      <c r="X260" s="74"/>
      <c r="Y260" s="74"/>
      <c r="Z260" s="27" t="s">
        <v>17</v>
      </c>
      <c r="AA260" s="27"/>
      <c r="AB260" s="27"/>
      <c r="AC260" s="27"/>
      <c r="AD260" s="27"/>
      <c r="AE260" s="27" t="s">
        <v>16</v>
      </c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74"/>
      <c r="AU260" s="74"/>
      <c r="AV260" s="74"/>
      <c r="AW260" s="74"/>
      <c r="AX260" s="27" t="s">
        <v>17</v>
      </c>
      <c r="AY260" s="27"/>
      <c r="AZ260" s="27"/>
      <c r="BA260" s="27"/>
      <c r="BB260" s="27"/>
      <c r="BC260" s="27" t="s">
        <v>16</v>
      </c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pans="1:79" ht="15" customHeight="1" x14ac:dyDescent="0.2">
      <c r="A261" s="27">
        <v>1</v>
      </c>
      <c r="B261" s="27"/>
      <c r="C261" s="27"/>
      <c r="D261" s="27"/>
      <c r="E261" s="27"/>
      <c r="F261" s="27"/>
      <c r="G261" s="27">
        <v>2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>
        <v>3</v>
      </c>
      <c r="R261" s="27"/>
      <c r="S261" s="27"/>
      <c r="T261" s="27"/>
      <c r="U261" s="27"/>
      <c r="V261" s="27">
        <v>4</v>
      </c>
      <c r="W261" s="27"/>
      <c r="X261" s="27"/>
      <c r="Y261" s="27"/>
      <c r="Z261" s="27">
        <v>5</v>
      </c>
      <c r="AA261" s="27"/>
      <c r="AB261" s="27"/>
      <c r="AC261" s="27"/>
      <c r="AD261" s="27"/>
      <c r="AE261" s="27">
        <v>6</v>
      </c>
      <c r="AF261" s="27"/>
      <c r="AG261" s="27"/>
      <c r="AH261" s="27"/>
      <c r="AI261" s="27"/>
      <c r="AJ261" s="27">
        <v>7</v>
      </c>
      <c r="AK261" s="27"/>
      <c r="AL261" s="27"/>
      <c r="AM261" s="27"/>
      <c r="AN261" s="27"/>
      <c r="AO261" s="27">
        <v>8</v>
      </c>
      <c r="AP261" s="27"/>
      <c r="AQ261" s="27"/>
      <c r="AR261" s="27"/>
      <c r="AS261" s="27"/>
      <c r="AT261" s="27">
        <v>9</v>
      </c>
      <c r="AU261" s="27"/>
      <c r="AV261" s="27"/>
      <c r="AW261" s="27"/>
      <c r="AX261" s="27">
        <v>10</v>
      </c>
      <c r="AY261" s="27"/>
      <c r="AZ261" s="27"/>
      <c r="BA261" s="27"/>
      <c r="BB261" s="27"/>
      <c r="BC261" s="27">
        <v>11</v>
      </c>
      <c r="BD261" s="27"/>
      <c r="BE261" s="27"/>
      <c r="BF261" s="27"/>
      <c r="BG261" s="27"/>
      <c r="BH261" s="27">
        <v>12</v>
      </c>
      <c r="BI261" s="27"/>
      <c r="BJ261" s="27"/>
      <c r="BK261" s="27"/>
      <c r="BL261" s="27"/>
    </row>
    <row r="262" spans="1:79" s="1" customFormat="1" ht="12" hidden="1" customHeight="1" x14ac:dyDescent="0.2">
      <c r="A262" s="26" t="s">
        <v>64</v>
      </c>
      <c r="B262" s="26"/>
      <c r="C262" s="26"/>
      <c r="D262" s="26"/>
      <c r="E262" s="26"/>
      <c r="F262" s="26"/>
      <c r="G262" s="67" t="s">
        <v>57</v>
      </c>
      <c r="H262" s="67"/>
      <c r="I262" s="67"/>
      <c r="J262" s="67"/>
      <c r="K262" s="67"/>
      <c r="L262" s="67"/>
      <c r="M262" s="67"/>
      <c r="N262" s="67"/>
      <c r="O262" s="67"/>
      <c r="P262" s="67"/>
      <c r="Q262" s="30" t="s">
        <v>80</v>
      </c>
      <c r="R262" s="30"/>
      <c r="S262" s="30"/>
      <c r="T262" s="30"/>
      <c r="U262" s="30"/>
      <c r="V262" s="30" t="s">
        <v>81</v>
      </c>
      <c r="W262" s="30"/>
      <c r="X262" s="30"/>
      <c r="Y262" s="30"/>
      <c r="Z262" s="30" t="s">
        <v>82</v>
      </c>
      <c r="AA262" s="30"/>
      <c r="AB262" s="30"/>
      <c r="AC262" s="30"/>
      <c r="AD262" s="30"/>
      <c r="AE262" s="30" t="s">
        <v>83</v>
      </c>
      <c r="AF262" s="30"/>
      <c r="AG262" s="30"/>
      <c r="AH262" s="30"/>
      <c r="AI262" s="30"/>
      <c r="AJ262" s="78" t="s">
        <v>101</v>
      </c>
      <c r="AK262" s="30"/>
      <c r="AL262" s="30"/>
      <c r="AM262" s="30"/>
      <c r="AN262" s="30"/>
      <c r="AO262" s="30" t="s">
        <v>84</v>
      </c>
      <c r="AP262" s="30"/>
      <c r="AQ262" s="30"/>
      <c r="AR262" s="30"/>
      <c r="AS262" s="30"/>
      <c r="AT262" s="78" t="s">
        <v>102</v>
      </c>
      <c r="AU262" s="30"/>
      <c r="AV262" s="30"/>
      <c r="AW262" s="30"/>
      <c r="AX262" s="30" t="s">
        <v>85</v>
      </c>
      <c r="AY262" s="30"/>
      <c r="AZ262" s="30"/>
      <c r="BA262" s="30"/>
      <c r="BB262" s="30"/>
      <c r="BC262" s="30" t="s">
        <v>86</v>
      </c>
      <c r="BD262" s="30"/>
      <c r="BE262" s="30"/>
      <c r="BF262" s="30"/>
      <c r="BG262" s="30"/>
      <c r="BH262" s="78" t="s">
        <v>101</v>
      </c>
      <c r="BI262" s="30"/>
      <c r="BJ262" s="30"/>
      <c r="BK262" s="30"/>
      <c r="BL262" s="30"/>
      <c r="CA262" s="1" t="s">
        <v>52</v>
      </c>
    </row>
    <row r="263" spans="1:79" s="6" customFormat="1" ht="12.75" customHeight="1" x14ac:dyDescent="0.2">
      <c r="A263" s="85"/>
      <c r="B263" s="85"/>
      <c r="C263" s="85"/>
      <c r="D263" s="85"/>
      <c r="E263" s="85"/>
      <c r="F263" s="85"/>
      <c r="G263" s="120" t="s">
        <v>147</v>
      </c>
      <c r="H263" s="120"/>
      <c r="I263" s="120"/>
      <c r="J263" s="120"/>
      <c r="K263" s="120"/>
      <c r="L263" s="120"/>
      <c r="M263" s="120"/>
      <c r="N263" s="120"/>
      <c r="O263" s="120"/>
      <c r="P263" s="120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>
        <f>IF(ISNUMBER(Q263),Q263,0)-IF(ISNUMBER(Z263),Z263,0)</f>
        <v>0</v>
      </c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>
        <f>IF(ISNUMBER(V263),V263,0)-IF(ISNUMBER(Z263),Z263,0)-IF(ISNUMBER(AE263),AE263,0)</f>
        <v>0</v>
      </c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>
        <f>IF(ISNUMBER(AO263),AO263,0)-IF(ISNUMBER(AX263),AX263,0)</f>
        <v>0</v>
      </c>
      <c r="BI263" s="116"/>
      <c r="BJ263" s="116"/>
      <c r="BK263" s="116"/>
      <c r="BL263" s="116"/>
      <c r="CA263" s="6" t="s">
        <v>53</v>
      </c>
    </row>
    <row r="265" spans="1:79" ht="14.25" customHeight="1" x14ac:dyDescent="0.2">
      <c r="A265" s="29" t="s">
        <v>257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79" ht="15" customHeight="1" x14ac:dyDescent="0.2">
      <c r="A266" s="31" t="s">
        <v>250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</row>
    <row r="267" spans="1:79" ht="42.95" customHeight="1" x14ac:dyDescent="0.2">
      <c r="A267" s="74" t="s">
        <v>135</v>
      </c>
      <c r="B267" s="74"/>
      <c r="C267" s="74"/>
      <c r="D267" s="74"/>
      <c r="E267" s="74"/>
      <c r="F267" s="74"/>
      <c r="G267" s="27" t="s">
        <v>19</v>
      </c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 t="s">
        <v>15</v>
      </c>
      <c r="U267" s="27"/>
      <c r="V267" s="27"/>
      <c r="W267" s="27"/>
      <c r="X267" s="27"/>
      <c r="Y267" s="27"/>
      <c r="Z267" s="27" t="s">
        <v>14</v>
      </c>
      <c r="AA267" s="27"/>
      <c r="AB267" s="27"/>
      <c r="AC267" s="27"/>
      <c r="AD267" s="27"/>
      <c r="AE267" s="27" t="s">
        <v>253</v>
      </c>
      <c r="AF267" s="27"/>
      <c r="AG267" s="27"/>
      <c r="AH267" s="27"/>
      <c r="AI267" s="27"/>
      <c r="AJ267" s="27"/>
      <c r="AK267" s="27" t="s">
        <v>258</v>
      </c>
      <c r="AL267" s="27"/>
      <c r="AM267" s="27"/>
      <c r="AN267" s="27"/>
      <c r="AO267" s="27"/>
      <c r="AP267" s="27"/>
      <c r="AQ267" s="27" t="s">
        <v>271</v>
      </c>
      <c r="AR267" s="27"/>
      <c r="AS267" s="27"/>
      <c r="AT267" s="27"/>
      <c r="AU267" s="27"/>
      <c r="AV267" s="27"/>
      <c r="AW267" s="27" t="s">
        <v>18</v>
      </c>
      <c r="AX267" s="27"/>
      <c r="AY267" s="27"/>
      <c r="AZ267" s="27"/>
      <c r="BA267" s="27"/>
      <c r="BB267" s="27"/>
      <c r="BC267" s="27"/>
      <c r="BD267" s="27"/>
      <c r="BE267" s="27" t="s">
        <v>156</v>
      </c>
      <c r="BF267" s="27"/>
      <c r="BG267" s="27"/>
      <c r="BH267" s="27"/>
      <c r="BI267" s="27"/>
      <c r="BJ267" s="27"/>
      <c r="BK267" s="27"/>
      <c r="BL267" s="27"/>
    </row>
    <row r="268" spans="1:79" ht="21.75" customHeight="1" x14ac:dyDescent="0.2">
      <c r="A268" s="74"/>
      <c r="B268" s="74"/>
      <c r="C268" s="74"/>
      <c r="D268" s="74"/>
      <c r="E268" s="74"/>
      <c r="F268" s="74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pans="1:79" ht="15" customHeight="1" x14ac:dyDescent="0.2">
      <c r="A269" s="27">
        <v>1</v>
      </c>
      <c r="B269" s="27"/>
      <c r="C269" s="27"/>
      <c r="D269" s="27"/>
      <c r="E269" s="27"/>
      <c r="F269" s="27"/>
      <c r="G269" s="27">
        <v>2</v>
      </c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>
        <v>3</v>
      </c>
      <c r="U269" s="27"/>
      <c r="V269" s="27"/>
      <c r="W269" s="27"/>
      <c r="X269" s="27"/>
      <c r="Y269" s="27"/>
      <c r="Z269" s="27">
        <v>4</v>
      </c>
      <c r="AA269" s="27"/>
      <c r="AB269" s="27"/>
      <c r="AC269" s="27"/>
      <c r="AD269" s="27"/>
      <c r="AE269" s="27">
        <v>5</v>
      </c>
      <c r="AF269" s="27"/>
      <c r="AG269" s="27"/>
      <c r="AH269" s="27"/>
      <c r="AI269" s="27"/>
      <c r="AJ269" s="27"/>
      <c r="AK269" s="27">
        <v>6</v>
      </c>
      <c r="AL269" s="27"/>
      <c r="AM269" s="27"/>
      <c r="AN269" s="27"/>
      <c r="AO269" s="27"/>
      <c r="AP269" s="27"/>
      <c r="AQ269" s="27">
        <v>7</v>
      </c>
      <c r="AR269" s="27"/>
      <c r="AS269" s="27"/>
      <c r="AT269" s="27"/>
      <c r="AU269" s="27"/>
      <c r="AV269" s="27"/>
      <c r="AW269" s="26">
        <v>8</v>
      </c>
      <c r="AX269" s="26"/>
      <c r="AY269" s="26"/>
      <c r="AZ269" s="26"/>
      <c r="BA269" s="26"/>
      <c r="BB269" s="26"/>
      <c r="BC269" s="26"/>
      <c r="BD269" s="26"/>
      <c r="BE269" s="26">
        <v>9</v>
      </c>
      <c r="BF269" s="26"/>
      <c r="BG269" s="26"/>
      <c r="BH269" s="26"/>
      <c r="BI269" s="26"/>
      <c r="BJ269" s="26"/>
      <c r="BK269" s="26"/>
      <c r="BL269" s="26"/>
    </row>
    <row r="270" spans="1:79" s="1" customFormat="1" ht="18.75" hidden="1" customHeight="1" x14ac:dyDescent="0.2">
      <c r="A270" s="26" t="s">
        <v>64</v>
      </c>
      <c r="B270" s="26"/>
      <c r="C270" s="26"/>
      <c r="D270" s="26"/>
      <c r="E270" s="26"/>
      <c r="F270" s="26"/>
      <c r="G270" s="67" t="s">
        <v>57</v>
      </c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30" t="s">
        <v>80</v>
      </c>
      <c r="U270" s="30"/>
      <c r="V270" s="30"/>
      <c r="W270" s="30"/>
      <c r="X270" s="30"/>
      <c r="Y270" s="30"/>
      <c r="Z270" s="30" t="s">
        <v>81</v>
      </c>
      <c r="AA270" s="30"/>
      <c r="AB270" s="30"/>
      <c r="AC270" s="30"/>
      <c r="AD270" s="30"/>
      <c r="AE270" s="30" t="s">
        <v>82</v>
      </c>
      <c r="AF270" s="30"/>
      <c r="AG270" s="30"/>
      <c r="AH270" s="30"/>
      <c r="AI270" s="30"/>
      <c r="AJ270" s="30"/>
      <c r="AK270" s="30" t="s">
        <v>83</v>
      </c>
      <c r="AL270" s="30"/>
      <c r="AM270" s="30"/>
      <c r="AN270" s="30"/>
      <c r="AO270" s="30"/>
      <c r="AP270" s="30"/>
      <c r="AQ270" s="30" t="s">
        <v>84</v>
      </c>
      <c r="AR270" s="30"/>
      <c r="AS270" s="30"/>
      <c r="AT270" s="30"/>
      <c r="AU270" s="30"/>
      <c r="AV270" s="30"/>
      <c r="AW270" s="67" t="s">
        <v>87</v>
      </c>
      <c r="AX270" s="67"/>
      <c r="AY270" s="67"/>
      <c r="AZ270" s="67"/>
      <c r="BA270" s="67"/>
      <c r="BB270" s="67"/>
      <c r="BC270" s="67"/>
      <c r="BD270" s="67"/>
      <c r="BE270" s="67" t="s">
        <v>88</v>
      </c>
      <c r="BF270" s="67"/>
      <c r="BG270" s="67"/>
      <c r="BH270" s="67"/>
      <c r="BI270" s="67"/>
      <c r="BJ270" s="67"/>
      <c r="BK270" s="67"/>
      <c r="BL270" s="67"/>
      <c r="CA270" s="1" t="s">
        <v>54</v>
      </c>
    </row>
    <row r="271" spans="1:79" s="6" customFormat="1" ht="12.75" customHeight="1" x14ac:dyDescent="0.2">
      <c r="A271" s="85"/>
      <c r="B271" s="85"/>
      <c r="C271" s="85"/>
      <c r="D271" s="85"/>
      <c r="E271" s="85"/>
      <c r="F271" s="85"/>
      <c r="G271" s="120" t="s">
        <v>147</v>
      </c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20"/>
      <c r="AX271" s="120"/>
      <c r="AY271" s="120"/>
      <c r="AZ271" s="120"/>
      <c r="BA271" s="120"/>
      <c r="BB271" s="120"/>
      <c r="BC271" s="120"/>
      <c r="BD271" s="120"/>
      <c r="BE271" s="120"/>
      <c r="BF271" s="120"/>
      <c r="BG271" s="120"/>
      <c r="BH271" s="120"/>
      <c r="BI271" s="120"/>
      <c r="BJ271" s="120"/>
      <c r="BK271" s="120"/>
      <c r="BL271" s="120"/>
      <c r="CA271" s="6" t="s">
        <v>55</v>
      </c>
    </row>
    <row r="273" spans="1:64" ht="14.25" customHeight="1" x14ac:dyDescent="0.2">
      <c r="A273" s="29" t="s">
        <v>259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ht="15" customHeight="1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</row>
    <row r="275" spans="1:64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7" spans="1:64" ht="14.25" x14ac:dyDescent="0.2">
      <c r="A277" s="29" t="s">
        <v>286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ht="14.25" x14ac:dyDescent="0.2">
      <c r="A278" s="29" t="s">
        <v>260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ht="15" customHeight="1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</row>
    <row r="280" spans="1:64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3" spans="1:64" ht="18.95" customHeight="1" x14ac:dyDescent="0.2">
      <c r="A283" s="129" t="s">
        <v>244</v>
      </c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22"/>
      <c r="AC283" s="22"/>
      <c r="AD283" s="22"/>
      <c r="AE283" s="22"/>
      <c r="AF283" s="22"/>
      <c r="AG283" s="22"/>
      <c r="AH283" s="42"/>
      <c r="AI283" s="42"/>
      <c r="AJ283" s="42"/>
      <c r="AK283" s="42"/>
      <c r="AL283" s="42"/>
      <c r="AM283" s="42"/>
      <c r="AN283" s="42"/>
      <c r="AO283" s="42"/>
      <c r="AP283" s="42"/>
      <c r="AQ283" s="22"/>
      <c r="AR283" s="22"/>
      <c r="AS283" s="22"/>
      <c r="AT283" s="22"/>
      <c r="AU283" s="130" t="s">
        <v>246</v>
      </c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</row>
    <row r="284" spans="1:64" ht="12.75" customHeight="1" x14ac:dyDescent="0.2">
      <c r="AB284" s="23"/>
      <c r="AC284" s="23"/>
      <c r="AD284" s="23"/>
      <c r="AE284" s="23"/>
      <c r="AF284" s="23"/>
      <c r="AG284" s="23"/>
      <c r="AH284" s="28" t="s">
        <v>1</v>
      </c>
      <c r="AI284" s="28"/>
      <c r="AJ284" s="28"/>
      <c r="AK284" s="28"/>
      <c r="AL284" s="28"/>
      <c r="AM284" s="28"/>
      <c r="AN284" s="28"/>
      <c r="AO284" s="28"/>
      <c r="AP284" s="28"/>
      <c r="AQ284" s="23"/>
      <c r="AR284" s="23"/>
      <c r="AS284" s="23"/>
      <c r="AT284" s="23"/>
      <c r="AU284" s="28" t="s">
        <v>171</v>
      </c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</row>
    <row r="285" spans="1:64" ht="15" x14ac:dyDescent="0.2">
      <c r="AB285" s="23"/>
      <c r="AC285" s="23"/>
      <c r="AD285" s="23"/>
      <c r="AE285" s="23"/>
      <c r="AF285" s="23"/>
      <c r="AG285" s="23"/>
      <c r="AH285" s="24"/>
      <c r="AI285" s="24"/>
      <c r="AJ285" s="24"/>
      <c r="AK285" s="24"/>
      <c r="AL285" s="24"/>
      <c r="AM285" s="24"/>
      <c r="AN285" s="24"/>
      <c r="AO285" s="24"/>
      <c r="AP285" s="24"/>
      <c r="AQ285" s="23"/>
      <c r="AR285" s="23"/>
      <c r="AS285" s="23"/>
      <c r="AT285" s="23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</row>
    <row r="286" spans="1:64" ht="18" customHeight="1" x14ac:dyDescent="0.2">
      <c r="A286" s="129" t="s">
        <v>245</v>
      </c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23"/>
      <c r="AC286" s="23"/>
      <c r="AD286" s="23"/>
      <c r="AE286" s="23"/>
      <c r="AF286" s="23"/>
      <c r="AG286" s="23"/>
      <c r="AH286" s="43"/>
      <c r="AI286" s="43"/>
      <c r="AJ286" s="43"/>
      <c r="AK286" s="43"/>
      <c r="AL286" s="43"/>
      <c r="AM286" s="43"/>
      <c r="AN286" s="43"/>
      <c r="AO286" s="43"/>
      <c r="AP286" s="43"/>
      <c r="AQ286" s="23"/>
      <c r="AR286" s="23"/>
      <c r="AS286" s="23"/>
      <c r="AT286" s="23"/>
      <c r="AU286" s="131" t="s">
        <v>247</v>
      </c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</row>
    <row r="287" spans="1:64" ht="12" customHeight="1" x14ac:dyDescent="0.2">
      <c r="AB287" s="23"/>
      <c r="AC287" s="23"/>
      <c r="AD287" s="23"/>
      <c r="AE287" s="23"/>
      <c r="AF287" s="23"/>
      <c r="AG287" s="23"/>
      <c r="AH287" s="28" t="s">
        <v>1</v>
      </c>
      <c r="AI287" s="28"/>
      <c r="AJ287" s="28"/>
      <c r="AK287" s="28"/>
      <c r="AL287" s="28"/>
      <c r="AM287" s="28"/>
      <c r="AN287" s="28"/>
      <c r="AO287" s="28"/>
      <c r="AP287" s="28"/>
      <c r="AQ287" s="23"/>
      <c r="AR287" s="23"/>
      <c r="AS287" s="23"/>
      <c r="AT287" s="23"/>
      <c r="AU287" s="28" t="s">
        <v>171</v>
      </c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</row>
  </sheetData>
  <mergeCells count="2059">
    <mergeCell ref="AP231:AT231"/>
    <mergeCell ref="AU231:AY231"/>
    <mergeCell ref="AZ231:BD231"/>
    <mergeCell ref="A231:F231"/>
    <mergeCell ref="G231:S231"/>
    <mergeCell ref="T231:Z231"/>
    <mergeCell ref="AA231:AE231"/>
    <mergeCell ref="AF231:AJ231"/>
    <mergeCell ref="AK231:AO231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BA211:BC211"/>
    <mergeCell ref="BD211:BF211"/>
    <mergeCell ref="BG211:BI211"/>
    <mergeCell ref="BJ211:BL211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BA209:BC209"/>
    <mergeCell ref="BD209:BF209"/>
    <mergeCell ref="BG209:BI209"/>
    <mergeCell ref="BJ209:BL209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A208:C208"/>
    <mergeCell ref="D208:V208"/>
    <mergeCell ref="W208:Y208"/>
    <mergeCell ref="Z208:AB208"/>
    <mergeCell ref="AC208:AE208"/>
    <mergeCell ref="AF208:AH208"/>
    <mergeCell ref="AU207:AW207"/>
    <mergeCell ref="AX207:AZ207"/>
    <mergeCell ref="BA207:BC207"/>
    <mergeCell ref="BD207:BF207"/>
    <mergeCell ref="BG207:BI207"/>
    <mergeCell ref="BJ207:BL207"/>
    <mergeCell ref="AC207:AE207"/>
    <mergeCell ref="AF207:AH207"/>
    <mergeCell ref="AI207:AK207"/>
    <mergeCell ref="AL207:AN207"/>
    <mergeCell ref="AO207:AQ207"/>
    <mergeCell ref="AR207:AT207"/>
    <mergeCell ref="AT197:AX197"/>
    <mergeCell ref="AY197:BC197"/>
    <mergeCell ref="BD197:BH197"/>
    <mergeCell ref="BI197:BM197"/>
    <mergeCell ref="BN197:BR197"/>
    <mergeCell ref="A197:T197"/>
    <mergeCell ref="U197:Y197"/>
    <mergeCell ref="Z197:AD197"/>
    <mergeCell ref="AE197:AI197"/>
    <mergeCell ref="AJ197:AN197"/>
    <mergeCell ref="AO197:AS197"/>
    <mergeCell ref="AO196:AS196"/>
    <mergeCell ref="AT196:AX196"/>
    <mergeCell ref="AY196:BC196"/>
    <mergeCell ref="BD196:BH196"/>
    <mergeCell ref="BI196:BM196"/>
    <mergeCell ref="BN196:BR196"/>
    <mergeCell ref="AT195:AX195"/>
    <mergeCell ref="AY195:BC195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195:T195"/>
    <mergeCell ref="U195:Y195"/>
    <mergeCell ref="Z195:AD195"/>
    <mergeCell ref="AE195:AI195"/>
    <mergeCell ref="AJ195:AN195"/>
    <mergeCell ref="AO195:AS195"/>
    <mergeCell ref="AO194:AS194"/>
    <mergeCell ref="AT194:AX194"/>
    <mergeCell ref="AY194:BC194"/>
    <mergeCell ref="BD194:BH194"/>
    <mergeCell ref="BI194:BM194"/>
    <mergeCell ref="BN194:BR194"/>
    <mergeCell ref="AT193:AX193"/>
    <mergeCell ref="AY193:BC193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O193:AS193"/>
    <mergeCell ref="BD191:BH191"/>
    <mergeCell ref="BI191:BM191"/>
    <mergeCell ref="BN191:BR191"/>
    <mergeCell ref="A192:T192"/>
    <mergeCell ref="U192:Y192"/>
    <mergeCell ref="Z192:AD192"/>
    <mergeCell ref="AE192:AI192"/>
    <mergeCell ref="AJ192:AN192"/>
    <mergeCell ref="AO192:AS192"/>
    <mergeCell ref="AT192:AX192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AT191:AX191"/>
    <mergeCell ref="AY191:BC191"/>
    <mergeCell ref="BN189:BR189"/>
    <mergeCell ref="A190:T190"/>
    <mergeCell ref="U190:Y190"/>
    <mergeCell ref="Z190:AD190"/>
    <mergeCell ref="AE190:AI190"/>
    <mergeCell ref="AJ190:AN190"/>
    <mergeCell ref="AO190:AS190"/>
    <mergeCell ref="AT190:AX190"/>
    <mergeCell ref="AY190:BC190"/>
    <mergeCell ref="BD190:BH190"/>
    <mergeCell ref="A189:T189"/>
    <mergeCell ref="U189:Y189"/>
    <mergeCell ref="Z189:AD189"/>
    <mergeCell ref="AE189:AI189"/>
    <mergeCell ref="AJ189:AN189"/>
    <mergeCell ref="AO189:AS189"/>
    <mergeCell ref="AP180:AT180"/>
    <mergeCell ref="AU180:AY180"/>
    <mergeCell ref="AZ180:BD180"/>
    <mergeCell ref="BE180:BI180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168:C168"/>
    <mergeCell ref="D168:P168"/>
    <mergeCell ref="Q168:U168"/>
    <mergeCell ref="V168:AE168"/>
    <mergeCell ref="AF168:AJ168"/>
    <mergeCell ref="AK168:AO168"/>
    <mergeCell ref="A167:C167"/>
    <mergeCell ref="D167:P167"/>
    <mergeCell ref="Q167:U167"/>
    <mergeCell ref="V167:AE167"/>
    <mergeCell ref="AF167:AJ167"/>
    <mergeCell ref="AK167:AO167"/>
    <mergeCell ref="BT159:BX159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D147:P147"/>
    <mergeCell ref="Q147:U147"/>
    <mergeCell ref="V147:AE147"/>
    <mergeCell ref="AF147:AJ147"/>
    <mergeCell ref="AK147:AO147"/>
    <mergeCell ref="AU146:AY146"/>
    <mergeCell ref="AZ146:BD146"/>
    <mergeCell ref="BE146:BI146"/>
    <mergeCell ref="BJ146:BN146"/>
    <mergeCell ref="BO146:BS146"/>
    <mergeCell ref="BT146:BX146"/>
    <mergeCell ref="A146:C146"/>
    <mergeCell ref="D146:P146"/>
    <mergeCell ref="Q146:U146"/>
    <mergeCell ref="V146:AE146"/>
    <mergeCell ref="AF146:AJ146"/>
    <mergeCell ref="AK146:AO146"/>
    <mergeCell ref="AP146:AT146"/>
    <mergeCell ref="AT136:AX136"/>
    <mergeCell ref="AY136:BC136"/>
    <mergeCell ref="BD136:BH136"/>
    <mergeCell ref="AT135:AX135"/>
    <mergeCell ref="AY135:BC135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D134:T134"/>
    <mergeCell ref="U134:Y134"/>
    <mergeCell ref="Z134:AD134"/>
    <mergeCell ref="AE134:AI134"/>
    <mergeCell ref="AJ134:AN134"/>
    <mergeCell ref="AO134:AS134"/>
    <mergeCell ref="A133:C133"/>
    <mergeCell ref="D133:T133"/>
    <mergeCell ref="U133:Y133"/>
    <mergeCell ref="Z133:AD133"/>
    <mergeCell ref="AE133:AI133"/>
    <mergeCell ref="AJ133:AN133"/>
    <mergeCell ref="AO133:AS133"/>
    <mergeCell ref="BB124:BF124"/>
    <mergeCell ref="BG124:BK124"/>
    <mergeCell ref="BL124:BP124"/>
    <mergeCell ref="BQ124:BT124"/>
    <mergeCell ref="BU124:BY124"/>
    <mergeCell ref="BU123:BY123"/>
    <mergeCell ref="A124:C124"/>
    <mergeCell ref="D124:T124"/>
    <mergeCell ref="U124:Y124"/>
    <mergeCell ref="Z124:AD124"/>
    <mergeCell ref="AE124:AH124"/>
    <mergeCell ref="AI124:AM124"/>
    <mergeCell ref="AN124:AR124"/>
    <mergeCell ref="AS124:AW124"/>
    <mergeCell ref="AX124:BA124"/>
    <mergeCell ref="AS123:AW123"/>
    <mergeCell ref="AX123:BA123"/>
    <mergeCell ref="BB123:BF123"/>
    <mergeCell ref="BG123:BK123"/>
    <mergeCell ref="BL123:BP123"/>
    <mergeCell ref="BQ123:BT123"/>
    <mergeCell ref="BL122:BP122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I122:AM122"/>
    <mergeCell ref="AN122:AR122"/>
    <mergeCell ref="AS122:AW122"/>
    <mergeCell ref="AX122:BA122"/>
    <mergeCell ref="BB122:BF122"/>
    <mergeCell ref="BG122:BK122"/>
    <mergeCell ref="BB121:BF121"/>
    <mergeCell ref="BG121:BK121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A92:D92"/>
    <mergeCell ref="E92:W92"/>
    <mergeCell ref="X92:AB92"/>
    <mergeCell ref="AC92:AG92"/>
    <mergeCell ref="AH92:AL92"/>
    <mergeCell ref="BL75:BP75"/>
    <mergeCell ref="BQ75:BT75"/>
    <mergeCell ref="BU75:BY75"/>
    <mergeCell ref="AI75:AM75"/>
    <mergeCell ref="AN75:AR75"/>
    <mergeCell ref="AS75:AW75"/>
    <mergeCell ref="AX75:BA75"/>
    <mergeCell ref="BB75:BF75"/>
    <mergeCell ref="BG75:BK75"/>
    <mergeCell ref="BB74:BF74"/>
    <mergeCell ref="BG74:BK74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BU73:BY73"/>
    <mergeCell ref="A74:D74"/>
    <mergeCell ref="E74:T74"/>
    <mergeCell ref="U74:Y74"/>
    <mergeCell ref="Z74:AD74"/>
    <mergeCell ref="AE74:AH74"/>
    <mergeCell ref="AI74:AM74"/>
    <mergeCell ref="AN74:AR74"/>
    <mergeCell ref="AS74:AW74"/>
    <mergeCell ref="AX74:BA74"/>
    <mergeCell ref="AS73:AW73"/>
    <mergeCell ref="AX73:BA73"/>
    <mergeCell ref="BB73:BF73"/>
    <mergeCell ref="BG73:BK73"/>
    <mergeCell ref="BL73:BP73"/>
    <mergeCell ref="BQ73:BT73"/>
    <mergeCell ref="BL72:BP72"/>
    <mergeCell ref="BQ72:BT72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I72:AM72"/>
    <mergeCell ref="AN72:AR72"/>
    <mergeCell ref="AS72:AW72"/>
    <mergeCell ref="AX72:BA72"/>
    <mergeCell ref="BB72:BF72"/>
    <mergeCell ref="BG72:BK72"/>
    <mergeCell ref="BB71:BF71"/>
    <mergeCell ref="BG71:BK71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BG54:BK54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C48:AG48"/>
    <mergeCell ref="AH48:AL48"/>
    <mergeCell ref="AM48:AQ48"/>
    <mergeCell ref="AR48:AV48"/>
    <mergeCell ref="AW48:BA48"/>
    <mergeCell ref="BB48:BF48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38:BP38"/>
    <mergeCell ref="BQ38:BT38"/>
    <mergeCell ref="BU38:BY38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6:AA286"/>
    <mergeCell ref="AH286:AP286"/>
    <mergeCell ref="AU286:BF286"/>
    <mergeCell ref="AH287:AP287"/>
    <mergeCell ref="AU287:BF287"/>
    <mergeCell ref="A31:D31"/>
    <mergeCell ref="E31:T31"/>
    <mergeCell ref="U31:Y31"/>
    <mergeCell ref="Z31:AD31"/>
    <mergeCell ref="AE31:AH31"/>
    <mergeCell ref="A279:BL279"/>
    <mergeCell ref="A283:AA283"/>
    <mergeCell ref="AH283:AP283"/>
    <mergeCell ref="AU283:BF283"/>
    <mergeCell ref="AH284:AP284"/>
    <mergeCell ref="AU284:BF284"/>
    <mergeCell ref="AW271:BD271"/>
    <mergeCell ref="BE271:BL271"/>
    <mergeCell ref="A273:BL273"/>
    <mergeCell ref="A274:BL274"/>
    <mergeCell ref="A277:BL277"/>
    <mergeCell ref="A278:BL278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7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265:BL265"/>
    <mergeCell ref="A266:BL266"/>
    <mergeCell ref="A267:F268"/>
    <mergeCell ref="G267:S268"/>
    <mergeCell ref="T267:Y268"/>
    <mergeCell ref="Z267:AD268"/>
    <mergeCell ref="AE267:AJ268"/>
    <mergeCell ref="AK267:AP268"/>
    <mergeCell ref="AQ267:AV268"/>
    <mergeCell ref="AW267:BD268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T259:AW260"/>
    <mergeCell ref="AX259:BG259"/>
    <mergeCell ref="BH259:BL260"/>
    <mergeCell ref="Z260:AD260"/>
    <mergeCell ref="AE260:AI260"/>
    <mergeCell ref="AX260:BB260"/>
    <mergeCell ref="BC260:BG260"/>
    <mergeCell ref="A257:BL257"/>
    <mergeCell ref="A258:F260"/>
    <mergeCell ref="G258:P260"/>
    <mergeCell ref="Q258:AN258"/>
    <mergeCell ref="AO258:BL258"/>
    <mergeCell ref="Q259:U260"/>
    <mergeCell ref="V259:Y260"/>
    <mergeCell ref="Z259:AI259"/>
    <mergeCell ref="AJ259:AN260"/>
    <mergeCell ref="AO259:AS260"/>
    <mergeCell ref="AK254:AP254"/>
    <mergeCell ref="AQ254:AV254"/>
    <mergeCell ref="AW254:BA254"/>
    <mergeCell ref="BB254:BF254"/>
    <mergeCell ref="BG254:BL254"/>
    <mergeCell ref="A256:BL256"/>
    <mergeCell ref="AK253:AP253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Q250:AV251"/>
    <mergeCell ref="AW250:BF250"/>
    <mergeCell ref="BG250:BL251"/>
    <mergeCell ref="AW251:BA251"/>
    <mergeCell ref="BB251:BF251"/>
    <mergeCell ref="A252:F252"/>
    <mergeCell ref="G252:S252"/>
    <mergeCell ref="T252:Y252"/>
    <mergeCell ref="Z252:AD252"/>
    <mergeCell ref="AE252:AJ252"/>
    <mergeCell ref="A250:F251"/>
    <mergeCell ref="G250:S251"/>
    <mergeCell ref="T250:Y251"/>
    <mergeCell ref="Z250:AD251"/>
    <mergeCell ref="AE250:AJ251"/>
    <mergeCell ref="AK250:AP251"/>
    <mergeCell ref="BP240:BS240"/>
    <mergeCell ref="A243:BL243"/>
    <mergeCell ref="A244:BL244"/>
    <mergeCell ref="A247:BL247"/>
    <mergeCell ref="A248:BL248"/>
    <mergeCell ref="A249:BL249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BP238:BS238"/>
    <mergeCell ref="A239:M239"/>
    <mergeCell ref="N239:U239"/>
    <mergeCell ref="V239:Z239"/>
    <mergeCell ref="AA239:AE239"/>
    <mergeCell ref="AF239:AI239"/>
    <mergeCell ref="AJ239:AN239"/>
    <mergeCell ref="AO239:AR239"/>
    <mergeCell ref="AS239:AW239"/>
    <mergeCell ref="AX239:BA239"/>
    <mergeCell ref="AO238:AR238"/>
    <mergeCell ref="AS238:AW238"/>
    <mergeCell ref="AX238:BA238"/>
    <mergeCell ref="BB238:BF238"/>
    <mergeCell ref="BG238:BJ238"/>
    <mergeCell ref="BK238:BO238"/>
    <mergeCell ref="BB237:BF237"/>
    <mergeCell ref="BG237:BJ237"/>
    <mergeCell ref="BK237:BO237"/>
    <mergeCell ref="BP237:BS237"/>
    <mergeCell ref="A238:M238"/>
    <mergeCell ref="N238:U238"/>
    <mergeCell ref="V238:Z238"/>
    <mergeCell ref="AA238:AE238"/>
    <mergeCell ref="AF238:AI238"/>
    <mergeCell ref="AJ238:AN238"/>
    <mergeCell ref="AA237:AE237"/>
    <mergeCell ref="AF237:AI237"/>
    <mergeCell ref="AJ237:AN237"/>
    <mergeCell ref="AO237:AR237"/>
    <mergeCell ref="AS237:AW237"/>
    <mergeCell ref="AX237:BA237"/>
    <mergeCell ref="A234:BL234"/>
    <mergeCell ref="A235:BM235"/>
    <mergeCell ref="A236:M237"/>
    <mergeCell ref="N236:U237"/>
    <mergeCell ref="V236:Z237"/>
    <mergeCell ref="AA236:AI236"/>
    <mergeCell ref="AJ236:AR236"/>
    <mergeCell ref="AS236:BA236"/>
    <mergeCell ref="BB236:BJ236"/>
    <mergeCell ref="BK236:BS236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Z230:BD230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AP227:AT227"/>
    <mergeCell ref="AU227:AY227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224:BL224"/>
    <mergeCell ref="A225:BD225"/>
    <mergeCell ref="A226:F227"/>
    <mergeCell ref="G226:S227"/>
    <mergeCell ref="T226:Z227"/>
    <mergeCell ref="AA226:AO226"/>
    <mergeCell ref="AP226:BD226"/>
    <mergeCell ref="AA227:AE227"/>
    <mergeCell ref="AF227:AJ227"/>
    <mergeCell ref="AK227:AO227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6:BS216"/>
    <mergeCell ref="A217:F218"/>
    <mergeCell ref="G217:S218"/>
    <mergeCell ref="T217:Z218"/>
    <mergeCell ref="AA217:AO217"/>
    <mergeCell ref="AP217:BD217"/>
    <mergeCell ref="BE217:BS217"/>
    <mergeCell ref="AA218:AE218"/>
    <mergeCell ref="AF218:AJ218"/>
    <mergeCell ref="AK218:AO218"/>
    <mergeCell ref="BA206:BC206"/>
    <mergeCell ref="BD206:BF206"/>
    <mergeCell ref="BG206:BI206"/>
    <mergeCell ref="BJ206:BL206"/>
    <mergeCell ref="A214:BL214"/>
    <mergeCell ref="A215:BS215"/>
    <mergeCell ref="A207:C207"/>
    <mergeCell ref="D207:V207"/>
    <mergeCell ref="W207:Y207"/>
    <mergeCell ref="Z207:AB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BA204:BC204"/>
    <mergeCell ref="BD204:BF204"/>
    <mergeCell ref="BG204:BI204"/>
    <mergeCell ref="BJ204:BL204"/>
    <mergeCell ref="A205:C205"/>
    <mergeCell ref="D205:V205"/>
    <mergeCell ref="W205:Y205"/>
    <mergeCell ref="Z205:AB205"/>
    <mergeCell ref="AC205:AE205"/>
    <mergeCell ref="AF205:AH205"/>
    <mergeCell ref="AI204:AK204"/>
    <mergeCell ref="AL204:AN204"/>
    <mergeCell ref="AO204:AQ204"/>
    <mergeCell ref="AR204:AT204"/>
    <mergeCell ref="AU204:AW204"/>
    <mergeCell ref="AX204:AZ204"/>
    <mergeCell ref="A204:C204"/>
    <mergeCell ref="D204:V204"/>
    <mergeCell ref="W204:Y204"/>
    <mergeCell ref="Z204:AB204"/>
    <mergeCell ref="AC204:AE204"/>
    <mergeCell ref="AF204:AH204"/>
    <mergeCell ref="BJ202:BL203"/>
    <mergeCell ref="W203:Y203"/>
    <mergeCell ref="Z203:AB203"/>
    <mergeCell ref="AC203:AE203"/>
    <mergeCell ref="AF203:AH203"/>
    <mergeCell ref="AI203:AK203"/>
    <mergeCell ref="AL203:AN203"/>
    <mergeCell ref="AO203:AQ203"/>
    <mergeCell ref="AR203:AT203"/>
    <mergeCell ref="BG201:BL201"/>
    <mergeCell ref="W202:AB202"/>
    <mergeCell ref="AC202:AH202"/>
    <mergeCell ref="AI202:AN202"/>
    <mergeCell ref="AO202:AT202"/>
    <mergeCell ref="AU202:AW203"/>
    <mergeCell ref="AX202:AZ203"/>
    <mergeCell ref="BA202:BC203"/>
    <mergeCell ref="BD202:BF203"/>
    <mergeCell ref="BG202:BI203"/>
    <mergeCell ref="A201:C203"/>
    <mergeCell ref="D201:V203"/>
    <mergeCell ref="W201:AH201"/>
    <mergeCell ref="AI201:AT201"/>
    <mergeCell ref="AU201:AZ201"/>
    <mergeCell ref="BA201:BF201"/>
    <mergeCell ref="AT188:AX188"/>
    <mergeCell ref="AY188:BC188"/>
    <mergeCell ref="BD188:BH188"/>
    <mergeCell ref="BI188:BM188"/>
    <mergeCell ref="BN188:BR188"/>
    <mergeCell ref="A200:BL200"/>
    <mergeCell ref="AT189:AX189"/>
    <mergeCell ref="AY189:BC189"/>
    <mergeCell ref="BD189:BH189"/>
    <mergeCell ref="BI189:BM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184:T185"/>
    <mergeCell ref="U184:AD184"/>
    <mergeCell ref="AE184:AN184"/>
    <mergeCell ref="AO184:AX184"/>
    <mergeCell ref="AY184:BH184"/>
    <mergeCell ref="BI184:BR184"/>
    <mergeCell ref="U185:Y185"/>
    <mergeCell ref="Z185:AD185"/>
    <mergeCell ref="AE185:AI185"/>
    <mergeCell ref="AJ185:AN185"/>
    <mergeCell ref="AP166:AT166"/>
    <mergeCell ref="AU166:AY166"/>
    <mergeCell ref="AZ166:BD166"/>
    <mergeCell ref="BE166:BI166"/>
    <mergeCell ref="A182:BL182"/>
    <mergeCell ref="A183:BR183"/>
    <mergeCell ref="AP167:AT167"/>
    <mergeCell ref="AU167:AY167"/>
    <mergeCell ref="AZ167:BD167"/>
    <mergeCell ref="BE167:BI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BT145:BX145"/>
    <mergeCell ref="A161:BL161"/>
    <mergeCell ref="A162:C163"/>
    <mergeCell ref="D162:P163"/>
    <mergeCell ref="Q162:U163"/>
    <mergeCell ref="V162:AE163"/>
    <mergeCell ref="AF162:AT162"/>
    <mergeCell ref="AU162:BI162"/>
    <mergeCell ref="AF163:AJ163"/>
    <mergeCell ref="AK163:AO163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2:AS132"/>
    <mergeCell ref="AT132:AX132"/>
    <mergeCell ref="AY132:BC132"/>
    <mergeCell ref="BD132:BH132"/>
    <mergeCell ref="A139:BL139"/>
    <mergeCell ref="A140:BL140"/>
    <mergeCell ref="AT133:AX133"/>
    <mergeCell ref="AY133:BC133"/>
    <mergeCell ref="BD133:BH133"/>
    <mergeCell ref="A134:C134"/>
    <mergeCell ref="AO131:AS131"/>
    <mergeCell ref="AT131:AX131"/>
    <mergeCell ref="AY131:BC131"/>
    <mergeCell ref="BD131:BH131"/>
    <mergeCell ref="A132:C132"/>
    <mergeCell ref="D132:T132"/>
    <mergeCell ref="U132:Y132"/>
    <mergeCell ref="Z132:AD132"/>
    <mergeCell ref="AE132:AI132"/>
    <mergeCell ref="AJ132:AN132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130:C130"/>
    <mergeCell ref="D130:T130"/>
    <mergeCell ref="U130:Y130"/>
    <mergeCell ref="Z130:AD130"/>
    <mergeCell ref="AE130:AI130"/>
    <mergeCell ref="AJ130:AN130"/>
    <mergeCell ref="AE129:AI129"/>
    <mergeCell ref="AJ129:AN129"/>
    <mergeCell ref="AO129:AS129"/>
    <mergeCell ref="AT129:AX129"/>
    <mergeCell ref="AY129:BC129"/>
    <mergeCell ref="BD129:BH129"/>
    <mergeCell ref="BQ120:BT120"/>
    <mergeCell ref="BU120:BY120"/>
    <mergeCell ref="A126:BL126"/>
    <mergeCell ref="A127:BH127"/>
    <mergeCell ref="A128:C129"/>
    <mergeCell ref="D128:T129"/>
    <mergeCell ref="U128:AN128"/>
    <mergeCell ref="AO128:BH128"/>
    <mergeCell ref="U129:Y129"/>
    <mergeCell ref="Z129:AD129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AR91:AV91"/>
    <mergeCell ref="AW91:BA91"/>
    <mergeCell ref="BB91:BF91"/>
    <mergeCell ref="BG91:BK91"/>
    <mergeCell ref="A104:BL104"/>
    <mergeCell ref="A105:BK105"/>
    <mergeCell ref="AM92:AQ92"/>
    <mergeCell ref="AR92:AV92"/>
    <mergeCell ref="AW92:BA92"/>
    <mergeCell ref="BB92:BF92"/>
    <mergeCell ref="AR90:AV90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89:D89"/>
    <mergeCell ref="E89:W89"/>
    <mergeCell ref="X89:AB89"/>
    <mergeCell ref="AC89:AG89"/>
    <mergeCell ref="AH89:AL89"/>
    <mergeCell ref="AM89:AQ89"/>
    <mergeCell ref="AH88:AL88"/>
    <mergeCell ref="AM88:AQ88"/>
    <mergeCell ref="AR88:AV88"/>
    <mergeCell ref="AW88:BA88"/>
    <mergeCell ref="BB88:BF88"/>
    <mergeCell ref="BG88:BK88"/>
    <mergeCell ref="BQ83:BT83"/>
    <mergeCell ref="BU83:BY83"/>
    <mergeCell ref="A85:BL85"/>
    <mergeCell ref="A86:BK86"/>
    <mergeCell ref="A87:D88"/>
    <mergeCell ref="E87:W88"/>
    <mergeCell ref="X87:AQ87"/>
    <mergeCell ref="AR87:BK87"/>
    <mergeCell ref="X88:AB88"/>
    <mergeCell ref="AC88:AG88"/>
    <mergeCell ref="AN83:AR83"/>
    <mergeCell ref="AS83:AW83"/>
    <mergeCell ref="AX83:BA83"/>
    <mergeCell ref="BB83:BF83"/>
    <mergeCell ref="BG83:BK83"/>
    <mergeCell ref="BL83:BP83"/>
    <mergeCell ref="A83:E83"/>
    <mergeCell ref="F83:T83"/>
    <mergeCell ref="U83:Y83"/>
    <mergeCell ref="Z83:AD83"/>
    <mergeCell ref="AE83:AH83"/>
    <mergeCell ref="AI83:AM83"/>
    <mergeCell ref="AX82:BA82"/>
    <mergeCell ref="BB82:BF82"/>
    <mergeCell ref="BG82:BK82"/>
    <mergeCell ref="BL82:BP82"/>
    <mergeCell ref="BQ82:BT82"/>
    <mergeCell ref="BU82:BY82"/>
    <mergeCell ref="BQ81:BT81"/>
    <mergeCell ref="BU81:BY81"/>
    <mergeCell ref="A82:E82"/>
    <mergeCell ref="F82:T82"/>
    <mergeCell ref="U82:Y82"/>
    <mergeCell ref="Z82:AD82"/>
    <mergeCell ref="AE82:AH82"/>
    <mergeCell ref="AI82:AM82"/>
    <mergeCell ref="AN82:AR82"/>
    <mergeCell ref="AS82:AW82"/>
    <mergeCell ref="AN81:AR81"/>
    <mergeCell ref="AS81:AW81"/>
    <mergeCell ref="AX81:BA81"/>
    <mergeCell ref="BB81:BF81"/>
    <mergeCell ref="BG81:BK81"/>
    <mergeCell ref="BL81:BP81"/>
    <mergeCell ref="BG80:BK80"/>
    <mergeCell ref="BL80:BP80"/>
    <mergeCell ref="BQ80:BT80"/>
    <mergeCell ref="BU80:BY80"/>
    <mergeCell ref="A81:E81"/>
    <mergeCell ref="F81:T81"/>
    <mergeCell ref="U81:Y81"/>
    <mergeCell ref="Z81:AD81"/>
    <mergeCell ref="AE81:AH81"/>
    <mergeCell ref="AI81:AM81"/>
    <mergeCell ref="AE80:AH80"/>
    <mergeCell ref="AI80:AM80"/>
    <mergeCell ref="AN80:AR80"/>
    <mergeCell ref="AS80:AW80"/>
    <mergeCell ref="AX80:BA80"/>
    <mergeCell ref="BB80:BF80"/>
    <mergeCell ref="BU64:BY64"/>
    <mergeCell ref="A77:BL77"/>
    <mergeCell ref="A78:BY78"/>
    <mergeCell ref="A79:E80"/>
    <mergeCell ref="F79:T80"/>
    <mergeCell ref="U79:AM79"/>
    <mergeCell ref="AN79:BF79"/>
    <mergeCell ref="BG79:BY79"/>
    <mergeCell ref="U80:Y80"/>
    <mergeCell ref="Z80:AD80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A60:D61"/>
    <mergeCell ref="E60:T61"/>
    <mergeCell ref="U60:AM60"/>
    <mergeCell ref="AN60:BF60"/>
    <mergeCell ref="BG60:BY60"/>
    <mergeCell ref="U61:Y61"/>
    <mergeCell ref="Z61:AD61"/>
    <mergeCell ref="AE61:AH61"/>
    <mergeCell ref="AI61:AM61"/>
    <mergeCell ref="AN61:AR61"/>
    <mergeCell ref="AW46:BA46"/>
    <mergeCell ref="BB46:BF46"/>
    <mergeCell ref="BG46:BK46"/>
    <mergeCell ref="A57:BY57"/>
    <mergeCell ref="A58:BY58"/>
    <mergeCell ref="A59:BY59"/>
    <mergeCell ref="BG47:BK47"/>
    <mergeCell ref="A48:D48"/>
    <mergeCell ref="E48:W48"/>
    <mergeCell ref="X48:AB48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1:BK41"/>
    <mergeCell ref="A42:D43"/>
    <mergeCell ref="E42:W43"/>
    <mergeCell ref="X42:AQ42"/>
    <mergeCell ref="AR42:BK42"/>
    <mergeCell ref="X43:AB43"/>
    <mergeCell ref="AC43:AG43"/>
    <mergeCell ref="AH43:AL43"/>
    <mergeCell ref="AM43:AQ43"/>
    <mergeCell ref="AR43:AV43"/>
    <mergeCell ref="BB30:BF30"/>
    <mergeCell ref="BG30:BK30"/>
    <mergeCell ref="BL30:BP30"/>
    <mergeCell ref="BQ30:BT30"/>
    <mergeCell ref="BU30:BY30"/>
    <mergeCell ref="A40:BL40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0 A206 A132">
    <cfRule type="cellIs" dxfId="72" priority="77" stopIfTrue="1" operator="equal">
      <formula>A119</formula>
    </cfRule>
  </conditionalFormatting>
  <conditionalFormatting sqref="A145:C145 A166:C166">
    <cfRule type="cellIs" dxfId="71" priority="78" stopIfTrue="1" operator="equal">
      <formula>A144</formula>
    </cfRule>
    <cfRule type="cellIs" dxfId="70" priority="79" stopIfTrue="1" operator="equal">
      <formula>0</formula>
    </cfRule>
  </conditionalFormatting>
  <conditionalFormatting sqref="A121">
    <cfRule type="cellIs" dxfId="69" priority="76" stopIfTrue="1" operator="equal">
      <formula>A120</formula>
    </cfRule>
  </conditionalFormatting>
  <conditionalFormatting sqref="A122">
    <cfRule type="cellIs" dxfId="68" priority="75" stopIfTrue="1" operator="equal">
      <formula>A121</formula>
    </cfRule>
  </conditionalFormatting>
  <conditionalFormatting sqref="A123">
    <cfRule type="cellIs" dxfId="67" priority="74" stopIfTrue="1" operator="equal">
      <formula>A122</formula>
    </cfRule>
  </conditionalFormatting>
  <conditionalFormatting sqref="A124">
    <cfRule type="cellIs" dxfId="66" priority="73" stopIfTrue="1" operator="equal">
      <formula>A123</formula>
    </cfRule>
  </conditionalFormatting>
  <conditionalFormatting sqref="A137">
    <cfRule type="cellIs" dxfId="65" priority="81" stopIfTrue="1" operator="equal">
      <formula>A132</formula>
    </cfRule>
  </conditionalFormatting>
  <conditionalFormatting sqref="A133">
    <cfRule type="cellIs" dxfId="64" priority="71" stopIfTrue="1" operator="equal">
      <formula>A132</formula>
    </cfRule>
  </conditionalFormatting>
  <conditionalFormatting sqref="A134">
    <cfRule type="cellIs" dxfId="63" priority="70" stopIfTrue="1" operator="equal">
      <formula>A133</formula>
    </cfRule>
  </conditionalFormatting>
  <conditionalFormatting sqref="A135">
    <cfRule type="cellIs" dxfId="62" priority="69" stopIfTrue="1" operator="equal">
      <formula>A134</formula>
    </cfRule>
  </conditionalFormatting>
  <conditionalFormatting sqref="A136">
    <cfRule type="cellIs" dxfId="61" priority="68" stopIfTrue="1" operator="equal">
      <formula>A135</formula>
    </cfRule>
  </conditionalFormatting>
  <conditionalFormatting sqref="A207">
    <cfRule type="cellIs" dxfId="60" priority="6" stopIfTrue="1" operator="equal">
      <formula>A206</formula>
    </cfRule>
  </conditionalFormatting>
  <conditionalFormatting sqref="A146:C146">
    <cfRule type="cellIs" dxfId="59" priority="65" stopIfTrue="1" operator="equal">
      <formula>A145</formula>
    </cfRule>
    <cfRule type="cellIs" dxfId="58" priority="66" stopIfTrue="1" operator="equal">
      <formula>0</formula>
    </cfRule>
  </conditionalFormatting>
  <conditionalFormatting sqref="A147:C147">
    <cfRule type="cellIs" dxfId="57" priority="63" stopIfTrue="1" operator="equal">
      <formula>A146</formula>
    </cfRule>
    <cfRule type="cellIs" dxfId="56" priority="64" stopIfTrue="1" operator="equal">
      <formula>0</formula>
    </cfRule>
  </conditionalFormatting>
  <conditionalFormatting sqref="A148:C148">
    <cfRule type="cellIs" dxfId="55" priority="61" stopIfTrue="1" operator="equal">
      <formula>A147</formula>
    </cfRule>
    <cfRule type="cellIs" dxfId="54" priority="62" stopIfTrue="1" operator="equal">
      <formula>0</formula>
    </cfRule>
  </conditionalFormatting>
  <conditionalFormatting sqref="A149:C149">
    <cfRule type="cellIs" dxfId="53" priority="59" stopIfTrue="1" operator="equal">
      <formula>A148</formula>
    </cfRule>
    <cfRule type="cellIs" dxfId="52" priority="60" stopIfTrue="1" operator="equal">
      <formula>0</formula>
    </cfRule>
  </conditionalFormatting>
  <conditionalFormatting sqref="A150:C150">
    <cfRule type="cellIs" dxfId="51" priority="57" stopIfTrue="1" operator="equal">
      <formula>A149</formula>
    </cfRule>
    <cfRule type="cellIs" dxfId="50" priority="58" stopIfTrue="1" operator="equal">
      <formula>0</formula>
    </cfRule>
  </conditionalFormatting>
  <conditionalFormatting sqref="A151:C151">
    <cfRule type="cellIs" dxfId="49" priority="55" stopIfTrue="1" operator="equal">
      <formula>A150</formula>
    </cfRule>
    <cfRule type="cellIs" dxfId="48" priority="56" stopIfTrue="1" operator="equal">
      <formula>0</formula>
    </cfRule>
  </conditionalFormatting>
  <conditionalFormatting sqref="A152:C152">
    <cfRule type="cellIs" dxfId="47" priority="53" stopIfTrue="1" operator="equal">
      <formula>A151</formula>
    </cfRule>
    <cfRule type="cellIs" dxfId="46" priority="54" stopIfTrue="1" operator="equal">
      <formula>0</formula>
    </cfRule>
  </conditionalFormatting>
  <conditionalFormatting sqref="A153:C153">
    <cfRule type="cellIs" dxfId="45" priority="51" stopIfTrue="1" operator="equal">
      <formula>A152</formula>
    </cfRule>
    <cfRule type="cellIs" dxfId="44" priority="52" stopIfTrue="1" operator="equal">
      <formula>0</formula>
    </cfRule>
  </conditionalFormatting>
  <conditionalFormatting sqref="A154:C154">
    <cfRule type="cellIs" dxfId="43" priority="49" stopIfTrue="1" operator="equal">
      <formula>A153</formula>
    </cfRule>
    <cfRule type="cellIs" dxfId="42" priority="50" stopIfTrue="1" operator="equal">
      <formula>0</formula>
    </cfRule>
  </conditionalFormatting>
  <conditionalFormatting sqref="A155:C155">
    <cfRule type="cellIs" dxfId="41" priority="47" stopIfTrue="1" operator="equal">
      <formula>A154</formula>
    </cfRule>
    <cfRule type="cellIs" dxfId="40" priority="48" stopIfTrue="1" operator="equal">
      <formula>0</formula>
    </cfRule>
  </conditionalFormatting>
  <conditionalFormatting sqref="A156:C156">
    <cfRule type="cellIs" dxfId="39" priority="45" stopIfTrue="1" operator="equal">
      <formula>A155</formula>
    </cfRule>
    <cfRule type="cellIs" dxfId="38" priority="46" stopIfTrue="1" operator="equal">
      <formula>0</formula>
    </cfRule>
  </conditionalFormatting>
  <conditionalFormatting sqref="A157:C157">
    <cfRule type="cellIs" dxfId="37" priority="43" stopIfTrue="1" operator="equal">
      <formula>A156</formula>
    </cfRule>
    <cfRule type="cellIs" dxfId="36" priority="44" stopIfTrue="1" operator="equal">
      <formula>0</formula>
    </cfRule>
  </conditionalFormatting>
  <conditionalFormatting sqref="A158:C158">
    <cfRule type="cellIs" dxfId="35" priority="41" stopIfTrue="1" operator="equal">
      <formula>A157</formula>
    </cfRule>
    <cfRule type="cellIs" dxfId="34" priority="42" stopIfTrue="1" operator="equal">
      <formula>0</formula>
    </cfRule>
  </conditionalFormatting>
  <conditionalFormatting sqref="A159:C159">
    <cfRule type="cellIs" dxfId="33" priority="39" stopIfTrue="1" operator="equal">
      <formula>A158</formula>
    </cfRule>
    <cfRule type="cellIs" dxfId="32" priority="40" stopIfTrue="1" operator="equal">
      <formula>0</formula>
    </cfRule>
  </conditionalFormatting>
  <conditionalFormatting sqref="A167:C167">
    <cfRule type="cellIs" dxfId="31" priority="35" stopIfTrue="1" operator="equal">
      <formula>A166</formula>
    </cfRule>
    <cfRule type="cellIs" dxfId="30" priority="36" stopIfTrue="1" operator="equal">
      <formula>0</formula>
    </cfRule>
  </conditionalFormatting>
  <conditionalFormatting sqref="A168:C168">
    <cfRule type="cellIs" dxfId="29" priority="33" stopIfTrue="1" operator="equal">
      <formula>A167</formula>
    </cfRule>
    <cfRule type="cellIs" dxfId="28" priority="34" stopIfTrue="1" operator="equal">
      <formula>0</formula>
    </cfRule>
  </conditionalFormatting>
  <conditionalFormatting sqref="A169:C169">
    <cfRule type="cellIs" dxfId="27" priority="31" stopIfTrue="1" operator="equal">
      <formula>A168</formula>
    </cfRule>
    <cfRule type="cellIs" dxfId="26" priority="32" stopIfTrue="1" operator="equal">
      <formula>0</formula>
    </cfRule>
  </conditionalFormatting>
  <conditionalFormatting sqref="A170:C170">
    <cfRule type="cellIs" dxfId="25" priority="29" stopIfTrue="1" operator="equal">
      <formula>A169</formula>
    </cfRule>
    <cfRule type="cellIs" dxfId="24" priority="30" stopIfTrue="1" operator="equal">
      <formula>0</formula>
    </cfRule>
  </conditionalFormatting>
  <conditionalFormatting sqref="A171:C171">
    <cfRule type="cellIs" dxfId="23" priority="27" stopIfTrue="1" operator="equal">
      <formula>A170</formula>
    </cfRule>
    <cfRule type="cellIs" dxfId="22" priority="28" stopIfTrue="1" operator="equal">
      <formula>0</formula>
    </cfRule>
  </conditionalFormatting>
  <conditionalFormatting sqref="A172:C172">
    <cfRule type="cellIs" dxfId="21" priority="25" stopIfTrue="1" operator="equal">
      <formula>A171</formula>
    </cfRule>
    <cfRule type="cellIs" dxfId="20" priority="26" stopIfTrue="1" operator="equal">
      <formula>0</formula>
    </cfRule>
  </conditionalFormatting>
  <conditionalFormatting sqref="A173:C173">
    <cfRule type="cellIs" dxfId="19" priority="23" stopIfTrue="1" operator="equal">
      <formula>A172</formula>
    </cfRule>
    <cfRule type="cellIs" dxfId="18" priority="24" stopIfTrue="1" operator="equal">
      <formula>0</formula>
    </cfRule>
  </conditionalFormatting>
  <conditionalFormatting sqref="A174:C174">
    <cfRule type="cellIs" dxfId="17" priority="21" stopIfTrue="1" operator="equal">
      <formula>A173</formula>
    </cfRule>
    <cfRule type="cellIs" dxfId="16" priority="22" stopIfTrue="1" operator="equal">
      <formula>0</formula>
    </cfRule>
  </conditionalFormatting>
  <conditionalFormatting sqref="A175:C175">
    <cfRule type="cellIs" dxfId="15" priority="19" stopIfTrue="1" operator="equal">
      <formula>A174</formula>
    </cfRule>
    <cfRule type="cellIs" dxfId="14" priority="20" stopIfTrue="1" operator="equal">
      <formula>0</formula>
    </cfRule>
  </conditionalFormatting>
  <conditionalFormatting sqref="A176:C176">
    <cfRule type="cellIs" dxfId="13" priority="17" stopIfTrue="1" operator="equal">
      <formula>A175</formula>
    </cfRule>
    <cfRule type="cellIs" dxfId="12" priority="18" stopIfTrue="1" operator="equal">
      <formula>0</formula>
    </cfRule>
  </conditionalFormatting>
  <conditionalFormatting sqref="A177:C177">
    <cfRule type="cellIs" dxfId="11" priority="15" stopIfTrue="1" operator="equal">
      <formula>A176</formula>
    </cfRule>
    <cfRule type="cellIs" dxfId="10" priority="16" stopIfTrue="1" operator="equal">
      <formula>0</formula>
    </cfRule>
  </conditionalFormatting>
  <conditionalFormatting sqref="A178:C178">
    <cfRule type="cellIs" dxfId="9" priority="13" stopIfTrue="1" operator="equal">
      <formula>A177</formula>
    </cfRule>
    <cfRule type="cellIs" dxfId="8" priority="14" stopIfTrue="1" operator="equal">
      <formula>0</formula>
    </cfRule>
  </conditionalFormatting>
  <conditionalFormatting sqref="A179:C179">
    <cfRule type="cellIs" dxfId="7" priority="11" stopIfTrue="1" operator="equal">
      <formula>A178</formula>
    </cfRule>
    <cfRule type="cellIs" dxfId="6" priority="12" stopIfTrue="1" operator="equal">
      <formula>0</formula>
    </cfRule>
  </conditionalFormatting>
  <conditionalFormatting sqref="A180:C180">
    <cfRule type="cellIs" dxfId="5" priority="9" stopIfTrue="1" operator="equal">
      <formula>A179</formula>
    </cfRule>
    <cfRule type="cellIs" dxfId="4" priority="10" stopIfTrue="1" operator="equal">
      <formula>0</formula>
    </cfRule>
  </conditionalFormatting>
  <conditionalFormatting sqref="A208">
    <cfRule type="cellIs" dxfId="3" priority="5" stopIfTrue="1" operator="equal">
      <formula>A207</formula>
    </cfRule>
  </conditionalFormatting>
  <conditionalFormatting sqref="A209">
    <cfRule type="cellIs" dxfId="2" priority="4" stopIfTrue="1" operator="equal">
      <formula>A208</formula>
    </cfRule>
  </conditionalFormatting>
  <conditionalFormatting sqref="A210">
    <cfRule type="cellIs" dxfId="1" priority="3" stopIfTrue="1" operator="equal">
      <formula>A209</formula>
    </cfRule>
  </conditionalFormatting>
  <conditionalFormatting sqref="A211">
    <cfRule type="cellIs" dxfId="0" priority="2" stopIfTrue="1" operator="equal">
      <formula>A210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КПК0615061</vt:lpstr>
      <vt:lpstr>'Додаток2 КПК0615061'!Область_печати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2024-12-30T14:52:05Z</dcterms:modified>
</cp:coreProperties>
</file>